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401\健康衛生部\旧.情報企画係\統合フォルダ\009　衛生年報【毎年２月発行：10月頃より作業】\★作成\R6\14　HP更新\●網掛け修正等\02_業務編\Ⅲ業務編－第4章：救急医療\"/>
    </mc:Choice>
  </mc:AlternateContent>
  <xr:revisionPtr revIDLastSave="0" documentId="13_ncr:1_{9970DA97-5247-4972-8EE5-E56B92808E1A}" xr6:coauthVersionLast="47" xr6:coauthVersionMax="47" xr10:uidLastSave="{00000000-0000-0000-0000-000000000000}"/>
  <bookViews>
    <workbookView xWindow="28680" yWindow="0" windowWidth="29040" windowHeight="15720" tabRatio="836" xr2:uid="{00000000-000D-0000-FFFF-FFFF00000000}"/>
  </bookViews>
  <sheets>
    <sheet name="1 夜間急病ｾﾝﾀｰ受診状況 (2)" sheetId="26" r:id="rId1"/>
    <sheet name="2 急病ｾﾝﾀｰ年次別受診者 (2)" sheetId="27" r:id="rId2"/>
    <sheet name="3 口腔医療ｾﾝﾀｰ受診状況 (2)" sheetId="28" r:id="rId3"/>
    <sheet name="4 口腔医療ｾﾝﾀｰ年次別受診者 (2)" sheetId="29" r:id="rId4"/>
    <sheet name="5 口腔医療ｾﾝﾀｰ月･疾患別" sheetId="20" r:id="rId5"/>
    <sheet name="6　口腔医療ｾﾝﾀｰ年次・疾患別" sheetId="32" r:id="rId6"/>
    <sheet name="7　救急安心センター相談件数 (2)" sheetId="31" r:id="rId7"/>
    <sheet name="8　産婦人科救急相談電話年次別利用状況 (2)" sheetId="33" r:id="rId8"/>
  </sheets>
  <definedNames>
    <definedName name="_xlnm.Print_Area" localSheetId="0">'1 夜間急病ｾﾝﾀｰ受診状況 (2)'!$A$1:$H$20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8" l="1"/>
  <c r="C6" i="28"/>
  <c r="D6" i="28"/>
  <c r="E6" i="28"/>
  <c r="B49" i="27"/>
  <c r="C49" i="27"/>
  <c r="D49" i="27"/>
  <c r="E49" i="27"/>
  <c r="B51" i="27"/>
  <c r="C51" i="27"/>
  <c r="D51" i="27"/>
  <c r="E51" i="27"/>
  <c r="D7" i="26"/>
  <c r="E7" i="26"/>
  <c r="F7" i="26"/>
  <c r="G7" i="26"/>
  <c r="H7" i="26"/>
  <c r="B8" i="26"/>
  <c r="B7" i="26" s="1"/>
  <c r="B9" i="26"/>
  <c r="C9" i="26"/>
  <c r="B10" i="26"/>
  <c r="C10" i="26"/>
  <c r="B11" i="26"/>
  <c r="C11" i="26"/>
  <c r="C12" i="26" s="1"/>
  <c r="C13" i="26" s="1"/>
  <c r="C14" i="26" s="1"/>
  <c r="C15" i="26" s="1"/>
  <c r="C16" i="26" s="1"/>
  <c r="C17" i="26" s="1"/>
  <c r="C18" i="26" s="1"/>
  <c r="C19" i="26" s="1"/>
  <c r="C7" i="26" s="1"/>
  <c r="B12" i="26"/>
  <c r="B13" i="26"/>
  <c r="B14" i="26"/>
  <c r="B15" i="26"/>
  <c r="B16" i="26"/>
  <c r="B17" i="26"/>
  <c r="B18" i="26"/>
  <c r="B19" i="26"/>
</calcChain>
</file>

<file path=xl/sharedStrings.xml><?xml version="1.0" encoding="utf-8"?>
<sst xmlns="http://schemas.openxmlformats.org/spreadsheetml/2006/main" count="212" uniqueCount="142">
  <si>
    <t>第4章　救  急  医  療</t>
    <rPh sb="0" eb="1">
      <t>ダイ</t>
    </rPh>
    <rPh sb="2" eb="3">
      <t>ショウ</t>
    </rPh>
    <rPh sb="4" eb="5">
      <t>スク</t>
    </rPh>
    <rPh sb="7" eb="8">
      <t>キュウ</t>
    </rPh>
    <rPh sb="10" eb="11">
      <t>イ</t>
    </rPh>
    <rPh sb="13" eb="14">
      <t>リョウ</t>
    </rPh>
    <phoneticPr fontId="3"/>
  </si>
  <si>
    <t>１　夜間急病センター受診状況</t>
    <rPh sb="2" eb="4">
      <t>ヤカン</t>
    </rPh>
    <rPh sb="4" eb="6">
      <t>キュウビョウ</t>
    </rPh>
    <rPh sb="10" eb="12">
      <t>ジュシン</t>
    </rPh>
    <rPh sb="12" eb="14">
      <t>ジョウキョウ</t>
    </rPh>
    <phoneticPr fontId="3"/>
  </si>
  <si>
    <t>令和5年</t>
    <phoneticPr fontId="3"/>
  </si>
  <si>
    <t xml:space="preserve">月 </t>
    <rPh sb="0" eb="1">
      <t>ツキ</t>
    </rPh>
    <phoneticPr fontId="3"/>
  </si>
  <si>
    <t>総　　　　　数</t>
    <rPh sb="0" eb="1">
      <t>ソウ</t>
    </rPh>
    <rPh sb="6" eb="7">
      <t>スウ</t>
    </rPh>
    <phoneticPr fontId="3"/>
  </si>
  <si>
    <t>内科</t>
    <rPh sb="0" eb="1">
      <t>ナイ</t>
    </rPh>
    <rPh sb="1" eb="2">
      <t>カ</t>
    </rPh>
    <phoneticPr fontId="3"/>
  </si>
  <si>
    <t>小児科</t>
    <rPh sb="0" eb="2">
      <t>ショウニ</t>
    </rPh>
    <rPh sb="2" eb="3">
      <t>カ</t>
    </rPh>
    <phoneticPr fontId="3"/>
  </si>
  <si>
    <t>耳鼻科</t>
    <rPh sb="0" eb="3">
      <t>ジビカ</t>
    </rPh>
    <phoneticPr fontId="3"/>
  </si>
  <si>
    <t>眼科</t>
    <rPh sb="0" eb="1">
      <t>ガン</t>
    </rPh>
    <rPh sb="1" eb="2">
      <t>カ</t>
    </rPh>
    <phoneticPr fontId="3"/>
  </si>
  <si>
    <t>その他</t>
    <rPh sb="0" eb="3">
      <t>ソノタ</t>
    </rPh>
    <phoneticPr fontId="3"/>
  </si>
  <si>
    <t>受診者数</t>
    <rPh sb="0" eb="2">
      <t>ジュシン</t>
    </rPh>
    <rPh sb="2" eb="3">
      <t>シャ</t>
    </rPh>
    <rPh sb="3" eb="4">
      <t>スウ</t>
    </rPh>
    <phoneticPr fontId="3"/>
  </si>
  <si>
    <t>受診者数累計</t>
    <rPh sb="0" eb="2">
      <t>ジュシン</t>
    </rPh>
    <rPh sb="2" eb="3">
      <t>モノ</t>
    </rPh>
    <rPh sb="3" eb="4">
      <t>スウ</t>
    </rPh>
    <rPh sb="4" eb="5">
      <t>ルイ</t>
    </rPh>
    <rPh sb="5" eb="6">
      <t>ケイ</t>
    </rPh>
    <phoneticPr fontId="3"/>
  </si>
  <si>
    <t>総　　数</t>
    <rPh sb="0" eb="1">
      <t>ソウ</t>
    </rPh>
    <rPh sb="3" eb="4">
      <t>スウ</t>
    </rPh>
    <phoneticPr fontId="3"/>
  </si>
  <si>
    <t>(１日平均)</t>
    <rPh sb="1" eb="3">
      <t>１ニチ</t>
    </rPh>
    <rPh sb="3" eb="5">
      <t>ヘイキン</t>
    </rPh>
    <phoneticPr fontId="3"/>
  </si>
  <si>
    <t xml:space="preserve">1　月　　 </t>
    <rPh sb="2" eb="3">
      <t>ツキ</t>
    </rPh>
    <phoneticPr fontId="3"/>
  </si>
  <si>
    <t xml:space="preserve">2　月　　 </t>
    <rPh sb="2" eb="3">
      <t>ツキ</t>
    </rPh>
    <phoneticPr fontId="3"/>
  </si>
  <si>
    <t xml:space="preserve">3　月　　 </t>
    <rPh sb="2" eb="3">
      <t>ツキ</t>
    </rPh>
    <phoneticPr fontId="3"/>
  </si>
  <si>
    <t xml:space="preserve">4　月　　 </t>
    <rPh sb="2" eb="3">
      <t>ツキ</t>
    </rPh>
    <phoneticPr fontId="3"/>
  </si>
  <si>
    <t xml:space="preserve">5　月　　 </t>
    <rPh sb="2" eb="3">
      <t>ツキ</t>
    </rPh>
    <phoneticPr fontId="3"/>
  </si>
  <si>
    <t xml:space="preserve">6　月　　 </t>
    <rPh sb="2" eb="3">
      <t>ツキ</t>
    </rPh>
    <phoneticPr fontId="3"/>
  </si>
  <si>
    <t xml:space="preserve">7　月　　 </t>
    <rPh sb="2" eb="3">
      <t>ツキ</t>
    </rPh>
    <phoneticPr fontId="3"/>
  </si>
  <si>
    <t xml:space="preserve">8　月　　 </t>
    <rPh sb="2" eb="3">
      <t>ツキ</t>
    </rPh>
    <phoneticPr fontId="3"/>
  </si>
  <si>
    <t xml:space="preserve">9　月　　 </t>
    <rPh sb="2" eb="3">
      <t>ツキ</t>
    </rPh>
    <phoneticPr fontId="3"/>
  </si>
  <si>
    <t xml:space="preserve">10　月　　 </t>
    <rPh sb="3" eb="4">
      <t>ツキ</t>
    </rPh>
    <phoneticPr fontId="3"/>
  </si>
  <si>
    <t xml:space="preserve">11　月　　 </t>
    <rPh sb="3" eb="4">
      <t>ツキ</t>
    </rPh>
    <phoneticPr fontId="3"/>
  </si>
  <si>
    <t xml:space="preserve">12　月　　 </t>
    <rPh sb="3" eb="4">
      <t>ツキ</t>
    </rPh>
    <phoneticPr fontId="3"/>
  </si>
  <si>
    <r>
      <t>資料　札幌市</t>
    </r>
    <r>
      <rPr>
        <sz val="10"/>
        <rFont val="ＭＳ Ｐ明朝"/>
        <family val="1"/>
        <charset val="128"/>
      </rPr>
      <t>夜間急病センター統計</t>
    </r>
    <rPh sb="0" eb="2">
      <t>シリョウ</t>
    </rPh>
    <rPh sb="3" eb="6">
      <t>サッポロシ</t>
    </rPh>
    <rPh sb="6" eb="8">
      <t>ヤカン</t>
    </rPh>
    <rPh sb="8" eb="10">
      <t>キュウビョウ</t>
    </rPh>
    <rPh sb="14" eb="16">
      <t>トウケイ</t>
    </rPh>
    <phoneticPr fontId="3"/>
  </si>
  <si>
    <t>2　夜間急病センター年次別受診者数</t>
    <rPh sb="2" eb="4">
      <t>ヤカン</t>
    </rPh>
    <rPh sb="4" eb="6">
      <t>キュウビョウ</t>
    </rPh>
    <rPh sb="10" eb="12">
      <t>ネンジ</t>
    </rPh>
    <rPh sb="12" eb="13">
      <t>ベツ</t>
    </rPh>
    <rPh sb="13" eb="15">
      <t>ジュシン</t>
    </rPh>
    <rPh sb="15" eb="16">
      <t>シャ</t>
    </rPh>
    <rPh sb="16" eb="17">
      <t>スウ</t>
    </rPh>
    <phoneticPr fontId="3"/>
  </si>
  <si>
    <t>年次</t>
    <rPh sb="0" eb="2">
      <t>ネンジ</t>
    </rPh>
    <phoneticPr fontId="3"/>
  </si>
  <si>
    <t>総数</t>
    <rPh sb="0" eb="1">
      <t>ソウ</t>
    </rPh>
    <rPh sb="1" eb="2">
      <t>スウ</t>
    </rPh>
    <phoneticPr fontId="3"/>
  </si>
  <si>
    <t>平 成 12年</t>
    <rPh sb="0" eb="1">
      <t>ヒラ</t>
    </rPh>
    <rPh sb="2" eb="3">
      <t>シゲル</t>
    </rPh>
    <rPh sb="6" eb="7">
      <t>ネン</t>
    </rPh>
    <phoneticPr fontId="3"/>
  </si>
  <si>
    <t xml:space="preserve">    13</t>
    <phoneticPr fontId="3"/>
  </si>
  <si>
    <t xml:space="preserve">    14</t>
  </si>
  <si>
    <t xml:space="preserve">    15</t>
  </si>
  <si>
    <t xml:space="preserve">    16</t>
  </si>
  <si>
    <t xml:space="preserve">    17</t>
  </si>
  <si>
    <t xml:space="preserve">    18</t>
  </si>
  <si>
    <t xml:space="preserve">    19</t>
  </si>
  <si>
    <t xml:space="preserve">    20</t>
  </si>
  <si>
    <t xml:space="preserve">    21</t>
  </si>
  <si>
    <t xml:space="preserve">    22</t>
  </si>
  <si>
    <t xml:space="preserve">    23</t>
  </si>
  <si>
    <t xml:space="preserve">    24</t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</si>
  <si>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</si>
  <si>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</si>
  <si>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</si>
  <si>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</si>
  <si>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</si>
  <si>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</si>
  <si>
    <t>令　和　元　年</t>
    <phoneticPr fontId="3"/>
  </si>
  <si>
    <t>2</t>
  </si>
  <si>
    <t>3</t>
    <phoneticPr fontId="3"/>
  </si>
  <si>
    <t>4</t>
    <phoneticPr fontId="3"/>
  </si>
  <si>
    <t>5</t>
    <phoneticPr fontId="3"/>
  </si>
  <si>
    <t>※　（　）内は1日平均の受診者数</t>
    <rPh sb="5" eb="6">
      <t>ナイ</t>
    </rPh>
    <rPh sb="8" eb="9">
      <t>ヒ</t>
    </rPh>
    <rPh sb="9" eb="11">
      <t>ヘイキン</t>
    </rPh>
    <rPh sb="12" eb="15">
      <t>ジュシンシャ</t>
    </rPh>
    <rPh sb="15" eb="16">
      <t>スウ</t>
    </rPh>
    <phoneticPr fontId="3"/>
  </si>
  <si>
    <t>3　口腔医療センター受診状況</t>
    <rPh sb="2" eb="4">
      <t>コウクウ</t>
    </rPh>
    <rPh sb="4" eb="6">
      <t>イリョウ</t>
    </rPh>
    <rPh sb="10" eb="12">
      <t>ジュシン</t>
    </rPh>
    <rPh sb="12" eb="14">
      <t>ジョウキョウ</t>
    </rPh>
    <phoneticPr fontId="3"/>
  </si>
  <si>
    <t>令和5年</t>
  </si>
  <si>
    <t>月</t>
    <rPh sb="0" eb="1">
      <t>ツキ</t>
    </rPh>
    <phoneticPr fontId="3"/>
  </si>
  <si>
    <t>受診者数</t>
    <rPh sb="0" eb="3">
      <t>ジュシンシャ</t>
    </rPh>
    <rPh sb="3" eb="4">
      <t>カズ</t>
    </rPh>
    <phoneticPr fontId="3"/>
  </si>
  <si>
    <t>延受診者数</t>
    <rPh sb="0" eb="1">
      <t>エン</t>
    </rPh>
    <rPh sb="1" eb="4">
      <t>ジュシンシャ</t>
    </rPh>
    <rPh sb="4" eb="5">
      <t>カズ</t>
    </rPh>
    <phoneticPr fontId="3"/>
  </si>
  <si>
    <t>総数</t>
    <rPh sb="0" eb="2">
      <t>ソウスウ</t>
    </rPh>
    <phoneticPr fontId="3"/>
  </si>
  <si>
    <t>大人</t>
    <rPh sb="0" eb="2">
      <t>オトナ</t>
    </rPh>
    <phoneticPr fontId="3"/>
  </si>
  <si>
    <t>小人（10歳以下）</t>
    <rPh sb="0" eb="1">
      <t>ショウ</t>
    </rPh>
    <rPh sb="1" eb="2">
      <t>ニン</t>
    </rPh>
    <rPh sb="5" eb="6">
      <t>サイ</t>
    </rPh>
    <rPh sb="6" eb="8">
      <t>イカ</t>
    </rPh>
    <phoneticPr fontId="3"/>
  </si>
  <si>
    <t>1　　月　　　　　</t>
    <rPh sb="3" eb="4">
      <t>ツキ</t>
    </rPh>
    <phoneticPr fontId="3"/>
  </si>
  <si>
    <t>2　　月　　　　　</t>
    <rPh sb="3" eb="4">
      <t>ツキ</t>
    </rPh>
    <phoneticPr fontId="3"/>
  </si>
  <si>
    <t>3　　月　　　　　</t>
    <rPh sb="3" eb="4">
      <t>ツキ</t>
    </rPh>
    <phoneticPr fontId="3"/>
  </si>
  <si>
    <t>4　　月　　　　　</t>
    <rPh sb="3" eb="4">
      <t>ツキ</t>
    </rPh>
    <phoneticPr fontId="3"/>
  </si>
  <si>
    <t>5　　月　　　　　</t>
    <rPh sb="3" eb="4">
      <t>ツキ</t>
    </rPh>
    <phoneticPr fontId="3"/>
  </si>
  <si>
    <t>6　　月　　　　　</t>
    <rPh sb="3" eb="4">
      <t>ツキ</t>
    </rPh>
    <phoneticPr fontId="3"/>
  </si>
  <si>
    <t>7　　月　　　　　</t>
    <rPh sb="3" eb="4">
      <t>ツキ</t>
    </rPh>
    <phoneticPr fontId="3"/>
  </si>
  <si>
    <t>8　　月　　　　　</t>
    <rPh sb="3" eb="4">
      <t>ツキ</t>
    </rPh>
    <phoneticPr fontId="3"/>
  </si>
  <si>
    <t>9　　月　　　　　</t>
    <rPh sb="3" eb="4">
      <t>ツキ</t>
    </rPh>
    <phoneticPr fontId="3"/>
  </si>
  <si>
    <t>10　　月　　　　　</t>
    <rPh sb="4" eb="5">
      <t>ツキ</t>
    </rPh>
    <phoneticPr fontId="3"/>
  </si>
  <si>
    <t>11　　月　　　　　</t>
    <rPh sb="4" eb="5">
      <t>ツキ</t>
    </rPh>
    <phoneticPr fontId="3"/>
  </si>
  <si>
    <t>12　　月　　　　　</t>
    <rPh sb="4" eb="5">
      <t>ツキ</t>
    </rPh>
    <phoneticPr fontId="3"/>
  </si>
  <si>
    <t>資料　札幌歯科医師会口腔医療センター統計</t>
    <phoneticPr fontId="3"/>
  </si>
  <si>
    <t>4　口腔医療センター年次別受診者数</t>
    <rPh sb="2" eb="4">
      <t>コウクウ</t>
    </rPh>
    <rPh sb="4" eb="6">
      <t>イリョウ</t>
    </rPh>
    <rPh sb="10" eb="12">
      <t>ネンジ</t>
    </rPh>
    <rPh sb="12" eb="13">
      <t>ベツ</t>
    </rPh>
    <rPh sb="13" eb="15">
      <t>ジュシン</t>
    </rPh>
    <rPh sb="15" eb="16">
      <t>シャ</t>
    </rPh>
    <rPh sb="16" eb="17">
      <t>スウ</t>
    </rPh>
    <phoneticPr fontId="3"/>
  </si>
  <si>
    <t>令　和　元　年</t>
    <rPh sb="0" eb="1">
      <t>レイ</t>
    </rPh>
    <rPh sb="2" eb="3">
      <t>カズ</t>
    </rPh>
    <rPh sb="4" eb="5">
      <t>モト</t>
    </rPh>
    <rPh sb="6" eb="7">
      <t>トシ</t>
    </rPh>
    <phoneticPr fontId="3"/>
  </si>
  <si>
    <t>5　口腔医療センター月・疾患別治療件数</t>
    <rPh sb="2" eb="4">
      <t>コウクウ</t>
    </rPh>
    <rPh sb="4" eb="6">
      <t>イリョウ</t>
    </rPh>
    <rPh sb="10" eb="11">
      <t>ツキ</t>
    </rPh>
    <rPh sb="12" eb="14">
      <t>シッカン</t>
    </rPh>
    <rPh sb="14" eb="15">
      <t>ベツ</t>
    </rPh>
    <rPh sb="15" eb="17">
      <t>チリョウ</t>
    </rPh>
    <rPh sb="17" eb="19">
      <t>ケンスウ</t>
    </rPh>
    <phoneticPr fontId="3"/>
  </si>
  <si>
    <t>歯　　髄　　炎
（う蝕を含む）</t>
    <rPh sb="0" eb="1">
      <t>ハ</t>
    </rPh>
    <rPh sb="3" eb="4">
      <t>ズイ</t>
    </rPh>
    <rPh sb="6" eb="7">
      <t>エン</t>
    </rPh>
    <phoneticPr fontId="3"/>
  </si>
  <si>
    <t>歯牙支持
組　織　炎</t>
    <rPh sb="0" eb="2">
      <t>シガ</t>
    </rPh>
    <rPh sb="2" eb="4">
      <t>シジ</t>
    </rPh>
    <phoneticPr fontId="3"/>
  </si>
  <si>
    <t>抜歯後の
出血疼痛</t>
    <rPh sb="0" eb="2">
      <t>バッシ</t>
    </rPh>
    <rPh sb="2" eb="3">
      <t>ゴ</t>
    </rPh>
    <phoneticPr fontId="3"/>
  </si>
  <si>
    <t>外　　傷</t>
    <rPh sb="0" eb="1">
      <t>ソト</t>
    </rPh>
    <rPh sb="3" eb="4">
      <t>キズ</t>
    </rPh>
    <phoneticPr fontId="3"/>
  </si>
  <si>
    <t>1　　月　　　</t>
    <rPh sb="3" eb="4">
      <t>ツキ</t>
    </rPh>
    <phoneticPr fontId="3"/>
  </si>
  <si>
    <t>2　　月　　　</t>
    <rPh sb="3" eb="4">
      <t>ツキ</t>
    </rPh>
    <phoneticPr fontId="3"/>
  </si>
  <si>
    <t>3　　月　　　</t>
    <rPh sb="3" eb="4">
      <t>ツキ</t>
    </rPh>
    <phoneticPr fontId="3"/>
  </si>
  <si>
    <t>4　　月　　　</t>
    <rPh sb="3" eb="4">
      <t>ツキ</t>
    </rPh>
    <phoneticPr fontId="3"/>
  </si>
  <si>
    <t>5　　月　　　</t>
    <rPh sb="3" eb="4">
      <t>ツキ</t>
    </rPh>
    <phoneticPr fontId="3"/>
  </si>
  <si>
    <t>6　　月　　　</t>
    <rPh sb="3" eb="4">
      <t>ツキ</t>
    </rPh>
    <phoneticPr fontId="3"/>
  </si>
  <si>
    <t>7　　月　　　</t>
    <rPh sb="3" eb="4">
      <t>ツキ</t>
    </rPh>
    <phoneticPr fontId="3"/>
  </si>
  <si>
    <t>8　　月　　　</t>
    <rPh sb="3" eb="4">
      <t>ツキ</t>
    </rPh>
    <phoneticPr fontId="3"/>
  </si>
  <si>
    <t>9　　月　　　</t>
    <rPh sb="3" eb="4">
      <t>ツキ</t>
    </rPh>
    <phoneticPr fontId="3"/>
  </si>
  <si>
    <t>10　　月　　　</t>
    <rPh sb="4" eb="5">
      <t>ツキ</t>
    </rPh>
    <phoneticPr fontId="3"/>
  </si>
  <si>
    <t>11　　月　　　</t>
    <rPh sb="4" eb="5">
      <t>ツキ</t>
    </rPh>
    <phoneticPr fontId="3"/>
  </si>
  <si>
    <t>12　　月　　　</t>
    <rPh sb="4" eb="5">
      <t>ツキ</t>
    </rPh>
    <phoneticPr fontId="3"/>
  </si>
  <si>
    <t>6　口腔医療センター年次・疾患別治療件数</t>
    <rPh sb="2" eb="4">
      <t>コウクウ</t>
    </rPh>
    <rPh sb="4" eb="6">
      <t>イリョウ</t>
    </rPh>
    <rPh sb="10" eb="12">
      <t>ネンジ</t>
    </rPh>
    <rPh sb="13" eb="15">
      <t>シッカン</t>
    </rPh>
    <rPh sb="15" eb="16">
      <t>ベツ</t>
    </rPh>
    <rPh sb="16" eb="18">
      <t>チリョウ</t>
    </rPh>
    <rPh sb="18" eb="20">
      <t>ケンスウ</t>
    </rPh>
    <phoneticPr fontId="3"/>
  </si>
  <si>
    <t>歯　　髄　　炎
（う蝕を含む）</t>
    <rPh sb="0" eb="1">
      <t>ハ</t>
    </rPh>
    <rPh sb="3" eb="4">
      <t>ズイ</t>
    </rPh>
    <rPh sb="6" eb="7">
      <t>エン</t>
    </rPh>
    <rPh sb="10" eb="11">
      <t>ムシバ</t>
    </rPh>
    <phoneticPr fontId="3"/>
  </si>
  <si>
    <t>平 成 12 年</t>
    <rPh sb="0" eb="1">
      <t>ヒラ</t>
    </rPh>
    <rPh sb="2" eb="3">
      <t>シゲル</t>
    </rPh>
    <rPh sb="7" eb="8">
      <t>ネン</t>
    </rPh>
    <phoneticPr fontId="3"/>
  </si>
  <si>
    <t>　　13</t>
    <phoneticPr fontId="3"/>
  </si>
  <si>
    <t>　　14</t>
  </si>
  <si>
    <t>　　15</t>
  </si>
  <si>
    <t>　　16</t>
  </si>
  <si>
    <t>　　17</t>
  </si>
  <si>
    <t>　　18</t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</si>
  <si>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</si>
  <si>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</si>
  <si>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</si>
  <si>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</si>
  <si>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</si>
  <si>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</si>
  <si>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</si>
  <si>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</si>
  <si>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</si>
  <si>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>　　28</t>
  </si>
  <si>
    <t>　　29</t>
  </si>
  <si>
    <t>　　30</t>
    <phoneticPr fontId="3"/>
  </si>
  <si>
    <t>令 和 元 年</t>
    <phoneticPr fontId="3"/>
  </si>
  <si>
    <t>　　2</t>
    <phoneticPr fontId="3"/>
  </si>
  <si>
    <t>　　3</t>
    <phoneticPr fontId="3"/>
  </si>
  <si>
    <t>　　4</t>
    <phoneticPr fontId="3"/>
  </si>
  <si>
    <t>　　5</t>
    <phoneticPr fontId="3"/>
  </si>
  <si>
    <t>7　救急安心センター相談件数</t>
    <rPh sb="2" eb="4">
      <t>キュウキュウ</t>
    </rPh>
    <rPh sb="4" eb="6">
      <t>アンシン</t>
    </rPh>
    <rPh sb="10" eb="12">
      <t>ソウダン</t>
    </rPh>
    <rPh sb="12" eb="14">
      <t>ケンスウ</t>
    </rPh>
    <phoneticPr fontId="3"/>
  </si>
  <si>
    <t>令和5年度</t>
    <rPh sb="4" eb="5">
      <t>ド</t>
    </rPh>
    <phoneticPr fontId="3"/>
  </si>
  <si>
    <t>相談件数</t>
    <rPh sb="0" eb="2">
      <t>ソウダン</t>
    </rPh>
    <rPh sb="2" eb="4">
      <t>ケンスウ</t>
    </rPh>
    <phoneticPr fontId="3"/>
  </si>
  <si>
    <t>救急医療相談</t>
    <rPh sb="0" eb="2">
      <t>キュウキュウ</t>
    </rPh>
    <rPh sb="2" eb="4">
      <t>イリョウ</t>
    </rPh>
    <rPh sb="4" eb="6">
      <t>ソウダン</t>
    </rPh>
    <phoneticPr fontId="3"/>
  </si>
  <si>
    <t>医療機関案内</t>
    <rPh sb="0" eb="2">
      <t>イリョウ</t>
    </rPh>
    <rPh sb="2" eb="4">
      <t>キカン</t>
    </rPh>
    <rPh sb="4" eb="6">
      <t>アンナイ</t>
    </rPh>
    <phoneticPr fontId="3"/>
  </si>
  <si>
    <t>その他</t>
    <rPh sb="2" eb="3">
      <t>タ</t>
    </rPh>
    <phoneticPr fontId="3"/>
  </si>
  <si>
    <t>8　産婦人科救急相談電話年次別利用状況</t>
    <rPh sb="2" eb="6">
      <t>サンフジンカ</t>
    </rPh>
    <rPh sb="6" eb="8">
      <t>キュウキュウ</t>
    </rPh>
    <rPh sb="8" eb="10">
      <t>ソウダン</t>
    </rPh>
    <rPh sb="10" eb="12">
      <t>デンワ</t>
    </rPh>
    <rPh sb="12" eb="15">
      <t>ネンジベツ</t>
    </rPh>
    <rPh sb="15" eb="17">
      <t>リヨウ</t>
    </rPh>
    <rPh sb="17" eb="19">
      <t>ジョウキョウ</t>
    </rPh>
    <phoneticPr fontId="3"/>
  </si>
  <si>
    <t>平 成 20 年</t>
    <rPh sb="0" eb="1">
      <t>ヒラ</t>
    </rPh>
    <rPh sb="2" eb="3">
      <t>シゲル</t>
    </rPh>
    <rPh sb="7" eb="8">
      <t>ネン</t>
    </rPh>
    <phoneticPr fontId="3"/>
  </si>
  <si>
    <r>
      <t>平 成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56"/>
        <rFont val="ＭＳ Ｐ明朝"/>
        <family val="1"/>
        <charset val="128"/>
      </rPr>
      <t>21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年</t>
    </r>
    <phoneticPr fontId="3"/>
  </si>
  <si>
    <r>
      <t>平 成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56"/>
        <rFont val="ＭＳ Ｐ明朝"/>
        <family val="1"/>
        <charset val="128"/>
      </rPr>
      <t>22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年</t>
    </r>
    <phoneticPr fontId="3"/>
  </si>
  <si>
    <r>
      <t>平 成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56"/>
        <rFont val="ＭＳ Ｐ明朝"/>
        <family val="1"/>
        <charset val="128"/>
      </rPr>
      <t>23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年</t>
    </r>
    <phoneticPr fontId="3"/>
  </si>
  <si>
    <r>
      <t>平 成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56"/>
        <rFont val="ＭＳ Ｐ明朝"/>
        <family val="1"/>
        <charset val="128"/>
      </rPr>
      <t>24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年</t>
    </r>
    <phoneticPr fontId="3"/>
  </si>
  <si>
    <r>
      <t>平 成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56"/>
        <rFont val="ＭＳ Ｐ明朝"/>
        <family val="1"/>
        <charset val="128"/>
      </rPr>
      <t>25</t>
    </r>
    <r>
      <rPr>
        <sz val="10"/>
        <color indexed="10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年</t>
    </r>
    <phoneticPr fontId="3"/>
  </si>
  <si>
    <r>
      <t xml:space="preserve">平 </t>
    </r>
    <r>
      <rPr>
        <sz val="10"/>
        <color indexed="56"/>
        <rFont val="ＭＳ Ｐ明朝"/>
        <family val="1"/>
        <charset val="128"/>
      </rPr>
      <t xml:space="preserve">26 </t>
    </r>
    <phoneticPr fontId="3"/>
  </si>
  <si>
    <r>
      <t xml:space="preserve">平 </t>
    </r>
    <r>
      <rPr>
        <sz val="10"/>
        <color indexed="56"/>
        <rFont val="ＭＳ Ｐ明朝"/>
        <family val="1"/>
        <charset val="128"/>
      </rPr>
      <t xml:space="preserve">27 </t>
    </r>
    <r>
      <rPr>
        <sz val="10"/>
        <color indexed="9"/>
        <rFont val="ＭＳ Ｐ明朝"/>
        <family val="1"/>
        <charset val="128"/>
      </rPr>
      <t/>
    </r>
    <phoneticPr fontId="3"/>
  </si>
  <si>
    <r>
      <t xml:space="preserve">平 </t>
    </r>
    <r>
      <rPr>
        <sz val="10"/>
        <color indexed="56"/>
        <rFont val="ＭＳ Ｐ明朝"/>
        <family val="1"/>
        <charset val="128"/>
      </rPr>
      <t xml:space="preserve">28 </t>
    </r>
    <r>
      <rPr>
        <sz val="10"/>
        <color indexed="9"/>
        <rFont val="ＭＳ Ｐ明朝"/>
        <family val="1"/>
        <charset val="128"/>
      </rPr>
      <t/>
    </r>
    <phoneticPr fontId="3"/>
  </si>
  <si>
    <r>
      <t xml:space="preserve">平 </t>
    </r>
    <r>
      <rPr>
        <sz val="10"/>
        <color indexed="56"/>
        <rFont val="ＭＳ Ｐ明朝"/>
        <family val="1"/>
        <charset val="128"/>
      </rPr>
      <t xml:space="preserve">29 </t>
    </r>
    <r>
      <rPr>
        <sz val="10"/>
        <color indexed="9"/>
        <rFont val="ＭＳ Ｐ明朝"/>
        <family val="1"/>
        <charset val="128"/>
      </rPr>
      <t/>
    </r>
    <phoneticPr fontId="3"/>
  </si>
  <si>
    <r>
      <t xml:space="preserve">平 </t>
    </r>
    <r>
      <rPr>
        <sz val="10"/>
        <color indexed="56"/>
        <rFont val="ＭＳ Ｐ明朝"/>
        <family val="1"/>
        <charset val="128"/>
      </rPr>
      <t>30</t>
    </r>
    <r>
      <rPr>
        <sz val="10"/>
        <color indexed="9"/>
        <rFont val="ＭＳ Ｐ明朝"/>
        <family val="1"/>
        <charset val="128"/>
      </rPr>
      <t/>
    </r>
    <phoneticPr fontId="3"/>
  </si>
  <si>
    <t>※　平成20年度は、平成20年10月1日から平成21年3月31日まで</t>
    <rPh sb="2" eb="4">
      <t>ヘイセイ</t>
    </rPh>
    <rPh sb="6" eb="8">
      <t>ネンド</t>
    </rPh>
    <rPh sb="10" eb="12">
      <t>ヘイセイ</t>
    </rPh>
    <rPh sb="14" eb="15">
      <t>ネン</t>
    </rPh>
    <rPh sb="17" eb="18">
      <t>ガツ</t>
    </rPh>
    <rPh sb="19" eb="20">
      <t>ニチ</t>
    </rPh>
    <rPh sb="22" eb="24">
      <t>ヘイセイ</t>
    </rPh>
    <rPh sb="26" eb="27">
      <t>ネン</t>
    </rPh>
    <rPh sb="28" eb="29">
      <t>ガツ</t>
    </rPh>
    <rPh sb="31" eb="32">
      <t>ニチ</t>
    </rPh>
    <phoneticPr fontId="3"/>
  </si>
  <si>
    <t>※　（　）内は1日平均の利用者数</t>
    <rPh sb="5" eb="6">
      <t>ナイ</t>
    </rPh>
    <rPh sb="8" eb="9">
      <t>ヒ</t>
    </rPh>
    <rPh sb="9" eb="11">
      <t>ヘイキン</t>
    </rPh>
    <rPh sb="12" eb="14">
      <t>リヨウ</t>
    </rPh>
    <rPh sb="14" eb="15">
      <t>シャ</t>
    </rPh>
    <rPh sb="15" eb="16">
      <t>スウ</t>
    </rPh>
    <phoneticPr fontId="3"/>
  </si>
  <si>
    <t>資料　ウェルネス推進部医療政策課</t>
    <rPh sb="0" eb="2">
      <t>シリョウ</t>
    </rPh>
    <rPh sb="8" eb="11">
      <t>スイシンブ</t>
    </rPh>
    <rPh sb="11" eb="13">
      <t>イリョウ</t>
    </rPh>
    <rPh sb="13" eb="15">
      <t>セイサク</t>
    </rPh>
    <rPh sb="15" eb="1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</si>
</sst>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\(0\)"/>
    <numFmt numFmtId="178" formatCode="_ * \(#,##0\)_ ;_ * \(\-#,##0\)_ ;_ * &quot;(-)&quot;_ ;_ @_ "/>
    <numFmt numFmtId="179" formatCode="#,##0_);\(#,##0\)"/>
    <numFmt numFmtId="180" formatCode="0_);[Red]\(0\)"/>
    <numFmt numFmtId="181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56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name val="ＭＳ Ｐゴシック 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49" fontId="5" fillId="0" borderId="1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 wrapText="1" justifyLastLine="1"/>
    </xf>
    <xf numFmtId="49" fontId="5" fillId="0" borderId="1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41" fontId="2" fillId="0" borderId="0" xfId="0" applyNumberFormat="1" applyFont="1"/>
    <xf numFmtId="0" fontId="5" fillId="0" borderId="0" xfId="0" applyFont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41" fontId="5" fillId="0" borderId="3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vertical="center"/>
    </xf>
    <xf numFmtId="178" fontId="6" fillId="0" borderId="3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49" fontId="5" fillId="0" borderId="0" xfId="0" applyNumberFormat="1" applyFont="1" applyAlignment="1">
      <alignment vertical="center"/>
    </xf>
    <xf numFmtId="176" fontId="0" fillId="0" borderId="0" xfId="0" applyNumberFormat="1"/>
    <xf numFmtId="178" fontId="0" fillId="0" borderId="17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41" fontId="0" fillId="0" borderId="13" xfId="0" applyNumberFormat="1" applyBorder="1" applyAlignment="1">
      <alignment vertical="center"/>
    </xf>
    <xf numFmtId="178" fontId="6" fillId="0" borderId="4" xfId="0" applyNumberFormat="1" applyFont="1" applyBorder="1" applyAlignment="1">
      <alignment vertical="center"/>
    </xf>
    <xf numFmtId="0" fontId="2" fillId="0" borderId="19" xfId="0" applyFont="1" applyBorder="1"/>
    <xf numFmtId="0" fontId="5" fillId="0" borderId="19" xfId="0" applyFont="1" applyBorder="1" applyAlignment="1">
      <alignment horizontal="right"/>
    </xf>
    <xf numFmtId="41" fontId="6" fillId="0" borderId="4" xfId="0" applyNumberFormat="1" applyFont="1" applyBorder="1" applyAlignment="1">
      <alignment vertical="center"/>
    </xf>
    <xf numFmtId="179" fontId="0" fillId="0" borderId="4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41" fontId="6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1" fontId="1" fillId="0" borderId="1" xfId="0" applyNumberFormat="1" applyFont="1" applyBorder="1" applyAlignment="1">
      <alignment vertical="center"/>
    </xf>
    <xf numFmtId="41" fontId="1" fillId="0" borderId="7" xfId="0" applyNumberFormat="1" applyFont="1" applyBorder="1" applyAlignment="1">
      <alignment vertical="center"/>
    </xf>
    <xf numFmtId="0" fontId="11" fillId="0" borderId="3" xfId="0" applyFont="1" applyBorder="1"/>
    <xf numFmtId="0" fontId="12" fillId="0" borderId="12" xfId="0" applyFont="1" applyBorder="1"/>
    <xf numFmtId="0" fontId="12" fillId="0" borderId="0" xfId="0" applyFont="1"/>
    <xf numFmtId="0" fontId="2" fillId="0" borderId="11" xfId="0" applyFont="1" applyBorder="1"/>
    <xf numFmtId="0" fontId="2" fillId="0" borderId="21" xfId="0" applyFont="1" applyBorder="1"/>
    <xf numFmtId="0" fontId="12" fillId="0" borderId="2" xfId="0" applyFont="1" applyBorder="1"/>
    <xf numFmtId="0" fontId="12" fillId="0" borderId="22" xfId="0" applyFont="1" applyBorder="1"/>
    <xf numFmtId="0" fontId="11" fillId="0" borderId="13" xfId="0" applyFont="1" applyBorder="1"/>
    <xf numFmtId="41" fontId="5" fillId="0" borderId="3" xfId="1" applyNumberFormat="1" applyFont="1" applyFill="1" applyBorder="1" applyAlignment="1">
      <alignment vertical="center"/>
    </xf>
    <xf numFmtId="181" fontId="13" fillId="0" borderId="4" xfId="0" applyNumberFormat="1" applyFont="1" applyBorder="1" applyAlignment="1">
      <alignment vertical="center"/>
    </xf>
    <xf numFmtId="181" fontId="13" fillId="0" borderId="17" xfId="0" applyNumberFormat="1" applyFont="1" applyBorder="1" applyAlignment="1">
      <alignment vertical="center"/>
    </xf>
    <xf numFmtId="181" fontId="13" fillId="0" borderId="18" xfId="0" applyNumberFormat="1" applyFont="1" applyBorder="1" applyAlignment="1">
      <alignment horizontal="right" vertical="center"/>
    </xf>
    <xf numFmtId="181" fontId="13" fillId="0" borderId="3" xfId="0" applyNumberFormat="1" applyFont="1" applyBorder="1" applyAlignment="1">
      <alignment vertical="center"/>
    </xf>
    <xf numFmtId="181" fontId="13" fillId="0" borderId="3" xfId="0" applyNumberFormat="1" applyFont="1" applyBorder="1" applyAlignment="1">
      <alignment horizontal="right" vertical="center"/>
    </xf>
    <xf numFmtId="181" fontId="13" fillId="0" borderId="0" xfId="0" applyNumberFormat="1" applyFont="1"/>
    <xf numFmtId="181" fontId="13" fillId="0" borderId="23" xfId="0" applyNumberFormat="1" applyFont="1" applyBorder="1" applyAlignment="1">
      <alignment vertical="center"/>
    </xf>
    <xf numFmtId="181" fontId="13" fillId="0" borderId="13" xfId="0" applyNumberFormat="1" applyFont="1" applyBorder="1" applyAlignment="1">
      <alignment vertical="center"/>
    </xf>
    <xf numFmtId="181" fontId="13" fillId="0" borderId="14" xfId="0" applyNumberFormat="1" applyFon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81" fontId="13" fillId="0" borderId="16" xfId="0" applyNumberFormat="1" applyFont="1" applyBorder="1"/>
    <xf numFmtId="0" fontId="5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49" fontId="8" fillId="0" borderId="1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5"/>
    </xf>
    <xf numFmtId="49" fontId="5" fillId="0" borderId="12" xfId="0" applyNumberFormat="1" applyFont="1" applyBorder="1" applyAlignment="1">
      <alignment horizontal="left" vertical="center" indent="5"/>
    </xf>
    <xf numFmtId="49" fontId="5" fillId="0" borderId="11" xfId="0" applyNumberFormat="1" applyFont="1" applyBorder="1" applyAlignment="1">
      <alignment horizontal="left" vertical="center" indent="5"/>
    </xf>
    <xf numFmtId="181" fontId="13" fillId="0" borderId="0" xfId="0" applyNumberFormat="1" applyFont="1" applyFill="1"/>
    <xf numFmtId="181" fontId="13" fillId="0" borderId="16" xfId="0" applyNumberFormat="1" applyFont="1" applyFill="1" applyBorder="1"/>
    <xf numFmtId="38" fontId="2" fillId="0" borderId="0" xfId="1" applyFont="1"/>
    <xf numFmtId="178" fontId="5" fillId="0" borderId="4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/>
    </xf>
    <xf numFmtId="38" fontId="5" fillId="0" borderId="5" xfId="0" applyNumberFormat="1" applyFont="1" applyFill="1" applyBorder="1" applyAlignment="1">
      <alignment horizontal="center" vertical="center"/>
    </xf>
    <xf numFmtId="178" fontId="1" fillId="0" borderId="17" xfId="0" applyNumberFormat="1" applyFont="1" applyFill="1" applyBorder="1" applyAlignment="1">
      <alignment vertical="center"/>
    </xf>
    <xf numFmtId="178" fontId="1" fillId="0" borderId="18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49" fontId="5" fillId="0" borderId="12" xfId="0" applyNumberFormat="1" applyFont="1" applyFill="1" applyBorder="1" applyAlignment="1">
      <alignment horizontal="right" vertical="center"/>
    </xf>
    <xf numFmtId="0" fontId="11" fillId="0" borderId="3" xfId="0" applyFont="1" applyFill="1" applyBorder="1"/>
    <xf numFmtId="0" fontId="11" fillId="0" borderId="12" xfId="0" applyFont="1" applyFill="1" applyBorder="1"/>
    <xf numFmtId="0" fontId="12" fillId="0" borderId="12" xfId="0" applyFont="1" applyFill="1" applyBorder="1"/>
    <xf numFmtId="0" fontId="12" fillId="0" borderId="0" xfId="0" applyFont="1" applyFill="1"/>
    <xf numFmtId="49" fontId="5" fillId="0" borderId="11" xfId="0" applyNumberFormat="1" applyFont="1" applyFill="1" applyBorder="1" applyAlignment="1">
      <alignment horizontal="right" vertical="center"/>
    </xf>
    <xf numFmtId="0" fontId="0" fillId="0" borderId="13" xfId="0" applyFill="1" applyBorder="1"/>
    <xf numFmtId="0" fontId="11" fillId="0" borderId="11" xfId="0" applyFont="1" applyFill="1" applyBorder="1"/>
    <xf numFmtId="0" fontId="2" fillId="0" borderId="11" xfId="0" applyFont="1" applyFill="1" applyBorder="1"/>
    <xf numFmtId="0" fontId="2" fillId="0" borderId="21" xfId="0" applyFont="1" applyFill="1" applyBorder="1"/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38" fontId="1" fillId="0" borderId="15" xfId="1" applyFont="1" applyFill="1" applyBorder="1" applyAlignment="1">
      <alignment vertical="center"/>
    </xf>
    <xf numFmtId="38" fontId="1" fillId="0" borderId="16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49" fontId="5" fillId="0" borderId="1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9" fontId="6" fillId="0" borderId="3" xfId="0" applyNumberFormat="1" applyFont="1" applyFill="1" applyBorder="1" applyAlignment="1">
      <alignment vertical="center"/>
    </xf>
    <xf numFmtId="179" fontId="5" fillId="0" borderId="3" xfId="0" applyNumberFormat="1" applyFont="1" applyFill="1" applyBorder="1" applyAlignment="1">
      <alignment vertical="center"/>
    </xf>
    <xf numFmtId="179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3" fontId="6" fillId="0" borderId="3" xfId="0" applyNumberFormat="1" applyFont="1" applyFill="1" applyBorder="1"/>
    <xf numFmtId="41" fontId="5" fillId="0" borderId="3" xfId="0" applyNumberFormat="1" applyFont="1" applyFill="1" applyBorder="1"/>
    <xf numFmtId="0" fontId="5" fillId="0" borderId="0" xfId="0" applyFont="1" applyFill="1"/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distributed" vertical="center" justifyLastLine="1"/>
    </xf>
    <xf numFmtId="49" fontId="5" fillId="0" borderId="12" xfId="0" applyNumberFormat="1" applyFont="1" applyFill="1" applyBorder="1" applyAlignment="1">
      <alignment horizontal="center" vertical="center"/>
    </xf>
    <xf numFmtId="41" fontId="0" fillId="0" borderId="3" xfId="0" applyNumberForma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center" vertical="center"/>
    </xf>
    <xf numFmtId="41" fontId="0" fillId="0" borderId="13" xfId="0" applyNumberForma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41" fontId="1" fillId="0" borderId="14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0" fillId="0" borderId="0" xfId="1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0B14-D2BE-4F33-A4F1-2FDEB3FF9F33}">
  <sheetPr>
    <tabColor rgb="FF0070C0"/>
  </sheetPr>
  <dimension ref="A1:H20"/>
  <sheetViews>
    <sheetView tabSelected="1" view="pageBreakPreview" zoomScaleNormal="100" zoomScaleSheetLayoutView="100" workbookViewId="0">
      <selection activeCell="I1" sqref="I1"/>
    </sheetView>
  </sheetViews>
  <sheetFormatPr defaultColWidth="9" defaultRowHeight="13.5"/>
  <cols>
    <col min="1" max="8" width="10.875" style="1" customWidth="1"/>
    <col min="9" max="16384" width="9" style="1"/>
  </cols>
  <sheetData>
    <row r="1" spans="1:8" ht="26.25" customHeight="1">
      <c r="A1" s="24" t="s">
        <v>0</v>
      </c>
      <c r="B1" s="57"/>
      <c r="C1" s="57"/>
      <c r="D1" s="57"/>
      <c r="E1" s="6"/>
      <c r="F1" s="6"/>
      <c r="G1" s="6"/>
      <c r="H1" s="6"/>
    </row>
    <row r="2" spans="1:8" ht="18.75" customHeight="1">
      <c r="A2" s="2" t="s">
        <v>1</v>
      </c>
      <c r="B2" s="2"/>
      <c r="C2" s="58"/>
      <c r="D2" s="58"/>
      <c r="H2" s="3"/>
    </row>
    <row r="3" spans="1:8" ht="13.5" customHeight="1">
      <c r="A3" s="2"/>
      <c r="B3" s="2"/>
      <c r="C3" s="58"/>
      <c r="D3" s="58"/>
      <c r="G3" s="3"/>
      <c r="H3" s="29" t="s">
        <v>2</v>
      </c>
    </row>
    <row r="4" spans="1:8" ht="14.45" customHeight="1">
      <c r="A4" s="83" t="s">
        <v>3</v>
      </c>
      <c r="B4" s="89" t="s">
        <v>4</v>
      </c>
      <c r="C4" s="89"/>
      <c r="D4" s="85" t="s">
        <v>5</v>
      </c>
      <c r="E4" s="85" t="s">
        <v>6</v>
      </c>
      <c r="F4" s="85" t="s">
        <v>7</v>
      </c>
      <c r="G4" s="85" t="s">
        <v>8</v>
      </c>
      <c r="H4" s="87" t="s">
        <v>9</v>
      </c>
    </row>
    <row r="5" spans="1:8" ht="14.45" customHeight="1">
      <c r="A5" s="84"/>
      <c r="B5" s="7" t="s">
        <v>10</v>
      </c>
      <c r="C5" s="7" t="s">
        <v>11</v>
      </c>
      <c r="D5" s="86"/>
      <c r="E5" s="86"/>
      <c r="F5" s="86"/>
      <c r="G5" s="86"/>
      <c r="H5" s="88"/>
    </row>
    <row r="6" spans="1:8" ht="14.45" customHeight="1">
      <c r="A6" s="8" t="s">
        <v>12</v>
      </c>
      <c r="B6" s="104">
        <v>34540</v>
      </c>
      <c r="C6" s="104">
        <v>34540</v>
      </c>
      <c r="D6" s="104">
        <v>17510</v>
      </c>
      <c r="E6" s="104">
        <v>12870</v>
      </c>
      <c r="F6" s="104">
        <v>2748</v>
      </c>
      <c r="G6" s="104">
        <v>1412</v>
      </c>
      <c r="H6" s="104">
        <v>0</v>
      </c>
    </row>
    <row r="7" spans="1:8" ht="14.45" customHeight="1">
      <c r="A7" s="9" t="s">
        <v>13</v>
      </c>
      <c r="B7" s="73">
        <f t="shared" ref="B7:H7" si="0">B6/365</f>
        <v>94.630136986301366</v>
      </c>
      <c r="C7" s="73">
        <f t="shared" si="0"/>
        <v>94.630136986301366</v>
      </c>
      <c r="D7" s="73">
        <f t="shared" si="0"/>
        <v>47.972602739726028</v>
      </c>
      <c r="E7" s="73">
        <f t="shared" si="0"/>
        <v>35.260273972602739</v>
      </c>
      <c r="F7" s="73">
        <f t="shared" si="0"/>
        <v>7.5287671232876709</v>
      </c>
      <c r="G7" s="73">
        <f t="shared" si="0"/>
        <v>3.8684931506849316</v>
      </c>
      <c r="H7" s="74">
        <f t="shared" si="0"/>
        <v>0</v>
      </c>
    </row>
    <row r="8" spans="1:8" ht="14.45" customHeight="1">
      <c r="A8" s="22" t="s">
        <v>14</v>
      </c>
      <c r="B8" s="75">
        <f t="shared" ref="B8:B19" si="1">SUM(D8:G8)</f>
        <v>2350</v>
      </c>
      <c r="C8" s="76">
        <v>2350</v>
      </c>
      <c r="D8" s="102">
        <v>1055</v>
      </c>
      <c r="E8" s="103">
        <v>1033</v>
      </c>
      <c r="F8" s="103">
        <v>178</v>
      </c>
      <c r="G8" s="103">
        <v>84</v>
      </c>
      <c r="H8" s="82">
        <v>0</v>
      </c>
    </row>
    <row r="9" spans="1:8" ht="14.45" customHeight="1">
      <c r="A9" s="22" t="s">
        <v>15</v>
      </c>
      <c r="B9" s="75">
        <f t="shared" si="1"/>
        <v>2309</v>
      </c>
      <c r="C9" s="75">
        <f t="shared" ref="C9:C19" si="2">C8+B9</f>
        <v>4659</v>
      </c>
      <c r="D9" s="75">
        <v>873</v>
      </c>
      <c r="E9" s="75">
        <v>1204</v>
      </c>
      <c r="F9" s="77">
        <v>161</v>
      </c>
      <c r="G9" s="75">
        <v>71</v>
      </c>
      <c r="H9" s="72">
        <v>0</v>
      </c>
    </row>
    <row r="10" spans="1:8" ht="14.45" customHeight="1">
      <c r="A10" s="22" t="s">
        <v>16</v>
      </c>
      <c r="B10" s="75">
        <f t="shared" si="1"/>
        <v>2366</v>
      </c>
      <c r="C10" s="75">
        <f t="shared" si="2"/>
        <v>7025</v>
      </c>
      <c r="D10" s="75">
        <v>1058</v>
      </c>
      <c r="E10" s="75">
        <v>1003</v>
      </c>
      <c r="F10" s="77">
        <v>204</v>
      </c>
      <c r="G10" s="75">
        <v>101</v>
      </c>
      <c r="H10" s="72">
        <v>0</v>
      </c>
    </row>
    <row r="11" spans="1:8" ht="14.45" customHeight="1">
      <c r="A11" s="22" t="s">
        <v>17</v>
      </c>
      <c r="B11" s="75">
        <f t="shared" si="1"/>
        <v>2404</v>
      </c>
      <c r="C11" s="75">
        <f t="shared" si="2"/>
        <v>9429</v>
      </c>
      <c r="D11" s="75">
        <v>1199</v>
      </c>
      <c r="E11" s="75">
        <v>873</v>
      </c>
      <c r="F11" s="75">
        <v>225</v>
      </c>
      <c r="G11" s="75">
        <v>107</v>
      </c>
      <c r="H11" s="72">
        <v>0</v>
      </c>
    </row>
    <row r="12" spans="1:8" ht="14.45" customHeight="1">
      <c r="A12" s="22" t="s">
        <v>18</v>
      </c>
      <c r="B12" s="75">
        <f t="shared" si="1"/>
        <v>3080</v>
      </c>
      <c r="C12" s="75">
        <f t="shared" si="2"/>
        <v>12509</v>
      </c>
      <c r="D12" s="75">
        <v>1543</v>
      </c>
      <c r="E12" s="75">
        <v>1092</v>
      </c>
      <c r="F12" s="75">
        <v>280</v>
      </c>
      <c r="G12" s="75">
        <v>165</v>
      </c>
      <c r="H12" s="72">
        <v>0</v>
      </c>
    </row>
    <row r="13" spans="1:8" ht="14.45" customHeight="1">
      <c r="A13" s="22" t="s">
        <v>19</v>
      </c>
      <c r="B13" s="75">
        <f t="shared" si="1"/>
        <v>2732</v>
      </c>
      <c r="C13" s="75">
        <f t="shared" si="2"/>
        <v>15241</v>
      </c>
      <c r="D13" s="75">
        <v>1362</v>
      </c>
      <c r="E13" s="75">
        <v>990</v>
      </c>
      <c r="F13" s="75">
        <v>241</v>
      </c>
      <c r="G13" s="75">
        <v>139</v>
      </c>
      <c r="H13" s="72">
        <v>0</v>
      </c>
    </row>
    <row r="14" spans="1:8" ht="14.45" customHeight="1">
      <c r="A14" s="22" t="s">
        <v>20</v>
      </c>
      <c r="B14" s="75">
        <f t="shared" si="1"/>
        <v>3307</v>
      </c>
      <c r="C14" s="75">
        <f t="shared" si="2"/>
        <v>18548</v>
      </c>
      <c r="D14" s="75">
        <v>1744</v>
      </c>
      <c r="E14" s="75">
        <v>1128</v>
      </c>
      <c r="F14" s="75">
        <v>279</v>
      </c>
      <c r="G14" s="75">
        <v>156</v>
      </c>
      <c r="H14" s="72">
        <v>0</v>
      </c>
    </row>
    <row r="15" spans="1:8" ht="14.45" customHeight="1">
      <c r="A15" s="22" t="s">
        <v>21</v>
      </c>
      <c r="B15" s="75">
        <f t="shared" si="1"/>
        <v>3471</v>
      </c>
      <c r="C15" s="75">
        <f t="shared" si="2"/>
        <v>22019</v>
      </c>
      <c r="D15" s="75">
        <v>2097</v>
      </c>
      <c r="E15" s="75">
        <v>976</v>
      </c>
      <c r="F15" s="75">
        <v>272</v>
      </c>
      <c r="G15" s="75">
        <v>126</v>
      </c>
      <c r="H15" s="72">
        <v>0</v>
      </c>
    </row>
    <row r="16" spans="1:8" ht="14.45" customHeight="1">
      <c r="A16" s="22" t="s">
        <v>22</v>
      </c>
      <c r="B16" s="75">
        <f t="shared" si="1"/>
        <v>2734</v>
      </c>
      <c r="C16" s="75">
        <f t="shared" si="2"/>
        <v>24753</v>
      </c>
      <c r="D16" s="75">
        <v>1596</v>
      </c>
      <c r="E16" s="75">
        <v>781</v>
      </c>
      <c r="F16" s="75">
        <v>214</v>
      </c>
      <c r="G16" s="75">
        <v>143</v>
      </c>
      <c r="H16" s="72">
        <v>0</v>
      </c>
    </row>
    <row r="17" spans="1:8" ht="14.45" customHeight="1">
      <c r="A17" s="22" t="s">
        <v>23</v>
      </c>
      <c r="B17" s="75">
        <f t="shared" si="1"/>
        <v>2699</v>
      </c>
      <c r="C17" s="75">
        <f t="shared" si="2"/>
        <v>27452</v>
      </c>
      <c r="D17" s="75">
        <v>1464</v>
      </c>
      <c r="E17" s="75">
        <v>887</v>
      </c>
      <c r="F17" s="75">
        <v>230</v>
      </c>
      <c r="G17" s="75">
        <v>118</v>
      </c>
      <c r="H17" s="72">
        <v>0</v>
      </c>
    </row>
    <row r="18" spans="1:8" ht="14.45" customHeight="1">
      <c r="A18" s="22" t="s">
        <v>24</v>
      </c>
      <c r="B18" s="75">
        <f t="shared" si="1"/>
        <v>3154</v>
      </c>
      <c r="C18" s="75">
        <f t="shared" si="2"/>
        <v>30606</v>
      </c>
      <c r="D18" s="75">
        <v>1642</v>
      </c>
      <c r="E18" s="75">
        <v>1195</v>
      </c>
      <c r="F18" s="75">
        <v>222</v>
      </c>
      <c r="G18" s="75">
        <v>95</v>
      </c>
      <c r="H18" s="72">
        <v>0</v>
      </c>
    </row>
    <row r="19" spans="1:8" ht="14.45" customHeight="1">
      <c r="A19" s="20" t="s">
        <v>25</v>
      </c>
      <c r="B19" s="78">
        <f t="shared" si="1"/>
        <v>3934</v>
      </c>
      <c r="C19" s="78">
        <f t="shared" si="2"/>
        <v>34540</v>
      </c>
      <c r="D19" s="79">
        <v>1877</v>
      </c>
      <c r="E19" s="79">
        <v>1708</v>
      </c>
      <c r="F19" s="79">
        <v>242</v>
      </c>
      <c r="G19" s="79">
        <v>107</v>
      </c>
      <c r="H19" s="80">
        <v>0</v>
      </c>
    </row>
    <row r="20" spans="1:8" ht="16.5" customHeight="1">
      <c r="F20" s="3"/>
      <c r="G20" s="3"/>
      <c r="H20" s="25" t="s">
        <v>26</v>
      </c>
    </row>
  </sheetData>
  <mergeCells count="7">
    <mergeCell ref="A4:A5"/>
    <mergeCell ref="F4:F5"/>
    <mergeCell ref="G4:G5"/>
    <mergeCell ref="H4:H5"/>
    <mergeCell ref="B4:C4"/>
    <mergeCell ref="D4:D5"/>
    <mergeCell ref="E4:E5"/>
  </mergeCells>
  <phoneticPr fontId="3"/>
  <printOptions horizontalCentered="1"/>
  <pageMargins left="0.78740157480314965" right="0.78740157480314965" top="0.70866141732283472" bottom="0.78740157480314965" header="0.39370078740157483" footer="0.1968503937007874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7372-3A73-4080-9464-9AFE210CB200}">
  <sheetPr>
    <tabColor rgb="FF0070C0"/>
  </sheetPr>
  <dimension ref="A1:E52"/>
  <sheetViews>
    <sheetView view="pageBreakPreview" zoomScaleNormal="100" zoomScaleSheetLayoutView="100" workbookViewId="0">
      <selection activeCell="F1" sqref="F1"/>
    </sheetView>
  </sheetViews>
  <sheetFormatPr defaultColWidth="9" defaultRowHeight="13.5"/>
  <cols>
    <col min="1" max="1" width="16.625" style="1" customWidth="1"/>
    <col min="2" max="5" width="17.375" style="1" customWidth="1"/>
    <col min="6" max="16384" width="9" style="1"/>
  </cols>
  <sheetData>
    <row r="1" spans="1:5" ht="18.75" customHeight="1">
      <c r="A1" s="2" t="s">
        <v>27</v>
      </c>
      <c r="B1" s="2"/>
      <c r="C1" s="58"/>
      <c r="E1" s="3"/>
    </row>
    <row r="2" spans="1:5" ht="13.5" customHeight="1">
      <c r="A2" s="2"/>
      <c r="B2" s="2"/>
      <c r="C2" s="58"/>
      <c r="E2" s="3"/>
    </row>
    <row r="3" spans="1:5" ht="14.1" customHeight="1">
      <c r="A3" s="16" t="s">
        <v>28</v>
      </c>
      <c r="B3" s="19" t="s">
        <v>29</v>
      </c>
      <c r="C3" s="19" t="s">
        <v>5</v>
      </c>
      <c r="D3" s="19" t="s">
        <v>6</v>
      </c>
      <c r="E3" s="15" t="s">
        <v>9</v>
      </c>
    </row>
    <row r="4" spans="1:5" s="5" customFormat="1" ht="11.1" customHeight="1">
      <c r="A4" s="90" t="s">
        <v>30</v>
      </c>
      <c r="B4" s="36">
        <v>53196</v>
      </c>
      <c r="C4" s="30">
        <v>29366</v>
      </c>
      <c r="D4" s="30">
        <v>15962</v>
      </c>
      <c r="E4" s="31">
        <v>7868</v>
      </c>
    </row>
    <row r="5" spans="1:5" s="5" customFormat="1" ht="11.1" customHeight="1">
      <c r="A5" s="90"/>
      <c r="B5" s="39">
        <v>145.34426229508196</v>
      </c>
      <c r="C5" s="32">
        <v>80.234972677595621</v>
      </c>
      <c r="D5" s="32">
        <v>43.612021857923494</v>
      </c>
      <c r="E5" s="33">
        <v>21.497267759562842</v>
      </c>
    </row>
    <row r="6" spans="1:5" s="5" customFormat="1" ht="11.1" customHeight="1">
      <c r="A6" s="90" t="s">
        <v>31</v>
      </c>
      <c r="B6" s="36">
        <v>51413</v>
      </c>
      <c r="C6" s="30">
        <v>28054</v>
      </c>
      <c r="D6" s="30">
        <v>15525</v>
      </c>
      <c r="E6" s="31">
        <v>7834</v>
      </c>
    </row>
    <row r="7" spans="1:5" s="5" customFormat="1" ht="11.1" customHeight="1">
      <c r="A7" s="90"/>
      <c r="B7" s="39">
        <v>140.85753424657534</v>
      </c>
      <c r="C7" s="32">
        <v>76.860273972602741</v>
      </c>
      <c r="D7" s="32">
        <v>42.534246575342465</v>
      </c>
      <c r="E7" s="33">
        <v>21.463013698630139</v>
      </c>
    </row>
    <row r="8" spans="1:5" s="5" customFormat="1" ht="11.1" customHeight="1">
      <c r="A8" s="90" t="s">
        <v>32</v>
      </c>
      <c r="B8" s="36">
        <v>52921</v>
      </c>
      <c r="C8" s="30">
        <v>29059</v>
      </c>
      <c r="D8" s="30">
        <v>16104</v>
      </c>
      <c r="E8" s="31">
        <v>7758</v>
      </c>
    </row>
    <row r="9" spans="1:5" s="5" customFormat="1" ht="11.1" customHeight="1">
      <c r="A9" s="90"/>
      <c r="B9" s="39">
        <v>144.9890410958904</v>
      </c>
      <c r="C9" s="32">
        <v>79.61369863013698</v>
      </c>
      <c r="D9" s="32">
        <v>44.12054794520548</v>
      </c>
      <c r="E9" s="33">
        <v>21.254794520547946</v>
      </c>
    </row>
    <row r="10" spans="1:5" s="5" customFormat="1" ht="11.1" customHeight="1">
      <c r="A10" s="90" t="s">
        <v>33</v>
      </c>
      <c r="B10" s="35">
        <v>52421</v>
      </c>
      <c r="C10" s="30">
        <v>28549</v>
      </c>
      <c r="D10" s="30">
        <v>16361</v>
      </c>
      <c r="E10" s="31">
        <v>7511</v>
      </c>
    </row>
    <row r="11" spans="1:5" s="5" customFormat="1" ht="11.1" customHeight="1">
      <c r="A11" s="90"/>
      <c r="B11" s="39">
        <v>143.61917808219178</v>
      </c>
      <c r="C11" s="32">
        <v>78.216438356164389</v>
      </c>
      <c r="D11" s="32">
        <v>44.824657534246576</v>
      </c>
      <c r="E11" s="33">
        <v>20.578082191780823</v>
      </c>
    </row>
    <row r="12" spans="1:5" s="5" customFormat="1" ht="11.1" customHeight="1">
      <c r="A12" s="90" t="s">
        <v>34</v>
      </c>
      <c r="B12" s="35">
        <v>56555</v>
      </c>
      <c r="C12" s="30">
        <v>31094</v>
      </c>
      <c r="D12" s="30">
        <v>16903</v>
      </c>
      <c r="E12" s="31">
        <v>8558</v>
      </c>
    </row>
    <row r="13" spans="1:5" s="5" customFormat="1" ht="11.1" customHeight="1">
      <c r="A13" s="90"/>
      <c r="B13" s="39">
        <v>154.52185792349727</v>
      </c>
      <c r="C13" s="32">
        <v>84.95628415300547</v>
      </c>
      <c r="D13" s="32">
        <v>46.18306010928962</v>
      </c>
      <c r="E13" s="33">
        <v>23.382513661202186</v>
      </c>
    </row>
    <row r="14" spans="1:5" s="5" customFormat="1" ht="11.1" customHeight="1">
      <c r="A14" s="90" t="s">
        <v>35</v>
      </c>
      <c r="B14" s="35">
        <v>59910</v>
      </c>
      <c r="C14" s="30">
        <v>32376</v>
      </c>
      <c r="D14" s="30">
        <v>18344</v>
      </c>
      <c r="E14" s="31">
        <v>9190</v>
      </c>
    </row>
    <row r="15" spans="1:5" s="5" customFormat="1" ht="11.1" customHeight="1">
      <c r="A15" s="90"/>
      <c r="B15" s="39">
        <v>163.68852459016392</v>
      </c>
      <c r="C15" s="32">
        <v>88.701369863013696</v>
      </c>
      <c r="D15" s="32">
        <v>50.257534246575339</v>
      </c>
      <c r="E15" s="33">
        <v>25.17808219178082</v>
      </c>
    </row>
    <row r="16" spans="1:5" s="5" customFormat="1" ht="11.1" customHeight="1">
      <c r="A16" s="90" t="s">
        <v>36</v>
      </c>
      <c r="B16" s="35">
        <v>58571</v>
      </c>
      <c r="C16" s="30">
        <v>31299</v>
      </c>
      <c r="D16" s="30">
        <v>18635</v>
      </c>
      <c r="E16" s="31">
        <v>8637</v>
      </c>
    </row>
    <row r="17" spans="1:5" s="5" customFormat="1" ht="11.1" customHeight="1">
      <c r="A17" s="90"/>
      <c r="B17" s="39">
        <v>160.03005464480876</v>
      </c>
      <c r="C17" s="32">
        <v>85.750684931506854</v>
      </c>
      <c r="D17" s="32">
        <v>51.054794520547944</v>
      </c>
      <c r="E17" s="33">
        <v>23.663013698630138</v>
      </c>
    </row>
    <row r="18" spans="1:5" s="5" customFormat="1" ht="11.1" customHeight="1">
      <c r="A18" s="90" t="s">
        <v>37</v>
      </c>
      <c r="B18" s="35">
        <v>59807</v>
      </c>
      <c r="C18" s="30">
        <v>32913</v>
      </c>
      <c r="D18" s="30">
        <v>18922</v>
      </c>
      <c r="E18" s="31">
        <v>7972</v>
      </c>
    </row>
    <row r="19" spans="1:5" s="5" customFormat="1" ht="11.1" customHeight="1">
      <c r="A19" s="90"/>
      <c r="B19" s="39">
        <v>163</v>
      </c>
      <c r="C19" s="32">
        <v>90</v>
      </c>
      <c r="D19" s="32">
        <v>52</v>
      </c>
      <c r="E19" s="33">
        <v>21</v>
      </c>
    </row>
    <row r="20" spans="1:5" s="5" customFormat="1" ht="11.1" customHeight="1">
      <c r="A20" s="90" t="s">
        <v>38</v>
      </c>
      <c r="B20" s="35">
        <v>49669</v>
      </c>
      <c r="C20" s="30">
        <v>27408</v>
      </c>
      <c r="D20" s="30">
        <v>14616</v>
      </c>
      <c r="E20" s="31">
        <v>7645</v>
      </c>
    </row>
    <row r="21" spans="1:5" s="5" customFormat="1" ht="11.1" customHeight="1">
      <c r="A21" s="90"/>
      <c r="B21" s="39">
        <v>136</v>
      </c>
      <c r="C21" s="32">
        <v>75</v>
      </c>
      <c r="D21" s="32">
        <v>40</v>
      </c>
      <c r="E21" s="33">
        <v>21</v>
      </c>
    </row>
    <row r="22" spans="1:5" s="5" customFormat="1" ht="11.1" customHeight="1">
      <c r="A22" s="90" t="s">
        <v>39</v>
      </c>
      <c r="B22" s="35">
        <v>56560</v>
      </c>
      <c r="C22" s="30">
        <v>30894</v>
      </c>
      <c r="D22" s="30">
        <v>18956</v>
      </c>
      <c r="E22" s="31">
        <v>6710</v>
      </c>
    </row>
    <row r="23" spans="1:5" s="5" customFormat="1" ht="11.1" customHeight="1">
      <c r="A23" s="90"/>
      <c r="B23" s="39">
        <v>154.95890410958904</v>
      </c>
      <c r="C23" s="32">
        <v>84.641095890410952</v>
      </c>
      <c r="D23" s="32">
        <v>51.934246575342463</v>
      </c>
      <c r="E23" s="33">
        <v>18.383561643835616</v>
      </c>
    </row>
    <row r="24" spans="1:5" s="5" customFormat="1" ht="11.1" customHeight="1">
      <c r="A24" s="90" t="s">
        <v>40</v>
      </c>
      <c r="B24" s="35">
        <v>50131</v>
      </c>
      <c r="C24" s="30">
        <v>27278</v>
      </c>
      <c r="D24" s="30">
        <v>15696</v>
      </c>
      <c r="E24" s="31">
        <v>7157</v>
      </c>
    </row>
    <row r="25" spans="1:5" s="5" customFormat="1" ht="11.1" customHeight="1">
      <c r="A25" s="90"/>
      <c r="B25" s="39">
        <v>137</v>
      </c>
      <c r="C25" s="32">
        <v>75</v>
      </c>
      <c r="D25" s="32">
        <v>43</v>
      </c>
      <c r="E25" s="33">
        <v>20</v>
      </c>
    </row>
    <row r="26" spans="1:5" s="5" customFormat="1" ht="11.1" customHeight="1">
      <c r="A26" s="90" t="s">
        <v>41</v>
      </c>
      <c r="B26" s="35">
        <v>50390</v>
      </c>
      <c r="C26" s="30">
        <v>27589</v>
      </c>
      <c r="D26" s="30">
        <v>15927</v>
      </c>
      <c r="E26" s="31">
        <v>6874</v>
      </c>
    </row>
    <row r="27" spans="1:5" s="5" customFormat="1" ht="11.1" customHeight="1">
      <c r="A27" s="90"/>
      <c r="B27" s="39">
        <v>138</v>
      </c>
      <c r="C27" s="32">
        <v>76</v>
      </c>
      <c r="D27" s="32">
        <v>44</v>
      </c>
      <c r="E27" s="33">
        <v>19</v>
      </c>
    </row>
    <row r="28" spans="1:5" s="5" customFormat="1" ht="11.1" customHeight="1">
      <c r="A28" s="90" t="s">
        <v>42</v>
      </c>
      <c r="B28" s="35">
        <v>50714</v>
      </c>
      <c r="C28" s="30">
        <v>28453</v>
      </c>
      <c r="D28" s="30">
        <v>15625</v>
      </c>
      <c r="E28" s="31">
        <v>6636</v>
      </c>
    </row>
    <row r="29" spans="1:5" s="5" customFormat="1" ht="11.1" customHeight="1">
      <c r="A29" s="90"/>
      <c r="B29" s="39">
        <v>138.94246575342467</v>
      </c>
      <c r="C29" s="32">
        <v>77.953424657534242</v>
      </c>
      <c r="D29" s="32">
        <v>42.80821917808219</v>
      </c>
      <c r="E29" s="33">
        <v>18.18082191780822</v>
      </c>
    </row>
    <row r="30" spans="1:5" s="5" customFormat="1" ht="11.1" customHeight="1">
      <c r="A30" s="90" t="s">
        <v>43</v>
      </c>
      <c r="B30" s="35">
        <v>48684</v>
      </c>
      <c r="C30" s="30">
        <v>27699</v>
      </c>
      <c r="D30" s="30">
        <v>14178</v>
      </c>
      <c r="E30" s="31">
        <v>6807</v>
      </c>
    </row>
    <row r="31" spans="1:5" s="5" customFormat="1" ht="11.1" customHeight="1">
      <c r="A31" s="90"/>
      <c r="B31" s="39">
        <v>133</v>
      </c>
      <c r="C31" s="32">
        <v>76</v>
      </c>
      <c r="D31" s="32">
        <v>39</v>
      </c>
      <c r="E31" s="33">
        <v>19</v>
      </c>
    </row>
    <row r="32" spans="1:5" s="5" customFormat="1" ht="11.1" customHeight="1">
      <c r="A32" s="90" t="s">
        <v>44</v>
      </c>
      <c r="B32" s="35">
        <v>47989</v>
      </c>
      <c r="C32" s="34">
        <v>26848</v>
      </c>
      <c r="D32" s="34">
        <v>14684</v>
      </c>
      <c r="E32" s="40">
        <v>6457</v>
      </c>
    </row>
    <row r="33" spans="1:5" s="5" customFormat="1" ht="11.1" customHeight="1">
      <c r="A33" s="90"/>
      <c r="B33" s="39">
        <v>131</v>
      </c>
      <c r="C33" s="32">
        <v>74</v>
      </c>
      <c r="D33" s="32">
        <v>40</v>
      </c>
      <c r="E33" s="33">
        <v>18</v>
      </c>
    </row>
    <row r="34" spans="1:5" s="5" customFormat="1" ht="11.1" customHeight="1">
      <c r="A34" s="90" t="s">
        <v>45</v>
      </c>
      <c r="B34" s="36">
        <v>45505</v>
      </c>
      <c r="C34" s="30">
        <v>25350</v>
      </c>
      <c r="D34" s="30">
        <v>13788</v>
      </c>
      <c r="E34" s="31">
        <v>6367</v>
      </c>
    </row>
    <row r="35" spans="1:5" s="5" customFormat="1" ht="11.1" customHeight="1">
      <c r="A35" s="90"/>
      <c r="B35" s="39">
        <v>125</v>
      </c>
      <c r="C35" s="32">
        <v>69</v>
      </c>
      <c r="D35" s="32">
        <v>38</v>
      </c>
      <c r="E35" s="33">
        <v>17</v>
      </c>
    </row>
    <row r="36" spans="1:5" s="5" customFormat="1" ht="11.1" customHeight="1">
      <c r="A36" s="90" t="s">
        <v>46</v>
      </c>
      <c r="B36" s="35">
        <v>46692</v>
      </c>
      <c r="C36" s="30">
        <v>26246</v>
      </c>
      <c r="D36" s="30">
        <v>14446</v>
      </c>
      <c r="E36" s="31">
        <v>6000</v>
      </c>
    </row>
    <row r="37" spans="1:5" ht="11.1" customHeight="1">
      <c r="A37" s="90"/>
      <c r="B37" s="39">
        <v>127.57377049180327</v>
      </c>
      <c r="C37" s="32">
        <v>71.710382513661202</v>
      </c>
      <c r="D37" s="32">
        <v>39.469945355191257</v>
      </c>
      <c r="E37" s="33">
        <v>16.393442622950818</v>
      </c>
    </row>
    <row r="38" spans="1:5" ht="11.1" customHeight="1">
      <c r="A38" s="90" t="s">
        <v>47</v>
      </c>
      <c r="B38" s="35">
        <v>42095</v>
      </c>
      <c r="C38" s="30">
        <v>23733</v>
      </c>
      <c r="D38" s="30">
        <v>12466</v>
      </c>
      <c r="E38" s="31">
        <v>5896</v>
      </c>
    </row>
    <row r="39" spans="1:5" ht="11.1" customHeight="1">
      <c r="A39" s="90"/>
      <c r="B39" s="39">
        <v>115.32876712328768</v>
      </c>
      <c r="C39" s="32">
        <v>65.021917808219172</v>
      </c>
      <c r="D39" s="32">
        <v>34.153424657534245</v>
      </c>
      <c r="E39" s="33">
        <v>16.153424657534245</v>
      </c>
    </row>
    <row r="40" spans="1:5" ht="11.1" customHeight="1">
      <c r="A40" s="90" t="s">
        <v>48</v>
      </c>
      <c r="B40" s="35">
        <v>42529</v>
      </c>
      <c r="C40" s="30">
        <v>24497</v>
      </c>
      <c r="D40" s="30">
        <v>12511</v>
      </c>
      <c r="E40" s="31">
        <v>5521</v>
      </c>
    </row>
    <row r="41" spans="1:5" ht="11.1" customHeight="1">
      <c r="A41" s="90"/>
      <c r="B41" s="39">
        <v>116.51780821917808</v>
      </c>
      <c r="C41" s="32">
        <v>67.115068493150687</v>
      </c>
      <c r="D41" s="32">
        <v>34.276712328767125</v>
      </c>
      <c r="E41" s="33">
        <v>15.126027397260273</v>
      </c>
    </row>
    <row r="42" spans="1:5" ht="11.1" customHeight="1">
      <c r="A42" s="90" t="s">
        <v>49</v>
      </c>
      <c r="B42" s="35">
        <v>43072</v>
      </c>
      <c r="C42" s="34">
        <v>24233</v>
      </c>
      <c r="D42" s="34">
        <v>13173</v>
      </c>
      <c r="E42" s="40">
        <v>5666</v>
      </c>
    </row>
    <row r="43" spans="1:5" ht="11.1" customHeight="1">
      <c r="A43" s="90"/>
      <c r="B43" s="39">
        <v>118.0054794520548</v>
      </c>
      <c r="C43" s="32">
        <v>66.391780821917806</v>
      </c>
      <c r="D43" s="32">
        <v>36.090410958904108</v>
      </c>
      <c r="E43" s="33">
        <v>15.523287671232877</v>
      </c>
    </row>
    <row r="44" spans="1:5" ht="11.1" customHeight="1">
      <c r="A44" s="90" t="s">
        <v>50</v>
      </c>
      <c r="B44" s="35">
        <v>23351</v>
      </c>
      <c r="C44" s="34">
        <v>14420</v>
      </c>
      <c r="D44" s="34">
        <v>5378</v>
      </c>
      <c r="E44" s="40">
        <v>3553</v>
      </c>
    </row>
    <row r="45" spans="1:5" ht="11.1" customHeight="1">
      <c r="A45" s="90"/>
      <c r="B45" s="39">
        <v>63.975342465753428</v>
      </c>
      <c r="C45" s="32">
        <v>39.506849315068493</v>
      </c>
      <c r="D45" s="32">
        <v>14.734246575342466</v>
      </c>
      <c r="E45" s="33">
        <v>9.7342465753424658</v>
      </c>
    </row>
    <row r="46" spans="1:5" ht="11.1" customHeight="1">
      <c r="A46" s="90" t="s">
        <v>51</v>
      </c>
      <c r="B46" s="56">
        <v>19727</v>
      </c>
      <c r="C46" s="34">
        <v>10783</v>
      </c>
      <c r="D46" s="34">
        <v>5694</v>
      </c>
      <c r="E46" s="40">
        <v>3250</v>
      </c>
    </row>
    <row r="47" spans="1:5" ht="11.1" customHeight="1">
      <c r="A47" s="90"/>
      <c r="B47" s="38">
        <v>54.046575342465751</v>
      </c>
      <c r="C47" s="33">
        <v>29.542465753424658</v>
      </c>
      <c r="D47" s="105">
        <v>15.6</v>
      </c>
      <c r="E47" s="105">
        <v>8.9041095890410951</v>
      </c>
    </row>
    <row r="48" spans="1:5" ht="11.1" customHeight="1">
      <c r="A48" s="91" t="s">
        <v>52</v>
      </c>
      <c r="B48" s="35">
        <v>13583</v>
      </c>
      <c r="C48" s="35">
        <v>9830</v>
      </c>
      <c r="D48" s="106">
        <v>2282</v>
      </c>
      <c r="E48" s="107">
        <v>1394</v>
      </c>
    </row>
    <row r="49" spans="1:5" ht="11.1" customHeight="1">
      <c r="A49" s="91"/>
      <c r="B49" s="49">
        <f>B48/365</f>
        <v>37.213698630136989</v>
      </c>
      <c r="C49" s="49">
        <f>C48/365</f>
        <v>26.931506849315067</v>
      </c>
      <c r="D49" s="49">
        <f>D48/365</f>
        <v>6.2520547945205482</v>
      </c>
      <c r="E49" s="49">
        <f>E48/365</f>
        <v>3.8191780821917809</v>
      </c>
    </row>
    <row r="50" spans="1:5" ht="11.1" customHeight="1">
      <c r="A50" s="91" t="s">
        <v>53</v>
      </c>
      <c r="B50" s="35">
        <v>34540</v>
      </c>
      <c r="C50" s="35">
        <v>17510</v>
      </c>
      <c r="D50" s="35">
        <v>12870</v>
      </c>
      <c r="E50" s="52">
        <v>4160</v>
      </c>
    </row>
    <row r="51" spans="1:5" ht="11.1" customHeight="1">
      <c r="A51" s="92"/>
      <c r="B51" s="49">
        <f>B50/365</f>
        <v>94.630136986301366</v>
      </c>
      <c r="C51" s="49">
        <f>C50/365</f>
        <v>47.972602739726028</v>
      </c>
      <c r="D51" s="49">
        <f>D50/365</f>
        <v>35.260273972602739</v>
      </c>
      <c r="E51" s="49">
        <f>E50/365</f>
        <v>11.397260273972602</v>
      </c>
    </row>
    <row r="52" spans="1:5" ht="16.5" customHeight="1">
      <c r="A52" s="5" t="s">
        <v>54</v>
      </c>
      <c r="B52" s="50"/>
      <c r="C52" s="50"/>
      <c r="D52" s="50"/>
      <c r="E52" s="51" t="s">
        <v>26</v>
      </c>
    </row>
  </sheetData>
  <mergeCells count="24">
    <mergeCell ref="A50:A51"/>
    <mergeCell ref="A4:A5"/>
    <mergeCell ref="A6:A7"/>
    <mergeCell ref="A8:A9"/>
    <mergeCell ref="A34:A35"/>
    <mergeCell ref="A32:A33"/>
    <mergeCell ref="A12:A13"/>
    <mergeCell ref="A18:A19"/>
    <mergeCell ref="A24:A25"/>
    <mergeCell ref="A10:A11"/>
    <mergeCell ref="A48:A49"/>
    <mergeCell ref="A38:A39"/>
    <mergeCell ref="A46:A47"/>
    <mergeCell ref="A44:A45"/>
    <mergeCell ref="A26:A27"/>
    <mergeCell ref="A42:A43"/>
    <mergeCell ref="A14:A15"/>
    <mergeCell ref="A16:A17"/>
    <mergeCell ref="A30:A31"/>
    <mergeCell ref="A28:A29"/>
    <mergeCell ref="A22:A23"/>
    <mergeCell ref="A20:A21"/>
    <mergeCell ref="A40:A41"/>
    <mergeCell ref="A36:A37"/>
  </mergeCells>
  <phoneticPr fontId="3"/>
  <printOptions horizontalCentered="1"/>
  <pageMargins left="0.78740157480314965" right="0.78740157480314965" top="4.8031496062992129" bottom="0.39370078740157483" header="0.39370078740157483" footer="0.19685039370078741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CA6DB-1176-419B-9DEF-E93E4F2088B8}">
  <sheetPr>
    <tabColor rgb="FF0070C0"/>
  </sheetPr>
  <dimension ref="A1:F19"/>
  <sheetViews>
    <sheetView view="pageBreakPreview" zoomScaleNormal="100" zoomScaleSheetLayoutView="100" workbookViewId="0">
      <selection activeCell="F39" sqref="F39"/>
    </sheetView>
  </sheetViews>
  <sheetFormatPr defaultColWidth="9" defaultRowHeight="13.5"/>
  <cols>
    <col min="1" max="4" width="17.375" style="110" customWidth="1"/>
    <col min="5" max="5" width="17.875" style="110" customWidth="1"/>
    <col min="6" max="16384" width="9" style="110"/>
  </cols>
  <sheetData>
    <row r="1" spans="1:6" ht="18.75" customHeight="1">
      <c r="A1" s="108" t="s">
        <v>55</v>
      </c>
      <c r="B1" s="108"/>
      <c r="C1" s="109"/>
    </row>
    <row r="2" spans="1:6">
      <c r="A2" s="111"/>
      <c r="B2" s="111"/>
      <c r="C2" s="109"/>
      <c r="E2" s="112" t="s">
        <v>56</v>
      </c>
    </row>
    <row r="3" spans="1:6" ht="15" customHeight="1">
      <c r="A3" s="113" t="s">
        <v>57</v>
      </c>
      <c r="B3" s="114" t="s">
        <v>58</v>
      </c>
      <c r="C3" s="114" t="s">
        <v>59</v>
      </c>
      <c r="D3" s="114"/>
      <c r="E3" s="115"/>
    </row>
    <row r="4" spans="1:6" ht="15" customHeight="1">
      <c r="A4" s="116"/>
      <c r="B4" s="117"/>
      <c r="C4" s="118" t="s">
        <v>60</v>
      </c>
      <c r="D4" s="118" t="s">
        <v>61</v>
      </c>
      <c r="E4" s="119" t="s">
        <v>62</v>
      </c>
    </row>
    <row r="5" spans="1:6" ht="15" customHeight="1">
      <c r="A5" s="120" t="s">
        <v>12</v>
      </c>
      <c r="B5" s="137">
        <v>2235</v>
      </c>
      <c r="C5" s="137">
        <v>2264</v>
      </c>
      <c r="D5" s="137">
        <v>2027</v>
      </c>
      <c r="E5" s="138">
        <v>237</v>
      </c>
    </row>
    <row r="6" spans="1:6" ht="15" customHeight="1">
      <c r="A6" s="121" t="s">
        <v>13</v>
      </c>
      <c r="B6" s="122">
        <f>B5/365</f>
        <v>6.1232876712328768</v>
      </c>
      <c r="C6" s="122">
        <f>C5/365</f>
        <v>6.2027397260273975</v>
      </c>
      <c r="D6" s="122">
        <f>D5/365</f>
        <v>5.5534246575342463</v>
      </c>
      <c r="E6" s="123">
        <f>E5/365</f>
        <v>0.64931506849315068</v>
      </c>
      <c r="F6" s="124"/>
    </row>
    <row r="7" spans="1:6" ht="15" customHeight="1">
      <c r="A7" s="125" t="s">
        <v>63</v>
      </c>
      <c r="B7" s="126">
        <v>203</v>
      </c>
      <c r="C7" s="127">
        <v>206</v>
      </c>
      <c r="D7" s="128">
        <v>185</v>
      </c>
      <c r="E7" s="129">
        <v>21</v>
      </c>
    </row>
    <row r="8" spans="1:6" ht="15" customHeight="1">
      <c r="A8" s="125" t="s">
        <v>64</v>
      </c>
      <c r="B8" s="126">
        <v>125</v>
      </c>
      <c r="C8" s="127">
        <v>125</v>
      </c>
      <c r="D8" s="128">
        <v>109</v>
      </c>
      <c r="E8" s="129">
        <v>16</v>
      </c>
    </row>
    <row r="9" spans="1:6" ht="15" customHeight="1">
      <c r="A9" s="125" t="s">
        <v>65</v>
      </c>
      <c r="B9" s="126">
        <v>153</v>
      </c>
      <c r="C9" s="127">
        <v>153</v>
      </c>
      <c r="D9" s="128">
        <v>133</v>
      </c>
      <c r="E9" s="129">
        <v>20</v>
      </c>
    </row>
    <row r="10" spans="1:6" ht="15" customHeight="1">
      <c r="A10" s="125" t="s">
        <v>66</v>
      </c>
      <c r="B10" s="126">
        <v>189</v>
      </c>
      <c r="C10" s="127">
        <v>191</v>
      </c>
      <c r="D10" s="128">
        <v>167</v>
      </c>
      <c r="E10" s="129">
        <v>24</v>
      </c>
    </row>
    <row r="11" spans="1:6" ht="15" customHeight="1">
      <c r="A11" s="125" t="s">
        <v>67</v>
      </c>
      <c r="B11" s="126">
        <v>257</v>
      </c>
      <c r="C11" s="127">
        <v>265</v>
      </c>
      <c r="D11" s="128">
        <v>241</v>
      </c>
      <c r="E11" s="129">
        <v>24</v>
      </c>
    </row>
    <row r="12" spans="1:6" ht="15" customHeight="1">
      <c r="A12" s="125" t="s">
        <v>68</v>
      </c>
      <c r="B12" s="126">
        <v>144</v>
      </c>
      <c r="C12" s="127">
        <v>146</v>
      </c>
      <c r="D12" s="128">
        <v>127</v>
      </c>
      <c r="E12" s="129">
        <v>19</v>
      </c>
    </row>
    <row r="13" spans="1:6" ht="15" customHeight="1">
      <c r="A13" s="125" t="s">
        <v>69</v>
      </c>
      <c r="B13" s="126">
        <v>196</v>
      </c>
      <c r="C13" s="127">
        <v>203</v>
      </c>
      <c r="D13" s="128">
        <v>190</v>
      </c>
      <c r="E13" s="129">
        <v>13</v>
      </c>
    </row>
    <row r="14" spans="1:6" ht="15" customHeight="1">
      <c r="A14" s="125" t="s">
        <v>70</v>
      </c>
      <c r="B14" s="126">
        <v>220</v>
      </c>
      <c r="C14" s="127">
        <v>225</v>
      </c>
      <c r="D14" s="128">
        <v>200</v>
      </c>
      <c r="E14" s="129">
        <v>25</v>
      </c>
    </row>
    <row r="15" spans="1:6" ht="15" customHeight="1">
      <c r="A15" s="125" t="s">
        <v>71</v>
      </c>
      <c r="B15" s="126">
        <v>188</v>
      </c>
      <c r="C15" s="127">
        <v>182</v>
      </c>
      <c r="D15" s="128">
        <v>171</v>
      </c>
      <c r="E15" s="129">
        <v>11</v>
      </c>
    </row>
    <row r="16" spans="1:6" ht="15" customHeight="1">
      <c r="A16" s="125" t="s">
        <v>72</v>
      </c>
      <c r="B16" s="126">
        <v>152</v>
      </c>
      <c r="C16" s="127">
        <v>153</v>
      </c>
      <c r="D16" s="128">
        <v>131</v>
      </c>
      <c r="E16" s="129">
        <v>22</v>
      </c>
    </row>
    <row r="17" spans="1:5" ht="15" customHeight="1">
      <c r="A17" s="125" t="s">
        <v>73</v>
      </c>
      <c r="B17" s="126">
        <v>170</v>
      </c>
      <c r="C17" s="127">
        <v>173</v>
      </c>
      <c r="D17" s="128">
        <v>149</v>
      </c>
      <c r="E17" s="129">
        <v>24</v>
      </c>
    </row>
    <row r="18" spans="1:5" ht="15" customHeight="1">
      <c r="A18" s="130" t="s">
        <v>74</v>
      </c>
      <c r="B18" s="131">
        <v>238</v>
      </c>
      <c r="C18" s="132">
        <v>242</v>
      </c>
      <c r="D18" s="133">
        <v>224</v>
      </c>
      <c r="E18" s="134">
        <v>18</v>
      </c>
    </row>
    <row r="19" spans="1:5" ht="16.5" customHeight="1">
      <c r="C19" s="135"/>
      <c r="D19" s="135"/>
      <c r="E19" s="136" t="s">
        <v>75</v>
      </c>
    </row>
  </sheetData>
  <mergeCells count="4">
    <mergeCell ref="A3:A4"/>
    <mergeCell ref="B3:B4"/>
    <mergeCell ref="A1:B1"/>
    <mergeCell ref="C3:E3"/>
  </mergeCells>
  <phoneticPr fontId="3"/>
  <printOptions horizontalCentered="1"/>
  <pageMargins left="0.59055118110236227" right="0.59055118110236227" top="0.78740157480314965" bottom="0.78740157480314965" header="0.39370078740157483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3C78-3810-4C91-AE93-4277888D5174}">
  <sheetPr>
    <tabColor rgb="FF0070C0"/>
  </sheetPr>
  <dimension ref="A1:E53"/>
  <sheetViews>
    <sheetView view="pageBreakPreview" zoomScaleNormal="100" zoomScaleSheetLayoutView="100" workbookViewId="0">
      <selection activeCell="F1" sqref="F1"/>
    </sheetView>
  </sheetViews>
  <sheetFormatPr defaultColWidth="9" defaultRowHeight="13.5"/>
  <cols>
    <col min="1" max="5" width="17.375" style="110" customWidth="1"/>
    <col min="6" max="16384" width="9" style="110"/>
  </cols>
  <sheetData>
    <row r="1" spans="1:5" ht="16.5" customHeight="1">
      <c r="A1" s="139" t="s">
        <v>76</v>
      </c>
      <c r="B1" s="139"/>
      <c r="C1" s="109"/>
      <c r="E1" s="140"/>
    </row>
    <row r="2" spans="1:5" ht="15" customHeight="1">
      <c r="A2" s="139"/>
      <c r="B2" s="139"/>
      <c r="C2" s="109"/>
      <c r="E2" s="140"/>
    </row>
    <row r="3" spans="1:5" ht="14.1" customHeight="1">
      <c r="A3" s="141" t="s">
        <v>28</v>
      </c>
      <c r="B3" s="114" t="s">
        <v>58</v>
      </c>
      <c r="C3" s="114" t="s">
        <v>59</v>
      </c>
      <c r="D3" s="114"/>
      <c r="E3" s="115"/>
    </row>
    <row r="4" spans="1:5" ht="14.1" customHeight="1">
      <c r="A4" s="142"/>
      <c r="B4" s="117"/>
      <c r="C4" s="118" t="s">
        <v>60</v>
      </c>
      <c r="D4" s="118" t="s">
        <v>61</v>
      </c>
      <c r="E4" s="119" t="s">
        <v>62</v>
      </c>
    </row>
    <row r="5" spans="1:5" ht="11.1" customHeight="1">
      <c r="A5" s="143" t="s">
        <v>30</v>
      </c>
      <c r="B5" s="144">
        <v>4737</v>
      </c>
      <c r="C5" s="144">
        <v>4820</v>
      </c>
      <c r="D5" s="145">
        <v>4218</v>
      </c>
      <c r="E5" s="146">
        <v>602</v>
      </c>
    </row>
    <row r="6" spans="1:5" ht="11.1" customHeight="1">
      <c r="A6" s="143"/>
      <c r="B6" s="147">
        <v>13</v>
      </c>
      <c r="C6" s="147">
        <v>13</v>
      </c>
      <c r="D6" s="148">
        <v>12</v>
      </c>
      <c r="E6" s="105">
        <v>2</v>
      </c>
    </row>
    <row r="7" spans="1:5" ht="11.1" customHeight="1">
      <c r="A7" s="143" t="s">
        <v>31</v>
      </c>
      <c r="B7" s="144">
        <v>4483</v>
      </c>
      <c r="C7" s="144">
        <v>4579</v>
      </c>
      <c r="D7" s="145">
        <v>3890</v>
      </c>
      <c r="E7" s="146">
        <v>689</v>
      </c>
    </row>
    <row r="8" spans="1:5" ht="11.1" customHeight="1">
      <c r="A8" s="143"/>
      <c r="B8" s="147">
        <v>12</v>
      </c>
      <c r="C8" s="147">
        <v>13</v>
      </c>
      <c r="D8" s="148">
        <v>11</v>
      </c>
      <c r="E8" s="105">
        <v>2</v>
      </c>
    </row>
    <row r="9" spans="1:5" ht="11.1" customHeight="1">
      <c r="A9" s="143" t="s">
        <v>32</v>
      </c>
      <c r="B9" s="144">
        <v>4486</v>
      </c>
      <c r="C9" s="144">
        <v>4601</v>
      </c>
      <c r="D9" s="145">
        <v>3723</v>
      </c>
      <c r="E9" s="146">
        <v>878</v>
      </c>
    </row>
    <row r="10" spans="1:5" ht="11.1" customHeight="1">
      <c r="A10" s="143"/>
      <c r="B10" s="147">
        <v>12</v>
      </c>
      <c r="C10" s="147">
        <v>13</v>
      </c>
      <c r="D10" s="148">
        <v>10</v>
      </c>
      <c r="E10" s="105">
        <v>2</v>
      </c>
    </row>
    <row r="11" spans="1:5" ht="11.1" customHeight="1">
      <c r="A11" s="143" t="s">
        <v>33</v>
      </c>
      <c r="B11" s="106">
        <v>4015</v>
      </c>
      <c r="C11" s="144">
        <v>4090</v>
      </c>
      <c r="D11" s="148">
        <v>3487</v>
      </c>
      <c r="E11" s="146">
        <v>603</v>
      </c>
    </row>
    <row r="12" spans="1:5" ht="11.1" customHeight="1">
      <c r="A12" s="143"/>
      <c r="B12" s="147">
        <v>11</v>
      </c>
      <c r="C12" s="147">
        <v>11</v>
      </c>
      <c r="D12" s="148">
        <v>10</v>
      </c>
      <c r="E12" s="105">
        <v>2</v>
      </c>
    </row>
    <row r="13" spans="1:5" ht="11.1" customHeight="1">
      <c r="A13" s="143" t="s">
        <v>34</v>
      </c>
      <c r="B13" s="106">
        <v>4003</v>
      </c>
      <c r="C13" s="144">
        <v>4076</v>
      </c>
      <c r="D13" s="145">
        <v>3448</v>
      </c>
      <c r="E13" s="146">
        <v>628</v>
      </c>
    </row>
    <row r="14" spans="1:5" ht="11.1" customHeight="1">
      <c r="A14" s="143"/>
      <c r="B14" s="147">
        <v>11</v>
      </c>
      <c r="C14" s="147">
        <v>11</v>
      </c>
      <c r="D14" s="148">
        <v>9</v>
      </c>
      <c r="E14" s="105">
        <v>2</v>
      </c>
    </row>
    <row r="15" spans="1:5" ht="11.1" customHeight="1">
      <c r="A15" s="143" t="s">
        <v>35</v>
      </c>
      <c r="B15" s="106">
        <v>3839</v>
      </c>
      <c r="C15" s="144">
        <v>3929</v>
      </c>
      <c r="D15" s="145">
        <v>3375</v>
      </c>
      <c r="E15" s="146">
        <v>564</v>
      </c>
    </row>
    <row r="16" spans="1:5" ht="11.1" customHeight="1">
      <c r="A16" s="143"/>
      <c r="B16" s="147">
        <v>11</v>
      </c>
      <c r="C16" s="147">
        <v>11</v>
      </c>
      <c r="D16" s="148">
        <v>9</v>
      </c>
      <c r="E16" s="105">
        <v>2</v>
      </c>
    </row>
    <row r="17" spans="1:5" ht="11.1" customHeight="1">
      <c r="A17" s="143" t="s">
        <v>36</v>
      </c>
      <c r="B17" s="106">
        <v>3702</v>
      </c>
      <c r="C17" s="144">
        <v>3764</v>
      </c>
      <c r="D17" s="145">
        <v>3232</v>
      </c>
      <c r="E17" s="146">
        <v>532</v>
      </c>
    </row>
    <row r="18" spans="1:5" ht="11.1" customHeight="1">
      <c r="A18" s="143"/>
      <c r="B18" s="147">
        <v>10</v>
      </c>
      <c r="C18" s="147">
        <v>10</v>
      </c>
      <c r="D18" s="148">
        <v>9</v>
      </c>
      <c r="E18" s="105">
        <v>1</v>
      </c>
    </row>
    <row r="19" spans="1:5" ht="11.1" customHeight="1">
      <c r="A19" s="143" t="s">
        <v>37</v>
      </c>
      <c r="B19" s="106">
        <v>3687</v>
      </c>
      <c r="C19" s="144">
        <v>3761</v>
      </c>
      <c r="D19" s="145">
        <v>3197</v>
      </c>
      <c r="E19" s="146">
        <v>564</v>
      </c>
    </row>
    <row r="20" spans="1:5" ht="11.1" customHeight="1">
      <c r="A20" s="143"/>
      <c r="B20" s="147">
        <v>10</v>
      </c>
      <c r="C20" s="147">
        <v>10</v>
      </c>
      <c r="D20" s="148">
        <v>9</v>
      </c>
      <c r="E20" s="105">
        <v>2</v>
      </c>
    </row>
    <row r="21" spans="1:5" ht="11.1" customHeight="1">
      <c r="A21" s="143" t="s">
        <v>38</v>
      </c>
      <c r="B21" s="106">
        <v>3444</v>
      </c>
      <c r="C21" s="144">
        <v>3504</v>
      </c>
      <c r="D21" s="145">
        <v>2986</v>
      </c>
      <c r="E21" s="146">
        <v>518</v>
      </c>
    </row>
    <row r="22" spans="1:5" ht="11.1" customHeight="1">
      <c r="A22" s="143"/>
      <c r="B22" s="147">
        <v>9</v>
      </c>
      <c r="C22" s="147">
        <v>10</v>
      </c>
      <c r="D22" s="148">
        <v>8</v>
      </c>
      <c r="E22" s="105">
        <v>1</v>
      </c>
    </row>
    <row r="23" spans="1:5" ht="11.1" customHeight="1">
      <c r="A23" s="143" t="s">
        <v>39</v>
      </c>
      <c r="B23" s="106">
        <v>3515</v>
      </c>
      <c r="C23" s="144">
        <v>3589</v>
      </c>
      <c r="D23" s="145">
        <v>3084</v>
      </c>
      <c r="E23" s="146">
        <v>505</v>
      </c>
    </row>
    <row r="24" spans="1:5" ht="11.1" customHeight="1">
      <c r="A24" s="143"/>
      <c r="B24" s="147">
        <v>10</v>
      </c>
      <c r="C24" s="147">
        <v>10</v>
      </c>
      <c r="D24" s="148">
        <v>8</v>
      </c>
      <c r="E24" s="105">
        <v>1</v>
      </c>
    </row>
    <row r="25" spans="1:5" ht="11.1" customHeight="1">
      <c r="A25" s="143" t="s">
        <v>40</v>
      </c>
      <c r="B25" s="106">
        <v>3207</v>
      </c>
      <c r="C25" s="144">
        <v>3302</v>
      </c>
      <c r="D25" s="145">
        <v>2830</v>
      </c>
      <c r="E25" s="146">
        <v>472</v>
      </c>
    </row>
    <row r="26" spans="1:5" ht="11.1" customHeight="1">
      <c r="A26" s="143"/>
      <c r="B26" s="147">
        <v>9</v>
      </c>
      <c r="C26" s="147">
        <v>9</v>
      </c>
      <c r="D26" s="148">
        <v>8</v>
      </c>
      <c r="E26" s="105">
        <v>1</v>
      </c>
    </row>
    <row r="27" spans="1:5" ht="11.1" customHeight="1">
      <c r="A27" s="143" t="s">
        <v>41</v>
      </c>
      <c r="B27" s="106">
        <v>3201</v>
      </c>
      <c r="C27" s="144">
        <v>3263</v>
      </c>
      <c r="D27" s="145">
        <v>2757</v>
      </c>
      <c r="E27" s="146">
        <v>506</v>
      </c>
    </row>
    <row r="28" spans="1:5" ht="11.1" customHeight="1">
      <c r="A28" s="143"/>
      <c r="B28" s="147">
        <v>9</v>
      </c>
      <c r="C28" s="147">
        <v>9</v>
      </c>
      <c r="D28" s="148">
        <v>8</v>
      </c>
      <c r="E28" s="105">
        <v>1</v>
      </c>
    </row>
    <row r="29" spans="1:5" ht="11.1" customHeight="1">
      <c r="A29" s="143" t="s">
        <v>42</v>
      </c>
      <c r="B29" s="106">
        <v>3006</v>
      </c>
      <c r="C29" s="144">
        <v>3089</v>
      </c>
      <c r="D29" s="145">
        <v>2618</v>
      </c>
      <c r="E29" s="146">
        <v>471</v>
      </c>
    </row>
    <row r="30" spans="1:5" ht="11.1" customHeight="1">
      <c r="A30" s="143"/>
      <c r="B30" s="147">
        <v>8</v>
      </c>
      <c r="C30" s="147">
        <v>8</v>
      </c>
      <c r="D30" s="148">
        <v>7</v>
      </c>
      <c r="E30" s="105">
        <v>1</v>
      </c>
    </row>
    <row r="31" spans="1:5" ht="11.1" customHeight="1">
      <c r="A31" s="143" t="s">
        <v>43</v>
      </c>
      <c r="B31" s="106">
        <v>3022</v>
      </c>
      <c r="C31" s="144">
        <v>3094</v>
      </c>
      <c r="D31" s="145">
        <v>2645</v>
      </c>
      <c r="E31" s="146">
        <v>449</v>
      </c>
    </row>
    <row r="32" spans="1:5" ht="11.1" customHeight="1">
      <c r="A32" s="143"/>
      <c r="B32" s="147">
        <v>8</v>
      </c>
      <c r="C32" s="147">
        <v>9</v>
      </c>
      <c r="D32" s="148">
        <v>7</v>
      </c>
      <c r="E32" s="105">
        <v>1</v>
      </c>
    </row>
    <row r="33" spans="1:5" ht="11.1" customHeight="1">
      <c r="A33" s="143" t="s">
        <v>44</v>
      </c>
      <c r="B33" s="106">
        <v>2988</v>
      </c>
      <c r="C33" s="144">
        <v>3082</v>
      </c>
      <c r="D33" s="145">
        <v>2631</v>
      </c>
      <c r="E33" s="146">
        <v>451</v>
      </c>
    </row>
    <row r="34" spans="1:5" ht="11.1" customHeight="1">
      <c r="A34" s="143"/>
      <c r="B34" s="147">
        <v>8</v>
      </c>
      <c r="C34" s="147">
        <v>8</v>
      </c>
      <c r="D34" s="148">
        <v>7</v>
      </c>
      <c r="E34" s="105">
        <v>1</v>
      </c>
    </row>
    <row r="35" spans="1:5" ht="11.1" customHeight="1">
      <c r="A35" s="143" t="s">
        <v>45</v>
      </c>
      <c r="B35" s="106">
        <v>2890</v>
      </c>
      <c r="C35" s="144">
        <v>2972</v>
      </c>
      <c r="D35" s="145">
        <v>2549</v>
      </c>
      <c r="E35" s="146">
        <v>423</v>
      </c>
    </row>
    <row r="36" spans="1:5" ht="11.1" customHeight="1">
      <c r="A36" s="143"/>
      <c r="B36" s="147">
        <v>7</v>
      </c>
      <c r="C36" s="147">
        <v>8</v>
      </c>
      <c r="D36" s="148">
        <v>7</v>
      </c>
      <c r="E36" s="105">
        <v>1</v>
      </c>
    </row>
    <row r="37" spans="1:5" ht="11.1" customHeight="1">
      <c r="A37" s="143" t="s">
        <v>46</v>
      </c>
      <c r="B37" s="106">
        <v>2703</v>
      </c>
      <c r="C37" s="144">
        <v>2838</v>
      </c>
      <c r="D37" s="145">
        <v>2442</v>
      </c>
      <c r="E37" s="146">
        <v>396</v>
      </c>
    </row>
    <row r="38" spans="1:5" ht="11.1" customHeight="1">
      <c r="A38" s="143"/>
      <c r="B38" s="147">
        <v>7</v>
      </c>
      <c r="C38" s="147">
        <v>8</v>
      </c>
      <c r="D38" s="148">
        <v>7</v>
      </c>
      <c r="E38" s="105">
        <v>1</v>
      </c>
    </row>
    <row r="39" spans="1:5" ht="11.1" customHeight="1">
      <c r="A39" s="143" t="s">
        <v>47</v>
      </c>
      <c r="B39" s="106">
        <v>2633</v>
      </c>
      <c r="C39" s="106">
        <v>2705</v>
      </c>
      <c r="D39" s="149">
        <v>2298</v>
      </c>
      <c r="E39" s="150">
        <v>407</v>
      </c>
    </row>
    <row r="40" spans="1:5" ht="11.1" customHeight="1">
      <c r="A40" s="143"/>
      <c r="B40" s="147">
        <v>7</v>
      </c>
      <c r="C40" s="147">
        <v>7</v>
      </c>
      <c r="D40" s="148">
        <v>6</v>
      </c>
      <c r="E40" s="151">
        <v>1</v>
      </c>
    </row>
    <row r="41" spans="1:5" ht="11.1" customHeight="1">
      <c r="A41" s="143" t="s">
        <v>48</v>
      </c>
      <c r="B41" s="152">
        <v>2810</v>
      </c>
      <c r="C41" s="152">
        <v>2875</v>
      </c>
      <c r="D41" s="153">
        <v>2570</v>
      </c>
      <c r="E41" s="154">
        <v>305</v>
      </c>
    </row>
    <row r="42" spans="1:5" ht="11.1" customHeight="1">
      <c r="A42" s="143"/>
      <c r="B42" s="147">
        <v>8</v>
      </c>
      <c r="C42" s="147">
        <v>8</v>
      </c>
      <c r="D42" s="148">
        <v>7</v>
      </c>
      <c r="E42" s="151">
        <v>1</v>
      </c>
    </row>
    <row r="43" spans="1:5" ht="11.1" customHeight="1">
      <c r="A43" s="143" t="s">
        <v>77</v>
      </c>
      <c r="B43" s="55">
        <v>3087</v>
      </c>
      <c r="C43" s="55">
        <v>3148</v>
      </c>
      <c r="D43" s="71">
        <v>2817</v>
      </c>
      <c r="E43" s="155">
        <v>331</v>
      </c>
    </row>
    <row r="44" spans="1:5" ht="10.5" customHeight="1">
      <c r="A44" s="143"/>
      <c r="B44" s="147">
        <v>9</v>
      </c>
      <c r="C44" s="147">
        <v>9</v>
      </c>
      <c r="D44" s="148">
        <v>8</v>
      </c>
      <c r="E44" s="151">
        <v>1</v>
      </c>
    </row>
    <row r="45" spans="1:5" ht="11.1" customHeight="1">
      <c r="A45" s="143" t="s">
        <v>50</v>
      </c>
      <c r="B45" s="55">
        <v>2188</v>
      </c>
      <c r="C45" s="55">
        <v>2223</v>
      </c>
      <c r="D45" s="71">
        <v>1986</v>
      </c>
      <c r="E45" s="155">
        <v>237</v>
      </c>
    </row>
    <row r="46" spans="1:5" ht="10.5" customHeight="1">
      <c r="A46" s="143"/>
      <c r="B46" s="147">
        <v>6</v>
      </c>
      <c r="C46" s="147">
        <v>6</v>
      </c>
      <c r="D46" s="148">
        <v>5</v>
      </c>
      <c r="E46" s="151">
        <v>1</v>
      </c>
    </row>
    <row r="47" spans="1:5" ht="11.1" customHeight="1">
      <c r="A47" s="143" t="s">
        <v>51</v>
      </c>
      <c r="B47" s="106">
        <v>2107</v>
      </c>
      <c r="C47" s="106">
        <v>2151</v>
      </c>
      <c r="D47" s="149">
        <v>1885</v>
      </c>
      <c r="E47" s="150">
        <v>266</v>
      </c>
    </row>
    <row r="48" spans="1:5" ht="11.1" customHeight="1">
      <c r="A48" s="143"/>
      <c r="B48" s="147">
        <v>6</v>
      </c>
      <c r="C48" s="147">
        <v>6</v>
      </c>
      <c r="D48" s="148">
        <v>5</v>
      </c>
      <c r="E48" s="151">
        <v>1</v>
      </c>
    </row>
    <row r="49" spans="1:5" ht="11.1" customHeight="1">
      <c r="A49" s="143" t="s">
        <v>52</v>
      </c>
      <c r="B49" s="156">
        <v>2106</v>
      </c>
      <c r="C49" s="156">
        <v>2164</v>
      </c>
      <c r="D49" s="157">
        <v>1926</v>
      </c>
      <c r="E49" s="158">
        <v>238</v>
      </c>
    </row>
    <row r="50" spans="1:5" ht="11.1" customHeight="1">
      <c r="A50" s="143"/>
      <c r="B50" s="147">
        <v>6</v>
      </c>
      <c r="C50" s="147">
        <v>6</v>
      </c>
      <c r="D50" s="148">
        <v>5</v>
      </c>
      <c r="E50" s="151">
        <v>1</v>
      </c>
    </row>
    <row r="51" spans="1:5" ht="11.1" customHeight="1">
      <c r="A51" s="159" t="s">
        <v>53</v>
      </c>
      <c r="B51" s="156">
        <v>2235</v>
      </c>
      <c r="C51" s="156">
        <v>2264</v>
      </c>
      <c r="D51" s="157">
        <v>2027</v>
      </c>
      <c r="E51" s="158">
        <v>237</v>
      </c>
    </row>
    <row r="52" spans="1:5" ht="11.1" customHeight="1">
      <c r="A52" s="160"/>
      <c r="B52" s="161">
        <v>6</v>
      </c>
      <c r="C52" s="161">
        <v>6</v>
      </c>
      <c r="D52" s="162">
        <v>6</v>
      </c>
      <c r="E52" s="163">
        <v>1</v>
      </c>
    </row>
    <row r="53" spans="1:5" ht="16.5" customHeight="1">
      <c r="A53" s="158" t="s">
        <v>54</v>
      </c>
      <c r="E53" s="136" t="s">
        <v>75</v>
      </c>
    </row>
  </sheetData>
  <mergeCells count="27">
    <mergeCell ref="A25:A26"/>
    <mergeCell ref="A31:A32"/>
    <mergeCell ref="A15:A16"/>
    <mergeCell ref="A27:A28"/>
    <mergeCell ref="A17:A18"/>
    <mergeCell ref="A11:A12"/>
    <mergeCell ref="A21:A22"/>
    <mergeCell ref="A19:A20"/>
    <mergeCell ref="A23:A24"/>
    <mergeCell ref="A13:A14"/>
    <mergeCell ref="A9:A10"/>
    <mergeCell ref="C3:E3"/>
    <mergeCell ref="A3:A4"/>
    <mergeCell ref="B3:B4"/>
    <mergeCell ref="A5:A6"/>
    <mergeCell ref="A7:A8"/>
    <mergeCell ref="A35:A36"/>
    <mergeCell ref="A43:A44"/>
    <mergeCell ref="A29:A30"/>
    <mergeCell ref="A51:A52"/>
    <mergeCell ref="A49:A50"/>
    <mergeCell ref="A33:A34"/>
    <mergeCell ref="A47:A48"/>
    <mergeCell ref="A37:A38"/>
    <mergeCell ref="A41:A42"/>
    <mergeCell ref="A45:A46"/>
    <mergeCell ref="A39:A40"/>
  </mergeCells>
  <phoneticPr fontId="3"/>
  <printOptions horizontalCentered="1"/>
  <pageMargins left="0.59055118110236227" right="0.59055118110236227" top="4.6456692913385833" bottom="0.39370078740157483" header="0.39370078740157483" footer="0.19685039370078741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H17"/>
  <sheetViews>
    <sheetView view="pageBreakPreview" zoomScaleNormal="100" zoomScaleSheetLayoutView="100" workbookViewId="0">
      <selection activeCell="H1" sqref="H1"/>
    </sheetView>
  </sheetViews>
  <sheetFormatPr defaultColWidth="9" defaultRowHeight="13.5"/>
  <cols>
    <col min="1" max="7" width="12.375" style="1" customWidth="1"/>
    <col min="8" max="16384" width="9" style="1"/>
  </cols>
  <sheetData>
    <row r="1" spans="1:8" ht="18.75" customHeight="1">
      <c r="A1" s="2" t="s">
        <v>78</v>
      </c>
      <c r="B1" s="59"/>
      <c r="C1" s="59"/>
      <c r="D1" s="59"/>
    </row>
    <row r="2" spans="1:8">
      <c r="A2" s="59"/>
      <c r="B2" s="59"/>
      <c r="C2" s="59"/>
      <c r="D2" s="59"/>
      <c r="G2" s="29" t="s">
        <v>56</v>
      </c>
    </row>
    <row r="3" spans="1:8" ht="33" customHeight="1">
      <c r="A3" s="17" t="s">
        <v>57</v>
      </c>
      <c r="B3" s="18" t="s">
        <v>12</v>
      </c>
      <c r="C3" s="21" t="s">
        <v>79</v>
      </c>
      <c r="D3" s="21" t="s">
        <v>80</v>
      </c>
      <c r="E3" s="21" t="s">
        <v>81</v>
      </c>
      <c r="F3" s="18" t="s">
        <v>82</v>
      </c>
      <c r="G3" s="15" t="s">
        <v>9</v>
      </c>
    </row>
    <row r="4" spans="1:8" ht="18.95" customHeight="1">
      <c r="A4" s="12" t="s">
        <v>12</v>
      </c>
      <c r="B4" s="61">
        <v>2597</v>
      </c>
      <c r="C4" s="61">
        <v>720</v>
      </c>
      <c r="D4" s="61">
        <v>1237</v>
      </c>
      <c r="E4" s="61">
        <v>61</v>
      </c>
      <c r="F4" s="61">
        <v>388</v>
      </c>
      <c r="G4" s="62">
        <v>191</v>
      </c>
    </row>
    <row r="5" spans="1:8" ht="18.95" customHeight="1">
      <c r="A5" s="23" t="s">
        <v>83</v>
      </c>
      <c r="B5" s="63">
        <v>230</v>
      </c>
      <c r="C5" s="68">
        <v>61</v>
      </c>
      <c r="D5" s="68">
        <v>116</v>
      </c>
      <c r="E5" s="68">
        <v>4</v>
      </c>
      <c r="F5" s="68">
        <v>36</v>
      </c>
      <c r="G5" s="69">
        <v>13</v>
      </c>
      <c r="H5" s="28"/>
    </row>
    <row r="6" spans="1:8" ht="18.95" customHeight="1">
      <c r="A6" s="22" t="s">
        <v>84</v>
      </c>
      <c r="B6" s="63">
        <v>142</v>
      </c>
      <c r="C6" s="64">
        <v>32</v>
      </c>
      <c r="D6" s="64">
        <v>73</v>
      </c>
      <c r="E6" s="64">
        <v>2</v>
      </c>
      <c r="F6" s="64">
        <v>20</v>
      </c>
      <c r="G6" s="65">
        <v>15</v>
      </c>
    </row>
    <row r="7" spans="1:8" ht="18.95" customHeight="1">
      <c r="A7" s="22" t="s">
        <v>85</v>
      </c>
      <c r="B7" s="63">
        <v>181</v>
      </c>
      <c r="C7" s="64">
        <v>45</v>
      </c>
      <c r="D7" s="64">
        <v>84</v>
      </c>
      <c r="E7" s="64">
        <v>7</v>
      </c>
      <c r="F7" s="64">
        <v>29</v>
      </c>
      <c r="G7" s="65">
        <v>16</v>
      </c>
    </row>
    <row r="8" spans="1:8" ht="18.95" customHeight="1">
      <c r="A8" s="22" t="s">
        <v>86</v>
      </c>
      <c r="B8" s="63">
        <v>226</v>
      </c>
      <c r="C8" s="64">
        <v>63</v>
      </c>
      <c r="D8" s="64">
        <v>103</v>
      </c>
      <c r="E8" s="64">
        <v>6</v>
      </c>
      <c r="F8" s="64">
        <v>36</v>
      </c>
      <c r="G8" s="65">
        <v>18</v>
      </c>
    </row>
    <row r="9" spans="1:8" ht="18.95" customHeight="1">
      <c r="A9" s="22" t="s">
        <v>87</v>
      </c>
      <c r="B9" s="63">
        <v>308</v>
      </c>
      <c r="C9" s="64">
        <v>93</v>
      </c>
      <c r="D9" s="64">
        <v>153</v>
      </c>
      <c r="E9" s="64">
        <v>3</v>
      </c>
      <c r="F9" s="64">
        <v>37</v>
      </c>
      <c r="G9" s="65">
        <v>22</v>
      </c>
    </row>
    <row r="10" spans="1:8" ht="18.95" customHeight="1">
      <c r="A10" s="22" t="s">
        <v>88</v>
      </c>
      <c r="B10" s="63">
        <v>162</v>
      </c>
      <c r="C10" s="64">
        <v>51</v>
      </c>
      <c r="D10" s="64">
        <v>70</v>
      </c>
      <c r="E10" s="64">
        <v>3</v>
      </c>
      <c r="F10" s="64">
        <v>29</v>
      </c>
      <c r="G10" s="65">
        <v>9</v>
      </c>
    </row>
    <row r="11" spans="1:8" ht="18.95" customHeight="1">
      <c r="A11" s="22" t="s">
        <v>89</v>
      </c>
      <c r="B11" s="63">
        <v>230</v>
      </c>
      <c r="C11" s="64">
        <v>59</v>
      </c>
      <c r="D11" s="64">
        <v>116</v>
      </c>
      <c r="E11" s="64">
        <v>11</v>
      </c>
      <c r="F11" s="64">
        <v>35</v>
      </c>
      <c r="G11" s="65">
        <v>9</v>
      </c>
    </row>
    <row r="12" spans="1:8" ht="18.95" customHeight="1">
      <c r="A12" s="22" t="s">
        <v>90</v>
      </c>
      <c r="B12" s="63">
        <v>271</v>
      </c>
      <c r="C12" s="64">
        <v>80</v>
      </c>
      <c r="D12" s="64">
        <v>135</v>
      </c>
      <c r="E12" s="64">
        <v>4</v>
      </c>
      <c r="F12" s="64">
        <v>33</v>
      </c>
      <c r="G12" s="65">
        <v>19</v>
      </c>
    </row>
    <row r="13" spans="1:8" ht="18.95" customHeight="1">
      <c r="A13" s="22" t="s">
        <v>91</v>
      </c>
      <c r="B13" s="63">
        <v>203</v>
      </c>
      <c r="C13" s="64">
        <v>53</v>
      </c>
      <c r="D13" s="64">
        <v>100</v>
      </c>
      <c r="E13" s="64">
        <v>10</v>
      </c>
      <c r="F13" s="64">
        <v>31</v>
      </c>
      <c r="G13" s="65">
        <v>9</v>
      </c>
    </row>
    <row r="14" spans="1:8" ht="18.95" customHeight="1">
      <c r="A14" s="22" t="s">
        <v>92</v>
      </c>
      <c r="B14" s="63">
        <v>171</v>
      </c>
      <c r="C14" s="64">
        <v>48</v>
      </c>
      <c r="D14" s="64">
        <v>81</v>
      </c>
      <c r="E14" s="64">
        <v>3</v>
      </c>
      <c r="F14" s="64">
        <v>31</v>
      </c>
      <c r="G14" s="65">
        <v>8</v>
      </c>
    </row>
    <row r="15" spans="1:8" ht="18.95" customHeight="1">
      <c r="A15" s="22" t="s">
        <v>93</v>
      </c>
      <c r="B15" s="63">
        <v>196</v>
      </c>
      <c r="C15" s="64">
        <v>50</v>
      </c>
      <c r="D15" s="64">
        <v>82</v>
      </c>
      <c r="E15" s="64">
        <v>3</v>
      </c>
      <c r="F15" s="64">
        <v>46</v>
      </c>
      <c r="G15" s="65">
        <v>15</v>
      </c>
    </row>
    <row r="16" spans="1:8" ht="18.95" customHeight="1">
      <c r="A16" s="20" t="s">
        <v>94</v>
      </c>
      <c r="B16" s="70">
        <v>277</v>
      </c>
      <c r="C16" s="66">
        <v>85</v>
      </c>
      <c r="D16" s="66">
        <v>124</v>
      </c>
      <c r="E16" s="66">
        <v>5</v>
      </c>
      <c r="F16" s="66">
        <v>25</v>
      </c>
      <c r="G16" s="67">
        <v>38</v>
      </c>
    </row>
    <row r="17" spans="3:7" ht="16.5" customHeight="1">
      <c r="C17" s="4"/>
      <c r="D17" s="4"/>
      <c r="E17" s="4"/>
      <c r="F17" s="4"/>
      <c r="G17" s="25" t="s">
        <v>75</v>
      </c>
    </row>
  </sheetData>
  <phoneticPr fontId="3"/>
  <printOptions horizontalCentered="1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05F1-4BDE-45FA-89EE-2C78C48AD788}">
  <sheetPr>
    <tabColor rgb="FF0070C0"/>
  </sheetPr>
  <dimension ref="A1:G28"/>
  <sheetViews>
    <sheetView view="pageBreakPreview" zoomScaleNormal="100" zoomScaleSheetLayoutView="100" workbookViewId="0">
      <selection activeCell="H1" sqref="H1"/>
    </sheetView>
  </sheetViews>
  <sheetFormatPr defaultColWidth="9" defaultRowHeight="13.5"/>
  <cols>
    <col min="1" max="7" width="12.375" style="110" customWidth="1"/>
    <col min="8" max="16384" width="9" style="110"/>
  </cols>
  <sheetData>
    <row r="1" spans="1:7" ht="18.75" customHeight="1">
      <c r="A1" s="139" t="s">
        <v>95</v>
      </c>
      <c r="B1" s="111"/>
      <c r="C1" s="111"/>
      <c r="D1" s="111"/>
    </row>
    <row r="2" spans="1:7" ht="13.5" customHeight="1">
      <c r="A2" s="111"/>
      <c r="B2" s="111"/>
      <c r="C2" s="111"/>
      <c r="D2" s="111"/>
      <c r="G2" s="140"/>
    </row>
    <row r="3" spans="1:7" ht="33" customHeight="1">
      <c r="A3" s="164" t="s">
        <v>28</v>
      </c>
      <c r="B3" s="165" t="s">
        <v>12</v>
      </c>
      <c r="C3" s="166" t="s">
        <v>96</v>
      </c>
      <c r="D3" s="166" t="s">
        <v>80</v>
      </c>
      <c r="E3" s="166" t="s">
        <v>81</v>
      </c>
      <c r="F3" s="165" t="s">
        <v>82</v>
      </c>
      <c r="G3" s="167" t="s">
        <v>9</v>
      </c>
    </row>
    <row r="4" spans="1:7" ht="18.95" customHeight="1">
      <c r="A4" s="168" t="s">
        <v>97</v>
      </c>
      <c r="B4" s="169">
        <v>5763</v>
      </c>
      <c r="C4" s="170">
        <v>1309</v>
      </c>
      <c r="D4" s="170">
        <v>3487</v>
      </c>
      <c r="E4" s="170">
        <v>82</v>
      </c>
      <c r="F4" s="170">
        <v>475</v>
      </c>
      <c r="G4" s="171">
        <v>410</v>
      </c>
    </row>
    <row r="5" spans="1:7" ht="18.95" customHeight="1">
      <c r="A5" s="168" t="s">
        <v>98</v>
      </c>
      <c r="B5" s="169">
        <v>5545</v>
      </c>
      <c r="C5" s="170">
        <v>1249</v>
      </c>
      <c r="D5" s="170">
        <v>3389</v>
      </c>
      <c r="E5" s="170">
        <v>86</v>
      </c>
      <c r="F5" s="170">
        <v>448</v>
      </c>
      <c r="G5" s="171">
        <v>373</v>
      </c>
    </row>
    <row r="6" spans="1:7" ht="18.95" customHeight="1">
      <c r="A6" s="168" t="s">
        <v>99</v>
      </c>
      <c r="B6" s="169">
        <v>5305</v>
      </c>
      <c r="C6" s="170">
        <v>1275</v>
      </c>
      <c r="D6" s="170">
        <v>3186</v>
      </c>
      <c r="E6" s="170">
        <v>95</v>
      </c>
      <c r="F6" s="170">
        <v>432</v>
      </c>
      <c r="G6" s="171">
        <v>317</v>
      </c>
    </row>
    <row r="7" spans="1:7" ht="18.95" customHeight="1">
      <c r="A7" s="168" t="s">
        <v>100</v>
      </c>
      <c r="B7" s="169">
        <v>4781</v>
      </c>
      <c r="C7" s="170">
        <v>1084</v>
      </c>
      <c r="D7" s="170">
        <v>2873</v>
      </c>
      <c r="E7" s="170">
        <v>86</v>
      </c>
      <c r="F7" s="170">
        <v>430</v>
      </c>
      <c r="G7" s="171">
        <v>308</v>
      </c>
    </row>
    <row r="8" spans="1:7" ht="18.95" customHeight="1">
      <c r="A8" s="168" t="s">
        <v>101</v>
      </c>
      <c r="B8" s="169">
        <v>4767</v>
      </c>
      <c r="C8" s="170">
        <v>1167</v>
      </c>
      <c r="D8" s="170">
        <v>2722</v>
      </c>
      <c r="E8" s="170">
        <v>101</v>
      </c>
      <c r="F8" s="170">
        <v>438</v>
      </c>
      <c r="G8" s="171">
        <v>339</v>
      </c>
    </row>
    <row r="9" spans="1:7" ht="18.95" customHeight="1">
      <c r="A9" s="168" t="s">
        <v>102</v>
      </c>
      <c r="B9" s="169">
        <v>4577</v>
      </c>
      <c r="C9" s="170">
        <v>1089</v>
      </c>
      <c r="D9" s="170">
        <v>2725</v>
      </c>
      <c r="E9" s="170">
        <v>91</v>
      </c>
      <c r="F9" s="170">
        <v>389</v>
      </c>
      <c r="G9" s="171">
        <v>283</v>
      </c>
    </row>
    <row r="10" spans="1:7" ht="18.95" customHeight="1">
      <c r="A10" s="168" t="s">
        <v>103</v>
      </c>
      <c r="B10" s="169">
        <v>4396</v>
      </c>
      <c r="C10" s="170">
        <v>935</v>
      </c>
      <c r="D10" s="170">
        <v>2585</v>
      </c>
      <c r="E10" s="170">
        <v>80</v>
      </c>
      <c r="F10" s="170">
        <v>411</v>
      </c>
      <c r="G10" s="171">
        <v>385</v>
      </c>
    </row>
    <row r="11" spans="1:7" ht="18.95" customHeight="1">
      <c r="A11" s="168" t="s">
        <v>104</v>
      </c>
      <c r="B11" s="169">
        <v>4283</v>
      </c>
      <c r="C11" s="170">
        <v>951</v>
      </c>
      <c r="D11" s="170">
        <v>2423</v>
      </c>
      <c r="E11" s="170">
        <v>102</v>
      </c>
      <c r="F11" s="170">
        <v>420</v>
      </c>
      <c r="G11" s="171">
        <v>387</v>
      </c>
    </row>
    <row r="12" spans="1:7" ht="18.95" customHeight="1">
      <c r="A12" s="168" t="s">
        <v>105</v>
      </c>
      <c r="B12" s="169">
        <v>4041</v>
      </c>
      <c r="C12" s="170">
        <v>837</v>
      </c>
      <c r="D12" s="170">
        <v>2276</v>
      </c>
      <c r="E12" s="170">
        <v>77</v>
      </c>
      <c r="F12" s="170">
        <v>430</v>
      </c>
      <c r="G12" s="171">
        <v>421</v>
      </c>
    </row>
    <row r="13" spans="1:7" ht="18.95" customHeight="1">
      <c r="A13" s="168" t="s">
        <v>106</v>
      </c>
      <c r="B13" s="169">
        <v>4131</v>
      </c>
      <c r="C13" s="170">
        <v>911</v>
      </c>
      <c r="D13" s="170">
        <v>2320</v>
      </c>
      <c r="E13" s="170">
        <v>90</v>
      </c>
      <c r="F13" s="170">
        <v>407</v>
      </c>
      <c r="G13" s="171">
        <v>403</v>
      </c>
    </row>
    <row r="14" spans="1:7" ht="18.95" customHeight="1">
      <c r="A14" s="168" t="s">
        <v>107</v>
      </c>
      <c r="B14" s="169">
        <v>3737</v>
      </c>
      <c r="C14" s="170">
        <v>829</v>
      </c>
      <c r="D14" s="170">
        <v>2143</v>
      </c>
      <c r="E14" s="170">
        <v>81</v>
      </c>
      <c r="F14" s="170">
        <v>413</v>
      </c>
      <c r="G14" s="171">
        <v>271</v>
      </c>
    </row>
    <row r="15" spans="1:7" ht="18.95" customHeight="1">
      <c r="A15" s="168" t="s">
        <v>108</v>
      </c>
      <c r="B15" s="169">
        <v>3886</v>
      </c>
      <c r="C15" s="170">
        <v>1024</v>
      </c>
      <c r="D15" s="170">
        <v>2065</v>
      </c>
      <c r="E15" s="170">
        <v>69</v>
      </c>
      <c r="F15" s="170">
        <v>475</v>
      </c>
      <c r="G15" s="171">
        <v>253</v>
      </c>
    </row>
    <row r="16" spans="1:7" ht="18.95" customHeight="1">
      <c r="A16" s="168" t="s">
        <v>109</v>
      </c>
      <c r="B16" s="169">
        <v>3634</v>
      </c>
      <c r="C16" s="170">
        <v>965</v>
      </c>
      <c r="D16" s="170">
        <v>1904</v>
      </c>
      <c r="E16" s="170">
        <v>41</v>
      </c>
      <c r="F16" s="170">
        <v>455</v>
      </c>
      <c r="G16" s="171">
        <v>269</v>
      </c>
    </row>
    <row r="17" spans="1:7" ht="18.95" customHeight="1">
      <c r="A17" s="168" t="s">
        <v>110</v>
      </c>
      <c r="B17" s="169">
        <v>3690</v>
      </c>
      <c r="C17" s="170">
        <v>1027</v>
      </c>
      <c r="D17" s="170">
        <v>1876</v>
      </c>
      <c r="E17" s="170">
        <v>61</v>
      </c>
      <c r="F17" s="170">
        <v>457</v>
      </c>
      <c r="G17" s="171">
        <v>269</v>
      </c>
    </row>
    <row r="18" spans="1:7" ht="18.95" customHeight="1">
      <c r="A18" s="168" t="s">
        <v>111</v>
      </c>
      <c r="B18" s="169">
        <v>3670</v>
      </c>
      <c r="C18" s="170">
        <v>985</v>
      </c>
      <c r="D18" s="170">
        <v>1861</v>
      </c>
      <c r="E18" s="170">
        <v>61</v>
      </c>
      <c r="F18" s="170">
        <v>457</v>
      </c>
      <c r="G18" s="171">
        <v>294</v>
      </c>
    </row>
    <row r="19" spans="1:7" ht="18.95" customHeight="1">
      <c r="A19" s="168" t="s">
        <v>112</v>
      </c>
      <c r="B19" s="169">
        <v>3530</v>
      </c>
      <c r="C19" s="170">
        <v>982</v>
      </c>
      <c r="D19" s="170">
        <v>1787</v>
      </c>
      <c r="E19" s="170">
        <v>65</v>
      </c>
      <c r="F19" s="170">
        <v>443</v>
      </c>
      <c r="G19" s="171">
        <v>253</v>
      </c>
    </row>
    <row r="20" spans="1:7" ht="18.95" customHeight="1">
      <c r="A20" s="168" t="s">
        <v>113</v>
      </c>
      <c r="B20" s="169">
        <v>3221</v>
      </c>
      <c r="C20" s="170">
        <v>954</v>
      </c>
      <c r="D20" s="170">
        <v>1555</v>
      </c>
      <c r="E20" s="170">
        <v>76</v>
      </c>
      <c r="F20" s="170">
        <v>429</v>
      </c>
      <c r="G20" s="171">
        <v>207</v>
      </c>
    </row>
    <row r="21" spans="1:7" ht="18.95" customHeight="1">
      <c r="A21" s="168" t="s">
        <v>114</v>
      </c>
      <c r="B21" s="169">
        <v>3086</v>
      </c>
      <c r="C21" s="170">
        <v>881</v>
      </c>
      <c r="D21" s="170">
        <v>1497</v>
      </c>
      <c r="E21" s="170">
        <v>108</v>
      </c>
      <c r="F21" s="170">
        <v>427</v>
      </c>
      <c r="G21" s="171">
        <v>173</v>
      </c>
    </row>
    <row r="22" spans="1:7" ht="18.95" customHeight="1">
      <c r="A22" s="168" t="s">
        <v>115</v>
      </c>
      <c r="B22" s="169">
        <v>3343</v>
      </c>
      <c r="C22" s="170">
        <v>990</v>
      </c>
      <c r="D22" s="170">
        <v>1694</v>
      </c>
      <c r="E22" s="170">
        <v>82</v>
      </c>
      <c r="F22" s="170">
        <v>382</v>
      </c>
      <c r="G22" s="171">
        <v>195</v>
      </c>
    </row>
    <row r="23" spans="1:7" ht="18.95" customHeight="1">
      <c r="A23" s="168" t="s">
        <v>116</v>
      </c>
      <c r="B23" s="169">
        <v>3623</v>
      </c>
      <c r="C23" s="170">
        <v>1047</v>
      </c>
      <c r="D23" s="170">
        <v>1813</v>
      </c>
      <c r="E23" s="170">
        <v>73</v>
      </c>
      <c r="F23" s="170">
        <v>417</v>
      </c>
      <c r="G23" s="171">
        <v>273</v>
      </c>
    </row>
    <row r="24" spans="1:7" ht="18.95" customHeight="1">
      <c r="A24" s="168" t="s">
        <v>117</v>
      </c>
      <c r="B24" s="169">
        <v>2535</v>
      </c>
      <c r="C24" s="170">
        <v>709</v>
      </c>
      <c r="D24" s="170">
        <v>1229</v>
      </c>
      <c r="E24" s="170">
        <v>55</v>
      </c>
      <c r="F24" s="170">
        <v>336</v>
      </c>
      <c r="G24" s="171">
        <v>206</v>
      </c>
    </row>
    <row r="25" spans="1:7" ht="18.95" customHeight="1">
      <c r="A25" s="168" t="s">
        <v>118</v>
      </c>
      <c r="B25" s="169">
        <v>2422</v>
      </c>
      <c r="C25" s="170">
        <v>703</v>
      </c>
      <c r="D25" s="170">
        <v>1173</v>
      </c>
      <c r="E25" s="170">
        <v>53</v>
      </c>
      <c r="F25" s="170">
        <v>335</v>
      </c>
      <c r="G25" s="171">
        <v>158</v>
      </c>
    </row>
    <row r="26" spans="1:7" ht="18.95" customHeight="1">
      <c r="A26" s="168" t="s">
        <v>119</v>
      </c>
      <c r="B26" s="169">
        <v>2455</v>
      </c>
      <c r="C26" s="170">
        <v>699</v>
      </c>
      <c r="D26" s="170">
        <v>1205</v>
      </c>
      <c r="E26" s="170">
        <v>54</v>
      </c>
      <c r="F26" s="170">
        <v>349</v>
      </c>
      <c r="G26" s="171">
        <v>148</v>
      </c>
    </row>
    <row r="27" spans="1:7" ht="18.95" customHeight="1">
      <c r="A27" s="172" t="s">
        <v>120</v>
      </c>
      <c r="B27" s="173">
        <v>2597</v>
      </c>
      <c r="C27" s="174">
        <v>720</v>
      </c>
      <c r="D27" s="174">
        <v>1237</v>
      </c>
      <c r="E27" s="174">
        <v>61</v>
      </c>
      <c r="F27" s="174">
        <v>388</v>
      </c>
      <c r="G27" s="175">
        <v>191</v>
      </c>
    </row>
    <row r="28" spans="1:7" ht="16.5" customHeight="1">
      <c r="C28" s="176"/>
      <c r="D28" s="176"/>
      <c r="E28" s="176"/>
      <c r="F28" s="176"/>
      <c r="G28" s="136" t="s">
        <v>75</v>
      </c>
    </row>
  </sheetData>
  <phoneticPr fontId="3"/>
  <printOptions horizontalCentered="1"/>
  <pageMargins left="0.59055118110236227" right="0.59055118110236227" top="5.3149606299212602" bottom="0.39370078740157483" header="0.39370078740157483" footer="0.19685039370078741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53FD-4B4D-4E6C-8EA6-EB34184A58FE}">
  <sheetPr>
    <tabColor rgb="FF0070C0"/>
  </sheetPr>
  <dimension ref="A1:G20"/>
  <sheetViews>
    <sheetView view="pageBreakPreview" zoomScaleNormal="100" zoomScaleSheetLayoutView="100" workbookViewId="0">
      <selection activeCell="F1" sqref="F1"/>
    </sheetView>
  </sheetViews>
  <sheetFormatPr defaultRowHeight="13.5"/>
  <cols>
    <col min="1" max="3" width="17.375" customWidth="1"/>
    <col min="4" max="5" width="17.875" customWidth="1"/>
  </cols>
  <sheetData>
    <row r="1" spans="1:7" ht="18.75" customHeight="1">
      <c r="A1" s="2" t="s">
        <v>121</v>
      </c>
      <c r="B1" s="58"/>
      <c r="C1" s="1"/>
      <c r="D1" s="1"/>
      <c r="E1" s="1"/>
      <c r="F1" s="1"/>
    </row>
    <row r="2" spans="1:7" ht="13.5" customHeight="1">
      <c r="A2" s="59"/>
      <c r="B2" s="58"/>
      <c r="C2" s="1"/>
      <c r="D2" s="29"/>
      <c r="E2" s="29" t="s">
        <v>122</v>
      </c>
      <c r="F2" s="1"/>
    </row>
    <row r="3" spans="1:7" ht="15.6" customHeight="1">
      <c r="A3" s="83" t="s">
        <v>57</v>
      </c>
      <c r="B3" s="94" t="s">
        <v>123</v>
      </c>
      <c r="C3" s="95"/>
      <c r="D3" s="95"/>
      <c r="E3" s="95"/>
      <c r="F3" s="1"/>
    </row>
    <row r="4" spans="1:7" ht="15.6" customHeight="1">
      <c r="A4" s="93"/>
      <c r="B4" s="13" t="s">
        <v>60</v>
      </c>
      <c r="C4" s="13" t="s">
        <v>124</v>
      </c>
      <c r="D4" s="14" t="s">
        <v>125</v>
      </c>
      <c r="E4" s="14" t="s">
        <v>126</v>
      </c>
      <c r="F4" s="1"/>
    </row>
    <row r="5" spans="1:7" ht="15.6" customHeight="1">
      <c r="A5" s="8" t="s">
        <v>12</v>
      </c>
      <c r="B5" s="177">
        <v>121127</v>
      </c>
      <c r="C5" s="177">
        <v>42085</v>
      </c>
      <c r="D5" s="177">
        <v>43388</v>
      </c>
      <c r="E5" s="177">
        <v>35654</v>
      </c>
      <c r="F5" s="1"/>
    </row>
    <row r="6" spans="1:7" ht="15.6" customHeight="1">
      <c r="A6" s="9" t="s">
        <v>13</v>
      </c>
      <c r="B6" s="46">
        <v>331</v>
      </c>
      <c r="C6" s="46">
        <v>115</v>
      </c>
      <c r="D6" s="46">
        <v>119</v>
      </c>
      <c r="E6" s="47">
        <v>97</v>
      </c>
      <c r="F6" s="1"/>
    </row>
    <row r="7" spans="1:7" ht="15.6" customHeight="1">
      <c r="A7" s="22" t="s">
        <v>66</v>
      </c>
      <c r="B7" s="41">
        <v>9120</v>
      </c>
      <c r="C7" s="10">
        <v>2796</v>
      </c>
      <c r="D7" s="11">
        <v>1272</v>
      </c>
      <c r="E7" s="11">
        <v>5052</v>
      </c>
      <c r="F7" s="1"/>
      <c r="G7" s="45"/>
    </row>
    <row r="8" spans="1:7" ht="15.6" customHeight="1">
      <c r="A8" s="22" t="s">
        <v>67</v>
      </c>
      <c r="B8" s="41">
        <v>10246</v>
      </c>
      <c r="C8" s="10">
        <v>3383</v>
      </c>
      <c r="D8" s="11">
        <v>2794</v>
      </c>
      <c r="E8" s="11">
        <v>4069</v>
      </c>
      <c r="F8" s="1"/>
      <c r="G8" s="45"/>
    </row>
    <row r="9" spans="1:7" ht="15.6" customHeight="1">
      <c r="A9" s="22" t="s">
        <v>68</v>
      </c>
      <c r="B9" s="41">
        <v>8713</v>
      </c>
      <c r="C9" s="10">
        <v>3278</v>
      </c>
      <c r="D9" s="11">
        <v>3278</v>
      </c>
      <c r="E9" s="11">
        <v>2157</v>
      </c>
      <c r="F9" s="1"/>
      <c r="G9" s="45"/>
    </row>
    <row r="10" spans="1:7" ht="15.6" customHeight="1">
      <c r="A10" s="22" t="s">
        <v>69</v>
      </c>
      <c r="B10" s="41">
        <v>10348</v>
      </c>
      <c r="C10" s="10">
        <v>4106</v>
      </c>
      <c r="D10" s="11">
        <v>3714</v>
      </c>
      <c r="E10" s="11">
        <v>2528</v>
      </c>
      <c r="F10" s="1"/>
      <c r="G10" s="45"/>
    </row>
    <row r="11" spans="1:7" ht="15.6" customHeight="1">
      <c r="A11" s="22" t="s">
        <v>70</v>
      </c>
      <c r="B11" s="41">
        <v>12213</v>
      </c>
      <c r="C11" s="10">
        <v>4130</v>
      </c>
      <c r="D11" s="11">
        <v>4927</v>
      </c>
      <c r="E11" s="11">
        <v>3156</v>
      </c>
      <c r="F11" s="1"/>
      <c r="G11" s="45"/>
    </row>
    <row r="12" spans="1:7" ht="15.6" customHeight="1">
      <c r="A12" s="22" t="s">
        <v>71</v>
      </c>
      <c r="B12" s="41">
        <v>9584</v>
      </c>
      <c r="C12" s="10">
        <v>3374</v>
      </c>
      <c r="D12" s="11">
        <v>3596</v>
      </c>
      <c r="E12" s="11">
        <v>2614</v>
      </c>
      <c r="F12" s="1"/>
      <c r="G12" s="45"/>
    </row>
    <row r="13" spans="1:7" ht="15.6" customHeight="1">
      <c r="A13" s="22" t="s">
        <v>72</v>
      </c>
      <c r="B13" s="41">
        <v>9621</v>
      </c>
      <c r="C13" s="10">
        <v>3428</v>
      </c>
      <c r="D13" s="11">
        <v>3636</v>
      </c>
      <c r="E13" s="11">
        <v>2557</v>
      </c>
      <c r="F13" s="1"/>
      <c r="G13" s="45"/>
    </row>
    <row r="14" spans="1:7" ht="15.6" customHeight="1">
      <c r="A14" s="22" t="s">
        <v>73</v>
      </c>
      <c r="B14" s="41">
        <v>10860</v>
      </c>
      <c r="C14" s="10">
        <v>3588</v>
      </c>
      <c r="D14" s="11">
        <v>4509</v>
      </c>
      <c r="E14" s="11">
        <v>2763</v>
      </c>
      <c r="F14" s="1"/>
      <c r="G14" s="45"/>
    </row>
    <row r="15" spans="1:7" ht="15.6" customHeight="1">
      <c r="A15" s="22" t="s">
        <v>74</v>
      </c>
      <c r="B15" s="41">
        <v>12154</v>
      </c>
      <c r="C15" s="10">
        <v>3818</v>
      </c>
      <c r="D15" s="11">
        <v>5288</v>
      </c>
      <c r="E15" s="11">
        <v>3048</v>
      </c>
      <c r="F15" s="1"/>
      <c r="G15" s="45"/>
    </row>
    <row r="16" spans="1:7" ht="15.6" customHeight="1">
      <c r="A16" s="22" t="s">
        <v>63</v>
      </c>
      <c r="B16" s="41">
        <v>10159</v>
      </c>
      <c r="C16" s="10">
        <v>3526</v>
      </c>
      <c r="D16" s="11">
        <v>3924</v>
      </c>
      <c r="E16" s="11">
        <v>2709</v>
      </c>
      <c r="F16" s="1"/>
      <c r="G16" s="45"/>
    </row>
    <row r="17" spans="1:7" ht="15.6" customHeight="1">
      <c r="A17" s="22" t="s">
        <v>64</v>
      </c>
      <c r="B17" s="41">
        <v>9274</v>
      </c>
      <c r="C17" s="10">
        <v>3324</v>
      </c>
      <c r="D17" s="11">
        <v>3438</v>
      </c>
      <c r="E17" s="11">
        <v>2512</v>
      </c>
      <c r="F17" s="1"/>
      <c r="G17" s="45"/>
    </row>
    <row r="18" spans="1:7" ht="15.6" customHeight="1">
      <c r="A18" s="20" t="s">
        <v>65</v>
      </c>
      <c r="B18" s="48">
        <v>8835</v>
      </c>
      <c r="C18" s="26">
        <v>3334</v>
      </c>
      <c r="D18" s="27">
        <v>3012</v>
      </c>
      <c r="E18" s="27">
        <v>2489</v>
      </c>
      <c r="F18" s="1"/>
      <c r="G18" s="45"/>
    </row>
    <row r="19" spans="1:7" ht="16.5" customHeight="1">
      <c r="A19" s="1"/>
      <c r="B19" s="60"/>
      <c r="C19" s="60"/>
      <c r="D19" s="136"/>
      <c r="E19" s="136" t="s">
        <v>141</v>
      </c>
      <c r="F19" s="1"/>
    </row>
    <row r="20" spans="1:7">
      <c r="A20" s="1"/>
      <c r="B20" s="1"/>
      <c r="C20" s="1"/>
      <c r="D20" s="1"/>
      <c r="E20" s="1"/>
      <c r="F20" s="1"/>
    </row>
  </sheetData>
  <mergeCells count="2">
    <mergeCell ref="A3:A4"/>
    <mergeCell ref="B3:E3"/>
  </mergeCells>
  <phoneticPr fontId="3"/>
  <pageMargins left="0.78740157480314965" right="0.70866141732283472" top="0.78740157480314965" bottom="0.78740157480314965" header="0.39370078740157483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876E-2FDA-41FA-8566-F60EBE1CA717}">
  <dimension ref="A1:D40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16.625" customWidth="1"/>
    <col min="2" max="2" width="17.375" customWidth="1"/>
  </cols>
  <sheetData>
    <row r="1" spans="1:4" ht="18.75" customHeight="1">
      <c r="A1" s="2" t="s">
        <v>127</v>
      </c>
      <c r="B1" s="2"/>
      <c r="C1" s="1"/>
      <c r="D1" s="1"/>
    </row>
    <row r="2" spans="1:4" ht="13.5" customHeight="1">
      <c r="A2" s="2"/>
      <c r="B2" s="2"/>
      <c r="C2" s="1"/>
      <c r="D2" s="1"/>
    </row>
    <row r="3" spans="1:4" ht="15.95" customHeight="1">
      <c r="A3" s="16" t="s">
        <v>28</v>
      </c>
      <c r="B3" s="15" t="s">
        <v>29</v>
      </c>
      <c r="C3" s="1"/>
      <c r="D3" s="1"/>
    </row>
    <row r="4" spans="1:4" ht="12" customHeight="1">
      <c r="A4" s="98" t="s">
        <v>128</v>
      </c>
      <c r="B4" s="42">
        <v>971</v>
      </c>
      <c r="C4" s="5"/>
      <c r="D4" s="5"/>
    </row>
    <row r="5" spans="1:4" ht="12" customHeight="1">
      <c r="A5" s="90"/>
      <c r="B5" s="43">
        <v>5.3</v>
      </c>
      <c r="C5" s="5"/>
      <c r="D5" s="5"/>
    </row>
    <row r="6" spans="1:4" ht="12" customHeight="1">
      <c r="A6" s="96" t="s">
        <v>129</v>
      </c>
      <c r="B6" s="42">
        <v>2036</v>
      </c>
      <c r="C6" s="5"/>
      <c r="D6" s="5"/>
    </row>
    <row r="7" spans="1:4" ht="12" customHeight="1">
      <c r="A7" s="97"/>
      <c r="B7" s="43">
        <v>5.6</v>
      </c>
      <c r="C7" s="5"/>
      <c r="D7" s="5"/>
    </row>
    <row r="8" spans="1:4" ht="12" customHeight="1">
      <c r="A8" s="96" t="s">
        <v>130</v>
      </c>
      <c r="B8" s="42">
        <v>1989</v>
      </c>
      <c r="C8" s="5"/>
      <c r="D8" s="5"/>
    </row>
    <row r="9" spans="1:4" ht="12" customHeight="1">
      <c r="A9" s="97"/>
      <c r="B9" s="43">
        <v>5.4</v>
      </c>
      <c r="C9" s="5"/>
      <c r="D9" s="5"/>
    </row>
    <row r="10" spans="1:4" ht="12" customHeight="1">
      <c r="A10" s="96" t="s">
        <v>131</v>
      </c>
      <c r="B10" s="42">
        <v>1723</v>
      </c>
      <c r="C10" s="5"/>
      <c r="D10" s="5"/>
    </row>
    <row r="11" spans="1:4" ht="12" customHeight="1">
      <c r="A11" s="97"/>
      <c r="B11" s="43">
        <v>4.7</v>
      </c>
      <c r="C11" s="5"/>
      <c r="D11" s="5"/>
    </row>
    <row r="12" spans="1:4" ht="12" customHeight="1">
      <c r="A12" s="96" t="s">
        <v>132</v>
      </c>
      <c r="B12" s="42">
        <v>1665</v>
      </c>
      <c r="C12" s="5"/>
      <c r="D12" s="5"/>
    </row>
    <row r="13" spans="1:4" ht="12" customHeight="1">
      <c r="A13" s="97"/>
      <c r="B13" s="43">
        <v>4.5999999999999996</v>
      </c>
      <c r="C13" s="5"/>
      <c r="D13" s="5"/>
    </row>
    <row r="14" spans="1:4" ht="12" customHeight="1">
      <c r="A14" s="96" t="s">
        <v>133</v>
      </c>
      <c r="B14" s="42">
        <v>1565</v>
      </c>
      <c r="C14" s="5"/>
      <c r="D14" s="5"/>
    </row>
    <row r="15" spans="1:4" ht="12" customHeight="1">
      <c r="A15" s="97"/>
      <c r="B15" s="43">
        <v>4.3</v>
      </c>
      <c r="C15" s="5"/>
      <c r="D15" s="5"/>
    </row>
    <row r="16" spans="1:4" ht="12" customHeight="1">
      <c r="A16" s="96" t="s">
        <v>134</v>
      </c>
      <c r="B16" s="42">
        <v>1513</v>
      </c>
      <c r="C16" s="5"/>
      <c r="D16" s="5"/>
    </row>
    <row r="17" spans="1:4" ht="12" customHeight="1">
      <c r="A17" s="97"/>
      <c r="B17" s="43">
        <v>4.0999999999999996</v>
      </c>
      <c r="C17" s="5"/>
      <c r="D17" s="5"/>
    </row>
    <row r="18" spans="1:4" ht="12" customHeight="1">
      <c r="A18" s="96" t="s">
        <v>135</v>
      </c>
      <c r="B18" s="42">
        <v>1384</v>
      </c>
      <c r="C18" s="1"/>
      <c r="D18" s="1"/>
    </row>
    <row r="19" spans="1:4" ht="12" customHeight="1">
      <c r="A19" s="97"/>
      <c r="B19" s="43">
        <v>3.8</v>
      </c>
      <c r="C19" s="5"/>
      <c r="D19" s="5"/>
    </row>
    <row r="20" spans="1:4" ht="12" customHeight="1">
      <c r="A20" s="96" t="s">
        <v>136</v>
      </c>
      <c r="B20" s="53">
        <v>1463</v>
      </c>
      <c r="C20" s="5"/>
      <c r="D20" s="5"/>
    </row>
    <row r="21" spans="1:4" ht="12" customHeight="1">
      <c r="A21" s="97"/>
      <c r="B21" s="43">
        <v>4</v>
      </c>
      <c r="C21" s="5"/>
      <c r="D21" s="5"/>
    </row>
    <row r="22" spans="1:4" ht="12" customHeight="1">
      <c r="A22" s="96" t="s">
        <v>137</v>
      </c>
      <c r="B22" s="53">
        <v>1815</v>
      </c>
      <c r="C22" s="5"/>
      <c r="D22" s="5"/>
    </row>
    <row r="23" spans="1:4" ht="12" customHeight="1">
      <c r="A23" s="97"/>
      <c r="B23" s="43">
        <v>5</v>
      </c>
      <c r="C23" s="5"/>
      <c r="D23" s="5"/>
    </row>
    <row r="24" spans="1:4" ht="12" customHeight="1">
      <c r="A24" s="96" t="s">
        <v>138</v>
      </c>
      <c r="B24" s="53">
        <v>1519</v>
      </c>
      <c r="C24" s="5"/>
      <c r="D24" s="5"/>
    </row>
    <row r="25" spans="1:4" ht="12" customHeight="1">
      <c r="A25" s="97"/>
      <c r="B25" s="43">
        <v>4.2</v>
      </c>
      <c r="C25" s="5"/>
      <c r="D25" s="5"/>
    </row>
    <row r="26" spans="1:4" ht="12" customHeight="1">
      <c r="A26" s="90" t="s">
        <v>116</v>
      </c>
      <c r="B26" s="53">
        <v>1399</v>
      </c>
      <c r="C26" s="5"/>
      <c r="D26" s="5"/>
    </row>
    <row r="27" spans="1:4" ht="12" customHeight="1">
      <c r="A27" s="90"/>
      <c r="B27" s="43">
        <v>3.8</v>
      </c>
      <c r="C27" s="5"/>
      <c r="D27" s="5"/>
    </row>
    <row r="28" spans="1:4" ht="12" customHeight="1">
      <c r="A28" s="99">
        <v>2</v>
      </c>
      <c r="B28" s="54">
        <v>1317</v>
      </c>
      <c r="C28" s="5"/>
      <c r="D28" s="5"/>
    </row>
    <row r="29" spans="1:4" ht="12" customHeight="1">
      <c r="A29" s="100"/>
      <c r="B29" s="43">
        <v>3.6</v>
      </c>
      <c r="C29" s="5"/>
      <c r="D29" s="5"/>
    </row>
    <row r="30" spans="1:4" ht="12" customHeight="1">
      <c r="A30" s="99">
        <v>3</v>
      </c>
      <c r="B30" s="54">
        <v>1312</v>
      </c>
      <c r="C30" s="1"/>
      <c r="D30" s="1"/>
    </row>
    <row r="31" spans="1:4" ht="12" customHeight="1">
      <c r="A31" s="100"/>
      <c r="B31" s="43">
        <v>3.6</v>
      </c>
      <c r="C31" s="5"/>
      <c r="D31" s="5"/>
    </row>
    <row r="32" spans="1:4" ht="12" customHeight="1">
      <c r="A32" s="99">
        <v>4</v>
      </c>
      <c r="B32" s="54">
        <v>1199</v>
      </c>
      <c r="C32" s="1"/>
      <c r="D32" s="1"/>
    </row>
    <row r="33" spans="1:4" ht="12" customHeight="1">
      <c r="A33" s="100"/>
      <c r="B33" s="43">
        <v>3</v>
      </c>
      <c r="C33" s="5"/>
      <c r="D33" s="5"/>
    </row>
    <row r="34" spans="1:4" ht="12" customHeight="1">
      <c r="A34" s="99">
        <v>5</v>
      </c>
      <c r="B34" s="54">
        <v>1090</v>
      </c>
      <c r="C34" s="1"/>
      <c r="D34" s="1"/>
    </row>
    <row r="35" spans="1:4" ht="12" customHeight="1">
      <c r="A35" s="101"/>
      <c r="B35" s="81">
        <v>3</v>
      </c>
      <c r="C35" s="5"/>
      <c r="D35" s="5"/>
    </row>
    <row r="36" spans="1:4" ht="16.5" customHeight="1">
      <c r="A36" s="110"/>
      <c r="B36" s="136" t="s">
        <v>141</v>
      </c>
      <c r="C36" s="5"/>
      <c r="D36" s="5"/>
    </row>
    <row r="37" spans="1:4" ht="12" customHeight="1">
      <c r="A37" s="37"/>
      <c r="B37" s="38"/>
      <c r="C37" s="1"/>
      <c r="D37" s="1"/>
    </row>
    <row r="38" spans="1:4" ht="13.5" customHeight="1">
      <c r="A38" s="44" t="s">
        <v>139</v>
      </c>
      <c r="B38" s="38"/>
      <c r="C38" s="1"/>
      <c r="D38" s="1"/>
    </row>
    <row r="39" spans="1:4" ht="13.5" customHeight="1">
      <c r="A39" s="5" t="s">
        <v>140</v>
      </c>
      <c r="B39" s="1"/>
    </row>
    <row r="40" spans="1:4">
      <c r="A40" s="1"/>
      <c r="B40" s="1"/>
    </row>
  </sheetData>
  <mergeCells count="16"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phoneticPr fontId="3"/>
  <pageMargins left="0.78740157480314965" right="0.78740157480314965" top="4.7244094488188981" bottom="0.78740157480314965" header="0.39370078740157483" footer="0.196850393700787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E67F00A151A241BFA6A4924C0B4887" ma:contentTypeVersion="4" ma:contentTypeDescription="新しいドキュメントを作成します。" ma:contentTypeScope="" ma:versionID="3a7fb80ee0eeb2db588dcb2be0584d9d">
  <xsd:schema xmlns:xsd="http://www.w3.org/2001/XMLSchema" xmlns:xs="http://www.w3.org/2001/XMLSchema" xmlns:p="http://schemas.microsoft.com/office/2006/metadata/properties" xmlns:ns2="0883a245-7ff6-410d-8087-bc9a6a799980" targetNamespace="http://schemas.microsoft.com/office/2006/metadata/properties" ma:root="true" ma:fieldsID="571b10d0a75f6749fe1917c5695ea5bb" ns2:_="">
    <xsd:import namespace="0883a245-7ff6-410d-8087-bc9a6a799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3a245-7ff6-410d-8087-bc9a6a7999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420E48-5EF7-4B1E-B955-24A41DE7B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7C54DC-D53B-4A81-9EA4-390156054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3a245-7ff6-410d-8087-bc9a6a799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5B8C73-D082-4EA6-B186-1750969A14F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 夜間急病ｾﾝﾀｰ受診状況 (2)</vt:lpstr>
      <vt:lpstr>2 急病ｾﾝﾀｰ年次別受診者 (2)</vt:lpstr>
      <vt:lpstr>3 口腔医療ｾﾝﾀｰ受診状況 (2)</vt:lpstr>
      <vt:lpstr>4 口腔医療ｾﾝﾀｰ年次別受診者 (2)</vt:lpstr>
      <vt:lpstr>5 口腔医療ｾﾝﾀｰ月･疾患別</vt:lpstr>
      <vt:lpstr>6　口腔医療ｾﾝﾀｰ年次・疾患別</vt:lpstr>
      <vt:lpstr>7　救急安心センター相談件数 (2)</vt:lpstr>
      <vt:lpstr>8　産婦人科救急相談電話年次別利用状況 (2)</vt:lpstr>
      <vt:lpstr>'1 夜間急病ｾﾝﾀｰ受診状況 (2)'!Print_Area</vt:lpstr>
    </vt:vector>
  </TitlesOfParts>
  <Manager/>
  <Company>札幌市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保健所</dc:creator>
  <cp:keywords/>
  <dc:description/>
  <cp:lastModifiedBy>小山 みさき</cp:lastModifiedBy>
  <cp:revision/>
  <dcterms:created xsi:type="dcterms:W3CDTF">2000-03-09T07:21:58Z</dcterms:created>
  <dcterms:modified xsi:type="dcterms:W3CDTF">2025-04-11T11:11:28Z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0x010100F3E67F00A151A241BFA6A4924C0B4887</vt:lpwstr>
  </property>
</Properties>
</file>