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0929480-3E84-4AE1-B22A-0BD3535E366D}"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体制届（保険者使用）" sheetId="91" r:id="rId6"/>
    <sheet name="【参考】数式用" sheetId="16" state="hidden" r:id="rId7"/>
    <sheet name="【参考】数式用2" sheetId="84" state="hidden" r:id="rId8"/>
  </sheets>
  <externalReferences>
    <externalReference r:id="rId9"/>
  </externalReferences>
  <definedNames>
    <definedName name="_xlnm._FilterDatabase" localSheetId="6"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6">【参考】数式用!$A$1:$G$27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91" l="1"/>
  <c r="P7" i="91"/>
  <c r="P8" i="91"/>
  <c r="P9" i="91"/>
  <c r="P10" i="91"/>
  <c r="P11" i="91"/>
  <c r="P12" i="91"/>
  <c r="P13" i="91"/>
  <c r="P14" i="91"/>
  <c r="P15" i="91"/>
  <c r="P16" i="91"/>
  <c r="P17" i="91"/>
  <c r="P18" i="91"/>
  <c r="P19" i="91"/>
  <c r="P20" i="91"/>
  <c r="P21" i="91"/>
  <c r="P22" i="91"/>
  <c r="P23" i="91"/>
  <c r="P24" i="91"/>
  <c r="P25" i="91"/>
  <c r="P26" i="91"/>
  <c r="P27" i="91"/>
  <c r="P28" i="91"/>
  <c r="P29" i="91"/>
  <c r="P30" i="91"/>
  <c r="P31" i="91"/>
  <c r="P32" i="91"/>
  <c r="P33" i="91"/>
  <c r="P34" i="91"/>
  <c r="P35" i="91"/>
  <c r="P36" i="91"/>
  <c r="P37" i="91"/>
  <c r="P38" i="91"/>
  <c r="P39" i="91"/>
  <c r="P40" i="91"/>
  <c r="P41" i="91"/>
  <c r="P42" i="91"/>
  <c r="P43" i="91"/>
  <c r="P44" i="91"/>
  <c r="P45" i="91"/>
  <c r="P46" i="91"/>
  <c r="P47" i="91"/>
  <c r="P48" i="91"/>
  <c r="P49" i="91"/>
  <c r="P50" i="91"/>
  <c r="P51" i="91"/>
  <c r="P52" i="91"/>
  <c r="P53" i="91"/>
  <c r="P54" i="91"/>
  <c r="P55" i="91"/>
  <c r="P56" i="91"/>
  <c r="P57" i="91"/>
  <c r="P58" i="91"/>
  <c r="P59" i="91"/>
  <c r="P60" i="91"/>
  <c r="P61" i="91"/>
  <c r="P62" i="91"/>
  <c r="P63" i="91"/>
  <c r="P64" i="91"/>
  <c r="P65" i="91"/>
  <c r="P66" i="91"/>
  <c r="P67" i="91"/>
  <c r="P68" i="91"/>
  <c r="P69" i="91"/>
  <c r="P70" i="91"/>
  <c r="P71" i="91"/>
  <c r="P72" i="91"/>
  <c r="P73" i="91"/>
  <c r="P74" i="91"/>
  <c r="P75" i="91"/>
  <c r="P76" i="91"/>
  <c r="P77" i="91"/>
  <c r="P78" i="91"/>
  <c r="P79" i="91"/>
  <c r="P80" i="91"/>
  <c r="P81" i="91"/>
  <c r="P82" i="91"/>
  <c r="P83" i="91"/>
  <c r="P84" i="91"/>
  <c r="P85" i="91"/>
  <c r="P86" i="91"/>
  <c r="P87" i="91"/>
  <c r="P88" i="91"/>
  <c r="P89" i="91"/>
  <c r="P90" i="91"/>
  <c r="P91" i="91"/>
  <c r="P92" i="91"/>
  <c r="P93" i="91"/>
  <c r="P94" i="91"/>
  <c r="P95" i="91"/>
  <c r="P96" i="91"/>
  <c r="P97" i="91"/>
  <c r="P98" i="91"/>
  <c r="P99" i="91"/>
  <c r="P100" i="91"/>
  <c r="P101" i="91"/>
  <c r="P102" i="91"/>
  <c r="P103" i="91"/>
  <c r="P104" i="91"/>
  <c r="O6" i="91"/>
  <c r="O7" i="91"/>
  <c r="O8" i="91"/>
  <c r="O9" i="91"/>
  <c r="O10" i="91"/>
  <c r="O11" i="91"/>
  <c r="O12" i="91"/>
  <c r="O13" i="91"/>
  <c r="O14" i="91"/>
  <c r="O15" i="91"/>
  <c r="O16" i="91"/>
  <c r="O17" i="91"/>
  <c r="O18" i="91"/>
  <c r="O19" i="91"/>
  <c r="O20" i="91"/>
  <c r="O21" i="91"/>
  <c r="O22" i="91"/>
  <c r="O23" i="91"/>
  <c r="O24" i="91"/>
  <c r="O25" i="91"/>
  <c r="O26" i="91"/>
  <c r="O27" i="91"/>
  <c r="O28" i="91"/>
  <c r="O29" i="91"/>
  <c r="O30" i="91"/>
  <c r="O31" i="91"/>
  <c r="O32" i="91"/>
  <c r="O33" i="91"/>
  <c r="O34" i="91"/>
  <c r="O35" i="91"/>
  <c r="O36" i="91"/>
  <c r="O37" i="91"/>
  <c r="O38" i="91"/>
  <c r="O39" i="91"/>
  <c r="O40" i="91"/>
  <c r="O41" i="91"/>
  <c r="O42" i="91"/>
  <c r="O43" i="91"/>
  <c r="O44" i="91"/>
  <c r="O45" i="91"/>
  <c r="O46" i="91"/>
  <c r="O47" i="91"/>
  <c r="O48" i="91"/>
  <c r="O49" i="91"/>
  <c r="O50" i="91"/>
  <c r="O51" i="91"/>
  <c r="O52" i="91"/>
  <c r="O53" i="91"/>
  <c r="O54" i="91"/>
  <c r="O55" i="91"/>
  <c r="O56" i="91"/>
  <c r="O57" i="91"/>
  <c r="O58" i="91"/>
  <c r="O59" i="91"/>
  <c r="O60" i="91"/>
  <c r="O61" i="91"/>
  <c r="O62" i="91"/>
  <c r="O63" i="91"/>
  <c r="O64" i="91"/>
  <c r="O65" i="91"/>
  <c r="O66" i="91"/>
  <c r="O67" i="91"/>
  <c r="O68" i="91"/>
  <c r="O69" i="91"/>
  <c r="O70" i="91"/>
  <c r="O71" i="91"/>
  <c r="O72" i="91"/>
  <c r="O73" i="91"/>
  <c r="O74" i="91"/>
  <c r="O75" i="91"/>
  <c r="O76" i="91"/>
  <c r="O77" i="91"/>
  <c r="O78" i="91"/>
  <c r="O79" i="91"/>
  <c r="O80" i="91"/>
  <c r="O81" i="91"/>
  <c r="O82" i="91"/>
  <c r="O83" i="91"/>
  <c r="O84" i="91"/>
  <c r="O85" i="91"/>
  <c r="O86" i="91"/>
  <c r="O87" i="91"/>
  <c r="O88" i="91"/>
  <c r="O89" i="91"/>
  <c r="O90" i="91"/>
  <c r="O91" i="91"/>
  <c r="O92" i="91"/>
  <c r="O93" i="91"/>
  <c r="O94" i="91"/>
  <c r="O95" i="91"/>
  <c r="O96" i="91"/>
  <c r="O97" i="91"/>
  <c r="O98" i="91"/>
  <c r="O99" i="91"/>
  <c r="O100" i="91"/>
  <c r="O101" i="91"/>
  <c r="O102" i="91"/>
  <c r="O103" i="91"/>
  <c r="O104" i="91"/>
  <c r="N6" i="91"/>
  <c r="N7" i="91"/>
  <c r="N8" i="91"/>
  <c r="N9" i="91"/>
  <c r="N10" i="91"/>
  <c r="N11" i="91"/>
  <c r="N12" i="91"/>
  <c r="N13" i="91"/>
  <c r="N14" i="91"/>
  <c r="N15" i="91"/>
  <c r="N16" i="91"/>
  <c r="N17" i="91"/>
  <c r="N18" i="91"/>
  <c r="N19" i="91"/>
  <c r="N20" i="91"/>
  <c r="N21" i="91"/>
  <c r="N22" i="91"/>
  <c r="N23" i="91"/>
  <c r="N24" i="91"/>
  <c r="N25" i="91"/>
  <c r="N26" i="91"/>
  <c r="N27" i="91"/>
  <c r="N28" i="91"/>
  <c r="N29" i="91"/>
  <c r="N30" i="91"/>
  <c r="N31" i="91"/>
  <c r="N32" i="91"/>
  <c r="N33" i="91"/>
  <c r="N34" i="91"/>
  <c r="N35" i="91"/>
  <c r="N36" i="91"/>
  <c r="N37" i="91"/>
  <c r="N38" i="91"/>
  <c r="N39" i="91"/>
  <c r="N40" i="91"/>
  <c r="N41" i="91"/>
  <c r="N42" i="91"/>
  <c r="N43" i="91"/>
  <c r="N44" i="91"/>
  <c r="N45" i="91"/>
  <c r="N46" i="91"/>
  <c r="N47" i="91"/>
  <c r="N48" i="91"/>
  <c r="N49" i="91"/>
  <c r="N50" i="91"/>
  <c r="N51" i="91"/>
  <c r="N52" i="91"/>
  <c r="N53" i="91"/>
  <c r="N54" i="91"/>
  <c r="N55" i="91"/>
  <c r="N56" i="91"/>
  <c r="N57" i="91"/>
  <c r="N58" i="91"/>
  <c r="N59" i="91"/>
  <c r="N60" i="91"/>
  <c r="N61" i="91"/>
  <c r="N62" i="91"/>
  <c r="N63" i="91"/>
  <c r="N64" i="91"/>
  <c r="N65" i="91"/>
  <c r="N66" i="91"/>
  <c r="N67" i="91"/>
  <c r="N68" i="91"/>
  <c r="N69" i="91"/>
  <c r="N70" i="91"/>
  <c r="N71" i="91"/>
  <c r="N72" i="91"/>
  <c r="N73" i="91"/>
  <c r="N74" i="91"/>
  <c r="N75" i="91"/>
  <c r="N76" i="91"/>
  <c r="N77" i="91"/>
  <c r="N78" i="91"/>
  <c r="N79" i="91"/>
  <c r="N80" i="91"/>
  <c r="N81" i="91"/>
  <c r="N82" i="91"/>
  <c r="N83" i="91"/>
  <c r="N84" i="91"/>
  <c r="N85" i="91"/>
  <c r="N86" i="91"/>
  <c r="N87" i="91"/>
  <c r="N88" i="91"/>
  <c r="N89" i="91"/>
  <c r="N90" i="91"/>
  <c r="N91" i="91"/>
  <c r="N92" i="91"/>
  <c r="N93" i="91"/>
  <c r="N94" i="91"/>
  <c r="N95" i="91"/>
  <c r="N96" i="91"/>
  <c r="N97" i="91"/>
  <c r="N98" i="91"/>
  <c r="N99" i="91"/>
  <c r="N100" i="91"/>
  <c r="N101" i="91"/>
  <c r="N102" i="91"/>
  <c r="N103" i="91"/>
  <c r="N104" i="91"/>
  <c r="M6" i="91"/>
  <c r="M7" i="91"/>
  <c r="M8" i="91"/>
  <c r="M9" i="91"/>
  <c r="M10" i="91"/>
  <c r="M11" i="91"/>
  <c r="M12" i="91"/>
  <c r="M13" i="91"/>
  <c r="M14" i="91"/>
  <c r="M15" i="91"/>
  <c r="M16" i="91"/>
  <c r="M17" i="91"/>
  <c r="M18" i="91"/>
  <c r="M19" i="91"/>
  <c r="M20" i="91"/>
  <c r="M21" i="91"/>
  <c r="M22" i="91"/>
  <c r="M23" i="91"/>
  <c r="M24" i="91"/>
  <c r="M25" i="91"/>
  <c r="M26" i="91"/>
  <c r="M27" i="91"/>
  <c r="M28" i="91"/>
  <c r="M29" i="91"/>
  <c r="M30" i="91"/>
  <c r="M31" i="91"/>
  <c r="M32" i="91"/>
  <c r="M33" i="91"/>
  <c r="M34" i="91"/>
  <c r="M35" i="91"/>
  <c r="M36" i="91"/>
  <c r="M37" i="91"/>
  <c r="M38" i="91"/>
  <c r="M39" i="91"/>
  <c r="M40" i="91"/>
  <c r="M41" i="91"/>
  <c r="M42" i="91"/>
  <c r="M43" i="91"/>
  <c r="M44" i="91"/>
  <c r="M45" i="91"/>
  <c r="M46" i="91"/>
  <c r="M47" i="91"/>
  <c r="M48" i="91"/>
  <c r="M49" i="91"/>
  <c r="M50" i="91"/>
  <c r="M51" i="91"/>
  <c r="M52" i="91"/>
  <c r="M53" i="91"/>
  <c r="M54" i="91"/>
  <c r="M55" i="91"/>
  <c r="M56" i="91"/>
  <c r="M57" i="91"/>
  <c r="M58" i="91"/>
  <c r="M59" i="91"/>
  <c r="M60" i="91"/>
  <c r="M61" i="91"/>
  <c r="M62" i="91"/>
  <c r="M63" i="91"/>
  <c r="M64" i="91"/>
  <c r="M65" i="91"/>
  <c r="M66" i="91"/>
  <c r="M67" i="91"/>
  <c r="M68" i="91"/>
  <c r="M69" i="91"/>
  <c r="M70" i="91"/>
  <c r="M71" i="91"/>
  <c r="M72" i="91"/>
  <c r="M73" i="91"/>
  <c r="M74" i="91"/>
  <c r="M75" i="91"/>
  <c r="M76" i="91"/>
  <c r="M77" i="91"/>
  <c r="M78" i="91"/>
  <c r="M79" i="91"/>
  <c r="M80" i="91"/>
  <c r="M81" i="91"/>
  <c r="M82" i="91"/>
  <c r="M83" i="91"/>
  <c r="M84" i="91"/>
  <c r="M85" i="91"/>
  <c r="M86" i="91"/>
  <c r="M87" i="91"/>
  <c r="M88" i="91"/>
  <c r="M89" i="91"/>
  <c r="M90" i="91"/>
  <c r="M91" i="91"/>
  <c r="M92" i="91"/>
  <c r="M93" i="91"/>
  <c r="M94" i="91"/>
  <c r="M95" i="91"/>
  <c r="M96" i="91"/>
  <c r="M97" i="91"/>
  <c r="M98" i="91"/>
  <c r="M99" i="91"/>
  <c r="M100" i="91"/>
  <c r="M101" i="91"/>
  <c r="M102" i="91"/>
  <c r="M103" i="91"/>
  <c r="M104" i="91"/>
  <c r="K6" i="91"/>
  <c r="K7" i="91"/>
  <c r="K8" i="91"/>
  <c r="K9" i="91"/>
  <c r="K10" i="91"/>
  <c r="K11" i="91"/>
  <c r="K12" i="91"/>
  <c r="K13" i="91"/>
  <c r="K14" i="91"/>
  <c r="K15" i="91"/>
  <c r="K16" i="91"/>
  <c r="K17" i="91"/>
  <c r="K18" i="91"/>
  <c r="K19" i="91"/>
  <c r="K20" i="91"/>
  <c r="K21" i="91"/>
  <c r="K22" i="91"/>
  <c r="K23" i="91"/>
  <c r="K24" i="91"/>
  <c r="K25" i="91"/>
  <c r="K26" i="91"/>
  <c r="K27" i="91"/>
  <c r="K28" i="91"/>
  <c r="K29" i="91"/>
  <c r="K30" i="91"/>
  <c r="K31" i="91"/>
  <c r="K32" i="91"/>
  <c r="K33" i="91"/>
  <c r="K34" i="91"/>
  <c r="K35" i="91"/>
  <c r="K36" i="91"/>
  <c r="K37" i="91"/>
  <c r="K38" i="91"/>
  <c r="K39" i="91"/>
  <c r="K40" i="91"/>
  <c r="K41" i="91"/>
  <c r="K42" i="91"/>
  <c r="K43" i="91"/>
  <c r="K44" i="91"/>
  <c r="K45" i="91"/>
  <c r="K46" i="91"/>
  <c r="K47" i="91"/>
  <c r="K48" i="91"/>
  <c r="K49" i="91"/>
  <c r="K50" i="91"/>
  <c r="K51" i="91"/>
  <c r="K52" i="91"/>
  <c r="K53" i="91"/>
  <c r="K54" i="91"/>
  <c r="K55" i="91"/>
  <c r="K56" i="91"/>
  <c r="K57" i="91"/>
  <c r="K58" i="91"/>
  <c r="K59" i="91"/>
  <c r="K60" i="91"/>
  <c r="K61" i="91"/>
  <c r="K62" i="91"/>
  <c r="K63" i="91"/>
  <c r="K64" i="91"/>
  <c r="K65" i="91"/>
  <c r="K66" i="91"/>
  <c r="K67" i="91"/>
  <c r="K68" i="91"/>
  <c r="K69" i="91"/>
  <c r="K70" i="91"/>
  <c r="K71" i="91"/>
  <c r="K72" i="91"/>
  <c r="K73" i="91"/>
  <c r="K74" i="91"/>
  <c r="K75" i="91"/>
  <c r="K76" i="91"/>
  <c r="K77" i="91"/>
  <c r="K78" i="91"/>
  <c r="K79" i="91"/>
  <c r="K80" i="91"/>
  <c r="K81" i="91"/>
  <c r="K82" i="91"/>
  <c r="K83" i="91"/>
  <c r="K84" i="91"/>
  <c r="K85" i="91"/>
  <c r="K86" i="91"/>
  <c r="K87" i="91"/>
  <c r="K88" i="91"/>
  <c r="K89" i="91"/>
  <c r="K90" i="91"/>
  <c r="K91" i="91"/>
  <c r="K92" i="91"/>
  <c r="K93" i="91"/>
  <c r="K94" i="91"/>
  <c r="K95" i="91"/>
  <c r="K96" i="91"/>
  <c r="K97" i="91"/>
  <c r="K98" i="91"/>
  <c r="K99" i="91"/>
  <c r="K100" i="91"/>
  <c r="K101" i="91"/>
  <c r="K102" i="91"/>
  <c r="K103" i="91"/>
  <c r="K104" i="91"/>
  <c r="J6" i="91"/>
  <c r="J7" i="91"/>
  <c r="J8" i="91"/>
  <c r="J9" i="91"/>
  <c r="J10" i="91"/>
  <c r="J11" i="91"/>
  <c r="J12" i="91"/>
  <c r="J13" i="91"/>
  <c r="J14" i="91"/>
  <c r="J15" i="91"/>
  <c r="J16" i="91"/>
  <c r="J17" i="91"/>
  <c r="J18" i="91"/>
  <c r="J19" i="91"/>
  <c r="J20" i="91"/>
  <c r="J21" i="91"/>
  <c r="J22" i="91"/>
  <c r="J23" i="91"/>
  <c r="J24" i="91"/>
  <c r="J25" i="91"/>
  <c r="J26" i="91"/>
  <c r="J27" i="91"/>
  <c r="J28" i="91"/>
  <c r="J29" i="91"/>
  <c r="J30" i="91"/>
  <c r="J31" i="91"/>
  <c r="J32" i="91"/>
  <c r="J33" i="91"/>
  <c r="J34" i="91"/>
  <c r="J35" i="91"/>
  <c r="J36" i="91"/>
  <c r="J37" i="91"/>
  <c r="J38" i="91"/>
  <c r="J39" i="91"/>
  <c r="J40" i="91"/>
  <c r="J41" i="91"/>
  <c r="J42" i="91"/>
  <c r="J43" i="91"/>
  <c r="J44" i="91"/>
  <c r="J45" i="91"/>
  <c r="J46" i="91"/>
  <c r="J47" i="91"/>
  <c r="J48" i="91"/>
  <c r="J49" i="91"/>
  <c r="J50" i="91"/>
  <c r="J51" i="91"/>
  <c r="J52" i="91"/>
  <c r="J53" i="91"/>
  <c r="J54" i="91"/>
  <c r="J55" i="91"/>
  <c r="J56" i="91"/>
  <c r="J57" i="91"/>
  <c r="J58" i="91"/>
  <c r="J59" i="91"/>
  <c r="J60" i="91"/>
  <c r="J61" i="91"/>
  <c r="J62" i="91"/>
  <c r="J63" i="91"/>
  <c r="J64" i="91"/>
  <c r="J65" i="91"/>
  <c r="J66" i="91"/>
  <c r="J67" i="91"/>
  <c r="J68" i="91"/>
  <c r="J69" i="91"/>
  <c r="J70" i="91"/>
  <c r="J71" i="91"/>
  <c r="J72" i="91"/>
  <c r="J73" i="91"/>
  <c r="J74" i="91"/>
  <c r="J75" i="91"/>
  <c r="J76" i="91"/>
  <c r="J77" i="91"/>
  <c r="J78" i="91"/>
  <c r="J79" i="91"/>
  <c r="J80" i="91"/>
  <c r="J81" i="91"/>
  <c r="J82" i="91"/>
  <c r="J83" i="91"/>
  <c r="J84" i="91"/>
  <c r="J85" i="91"/>
  <c r="J86" i="91"/>
  <c r="J87" i="91"/>
  <c r="J88" i="91"/>
  <c r="J89" i="91"/>
  <c r="J90" i="91"/>
  <c r="J91" i="91"/>
  <c r="J92" i="91"/>
  <c r="J93" i="91"/>
  <c r="J94" i="91"/>
  <c r="J95" i="91"/>
  <c r="J96" i="91"/>
  <c r="J97" i="91"/>
  <c r="J98" i="91"/>
  <c r="J99" i="91"/>
  <c r="J100" i="91"/>
  <c r="J101" i="91"/>
  <c r="J102" i="91"/>
  <c r="J103" i="91"/>
  <c r="J104" i="91"/>
  <c r="I6" i="91"/>
  <c r="I7" i="91"/>
  <c r="I8" i="91"/>
  <c r="I9" i="91"/>
  <c r="I10" i="91"/>
  <c r="I11" i="91"/>
  <c r="I12" i="91"/>
  <c r="I13" i="91"/>
  <c r="I14" i="91"/>
  <c r="I15" i="91"/>
  <c r="I16" i="91"/>
  <c r="I17" i="91"/>
  <c r="I18" i="91"/>
  <c r="I19" i="91"/>
  <c r="I20" i="91"/>
  <c r="I21" i="91"/>
  <c r="I22" i="91"/>
  <c r="I23" i="91"/>
  <c r="I24" i="91"/>
  <c r="I25" i="91"/>
  <c r="I26" i="91"/>
  <c r="I27" i="91"/>
  <c r="I28" i="91"/>
  <c r="I29" i="91"/>
  <c r="I30" i="91"/>
  <c r="I31" i="91"/>
  <c r="I32" i="91"/>
  <c r="I33" i="91"/>
  <c r="I34" i="91"/>
  <c r="I35" i="91"/>
  <c r="I36" i="91"/>
  <c r="I37" i="91"/>
  <c r="I38" i="91"/>
  <c r="I39" i="91"/>
  <c r="I40" i="91"/>
  <c r="I41" i="91"/>
  <c r="I42" i="91"/>
  <c r="I43" i="91"/>
  <c r="I44" i="91"/>
  <c r="I45" i="91"/>
  <c r="I46" i="91"/>
  <c r="I47" i="91"/>
  <c r="I48" i="91"/>
  <c r="I49" i="91"/>
  <c r="I50" i="91"/>
  <c r="I51" i="91"/>
  <c r="I52" i="91"/>
  <c r="I53" i="91"/>
  <c r="I54" i="91"/>
  <c r="I55" i="91"/>
  <c r="I56" i="91"/>
  <c r="I57" i="91"/>
  <c r="I58" i="91"/>
  <c r="I59" i="91"/>
  <c r="I60" i="91"/>
  <c r="I61" i="91"/>
  <c r="I62" i="91"/>
  <c r="I63" i="91"/>
  <c r="I64" i="91"/>
  <c r="I65" i="91"/>
  <c r="I66" i="91"/>
  <c r="I67" i="91"/>
  <c r="I68" i="91"/>
  <c r="I69" i="91"/>
  <c r="I70" i="91"/>
  <c r="I71" i="91"/>
  <c r="I72" i="91"/>
  <c r="I73" i="91"/>
  <c r="I74" i="91"/>
  <c r="I75" i="91"/>
  <c r="I76" i="91"/>
  <c r="I77" i="91"/>
  <c r="I78" i="91"/>
  <c r="I79" i="91"/>
  <c r="I80" i="91"/>
  <c r="I81" i="91"/>
  <c r="I82" i="91"/>
  <c r="I83" i="91"/>
  <c r="I84" i="91"/>
  <c r="I85" i="91"/>
  <c r="I86" i="91"/>
  <c r="I87" i="91"/>
  <c r="I88" i="91"/>
  <c r="I89" i="91"/>
  <c r="I90" i="91"/>
  <c r="I91" i="91"/>
  <c r="I92" i="91"/>
  <c r="I93" i="91"/>
  <c r="I94" i="91"/>
  <c r="I95" i="91"/>
  <c r="I96" i="91"/>
  <c r="I97" i="91"/>
  <c r="I98" i="91"/>
  <c r="I99" i="91"/>
  <c r="I100" i="91"/>
  <c r="I101" i="91"/>
  <c r="I102" i="91"/>
  <c r="I103" i="91"/>
  <c r="I104" i="91"/>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G6" i="91"/>
  <c r="G7" i="91"/>
  <c r="G8" i="91"/>
  <c r="G9" i="91"/>
  <c r="G10" i="91"/>
  <c r="G11" i="91"/>
  <c r="G12" i="91"/>
  <c r="G13" i="91"/>
  <c r="G14" i="91"/>
  <c r="G15" i="91"/>
  <c r="G16" i="91"/>
  <c r="G17" i="91"/>
  <c r="G18" i="91"/>
  <c r="G19" i="91"/>
  <c r="G20" i="91"/>
  <c r="G21" i="91"/>
  <c r="G22" i="91"/>
  <c r="G23" i="91"/>
  <c r="G24" i="91"/>
  <c r="G25" i="91"/>
  <c r="G26" i="91"/>
  <c r="G27" i="91"/>
  <c r="G28" i="91"/>
  <c r="G29" i="91"/>
  <c r="G30" i="91"/>
  <c r="G31" i="91"/>
  <c r="G32" i="91"/>
  <c r="G33" i="91"/>
  <c r="G34" i="91"/>
  <c r="G35" i="91"/>
  <c r="G36" i="91"/>
  <c r="G37" i="91"/>
  <c r="G38" i="91"/>
  <c r="G39" i="91"/>
  <c r="G40" i="91"/>
  <c r="G41" i="91"/>
  <c r="G42" i="91"/>
  <c r="G43" i="91"/>
  <c r="G44" i="91"/>
  <c r="G45" i="91"/>
  <c r="G46" i="91"/>
  <c r="G47" i="91"/>
  <c r="G48" i="91"/>
  <c r="G49" i="91"/>
  <c r="G50" i="91"/>
  <c r="G51" i="91"/>
  <c r="G52" i="91"/>
  <c r="G53" i="91"/>
  <c r="G54" i="91"/>
  <c r="G55" i="91"/>
  <c r="G56" i="91"/>
  <c r="G57" i="91"/>
  <c r="G58" i="91"/>
  <c r="G59" i="91"/>
  <c r="G60" i="91"/>
  <c r="G61" i="91"/>
  <c r="G62" i="91"/>
  <c r="G63" i="91"/>
  <c r="G64" i="91"/>
  <c r="G65" i="91"/>
  <c r="G66" i="91"/>
  <c r="G67" i="91"/>
  <c r="G68" i="91"/>
  <c r="G69" i="91"/>
  <c r="G70" i="91"/>
  <c r="G71" i="91"/>
  <c r="G72" i="91"/>
  <c r="G73" i="91"/>
  <c r="G74" i="91"/>
  <c r="G75" i="91"/>
  <c r="G76" i="91"/>
  <c r="G77" i="91"/>
  <c r="G78" i="91"/>
  <c r="G79" i="91"/>
  <c r="G80" i="91"/>
  <c r="G81" i="91"/>
  <c r="G82" i="91"/>
  <c r="G83" i="91"/>
  <c r="G84" i="91"/>
  <c r="G85" i="91"/>
  <c r="G86" i="91"/>
  <c r="G87" i="91"/>
  <c r="G88" i="91"/>
  <c r="G89" i="91"/>
  <c r="G90" i="91"/>
  <c r="G91" i="91"/>
  <c r="G92" i="91"/>
  <c r="G93" i="91"/>
  <c r="G94" i="91"/>
  <c r="G95" i="91"/>
  <c r="G96" i="91"/>
  <c r="G97" i="91"/>
  <c r="G98" i="91"/>
  <c r="G99" i="91"/>
  <c r="G100" i="91"/>
  <c r="G101" i="91"/>
  <c r="G102" i="91"/>
  <c r="G103" i="91"/>
  <c r="G104" i="91"/>
  <c r="F6" i="91"/>
  <c r="F7" i="91"/>
  <c r="F8" i="91"/>
  <c r="F9" i="91"/>
  <c r="F10" i="91"/>
  <c r="F11" i="91"/>
  <c r="F12" i="91"/>
  <c r="F13" i="91"/>
  <c r="F14" i="91"/>
  <c r="F15" i="91"/>
  <c r="F16" i="91"/>
  <c r="F17" i="91"/>
  <c r="F18" i="91"/>
  <c r="F19" i="91"/>
  <c r="F20" i="91"/>
  <c r="F21" i="91"/>
  <c r="F22" i="91"/>
  <c r="F23" i="91"/>
  <c r="F24" i="91"/>
  <c r="F25" i="91"/>
  <c r="F26" i="91"/>
  <c r="F27" i="91"/>
  <c r="F28" i="91"/>
  <c r="F29" i="91"/>
  <c r="F30" i="91"/>
  <c r="F31" i="91"/>
  <c r="F32" i="91"/>
  <c r="F33" i="91"/>
  <c r="F34" i="91"/>
  <c r="F35" i="91"/>
  <c r="F36" i="91"/>
  <c r="F37" i="91"/>
  <c r="F38" i="91"/>
  <c r="F39" i="91"/>
  <c r="F40" i="91"/>
  <c r="F41" i="91"/>
  <c r="F42" i="91"/>
  <c r="F43" i="91"/>
  <c r="F44" i="91"/>
  <c r="F45" i="91"/>
  <c r="F46" i="91"/>
  <c r="F47" i="91"/>
  <c r="F48" i="91"/>
  <c r="F49" i="91"/>
  <c r="F50" i="91"/>
  <c r="F51" i="91"/>
  <c r="F52" i="91"/>
  <c r="F53" i="91"/>
  <c r="F54" i="91"/>
  <c r="F55" i="91"/>
  <c r="F56" i="91"/>
  <c r="F57" i="91"/>
  <c r="F58" i="91"/>
  <c r="F59" i="91"/>
  <c r="F60" i="91"/>
  <c r="F61" i="91"/>
  <c r="F62" i="91"/>
  <c r="F63" i="91"/>
  <c r="F64" i="91"/>
  <c r="F65" i="91"/>
  <c r="F66" i="91"/>
  <c r="F67" i="91"/>
  <c r="F68" i="91"/>
  <c r="F69" i="91"/>
  <c r="F70" i="91"/>
  <c r="F71" i="91"/>
  <c r="F72" i="91"/>
  <c r="F73" i="91"/>
  <c r="F74" i="91"/>
  <c r="F75" i="91"/>
  <c r="F76" i="91"/>
  <c r="F77" i="91"/>
  <c r="F78" i="91"/>
  <c r="F79" i="91"/>
  <c r="F80" i="91"/>
  <c r="F81" i="91"/>
  <c r="F82" i="91"/>
  <c r="F83" i="91"/>
  <c r="F84" i="91"/>
  <c r="F85" i="91"/>
  <c r="F86" i="91"/>
  <c r="F87" i="91"/>
  <c r="F88" i="91"/>
  <c r="F89" i="91"/>
  <c r="F90" i="91"/>
  <c r="F91" i="91"/>
  <c r="F92" i="91"/>
  <c r="F93" i="91"/>
  <c r="F94" i="91"/>
  <c r="F95" i="91"/>
  <c r="F96" i="91"/>
  <c r="F97" i="91"/>
  <c r="F98" i="91"/>
  <c r="F99" i="91"/>
  <c r="F100" i="91"/>
  <c r="F101" i="91"/>
  <c r="F102" i="91"/>
  <c r="F103" i="91"/>
  <c r="F104" i="91"/>
  <c r="E6" i="91"/>
  <c r="E7" i="91"/>
  <c r="E8" i="91"/>
  <c r="E9" i="91"/>
  <c r="E10" i="91"/>
  <c r="E11" i="91"/>
  <c r="E12" i="91"/>
  <c r="E13" i="91"/>
  <c r="E14" i="91"/>
  <c r="E15" i="91"/>
  <c r="E16" i="91"/>
  <c r="E17" i="91"/>
  <c r="E18" i="91"/>
  <c r="E19" i="91"/>
  <c r="E20" i="91"/>
  <c r="E21" i="91"/>
  <c r="E22" i="91"/>
  <c r="E23" i="91"/>
  <c r="E24" i="91"/>
  <c r="E25" i="91"/>
  <c r="E26" i="91"/>
  <c r="E27" i="91"/>
  <c r="E28" i="91"/>
  <c r="E29" i="91"/>
  <c r="E30" i="91"/>
  <c r="E31" i="91"/>
  <c r="E32" i="91"/>
  <c r="E33" i="91"/>
  <c r="E34" i="91"/>
  <c r="E35" i="91"/>
  <c r="E36" i="91"/>
  <c r="E37" i="91"/>
  <c r="E38" i="91"/>
  <c r="E39" i="91"/>
  <c r="E40" i="91"/>
  <c r="E41" i="91"/>
  <c r="E42" i="91"/>
  <c r="E43" i="91"/>
  <c r="E44" i="91"/>
  <c r="E45" i="91"/>
  <c r="E46" i="91"/>
  <c r="E47" i="91"/>
  <c r="E48" i="91"/>
  <c r="E49" i="91"/>
  <c r="E50" i="91"/>
  <c r="E51" i="91"/>
  <c r="E52" i="91"/>
  <c r="E53" i="91"/>
  <c r="E54" i="91"/>
  <c r="E55" i="91"/>
  <c r="E56" i="91"/>
  <c r="E57" i="91"/>
  <c r="E58" i="91"/>
  <c r="E59" i="91"/>
  <c r="E60" i="91"/>
  <c r="E61" i="91"/>
  <c r="E62" i="91"/>
  <c r="E63" i="91"/>
  <c r="E64" i="91"/>
  <c r="E65" i="91"/>
  <c r="E66" i="91"/>
  <c r="E67" i="91"/>
  <c r="E68" i="91"/>
  <c r="E69" i="91"/>
  <c r="E70" i="91"/>
  <c r="E71" i="91"/>
  <c r="E72" i="91"/>
  <c r="E73" i="91"/>
  <c r="E74" i="91"/>
  <c r="E75" i="91"/>
  <c r="E76" i="91"/>
  <c r="E77" i="91"/>
  <c r="E78" i="91"/>
  <c r="E79" i="91"/>
  <c r="E80" i="91"/>
  <c r="E81" i="91"/>
  <c r="E82" i="91"/>
  <c r="E83" i="91"/>
  <c r="E84" i="91"/>
  <c r="E85" i="91"/>
  <c r="E86" i="91"/>
  <c r="E87" i="91"/>
  <c r="E88" i="91"/>
  <c r="E89" i="91"/>
  <c r="E90" i="91"/>
  <c r="E91" i="91"/>
  <c r="E92" i="91"/>
  <c r="E93" i="91"/>
  <c r="E94" i="91"/>
  <c r="E95" i="91"/>
  <c r="E96" i="91"/>
  <c r="E97" i="91"/>
  <c r="E98" i="91"/>
  <c r="E99" i="91"/>
  <c r="E100" i="91"/>
  <c r="E101" i="91"/>
  <c r="E102" i="91"/>
  <c r="E103" i="91"/>
  <c r="E104" i="91"/>
  <c r="D6" i="91"/>
  <c r="D7" i="91"/>
  <c r="D8" i="91"/>
  <c r="D9" i="91"/>
  <c r="D10" i="91"/>
  <c r="D11" i="91"/>
  <c r="D12" i="91"/>
  <c r="D13" i="91"/>
  <c r="D14" i="91"/>
  <c r="D15" i="91"/>
  <c r="D16" i="91"/>
  <c r="D17" i="91"/>
  <c r="D18" i="91"/>
  <c r="D19" i="91"/>
  <c r="D20" i="91"/>
  <c r="D21" i="91"/>
  <c r="D22" i="91"/>
  <c r="D23" i="91"/>
  <c r="D24" i="91"/>
  <c r="D25" i="91"/>
  <c r="D26" i="91"/>
  <c r="D27" i="91"/>
  <c r="D28" i="91"/>
  <c r="D29" i="91"/>
  <c r="D30" i="91"/>
  <c r="D31" i="91"/>
  <c r="D32" i="91"/>
  <c r="D33" i="91"/>
  <c r="D34" i="91"/>
  <c r="D35" i="91"/>
  <c r="D36" i="91"/>
  <c r="D37" i="91"/>
  <c r="D38" i="91"/>
  <c r="D39" i="91"/>
  <c r="D40" i="91"/>
  <c r="D41" i="91"/>
  <c r="D42" i="91"/>
  <c r="D43" i="91"/>
  <c r="D44" i="91"/>
  <c r="D45" i="91"/>
  <c r="D46" i="91"/>
  <c r="D47" i="91"/>
  <c r="D48" i="91"/>
  <c r="D49" i="91"/>
  <c r="D50" i="91"/>
  <c r="D51" i="91"/>
  <c r="D52" i="91"/>
  <c r="D53" i="91"/>
  <c r="D54" i="91"/>
  <c r="D55" i="91"/>
  <c r="D56" i="91"/>
  <c r="D57" i="91"/>
  <c r="D58" i="91"/>
  <c r="D59" i="91"/>
  <c r="D60" i="91"/>
  <c r="D61" i="91"/>
  <c r="D62" i="91"/>
  <c r="D63" i="91"/>
  <c r="D64" i="91"/>
  <c r="D65" i="91"/>
  <c r="D66" i="91"/>
  <c r="D67" i="91"/>
  <c r="D68" i="91"/>
  <c r="D69" i="91"/>
  <c r="D70" i="91"/>
  <c r="D71" i="91"/>
  <c r="D72" i="91"/>
  <c r="D73" i="91"/>
  <c r="D74" i="91"/>
  <c r="D75" i="91"/>
  <c r="D76" i="91"/>
  <c r="D77" i="91"/>
  <c r="D78" i="91"/>
  <c r="D79" i="91"/>
  <c r="D80" i="91"/>
  <c r="D81" i="91"/>
  <c r="D82" i="91"/>
  <c r="D83" i="91"/>
  <c r="D84" i="91"/>
  <c r="D85" i="91"/>
  <c r="D86" i="91"/>
  <c r="D87" i="91"/>
  <c r="D88" i="91"/>
  <c r="D89" i="91"/>
  <c r="D90" i="91"/>
  <c r="D91" i="91"/>
  <c r="D92" i="91"/>
  <c r="D93" i="91"/>
  <c r="D94" i="91"/>
  <c r="D95" i="91"/>
  <c r="D96" i="91"/>
  <c r="D97" i="91"/>
  <c r="D98" i="91"/>
  <c r="D99" i="91"/>
  <c r="D100" i="91"/>
  <c r="D101" i="91"/>
  <c r="D102" i="91"/>
  <c r="D103" i="91"/>
  <c r="D104" i="91"/>
  <c r="P5" i="91"/>
  <c r="O5" i="91"/>
  <c r="N5" i="91"/>
  <c r="M5" i="91"/>
  <c r="K5" i="91"/>
  <c r="J5" i="91"/>
  <c r="I5" i="91"/>
  <c r="C104" i="91"/>
  <c r="C103" i="91"/>
  <c r="C102" i="91"/>
  <c r="C101" i="91"/>
  <c r="C100" i="91"/>
  <c r="C99" i="91"/>
  <c r="C98" i="91"/>
  <c r="C97" i="91"/>
  <c r="C96" i="91"/>
  <c r="C95" i="91"/>
  <c r="C94" i="91"/>
  <c r="C93" i="91"/>
  <c r="C92" i="91"/>
  <c r="C91" i="91"/>
  <c r="C90" i="91"/>
  <c r="C89" i="91"/>
  <c r="C88" i="91"/>
  <c r="C87" i="91"/>
  <c r="C86" i="91"/>
  <c r="C85" i="91"/>
  <c r="C84" i="91"/>
  <c r="C83" i="91"/>
  <c r="C82" i="91"/>
  <c r="C81" i="91"/>
  <c r="C80" i="91"/>
  <c r="C79" i="91"/>
  <c r="C78" i="91"/>
  <c r="C77" i="91"/>
  <c r="C76" i="91"/>
  <c r="C75" i="91"/>
  <c r="C74" i="91"/>
  <c r="C73" i="91"/>
  <c r="C72" i="91"/>
  <c r="C71" i="91"/>
  <c r="C70" i="91"/>
  <c r="C69" i="91"/>
  <c r="C68" i="91"/>
  <c r="C67" i="91"/>
  <c r="C66" i="91"/>
  <c r="C65" i="91"/>
  <c r="C64" i="91"/>
  <c r="C63" i="91"/>
  <c r="C62" i="91"/>
  <c r="C61" i="91"/>
  <c r="C60" i="91"/>
  <c r="C59" i="91"/>
  <c r="C58" i="91"/>
  <c r="C57" i="91"/>
  <c r="C56" i="91"/>
  <c r="C55" i="91"/>
  <c r="C54" i="91"/>
  <c r="C53" i="91"/>
  <c r="C52" i="91"/>
  <c r="C51" i="91"/>
  <c r="C50" i="91"/>
  <c r="C49" i="91"/>
  <c r="C48" i="91"/>
  <c r="C47" i="91"/>
  <c r="C46" i="91"/>
  <c r="C45" i="91"/>
  <c r="C44" i="91"/>
  <c r="C43" i="91"/>
  <c r="C42" i="91"/>
  <c r="C41" i="91"/>
  <c r="C40" i="91"/>
  <c r="C39" i="91"/>
  <c r="C38" i="91"/>
  <c r="C37" i="91"/>
  <c r="C36" i="91"/>
  <c r="C35" i="91"/>
  <c r="C34" i="91"/>
  <c r="C33" i="91"/>
  <c r="C32" i="91"/>
  <c r="C31" i="91"/>
  <c r="C30" i="91"/>
  <c r="C29" i="91"/>
  <c r="C28" i="91"/>
  <c r="C27" i="91"/>
  <c r="C26" i="91"/>
  <c r="C25" i="91"/>
  <c r="C24" i="91"/>
  <c r="C23" i="91"/>
  <c r="C22" i="91"/>
  <c r="C21" i="91"/>
  <c r="C20" i="91"/>
  <c r="C19" i="91"/>
  <c r="C18" i="91"/>
  <c r="C17" i="91"/>
  <c r="C16" i="91"/>
  <c r="C15" i="91"/>
  <c r="C14" i="91"/>
  <c r="C13" i="91"/>
  <c r="C12" i="91"/>
  <c r="C11" i="91"/>
  <c r="C10" i="91"/>
  <c r="C9" i="91"/>
  <c r="C8" i="91"/>
  <c r="C7" i="91"/>
  <c r="C6" i="91"/>
  <c r="C5" i="91"/>
  <c r="B31" i="91" l="1"/>
  <c r="A31" i="91" s="1"/>
  <c r="B19" i="91"/>
  <c r="A19" i="91" s="1"/>
  <c r="B15" i="91"/>
  <c r="A15" i="91" s="1"/>
  <c r="R13" i="91"/>
  <c r="S20" i="91"/>
  <c r="R5" i="91"/>
  <c r="B55" i="91"/>
  <c r="A55" i="91" s="1"/>
  <c r="S57" i="91"/>
  <c r="B62" i="91"/>
  <c r="A62" i="91" s="1"/>
  <c r="R19" i="91"/>
  <c r="S14" i="91"/>
  <c r="R55" i="91"/>
  <c r="S58" i="91"/>
  <c r="R64" i="91"/>
  <c r="Q65" i="91"/>
  <c r="S67" i="91"/>
  <c r="S71" i="91"/>
  <c r="R84" i="91"/>
  <c r="Q85" i="91"/>
  <c r="S87" i="91"/>
  <c r="R88" i="91"/>
  <c r="Q89" i="91"/>
  <c r="R92" i="91"/>
  <c r="Q93" i="91"/>
  <c r="Q71" i="91"/>
  <c r="S73" i="91"/>
  <c r="R74" i="91"/>
  <c r="S77" i="91"/>
  <c r="R11" i="91"/>
  <c r="B74" i="91"/>
  <c r="A74" i="91" s="1"/>
  <c r="Q74" i="91"/>
  <c r="B78" i="91"/>
  <c r="A78" i="91" s="1"/>
  <c r="Q78" i="91"/>
  <c r="B82" i="91"/>
  <c r="A82" i="91" s="1"/>
  <c r="Q82" i="91"/>
  <c r="B86" i="91"/>
  <c r="A86" i="91" s="1"/>
  <c r="Q86" i="91"/>
  <c r="B90" i="91"/>
  <c r="A90" i="91" s="1"/>
  <c r="Q90" i="91"/>
  <c r="B94" i="91"/>
  <c r="A94" i="91" s="1"/>
  <c r="B13" i="91"/>
  <c r="A13" i="91" s="1"/>
  <c r="S15" i="91"/>
  <c r="B64" i="91"/>
  <c r="A64" i="91" s="1"/>
  <c r="B72" i="91"/>
  <c r="A72" i="91" s="1"/>
  <c r="B46" i="91"/>
  <c r="A46" i="91" s="1"/>
  <c r="S104" i="91"/>
  <c r="S101" i="91"/>
  <c r="R102" i="91"/>
  <c r="Q7" i="91"/>
  <c r="B8" i="91"/>
  <c r="A8" i="91" s="1"/>
  <c r="B23" i="91"/>
  <c r="A23" i="91" s="1"/>
  <c r="B27" i="91"/>
  <c r="A27" i="91" s="1"/>
  <c r="Q27" i="91"/>
  <c r="B28" i="91"/>
  <c r="A28" i="91" s="1"/>
  <c r="R30" i="91"/>
  <c r="S32" i="91"/>
  <c r="R34" i="91"/>
  <c r="Q38" i="91"/>
  <c r="S45" i="91"/>
  <c r="S47" i="91"/>
  <c r="B53" i="91"/>
  <c r="A53" i="91" s="1"/>
  <c r="B54" i="91"/>
  <c r="A54" i="91" s="1"/>
  <c r="Q94" i="91"/>
  <c r="B102" i="91"/>
  <c r="A102" i="91" s="1"/>
  <c r="R8" i="91"/>
  <c r="Q9" i="91"/>
  <c r="B30" i="91"/>
  <c r="A30" i="91" s="1"/>
  <c r="R31" i="91"/>
  <c r="S34" i="91"/>
  <c r="R35" i="91"/>
  <c r="B36" i="91"/>
  <c r="A36" i="91" s="1"/>
  <c r="Q36" i="91"/>
  <c r="B37" i="91"/>
  <c r="A37" i="91" s="1"/>
  <c r="S38" i="91"/>
  <c r="B44" i="91"/>
  <c r="A44" i="91" s="1"/>
  <c r="B45" i="91"/>
  <c r="A45" i="91" s="1"/>
  <c r="R46" i="91"/>
  <c r="B52" i="91"/>
  <c r="A52" i="91" s="1"/>
  <c r="S6" i="91"/>
  <c r="S10" i="91"/>
  <c r="S17" i="91"/>
  <c r="R18" i="91"/>
  <c r="R22" i="91"/>
  <c r="S24" i="91"/>
  <c r="R26" i="91"/>
  <c r="S39" i="91"/>
  <c r="B41" i="91"/>
  <c r="A41" i="91" s="1"/>
  <c r="Q41" i="91"/>
  <c r="B42" i="91"/>
  <c r="A42" i="91" s="1"/>
  <c r="S43" i="91"/>
  <c r="B48" i="91"/>
  <c r="A48" i="91" s="1"/>
  <c r="B49" i="91"/>
  <c r="A49" i="91" s="1"/>
  <c r="B60" i="91"/>
  <c r="A60" i="91" s="1"/>
  <c r="B10" i="91"/>
  <c r="A10" i="91" s="1"/>
  <c r="Q10" i="91"/>
  <c r="B11" i="91"/>
  <c r="A11" i="91" s="1"/>
  <c r="S12" i="91"/>
  <c r="B22" i="91"/>
  <c r="A22" i="91" s="1"/>
  <c r="R23" i="91"/>
  <c r="S26" i="91"/>
  <c r="Q28" i="91"/>
  <c r="B40" i="91"/>
  <c r="A40" i="91" s="1"/>
  <c r="B43" i="91"/>
  <c r="A43" i="91" s="1"/>
  <c r="Q43" i="91"/>
  <c r="B50" i="91"/>
  <c r="A50" i="91" s="1"/>
  <c r="Q50" i="91"/>
  <c r="B51" i="91"/>
  <c r="A51" i="91" s="1"/>
  <c r="S53" i="91"/>
  <c r="B58" i="91"/>
  <c r="A58" i="91" s="1"/>
  <c r="R60" i="91"/>
  <c r="B97" i="91"/>
  <c r="A97" i="91" s="1"/>
  <c r="Q97" i="91"/>
  <c r="Q5" i="91"/>
  <c r="B6" i="91"/>
  <c r="A6" i="91" s="1"/>
  <c r="R7" i="91"/>
  <c r="R10" i="91"/>
  <c r="Q13" i="91"/>
  <c r="B14" i="91"/>
  <c r="A14" i="91" s="1"/>
  <c r="B16" i="91"/>
  <c r="A16" i="91" s="1"/>
  <c r="Q16" i="91"/>
  <c r="B17" i="91"/>
  <c r="A17" i="91" s="1"/>
  <c r="Q19" i="91"/>
  <c r="B20" i="91"/>
  <c r="A20" i="91" s="1"/>
  <c r="S21" i="91"/>
  <c r="Q22" i="91"/>
  <c r="B25" i="91"/>
  <c r="A25" i="91" s="1"/>
  <c r="Q25" i="91"/>
  <c r="B26" i="91"/>
  <c r="A26" i="91" s="1"/>
  <c r="R27" i="91"/>
  <c r="S29" i="91"/>
  <c r="Q30" i="91"/>
  <c r="B33" i="91"/>
  <c r="A33" i="91" s="1"/>
  <c r="Q33" i="91"/>
  <c r="B34" i="91"/>
  <c r="A34" i="91" s="1"/>
  <c r="S37" i="91"/>
  <c r="R38" i="91"/>
  <c r="B39" i="91"/>
  <c r="A39" i="91" s="1"/>
  <c r="S40" i="91"/>
  <c r="S41" i="91"/>
  <c r="R44" i="91"/>
  <c r="R53" i="91"/>
  <c r="S55" i="91"/>
  <c r="B57" i="91"/>
  <c r="A57" i="91" s="1"/>
  <c r="Q57" i="91"/>
  <c r="S59" i="91"/>
  <c r="B61" i="91"/>
  <c r="A61" i="91" s="1"/>
  <c r="R62" i="91"/>
  <c r="Q63" i="91"/>
  <c r="B67" i="91"/>
  <c r="A67" i="91" s="1"/>
  <c r="S68" i="91"/>
  <c r="R69" i="91"/>
  <c r="B71" i="91"/>
  <c r="A71" i="91" s="1"/>
  <c r="S103" i="91"/>
  <c r="R104" i="91"/>
  <c r="Q48" i="91"/>
  <c r="S56" i="91"/>
  <c r="R78" i="91"/>
  <c r="S81" i="91"/>
  <c r="R82" i="91"/>
  <c r="S85" i="91"/>
  <c r="R86" i="91"/>
  <c r="S89" i="91"/>
  <c r="R90" i="91"/>
  <c r="S93" i="91"/>
  <c r="R94" i="91"/>
  <c r="R97" i="91"/>
  <c r="B99" i="91"/>
  <c r="A99" i="91" s="1"/>
  <c r="Q99" i="91"/>
  <c r="S100" i="91"/>
  <c r="S8" i="91"/>
  <c r="R9" i="91"/>
  <c r="S11" i="91"/>
  <c r="B12" i="91"/>
  <c r="A12" i="91" s="1"/>
  <c r="Q12" i="91"/>
  <c r="S13" i="91"/>
  <c r="T13" i="91" s="1"/>
  <c r="L13" i="91" s="1"/>
  <c r="R14" i="91"/>
  <c r="R17" i="91"/>
  <c r="B18" i="91"/>
  <c r="A18" i="91" s="1"/>
  <c r="Q18" i="91"/>
  <c r="R20" i="91"/>
  <c r="B21" i="91"/>
  <c r="A21" i="91" s="1"/>
  <c r="Q21" i="91"/>
  <c r="S22" i="91"/>
  <c r="B24" i="91"/>
  <c r="A24" i="91" s="1"/>
  <c r="R28" i="91"/>
  <c r="Q29" i="91"/>
  <c r="S30" i="91"/>
  <c r="B32" i="91"/>
  <c r="A32" i="91" s="1"/>
  <c r="B35" i="91"/>
  <c r="A35" i="91" s="1"/>
  <c r="R39" i="91"/>
  <c r="S42" i="91"/>
  <c r="B47" i="91"/>
  <c r="A47" i="91" s="1"/>
  <c r="S51" i="91"/>
  <c r="B56" i="91"/>
  <c r="A56" i="91" s="1"/>
  <c r="B59" i="91"/>
  <c r="A59" i="91" s="1"/>
  <c r="Q59" i="91"/>
  <c r="S61" i="91"/>
  <c r="S63" i="91"/>
  <c r="Q68" i="91"/>
  <c r="S70" i="91"/>
  <c r="R71" i="91"/>
  <c r="T71" i="91" s="1"/>
  <c r="L71" i="91" s="1"/>
  <c r="B9" i="91"/>
  <c r="A9" i="91" s="1"/>
  <c r="B29" i="91"/>
  <c r="A29" i="91" s="1"/>
  <c r="S5" i="91"/>
  <c r="Q6" i="91"/>
  <c r="S7" i="91"/>
  <c r="T7" i="91" s="1"/>
  <c r="L7" i="91" s="1"/>
  <c r="Q11" i="91"/>
  <c r="R12" i="91"/>
  <c r="Q15" i="91"/>
  <c r="R16" i="91"/>
  <c r="S19" i="91"/>
  <c r="R25" i="91"/>
  <c r="Q26" i="91"/>
  <c r="T26" i="91" s="1"/>
  <c r="L26" i="91" s="1"/>
  <c r="S28" i="91"/>
  <c r="R33" i="91"/>
  <c r="R6" i="91"/>
  <c r="B7" i="91"/>
  <c r="A7" i="91" s="1"/>
  <c r="Q8" i="91"/>
  <c r="S9" i="91"/>
  <c r="Q14" i="91"/>
  <c r="R15" i="91"/>
  <c r="S16" i="91"/>
  <c r="Q17" i="91"/>
  <c r="S18" i="91"/>
  <c r="Q20" i="91"/>
  <c r="S23" i="91"/>
  <c r="Q24" i="91"/>
  <c r="S25" i="91"/>
  <c r="S31" i="91"/>
  <c r="Q32" i="91"/>
  <c r="R21" i="91"/>
  <c r="Q23" i="91"/>
  <c r="R24" i="91"/>
  <c r="S27" i="91"/>
  <c r="R29" i="91"/>
  <c r="Q31" i="91"/>
  <c r="R32" i="91"/>
  <c r="S35" i="91"/>
  <c r="R37" i="91"/>
  <c r="B38" i="91"/>
  <c r="A38" i="91" s="1"/>
  <c r="Q39" i="91"/>
  <c r="R40" i="91"/>
  <c r="R42" i="91"/>
  <c r="Q44" i="91"/>
  <c r="Q46" i="91"/>
  <c r="R49" i="91"/>
  <c r="S49" i="91"/>
  <c r="R51" i="91"/>
  <c r="S52" i="91"/>
  <c r="Q53" i="91"/>
  <c r="S54" i="91"/>
  <c r="Q55" i="91"/>
  <c r="T55" i="91" s="1"/>
  <c r="L55" i="91" s="1"/>
  <c r="R56" i="91"/>
  <c r="R58" i="91"/>
  <c r="Q60" i="91"/>
  <c r="Q62" i="91"/>
  <c r="Q64" i="91"/>
  <c r="S66" i="91"/>
  <c r="R67" i="91"/>
  <c r="B68" i="91"/>
  <c r="A68" i="91" s="1"/>
  <c r="S69" i="91"/>
  <c r="R70" i="91"/>
  <c r="S72" i="91"/>
  <c r="R73" i="91"/>
  <c r="B75" i="91"/>
  <c r="A75" i="91" s="1"/>
  <c r="Q75" i="91"/>
  <c r="S76" i="91"/>
  <c r="R77" i="91"/>
  <c r="B79" i="91"/>
  <c r="A79" i="91" s="1"/>
  <c r="Q79" i="91"/>
  <c r="S80" i="91"/>
  <c r="R81" i="91"/>
  <c r="B83" i="91"/>
  <c r="A83" i="91" s="1"/>
  <c r="Q83" i="91"/>
  <c r="S84" i="91"/>
  <c r="R85" i="91"/>
  <c r="B87" i="91"/>
  <c r="A87" i="91" s="1"/>
  <c r="Q87" i="91"/>
  <c r="S88" i="91"/>
  <c r="R89" i="91"/>
  <c r="T89" i="91" s="1"/>
  <c r="L89" i="91" s="1"/>
  <c r="B91" i="91"/>
  <c r="A91" i="91" s="1"/>
  <c r="Q91" i="91"/>
  <c r="S92" i="91"/>
  <c r="R93" i="91"/>
  <c r="B95" i="91"/>
  <c r="A95" i="91" s="1"/>
  <c r="Q95" i="91"/>
  <c r="S96" i="91"/>
  <c r="B98" i="91"/>
  <c r="A98" i="91" s="1"/>
  <c r="Q98" i="91"/>
  <c r="S99" i="91"/>
  <c r="R100" i="91"/>
  <c r="B101" i="91"/>
  <c r="A101" i="91" s="1"/>
  <c r="Q101" i="91"/>
  <c r="S102" i="91"/>
  <c r="R103" i="91"/>
  <c r="Q104" i="91"/>
  <c r="Q102" i="91"/>
  <c r="Q35" i="91"/>
  <c r="R36" i="91"/>
  <c r="R41" i="91"/>
  <c r="R43" i="91"/>
  <c r="S44" i="91"/>
  <c r="Q45" i="91"/>
  <c r="S46" i="91"/>
  <c r="Q47" i="91"/>
  <c r="R48" i="91"/>
  <c r="R50" i="91"/>
  <c r="Q52" i="91"/>
  <c r="Q54" i="91"/>
  <c r="R57" i="91"/>
  <c r="R59" i="91"/>
  <c r="S60" i="91"/>
  <c r="Q61" i="91"/>
  <c r="S62" i="91"/>
  <c r="R63" i="91"/>
  <c r="S64" i="91"/>
  <c r="R65" i="91"/>
  <c r="Q66" i="91"/>
  <c r="R68" i="91"/>
  <c r="Q69" i="91"/>
  <c r="Q70" i="91"/>
  <c r="Q72" i="91"/>
  <c r="S74" i="91"/>
  <c r="T74" i="91" s="1"/>
  <c r="L74" i="91" s="1"/>
  <c r="R75" i="91"/>
  <c r="Q76" i="91"/>
  <c r="S78" i="91"/>
  <c r="R79" i="91"/>
  <c r="Q80" i="91"/>
  <c r="S82" i="91"/>
  <c r="R83" i="91"/>
  <c r="Q84" i="91"/>
  <c r="S86" i="91"/>
  <c r="R87" i="91"/>
  <c r="Q88" i="91"/>
  <c r="S90" i="91"/>
  <c r="R91" i="91"/>
  <c r="Q92" i="91"/>
  <c r="S94" i="91"/>
  <c r="R95" i="91"/>
  <c r="Q96" i="91"/>
  <c r="S97" i="91"/>
  <c r="T97" i="91" s="1"/>
  <c r="L97" i="91" s="1"/>
  <c r="R98" i="91"/>
  <c r="R101" i="91"/>
  <c r="B103" i="91"/>
  <c r="A103" i="91" s="1"/>
  <c r="Q103" i="91"/>
  <c r="S33" i="91"/>
  <c r="Q34" i="91"/>
  <c r="T34" i="91" s="1"/>
  <c r="L34" i="91" s="1"/>
  <c r="S36" i="91"/>
  <c r="Q37" i="91"/>
  <c r="Q40" i="91"/>
  <c r="Q42" i="91"/>
  <c r="R45" i="91"/>
  <c r="R47" i="91"/>
  <c r="S48" i="91"/>
  <c r="Q49" i="91"/>
  <c r="S50" i="91"/>
  <c r="Q51" i="91"/>
  <c r="R52" i="91"/>
  <c r="R54" i="91"/>
  <c r="Q56" i="91"/>
  <c r="Q58" i="91"/>
  <c r="R61" i="91"/>
  <c r="S65" i="91"/>
  <c r="R66" i="91"/>
  <c r="Q67" i="91"/>
  <c r="R72" i="91"/>
  <c r="Q73" i="91"/>
  <c r="S75" i="91"/>
  <c r="R76" i="91"/>
  <c r="Q77" i="91"/>
  <c r="S79" i="91"/>
  <c r="R80" i="91"/>
  <c r="Q81" i="91"/>
  <c r="S83" i="91"/>
  <c r="S91" i="91"/>
  <c r="S95" i="91"/>
  <c r="R96" i="91"/>
  <c r="S98" i="91"/>
  <c r="R99" i="91"/>
  <c r="Q100" i="91"/>
  <c r="B65" i="91"/>
  <c r="A65" i="91" s="1"/>
  <c r="B69" i="91"/>
  <c r="A69" i="91" s="1"/>
  <c r="B73" i="91"/>
  <c r="A73" i="91" s="1"/>
  <c r="B77" i="91"/>
  <c r="A77" i="91" s="1"/>
  <c r="B81" i="91"/>
  <c r="A81" i="91" s="1"/>
  <c r="B85" i="91"/>
  <c r="A85" i="91" s="1"/>
  <c r="B89" i="91"/>
  <c r="A89" i="91" s="1"/>
  <c r="B93" i="91"/>
  <c r="A93" i="91" s="1"/>
  <c r="B63" i="91"/>
  <c r="A63" i="91" s="1"/>
  <c r="B66" i="91"/>
  <c r="A66" i="91" s="1"/>
  <c r="B70" i="91"/>
  <c r="A70" i="91" s="1"/>
  <c r="B76" i="91"/>
  <c r="A76" i="91" s="1"/>
  <c r="B80" i="91"/>
  <c r="A80" i="91" s="1"/>
  <c r="B84" i="91"/>
  <c r="A84" i="91" s="1"/>
  <c r="B88" i="91"/>
  <c r="A88" i="91" s="1"/>
  <c r="B92" i="91"/>
  <c r="A92" i="91" s="1"/>
  <c r="B96" i="91"/>
  <c r="A96" i="91" s="1"/>
  <c r="B100" i="91"/>
  <c r="A100" i="91" s="1"/>
  <c r="B104" i="91"/>
  <c r="A104" i="91" s="1"/>
  <c r="T58" i="91" l="1"/>
  <c r="L58" i="91" s="1"/>
  <c r="T41" i="91"/>
  <c r="L41" i="91" s="1"/>
  <c r="T90" i="91"/>
  <c r="L90" i="91" s="1"/>
  <c r="T17" i="91"/>
  <c r="L17" i="91" s="1"/>
  <c r="T30" i="91"/>
  <c r="L30" i="91" s="1"/>
  <c r="T12" i="91"/>
  <c r="L12" i="91" s="1"/>
  <c r="T56" i="91"/>
  <c r="L56" i="91" s="1"/>
  <c r="T46" i="91"/>
  <c r="L46" i="91" s="1"/>
  <c r="T20" i="91"/>
  <c r="L20" i="91" s="1"/>
  <c r="T73" i="91"/>
  <c r="L73" i="91" s="1"/>
  <c r="T68" i="91"/>
  <c r="L68" i="91" s="1"/>
  <c r="T59" i="91"/>
  <c r="L59" i="91" s="1"/>
  <c r="T19" i="91"/>
  <c r="L19" i="91" s="1"/>
  <c r="T11" i="91"/>
  <c r="L11" i="91" s="1"/>
  <c r="T27" i="91"/>
  <c r="L27" i="91" s="1"/>
  <c r="T94" i="91"/>
  <c r="L94" i="91" s="1"/>
  <c r="T32" i="91"/>
  <c r="L32" i="91" s="1"/>
  <c r="T5" i="91"/>
  <c r="L5" i="91" s="1"/>
  <c r="T33" i="91"/>
  <c r="L33" i="91" s="1"/>
  <c r="T78" i="91"/>
  <c r="L78" i="91" s="1"/>
  <c r="T53" i="91"/>
  <c r="L53" i="91" s="1"/>
  <c r="T10" i="91"/>
  <c r="L10" i="91" s="1"/>
  <c r="T16" i="91"/>
  <c r="L16" i="91" s="1"/>
  <c r="T38" i="91"/>
  <c r="L38" i="91" s="1"/>
  <c r="T70" i="91"/>
  <c r="L70" i="91" s="1"/>
  <c r="T39" i="91"/>
  <c r="L39" i="91" s="1"/>
  <c r="T24" i="91"/>
  <c r="L24" i="91" s="1"/>
  <c r="T40" i="91"/>
  <c r="L40" i="91" s="1"/>
  <c r="T57" i="91"/>
  <c r="L57" i="91" s="1"/>
  <c r="T29" i="91"/>
  <c r="L29" i="91" s="1"/>
  <c r="T21" i="91"/>
  <c r="L21" i="91" s="1"/>
  <c r="T9" i="91"/>
  <c r="L9" i="91" s="1"/>
  <c r="T43" i="91"/>
  <c r="L43" i="91" s="1"/>
  <c r="T35" i="91"/>
  <c r="L35" i="91" s="1"/>
  <c r="T63" i="91"/>
  <c r="L63" i="91" s="1"/>
  <c r="T50" i="91"/>
  <c r="L50" i="91" s="1"/>
  <c r="T104" i="91"/>
  <c r="L104" i="91" s="1"/>
  <c r="T93" i="91"/>
  <c r="L93" i="91" s="1"/>
  <c r="T85" i="91"/>
  <c r="L85" i="91" s="1"/>
  <c r="T31" i="91"/>
  <c r="L31" i="91" s="1"/>
  <c r="T23" i="91"/>
  <c r="L23" i="91" s="1"/>
  <c r="T18" i="91"/>
  <c r="L18" i="91" s="1"/>
  <c r="T14" i="91"/>
  <c r="L14" i="91" s="1"/>
  <c r="T28" i="91"/>
  <c r="L28" i="91" s="1"/>
  <c r="T98" i="91"/>
  <c r="L98" i="91" s="1"/>
  <c r="T102" i="91"/>
  <c r="L102" i="91" s="1"/>
  <c r="T81" i="91"/>
  <c r="L81" i="91" s="1"/>
  <c r="T22" i="91"/>
  <c r="L22" i="91" s="1"/>
  <c r="T15" i="91"/>
  <c r="L15" i="91" s="1"/>
  <c r="T86" i="91"/>
  <c r="L86" i="91" s="1"/>
  <c r="T69" i="91"/>
  <c r="L69" i="91" s="1"/>
  <c r="T49" i="91"/>
  <c r="L49" i="91" s="1"/>
  <c r="T42" i="91"/>
  <c r="L42" i="91" s="1"/>
  <c r="T67" i="91"/>
  <c r="L67" i="91" s="1"/>
  <c r="T45" i="91"/>
  <c r="L45" i="91" s="1"/>
  <c r="T25" i="91"/>
  <c r="L25" i="91" s="1"/>
  <c r="T77" i="91"/>
  <c r="L77" i="91" s="1"/>
  <c r="T100" i="91"/>
  <c r="L100" i="91" s="1"/>
  <c r="T36" i="91"/>
  <c r="L36" i="91" s="1"/>
  <c r="T51" i="91"/>
  <c r="L51" i="91" s="1"/>
  <c r="T103" i="91"/>
  <c r="L103" i="91" s="1"/>
  <c r="T92" i="91"/>
  <c r="L92" i="91" s="1"/>
  <c r="T82" i="91"/>
  <c r="L82" i="91" s="1"/>
  <c r="T76" i="91"/>
  <c r="L76" i="91" s="1"/>
  <c r="T61" i="91"/>
  <c r="L61" i="91" s="1"/>
  <c r="T54" i="91"/>
  <c r="L54" i="91" s="1"/>
  <c r="T52" i="91"/>
  <c r="L52" i="91" s="1"/>
  <c r="T6" i="91"/>
  <c r="L6" i="91" s="1"/>
  <c r="T65" i="91"/>
  <c r="L65" i="91" s="1"/>
  <c r="T99" i="91"/>
  <c r="L99" i="91" s="1"/>
  <c r="T8" i="91"/>
  <c r="L8" i="91" s="1"/>
  <c r="T91" i="91"/>
  <c r="L91" i="91" s="1"/>
  <c r="T79" i="91"/>
  <c r="L79" i="91" s="1"/>
  <c r="T60" i="91"/>
  <c r="L60" i="91" s="1"/>
  <c r="T88" i="91"/>
  <c r="L88" i="91" s="1"/>
  <c r="T72" i="91"/>
  <c r="L72" i="91" s="1"/>
  <c r="T66" i="91"/>
  <c r="L66" i="91" s="1"/>
  <c r="T48" i="91"/>
  <c r="L48" i="91" s="1"/>
  <c r="T47" i="91"/>
  <c r="L47" i="91" s="1"/>
  <c r="T84" i="91"/>
  <c r="L84" i="91" s="1"/>
  <c r="T64" i="91"/>
  <c r="L64" i="91" s="1"/>
  <c r="T62" i="91"/>
  <c r="L62" i="91" s="1"/>
  <c r="T44" i="91"/>
  <c r="L44" i="91" s="1"/>
  <c r="T95" i="91"/>
  <c r="L95" i="91" s="1"/>
  <c r="T87" i="91"/>
  <c r="L87" i="91" s="1"/>
  <c r="T83" i="91"/>
  <c r="L83" i="91" s="1"/>
  <c r="T75" i="91"/>
  <c r="L75" i="91" s="1"/>
  <c r="T37" i="91"/>
  <c r="L37" i="91" s="1"/>
  <c r="T96" i="91"/>
  <c r="L96" i="91" s="1"/>
  <c r="T80" i="91"/>
  <c r="L80" i="91" s="1"/>
  <c r="T101" i="91"/>
  <c r="L101" i="91" s="1"/>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J14" i="9"/>
  <c r="G5" i="91" s="1"/>
  <c r="I14" i="9"/>
  <c r="E5" i="91" s="1"/>
  <c r="H14" i="9"/>
  <c r="G14" i="9"/>
  <c r="D5" i="91" s="1"/>
  <c r="B14" i="9"/>
  <c r="F5" i="91" s="1"/>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W14" i="9" l="1"/>
  <c r="H5" i="91"/>
  <c r="B5" i="91"/>
  <c r="A5" i="91" s="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K8" i="9" s="1"/>
  <c r="AK209" i="70"/>
  <c r="Q25" i="70"/>
  <c r="K7" i="9"/>
  <c r="Q18" i="70" s="1"/>
  <c r="Q21" i="70" s="1"/>
  <c r="Y21" i="70" s="1"/>
  <c r="AK210" i="70" s="1"/>
  <c r="Y25" i="70" l="1"/>
  <c r="AA25" i="70" s="1"/>
  <c r="AS14" i="9"/>
  <c r="AG11" i="9" s="1"/>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<sst xmlns="http://schemas.openxmlformats.org/spreadsheetml/2006/main" count="11414" uniqueCount="2430">
  <si>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</si>
  <si>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</si>
  <si>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</si>
  <si>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</si>
  <si>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</si>
  <si>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</si>
  <si>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</si>
  <si>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</si>
  <si>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</si>
  <si>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</si>
  <si>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</si>
  <si>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</si>
  <si>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</si>
  <si>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</si>
  <si>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</si>
  <si>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</si>
  <si>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</si>
  <si>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</si>
  <si>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</si>
  <si>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</si>
  <si>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</si>
  <si>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</si>
  <si>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</si>
  <si>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</si>
  <si>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</si>
  <si>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</si>
  <si>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</si>
  <si>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</si>
  <si>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</si>
  <si>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</si>
  <si>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</si>
  <si>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</si>
  <si>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</si>
  <si>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</si>
  <si>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</si>
  <si>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</si>
  <si>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</si>
  <si>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</si>
  <si>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</si>
  <si>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</si>
  <si>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</si>
  <si>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</si>
  <si>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</si>
  <si>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</si>
  <si>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</si>
  <si>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</si>
  <si>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</si>
  <si>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</si>
  <si>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</si>
  <si>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</si>
  <si>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</si>
  <si>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</si>
  <si>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</si>
  <si>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</si>
  <si>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</si>
  <si>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</si>
  <si>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</si>
  <si>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</si>
  <si>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</si>
  <si>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</si>
  <si>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</si>
  <si>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</si>
  <si>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</si>
  <si>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</si>
  <si>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</si>
  <si>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</si>
  <si>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</si>
  <si>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</si>
  <si>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</si>
  <si>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</si>
  <si>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</si>
  <si>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</si>
  <si>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</si>
  <si>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</si>
  <si>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</si>
  <si>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</si>
  <si>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</si>
  <si>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</si>
  <si>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</si>
  <si>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</si>
  <si>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</si>
  <si>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</si>
  <si>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</si>
  <si>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</si>
  <si>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</si>
  <si>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</si>
  <si>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</si>
  <si>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</si>
  <si>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</si>
  <si>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</si>
  <si>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</si>
  <si>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</si>
  <si>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</si>
  <si>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</si>
  <si>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</si>
  <si>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</si>
  <si>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</si>
  <si>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</si>
  <si>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</si>
  <si>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</si>
  <si>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</si>
  <si>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</si>
  <si>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</si>
  <si>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</si>
  <si>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</si>
  <si>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</si>
  <si>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</si>
  <si>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</si>
  <si>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</si>
  <si>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</si>
  <si>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</si>
  <si>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</si>
  <si>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</si>
  <si>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</si>
  <si>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</si>
  <si>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</si>
  <si>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</si>
  <si>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</si>
  <si>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</si>
  <si>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</si>
  <si>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</si>
  <si>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</si>
  <si>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</si>
  <si>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</si>
  <si>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</si>
  <si>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</si>
  <si>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</si>
  <si>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</si>
  <si>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</si>
  <si>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</si>
  <si>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</si>
  <si>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</si>
  <si>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</si>
  <si>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</si>
  <si>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</si>
  <si>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</si>
  <si>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</si>
  <si>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</si>
  <si>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</si>
  <si>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</si>
  <si>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</si>
  <si>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</si>
  <si>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</si>
  <si>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</si>
  <si>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</si>
  <si>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</si>
  <si>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</si>
  <si>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</si>
  <si>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</si>
  <si>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</si>
  <si>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</si>
  <si>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</si>
  <si>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</si>
  <si>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</si>
  <si>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</si>
  <si>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</si>
  <si>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</si>
  <si>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</si>
  <si>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</si>
  <si>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</si>
  <si>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</si>
  <si>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</si>
  <si>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</si>
  <si>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</si>
  <si>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</si>
  <si>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</si>
  <si>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</si>
  <si>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</si>
  <si>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</si>
  <si>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</si>
  <si>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</si>
  <si>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</si>
  <si>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</si>
  <si>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</si>
  <si>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</si>
  <si>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</si>
  <si>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</si>
  <si>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</si>
  <si>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</si>
  <si>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</si>
  <si>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</si>
  <si>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</si>
  <si>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</si>
  <si>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</si>
  <si>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</si>
  <si>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</si>
  <si>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</si>
  <si>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</si>
  <si>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</si>
  <si>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</si>
  <si>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</si>
  <si>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</si>
  <si>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</si>
  <si>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</si>
  <si>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</si>
  <si>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</si>
  <si>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</si>
  <si>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</si>
  <si>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</si>
  <si>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</si>
  <si>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</si>
  <si>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</si>
  <si>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</si>
  <si>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</si>
  <si>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</si>
  <si>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</si>
  <si>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</si>
  <si>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</si>
  <si>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</si>
  <si>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</si>
  <si>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</si>
  <si>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</si>
  <si>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</si>
  <si>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</si>
  <si>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</si>
  <si>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</si>
  <si>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</si>
  <si>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</si>
  <si>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</si>
  <si>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</si>
  <si>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</si>
  <si>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</si>
  <si>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</si>
  <si>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</si>
  <si>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</si>
  <si>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</si>
  <si>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</si>
  <si>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</si>
  <si>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</si>
  <si>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</si>
  <si>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</si>
  <si>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</si>
  <si>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</si>
  <si>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</si>
  <si>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</si>
  <si>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</si>
  <si>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</si>
  <si>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</si>
  <si>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</si>
  <si>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</si>
  <si>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</si>
  <si>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</si>
  <si>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</si>
  <si>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</si>
  <si>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</si>
  <si>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</si>
  <si>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</si>
  <si>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</si>
  <si>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</si>
  <si>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</si>
  <si>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</si>
  <si>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</si>
  <si>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</si>
  <si>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</si>
  <si>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</si>
  <si>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</si>
  <si>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</si>
  <si>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</si>
  <si>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</si>
  <si>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</si>
  <si>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</si>
  <si>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</si>
  <si>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</si>
  <si>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</si>
  <si>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</si>
  <si>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</si>
  <si>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</si>
  <si>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</si>
  <si>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</si>
  <si>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</si>
  <si>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</si>
  <si>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</si>
  <si>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</si>
  <si>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</si>
  <si>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</si>
  <si>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</si>
  <si>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</si>
  <si>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</si>
  <si>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</si>
  <si>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</si>
  <si>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</si>
  <si>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</si>
  <si>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</si>
  <si>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</si>
  <si>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</si>
  <si>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</si>
  <si>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</si>
  <si>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</si>
  <si>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</si>
  <si>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</si>
  <si>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</si>
  <si>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</si>
  <si>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</si>
  <si>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</si>
  <si>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</si>
  <si>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</si>
  <si>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</si>
  <si>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</si>
  <si>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</si>
  <si>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</si>
  <si>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</si>
  <si>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</si>
  <si>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</si>
  <si>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</si>
  <si>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</si>
  <si>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</si>
  <si>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</si>
  <si>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</si>
  <si>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</si>
  <si>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</si>
  <si>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</si>
  <si>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</si>
  <si>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</si>
  <si>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</si>
  <si>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</si>
  <si>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</si>
  <si>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</si>
  <si>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</si>
  <si>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</si>
  <si>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</si>
  <si>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</si>
  <si>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</si>
  <si>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</si>
  <si>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</si>
  <si>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</si>
  <si>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</si>
  <si>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</si>
  <si>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</si>
  <si>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</si>
  <si>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</si>
  <si>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</si>
  <si>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</si>
  <si>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</si>
  <si>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</si>
  <si>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</si>
  <si>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</si>
  <si>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</si>
  <si>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</si>
  <si>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</si>
  <si>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</si>
  <si>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</si>
  <si>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</si>
  <si>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</si>
  <si>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</si>
  <si>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</si>
  <si>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</si>
  <si>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</si>
  <si>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</si>
  <si>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</si>
  <si>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</si>
  <si>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</si>
  <si>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</si>
  <si>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</si>
  <si>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</si>
  <si>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</si>
  <si>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</si>
  <si>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</si>
  <si>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</si>
  <si>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</si>
  <si>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</si>
  <si>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</si>
  <si>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</si>
  <si>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</si>
  <si>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</si>
  <si>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</si>
  <si>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</si>
  <si>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</si>
  <si>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</si>
  <si>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</si>
  <si>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</si>
  <si>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</si>
  <si>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</si>
  <si>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</si>
  <si>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</si>
  <si>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</si>
  <si>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</si>
  <si>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</si>
  <si>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</si>
  <si>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</si>
  <si>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</si>
  <si>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</si>
  <si>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</si>
  <si>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</si>
  <si>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</si>
  <si>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</si>
  <si>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</si>
  <si>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</si>
  <si>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</si>
  <si>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</si>
  <si>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</si>
  <si>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</si>
  <si>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</si>
  <si>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</si>
  <si>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</si>
  <si>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</si>
  <si>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</si>
  <si>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</si>
  <si>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</si>
  <si>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</si>
  <si>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</si>
  <si>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</si>
  <si>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</si>
  <si>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</si>
  <si>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</si>
  <si>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</si>
  <si>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</si>
  <si>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</si>
  <si>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</si>
  <si>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</si>
  <si>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</si>
  <si>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</si>
  <si>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</si>
  <si>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</si>
  <si>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</si>
  <si>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</si>
  <si>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</si>
  <si>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</si>
  <si>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</si>
  <si>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</si>
  <si>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</si>
  <si>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</si>
  <si>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</si>
  <si>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</si>
  <si>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</si>
  <si>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</si>
  <si>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</si>
  <si>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</si>
  <si>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</si>
  <si>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</si>
  <si>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</si>
  <si>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</si>
  <si>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</si>
  <si>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</si>
  <si>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</si>
  <si>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</si>
  <si>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</si>
  <si>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</si>
  <si>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</si>
  <si>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</si>
  <si>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</si>
  <si>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</si>
  <si>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</si>
  <si>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</si>
  <si>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</si>
  <si>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</si>
  <si>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</si>
  <si>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</si>
  <si>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</si>
  <si>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</si>
  <si>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</si>
  <si>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</si>
  <si>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</si>
  <si>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</si>
  <si>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</si>
  <si>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</si>
  <si>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</si>
  <si>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</si>
  <si>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</si>
  <si>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</si>
  <si>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</si>
  <si>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</si>
  <si>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</si>
  <si>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</si>
  <si>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</si>
  <si>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</si>
  <si>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</si>
  <si>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</si>
  <si>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</si>
  <si>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</si>
  <si>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</si>
  <si>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</si>
  <si>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</si>
  <si>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</si>
  <si>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</si>
  <si>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</si>
  <si>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</si>
  <si>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</si>
  <si>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</si>
  <si>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</si>
  <si>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</si>
  <si>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</si>
  <si>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</si>
  <si>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</si>
  <si>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</si>
  <si>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</si>
  <si>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</si>
  <si>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</si>
  <si>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</si>
  <si>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</si>
  <si>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</si>
  <si>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</si>
  <si>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</si>
  <si>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</si>
  <si>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</si>
  <si>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</si>
  <si>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</si>
  <si>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</si>
  <si>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</si>
  <si>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</si>
  <si>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</si>
  <si>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</si>
  <si>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</si>
  <si>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</si>
  <si>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</si>
  <si>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</si>
  <si>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</si>
  <si>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</si>
  <si>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</si>
  <si>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</si>
  <si>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</si>
  <si>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</si>
  <si>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</si>
  <si>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</si>
  <si>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</si>
  <si>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</si>
  <si>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</si>
  <si>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</si>
  <si>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</si>
  <si>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</si>
  <si>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</si>
  <si>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</si>
  <si>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</si>
  <si>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</si>
  <si>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</si>
  <si>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</si>
  <si>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</si>
  <si>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</si>
  <si>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</si>
  <si>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</si>
  <si>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</si>
  <si>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</si>
  <si>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</si>
  <si>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</si>
  <si>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</si>
  <si>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</si>
  <si>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</si>
  <si>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</si>
  <si>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</si>
  <si>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</si>
  <si>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</si>
  <si>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</si>
  <si>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</si>
  <si>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</si>
  <si>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</si>
  <si>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</si>
  <si>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</si>
  <si>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</si>
  <si>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</si>
  <si>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</si>
  <si>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</si>
  <si>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</si>
  <si>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</si>
  <si>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</si>
  <si>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</si>
  <si>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</si>
  <si>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</si>
  <si>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</si>
  <si>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</si>
  <si>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</si>
  <si>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</si>
  <si>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</si>
  <si>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</si>
  <si>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</si>
  <si>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</si>
  <si>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</si>
  <si>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</si>
  <si>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</si>
  <si>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</si>
  <si>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</si>
  <si>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</si>
  <si>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</si>
  <si>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</si>
  <si>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</si>
  <si>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</si>
  <si>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</si>
  <si>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</si>
  <si>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</si>
  <si>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</si>
  <si>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</si>
  <si>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</si>
  <si>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</si>
  <si>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</si>
  <si>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</si>
  <si>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</si>
  <si>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</si>
  <si>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</si>
  <si>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</si>
  <si>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</si>
  <si>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</si>
  <si>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</si>
  <si>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</si>
  <si>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</si>
  <si>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</si>
  <si>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</si>
  <si>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</si>
  <si>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</si>
  <si>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</si>
  <si>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</si>
  <si>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</si>
  <si>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</si>
  <si>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</si>
  <si>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</si>
  <si>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</si>
  <si>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</si>
  <si>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</si>
  <si>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</si>
  <si>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</si>
  <si>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</si>
  <si>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</si>
  <si>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</si>
  <si>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</si>
  <si>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</si>
  <si>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</si>
  <si>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</si>
  <si>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</si>
  <si>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</si>
  <si>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</si>
  <si>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</si>
  <si>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</si>
  <si>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</si>
  <si>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</si>
  <si>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</si>
  <si>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</si>
  <si>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</si>
  <si>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</si>
  <si>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</si>
  <si>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</si>
  <si>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</si>
  <si>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</si>
  <si>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</si>
  <si>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</si>
  <si>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</si>
  <si>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</si>
  <si>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</si>
  <si>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</si>
  <si>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</si>
  <si>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</si>
  <si>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</si>
  <si>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</si>
  <si>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</si>
  <si>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</si>
  <si>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</si>
  <si>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</si>
  <si>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</si>
  <si>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</si>
  <si>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</si>
  <si>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</si>
  <si>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</si>
  <si>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</si>
  <si>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</si>
  <si>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</si>
  <si>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</si>
  <si>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</si>
  <si>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</si>
  <si>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</si>
  <si>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</si>
  <si>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</si>
  <si>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</si>
  <si>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</si>
  <si>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</si>
  <si>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</si>
  <si>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</si>
  <si>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</si>
  <si>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</si>
  <si>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</si>
  <si>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</si>
  <si>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</si>
  <si>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</si>
  <si>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</si>
  <si>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</si>
  <si>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</si>
  <si>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</si>
  <si>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</si>
  <si>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</si>
  <si>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</si>
  <si>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</si>
  <si>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</si>
  <si>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</si>
  <si>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</si>
  <si>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</si>
  <si>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</si>
  <si>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</si>
  <si>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</si>
  <si>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</si>
  <si>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</si>
  <si>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</si>
  <si>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</si>
  <si>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</si>
  <si>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</si>
  <si>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</si>
  <si>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</si>
  <si>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</si>
  <si>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</si>
  <si>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</si>
  <si>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</si>
  <si>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</si>
  <si>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</si>
  <si>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</si>
  <si>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</si>
  <si>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</si>
  <si>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</si>
  <si>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</si>
  <si>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</si>
  <si>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</si>
  <si>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</si>
  <si>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</si>
  <si>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</si>
  <si>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</si>
  <si>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</si>
  <si>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</si>
  <si>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</si>
  <si>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</si>
  <si>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</si>
  <si>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</si>
  <si>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</si>
  <si>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</si>
  <si>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</si>
  <si>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</si>
  <si>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</si>
  <si>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</si>
  <si>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</si>
  <si>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</si>
  <si>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</si>
  <si>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</si>
  <si>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</si>
  <si>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</si>
  <si>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</si>
  <si>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</si>
  <si>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</si>
  <si>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</si>
  <si>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</si>
  <si>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</si>
  <si>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</si>
  <si>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</si>
  <si>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</si>
  <si>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</si>
  <si>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</si>
  <si>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</si>
  <si>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</si>
  <si>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</si>
  <si>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</si>
  <si>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</si>
  <si>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</si>
  <si>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</si>
  <si>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</si>
  <si>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</si>
  <si>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</si>
  <si>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</si>
  <si>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</si>
  <si>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</si>
  <si>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</si>
  <si>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</si>
  <si>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</si>
  <si>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</si>
  <si>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</si>
  <si>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</si>
  <si>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</si>
  <si>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</si>
  <si>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</si>
  <si>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</si>
  <si>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</si>
  <si>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</si>
  <si>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</si>
  <si>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</si>
  <si>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</si>
  <si>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</si>
  <si>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</si>
  <si>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</si>
  <si>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</si>
  <si>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</si>
  <si>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</si>
  <si>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</si>
  <si>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</si>
  <si>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</si>
  <si>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</si>
  <si>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</si>
  <si>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</si>
  <si>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</si>
  <si>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</si>
  <si>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</si>
  <si>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</si>
  <si>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</si>
  <si>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</si>
  <si>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</si>
  <si>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</si>
  <si>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</si>
  <si>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</si>
  <si>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</si>
  <si>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</si>
  <si>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</si>
  <si>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</si>
  <si>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</si>
  <si>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</si>
  <si>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</si>
  <si>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</si>
  <si>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</si>
  <si>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</si>
  <si>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</si>
  <si>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</si>
  <si>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</si>
  <si>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</si>
  <si>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</si>
  <si>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</si>
  <si>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</si>
  <si>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</si>
  <si>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</si>
  <si>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</si>
  <si>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</si>
  <si>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</si>
  <si>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</si>
  <si>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</si>
  <si>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</si>
  <si>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</si>
  <si>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</si>
  <si>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</si>
  <si>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</si>
  <si>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</si>
  <si>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</si>
  <si>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</si>
  <si>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</si>
  <si>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</si>
  <si>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</si>
  <si>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</si>
  <si>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</si>
  <si>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</si>
  <si>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</si>
  <si>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</si>
  <si>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</si>
  <si>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</si>
  <si>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</si>
  <si>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</si>
  <si>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</si>
  <si>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</si>
  <si>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</si>
  <si>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</si>
  <si>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</si>
  <si>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</si>
  <si>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</si>
  <si>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</si>
  <si>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</si>
  <si>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</si>
  <si>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</si>
  <si>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</si>
  <si>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</si>
  <si>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</si>
  <si>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</si>
  <si>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</si>
  <si>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</si>
  <si>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</si>
  <si>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</si>
  <si>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</si>
  <si>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</si>
  <si>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</si>
  <si>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</si>
  <si>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</si>
  <si>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</si>
  <si>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</si>
  <si>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</si>
  <si>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</si>
  <si>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</si>
  <si>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</si>
  <si>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</si>
  <si>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</si>
  <si>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</si>
  <si>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</si>
  <si>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</si>
  <si>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</si>
  <si>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</si>
  <si>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</si>
  <si>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</si>
  <si>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</si>
  <si>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</si>
  <si>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</si>
  <si>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</si>
  <si>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</si>
  <si>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</si>
  <si>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</si>
  <si>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</si>
  <si>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</si>
  <si>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</si>
  <si>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</si>
  <si>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</si>
  <si>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</si>
  <si>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</si>
  <si>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</si>
  <si>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</si>
  <si>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</si>
  <si>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</si>
  <si>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</si>
  <si>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</si>
  <si>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</si>
  <si>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</si>
  <si>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</si>
  <si>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</si>
  <si>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</si>
  <si>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</si>
  <si>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</si>
  <si>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</si>
  <si>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</si>
  <si>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</si>
  <si>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</si>
  <si>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</si>
  <si>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</si>
  <si>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</si>
  <si>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</si>
  <si>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</si>
  <si>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</si>
  <si>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</si>
  <si>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</si>
  <si>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</si>
  <si>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</si>
  <si>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</si>
  <si>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</si>
  <si>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</si>
  <si>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</si>
  <si>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</si>
  <si>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</si>
  <si>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</si>
  <si>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</si>
  <si>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</si>
  <si>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</si>
  <si>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</si>
  <si>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</si>
  <si>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</si>
  <si>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</si>
  <si>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</si>
  <si>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</si>
  <si>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</si>
  <si>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</si>
  <si>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</si>
  <si>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</si>
  <si>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</si>
  <si>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</si>
  <si>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</si>
  <si>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</si>
  <si>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</si>
  <si>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</si>
  <si>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</si>
  <si>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</si>
  <si>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</si>
  <si>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</si>
  <si>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</si>
  <si>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</si>
  <si>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</si>
  <si>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</si>
  <si>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</si>
  <si>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</si>
  <si>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</si>
  <si>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</si>
  <si>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</si>
  <si>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</si>
  <si>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</si>
  <si>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</si>
  <si>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</si>
  <si>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</si>
  <si>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</si>
  <si>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</si>
  <si>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</si>
  <si>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</si>
  <si>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</si>
  <si>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</si>
  <si>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</si>
  <si>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</si>
  <si>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</si>
  <si>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</si>
  <si>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</si>
  <si>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</si>
  <si>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</si>
  <si>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</si>
  <si>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</si>
  <si>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</si>
  <si>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</si>
  <si>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</si>
  <si>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</si>
  <si>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</si>
  <si>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</si>
  <si>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</si>
  <si>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</si>
  <si>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</si>
  <si>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</si>
  <si>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</si>
  <si>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</si>
  <si>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</si>
  <si>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</si>
  <si>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</si>
  <si>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</si>
  <si>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</si>
  <si>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</si>
  <si>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</si>
  <si>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</si>
  <si>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</si>
  <si>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</si>
  <si>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</si>
  <si>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</si>
  <si>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</si>
  <si>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</si>
  <si>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</si>
  <si>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</si>
  <si>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</si>
  <si>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</si>
  <si>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</si>
  <si>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</si>
  <si>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</si>
  <si>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</si>
  <si>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</si>
  <si>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</si>
  <si>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</si>
  <si>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</si>
  <si>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</si>
  <si>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</si>
  <si>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</si>
  <si>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</si>
  <si>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</si>
  <si>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</si>
  <si>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</si>
  <si>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</si>
  <si>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</si>
  <si>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</si>
  <si>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</si>
  <si>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</si>
  <si>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</si>
  <si>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</si>
  <si>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</si>
  <si>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</si>
  <si>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</si>
  <si>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</si>
  <si>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</si>
  <si>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</si>
  <si>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</si>
  <si>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</si>
  <si>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</si>
  <si>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</si>
  <si>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</si>
  <si>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</si>
  <si>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</si>
  <si>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</si>
  <si>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</si>
  <si>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</si>
  <si>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</si>
  <si>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</si>
  <si>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</si>
  <si>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</si>
  <si>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</si>
  <si>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</si>
  <si>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</si>
  <si>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</si>
  <si>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</si>
  <si>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</si>
  <si>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</si>
  <si>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</si>
  <si>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</si>
  <si>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</si>
  <si>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</si>
  <si>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</si>
  <si>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</si>
  <si>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</si>
  <si>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</si>
  <si>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</si>
  <si>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</si>
  <si>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</si>
  <si>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</si>
  <si>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</si>
  <si>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</si>
  <si>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</si>
  <si>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</si>
  <si>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</si>
  <si>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</si>
  <si>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</si>
  <si>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</si>
  <si>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</si>
  <si>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</si>
  <si>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</si>
  <si>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</si>
  <si>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</si>
  <si>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</si>
  <si>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</si>
  <si>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</si>
  <si>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</si>
  <si>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</si>
  <si>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</si>
  <si>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</si>
  <si>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</si>
  <si>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</si>
  <si>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</si>
  <si>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</si>
  <si>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</si>
  <si>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</si>
  <si>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</si>
  <si>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</si>
  <si>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</si>
  <si>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</si>
  <si>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</si>
  <si>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</si>
  <si>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</si>
  <si>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</si>
  <si>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</si>
  <si>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</si>
  <si>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</si>
  <si>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</si>
  <si>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</si>
  <si>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</si>
  <si>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</si>
  <si>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</si>
  <si>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</si>
  <si>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</si>
  <si>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</si>
  <si>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</si>
  <si>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</si>
  <si>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</si>
  <si>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</si>
  <si>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</si>
  <si>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</si>
  <si>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</si>
  <si>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</si>
  <si>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</si>
  <si>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</si>
  <si>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</si>
  <si>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</si>
  <si>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</si>
  <si>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</si>
  <si>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</si>
  <si>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</si>
  <si>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</si>
  <si>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</si>
  <si>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</si>
  <si>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</si>
  <si>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</si>
  <si>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</si>
  <si>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</si>
  <si>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</si>
  <si>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</si>
  <si>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</si>
  <si>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</si>
  <si>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</si>
  <si>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</si>
  <si>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</si>
  <si>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</si>
  <si>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</si>
  <si>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</si>
  <si>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</si>
  <si>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</si>
  <si>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</si>
  <si>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</si>
  <si>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</si>
  <si>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</si>
  <si>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</si>
  <si>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</si>
  <si>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</si>
  <si>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</si>
  <si>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</si>
  <si>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</si>
  <si>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</si>
  <si>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</si>
  <si>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</si>
  <si>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</si>
  <si>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</si>
  <si>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</si>
  <si>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</si>
  <si>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</si>
  <si>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</si>
  <si>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</si>
  <si>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</si>
  <si>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</si>
  <si>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</si>
  <si>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</si>
  <si>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</si>
  <si>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</si>
  <si>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</si>
  <si>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</si>
  <si>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</si>
  <si>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</si>
  <si>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</si>
  <si>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</si>
  <si>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</si>
  <si>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</si>
  <si>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</si>
  <si>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</si>
  <si>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</si>
  <si>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</si>
  <si>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</si>
  <si>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</si>
  <si>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</si>
  <si>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</si>
  <si>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</si>
  <si>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</si>
  <si>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</si>
  <si>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</si>
  <si>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</si>
  <si>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</si>
  <si>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</si>
  <si>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</si>
  <si>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</si>
  <si>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</si>
  <si>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</si>
  <si>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</si>
  <si>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</si>
  <si>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</si>
  <si>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</si>
  <si>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</si>
  <si>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</si>
  <si>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</si>
  <si>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</si>
  <si>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</si>
  <si>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</si>
  <si>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</si>
  <si>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</si>
  <si>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</si>
  <si>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</si>
  <si>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</si>
  <si>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</si>
  <si>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</si>
  <si>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</si>
  <si>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</si>
  <si>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</si>
  <si>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</si>
  <si>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</si>
  <si>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</si>
  <si>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</si>
  <si>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</si>
  <si>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</si>
  <si>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</si>
  <si>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</si>
  <si>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</si>
  <si>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</si>
  <si>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</si>
  <si>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</si>
  <si>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</si>
  <si>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</si>
  <si>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</si>
  <si>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</si>
  <si>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</si>
  <si>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</si>
  <si>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</si>
  <si>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</si>
  <si>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</si>
  <si>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</si>
  <si>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</si>
  <si>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</si>
  <si>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</si>
  <si>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</si>
  <si>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</si>
  <si>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</si>
  <si>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</si>
  <si>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</si>
  <si>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</si>
  <si>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</si>
  <si>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</si>
  <si>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</si>
  <si>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</si>
  <si>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</si>
  <si>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</si>
  <si>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</si>
  <si>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</si>
  <si>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</si>
  <si>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</si>
  <si>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</si>
  <si>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</si>
  <si>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</si>
  <si>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</si>
  <si>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</si>
  <si>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</si>
  <si>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</si>
  <si>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</si>
  <si>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</si>
  <si>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</si>
  <si>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</si>
  <si>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</si>
  <si>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</si>
  <si>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</si>
  <si>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</si>
  <si>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</si>
  <si>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</si>
  <si>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</si>
  <si>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</si>
  <si>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</si>
  <si>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</si>
  <si>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</si>
  <si>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</si>
  <si>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</si>
  <si>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</si>
  <si>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</si>
  <si>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</si>
  <si>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</si>
  <si>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</si>
  <si>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</si>
  <si>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</si>
  <si>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</si>
  <si>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</si>
  <si>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</si>
  <si>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</si>
  <si>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</si>
  <si>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</si>
  <si>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</si>
  <si>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</si>
  <si>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</si>
  <si>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</si>
  <si>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</si>
  <si>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</si>
  <si>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</si>
  <si>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</si>
  <si>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</si>
  <si>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</si>
  <si>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</si>
  <si>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</si>
  <si>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</si>
  <si>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</si>
  <si>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</si>
  <si>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</si>
  <si>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</si>
  <si>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</si>
  <si>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</si>
  <si>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</si>
  <si>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</si>
  <si>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</si>
  <si>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</si>
  <si>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</si>
  <si>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</si>
  <si>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</si>
  <si>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</si>
  <si>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</si>
  <si>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</si>
  <si>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</si>
  <si>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</si>
  <si>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</si>
  <si>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</si>
  <si>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</si>
  <si>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</si>
  <si>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</si>
  <si>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</si>
  <si>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</si>
  <si>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</si>
  <si>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</si>
  <si>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</si>
  <si>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</si>
  <si>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</si>
  <si>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</si>
  <si>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</si>
  <si>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</si>
  <si>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</si>
  <si>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</si>
  <si>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</si>
  <si>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</si>
  <si>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</si>
  <si>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</si>
  <si>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</si>
  <si>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</si>
  <si>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</si>
  <si>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</si>
  <si>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</si>
  <si>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</si>
  <si>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</si>
  <si>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</si>
  <si>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</si>
  <si>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</si>
  <si>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</si>
  <si>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</si>
  <si>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</si>
  <si>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</si>
  <si>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</si>
  <si>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</si>
  <si>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</si>
  <si>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</si>
  <si>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</si>
  <si>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</si>
  <si>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</si>
  <si>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</si>
  <si>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</si>
  <si>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</si>
  <si>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</si>
  <si>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</si>
  <si>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</si>
  <si>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</si>
  <si>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</si>
  <si>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</si>
  <si>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</si>
  <si>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</si>
  <si>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</si>
  <si>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</si>
  <si>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</si>
  <si>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</si>
  <si>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</si>
  <si>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</si>
  <si>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</si>
  <si>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</si>
  <si>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</si>
  <si>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</si>
  <si>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</si>
  <si>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</si>
  <si>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</si>
  <si>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</si>
  <si>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</si>
  <si>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</si>
  <si>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</si>
  <si>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</si>
  <si>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</si>
  <si>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</si>
  <si>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</si>
  <si>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</si>
  <si>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</si>
  <si>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</si>
  <si>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</si>
  <si>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</si>
  <si>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</si>
  <si>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</si>
  <si>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</si>
  <si>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</si>
  <si>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</si>
  <si>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</si>
  <si>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</si>
  <si>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</si>
  <si>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</si>
  <si>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</si>
  <si>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</si>
  <si>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</si>
  <si>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</si>
  <si>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</si>
  <si>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</si>
  <si>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</si>
  <si>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</si>
  <si>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</si>
  <si>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</si>
  <si>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</si>
  <si>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</si>
  <si>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</si>
  <si>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</si>
  <si>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</si>
  <si>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</si>
  <si>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</si>
  <si>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</si>
  <si>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</si>
  <si>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</si>
  <si>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</si>
  <si>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</si>
  <si>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</si>
  <si>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</si>
  <si>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</si>
  <si>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</si>
  <si>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</si>
  <si>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</si>
  <si>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</si>
  <si>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</si>
  <si>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</si>
  <si>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</si>
  <si>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</si>
  <si>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</si>
  <si>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</si>
  <si>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</si>
  <si>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</si>
  <si>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</si>
  <si>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</si>
  <si>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</si>
  <si>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</si>
  <si>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</si>
  <si>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</si>
  <si>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</si>
  <si>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</si>
  <si>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</si>
  <si>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</si>
  <si>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</si>
  <si>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</si>
  <si>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</si>
  <si>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</si>
  <si>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</si>
  <si>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</si>
  <si>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</si>
  <si>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</si>
  <si>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</si>
  <si>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</si>
  <si>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</si>
  <si>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</si>
  <si>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</si>
  <si>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</si>
  <si>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</si>
  <si>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</si>
  <si>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</si>
  <si>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</si>
  <si>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</si>
  <si>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</si>
  <si>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</si>
  <si>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</si>
  <si>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</si>
  <si>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</si>
  <si>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</si>
  <si>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</si>
  <si>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</si>
  <si>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</si>
  <si>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</si>
  <si>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</si>
  <si>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</si>
  <si>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</si>
  <si>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</si>
  <si>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</si>
  <si>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</si>
  <si>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</si>
  <si>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</si>
  <si>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</si>
  <si>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</si>
  <si>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</si>
  <si>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</si>
  <si>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</si>
  <si>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</si>
  <si>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</si>
  <si>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</si>
  <si>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</si>
  <si>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</si>
  <si>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</si>
  <si>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</si>
  <si>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</si>
  <si>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</si>
  <si>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</si>
  <si>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</si>
  <si>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</si>
  <si>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</si>
  <si>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</si>
  <si>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</si>
  <si>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</si>
  <si>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</si>
  <si>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</si>
  <si>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</si>
  <si>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</si>
  <si>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</si>
  <si>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</si>
  <si>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</si>
  <si>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</si>
  <si>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</si>
  <si>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</si>
  <si>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</si>
  <si>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</si>
  <si>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</si>
  <si>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</si>
  <si>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</si>
  <si>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</si>
  <si>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</si>
  <si>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</si>
  <si>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</si>
  <si>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</si>
  <si>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</si>
  <si>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</si>
  <si>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</si>
  <si>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</si>
  <si>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</si>
  <si>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</si>
  <si>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</si>
  <si>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</si>
  <si>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</si>
  <si>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</si>
  <si>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</si>
  <si>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</si>
  <si>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</si>
  <si>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</si>
  <si>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</si>
  <si>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</si>
  <si>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</si>
  <si>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</si>
  <si>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</si>
  <si>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</si>
  <si>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</si>
  <si>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</si>
  <si>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</si>
  <si>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</si>
  <si>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</si>
  <si>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</si>
  <si>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</si>
  <si>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</si>
  <si>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</si>
  <si>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</si>
  <si>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</si>
  <si>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</si>
  <si>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</si>
  <si>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</si>
  <si>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</si>
  <si>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</si>
  <si>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</si>
  <si>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</si>
  <si>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</si>
  <si>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</si>
  <si>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</si>
  <si>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</si>
  <si>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</si>
  <si>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</si>
  <si>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</si>
  <si>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</si>
  <si>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</si>
  <si>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</si>
  <si>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</si>
  <si>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</si>
  <si>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</si>
  <si>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</si>
  <si>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</si>
  <si>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</si>
  <si>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</si>
  <si>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</si>
  <si>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</si>
  <si>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</si>
  <si>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</si>
  <si>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</si>
  <si>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</si>
  <si>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</si>
  <si>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</si>
  <si>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</si>
  <si>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</si>
  <si>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</si>
  <si>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</si>
  <si>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</si>
  <si>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</si>
  <si>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</si>
  <si>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</si>
  <si>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</si>
  <si>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</si>
  <si>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</si>
  <si>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</si>
  <si>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</si>
  <si>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</si>
  <si>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</si>
  <si>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</si>
  <si>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</si>
  <si>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</si>
  <si>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</si>
  <si>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</si>
  <si>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</si>
  <si>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</si>
  <si>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</si>
  <si>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</si>
  <si>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</si>
  <si>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</si>
  <si>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</si>
  <si>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</si>
  <si>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</si>
  <si>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</si>
  <si>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</si>
  <si>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</si>
  <si>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</si>
  <si>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</si>
  <si>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</si>
  <si>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</si>
  <si>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</si>
  <si>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</si>
  <si>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</si>
  <si>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</si>
  <si>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</si>
  <si>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</si>
  <si>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</si>
  <si>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</si>
  <si>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</si>
  <si>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</si>
  <si>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</si>
  <si>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</si>
  <si>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</si>
  <si>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</si>
  <si>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</si>
  <si>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</si>
  <si>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</si>
  <si>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</si>
  <si>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</si>
  <si>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</si>
  <si>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</si>
  <si>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</si>
  <si>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</si>
  <si>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</si>
  <si>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</si>
  <si>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</si>
  <si>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</si>
  <si>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</si>
  <si>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</si>
  <si>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</si>
  <si>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</si>
  <si>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</si>
  <si>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</si>
  <si>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</si>
  <si>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</si>
  <si>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</si>
  <si>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</si>
  <si>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</si>
  <si>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</si>
  <si>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</si>
  <si>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</si>
  <si>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</si>
  <si>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</si>
  <si>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</si>
  <si>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</si>
  <si>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</si>
  <si>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</si>
  <si>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</si>
  <si>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</si>
  <si>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</si>
  <si>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</si>
  <si>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</si>
  <si>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</si>
  <si>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</si>
  <si>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</si>
  <si>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</si>
  <si>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</si>
  <si>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</si>
  <si>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</si>
  <si>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</si>
  <si>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</si>
  <si>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</si>
  <si>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</si>
  <si>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</si>
  <si>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</si>
  <si>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</si>
  <si>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</si>
  <si>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</si>
  <si>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</si>
  <si>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</si>
  <si>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</si>
  <si>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</si>
  <si>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</si>
  <si>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</si>
  <si>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</si>
  <si>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</si>
  <si>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</si>
  <si>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</si>
  <si>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</si>
  <si>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</si>
  <si>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</si>
  <si>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</si>
  <si>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</si>
  <si>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</si>
  <si>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</si>
  <si>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</si>
  <si>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</si>
  <si>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</si>
  <si>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</si>
  <si>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</si>
  <si>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</si>
  <si>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</si>
  <si>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</si>
  <si>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</si>
  <si>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</si>
  <si>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</si>
  <si>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</si>
  <si>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</si>
  <si>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</si>
  <si>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</si>
  <si>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</si>
  <si>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</si>
  <si>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</si>
  <si>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</si>
  <si>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</si>
  <si>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</si>
  <si>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</si>
  <si>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</si>
  <si>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</si>
  <si>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</si>
  <si>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</si>
  <si>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</si>
  <si>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</si>
  <si>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</si>
  <si>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</si>
  <si>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</si>
  <si>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</si>
  <si>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</si>
  <si>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</si>
  <si>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</si>
  <si>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</si>
  <si>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</si>
  <si>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</si>
  <si>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</si>
  <si>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</si>
  <si>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</si>
  <si>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</si>
  <si>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</si>
  <si>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</si>
  <si>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</si>
  <si>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</si>
  <si>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</si>
  <si>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</si>
  <si>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</si>
  <si>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</si>
  <si>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</si>
  <si>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</si>
  <si>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</si>
  <si>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</si>
  <si>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</si>
  <si>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</si>
  <si>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</si>
  <si>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</si>
  <si>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</si>
  <si>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</si>
  <si>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</si>
  <si>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</si>
  <si>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</si>
  <si>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</si>
  <si>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</si>
  <si>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</si>
  <si>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</si>
  <si>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</si>
  <si>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</si>
  <si>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</si>
  <si>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</si>
  <si>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</si>
  <si>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</si>
  <si>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</si>
  <si>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</si>
  <si>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</si>
  <si>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</si>
  <si>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</si>
  <si>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</si>
  <si>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</si>
  <si>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</si>
  <si>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</si>
  <si>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</si>
  <si>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</si>
  <si>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</si>
  <si>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</si>
  <si>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</si>
  <si>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</si>
  <si>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</si>
  <si>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</si>
  <si>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</si>
  <si>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</si>
  <si>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</si>
  <si>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</si>
  <si>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</si>
  <si>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</si>
  <si>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</si>
  <si>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</si>
  <si>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</si>
  <si>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</si>
  <si>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</si>
  <si>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</si>
  <si>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</si>
  <si>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</si>
  <si>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</si>
  <si>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</si>
  <si>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</si>
  <si>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</si>
  <si>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</si>
  <si>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</si>
  <si>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</si>
  <si>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</si>
  <si>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</si>
  <si>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</si>
  <si>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</si>
  <si>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</si>
  <si>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</si>
  <si>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</si>
  <si>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</si>
  <si>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</si>
  <si>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</si>
  <si>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</si>
  <si>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</si>
  <si>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</si>
  <si>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</si>
  <si>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</si>
  <si>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</si>
  <si>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</si>
  <si>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</si>
  <si>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</si>
  <si>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</si>
  <si>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</si>
  <si>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</si>
  <si>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</si>
  <si>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</si>
  <si>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</si>
  <si>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</si>
  <si>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</si>
  <si>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</si>
  <si>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</si>
  <si>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</si>
  <si>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</si>
  <si>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</si>
  <si>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</si>
  <si>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</si>
  <si>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</si>
  <si>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</si>
  <si>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</si>
  <si>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</si>
  <si>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</si>
  <si>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</si>
  <si>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</si>
  <si>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</si>
  <si>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</si>
  <si>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</si>
  <si>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</si>
  <si>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</si>
  <si>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</si>
  <si>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</si>
  <si>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</si>
  <si>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</si>
  <si>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</si>
  <si>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</si>
  <si>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</si>
  <si>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</si>
  <si>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</si>
  <si>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</si>
  <si>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</si>
  <si>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</si>
  <si>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</si>
  <si>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</si>
  <si>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</si>
  <si>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</si>
  <si>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</si>
  <si>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</si>
  <si>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</si>
  <si>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</si>
  <si>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</si>
  <si>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</si>
  <si>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</si>
  <si>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</si>
  <si>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</si>
  <si>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</si>
  <si>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</si>
  <si>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</si>
  <si>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</si>
  <si>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</si>
  <si>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</si>
  <si>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</si>
  <si>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</si>
  <si>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</si>
  <si>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</si>
  <si>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</si>
  <si>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</si>
  <si>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</si>
  <si>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</si>
  <si>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</si>
  <si>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</si>
  <si>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</si>
  <si>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</si>
  <si>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</si>
  <si>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</si>
  <si>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</si>
  <si>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</si>
  <si>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</si>
  <si>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</si>
  <si>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</si>
  <si>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</si>
  <si>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</si>
  <si>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</si>
  <si>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</si>
  <si>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</si>
  <si>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</si>
  <si>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</si>
  <si>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</si>
  <si>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</si>
  <si>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</si>
  <si>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</si>
  <si>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</si>
  <si>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</si>
  <si>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</si>
  <si>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</si>
  <si>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</si>
  <si>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</si>
  <si>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</si>
  <si>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</si>
  <si>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</si>
  <si>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</si>
  <si>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</si>
  <si>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</si>
  <si>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</si>
  <si>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</si>
  <si>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</si>
  <si>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</si>
  <si>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</si>
  <si>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</si>
  <si>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</si>
  <si>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</si>
  <si>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</si>
  <si>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</si>
  <si>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</si>
  <si>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</si>
  <si>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</si>
  <si>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</si>
  <si>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</si>
  <si>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</si>
  <si>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</si>
  <si>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</si>
  <si>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</si>
  <si>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</si>
  <si>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</si>
  <si>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</si>
  <si>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</si>
  <si>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</si>
  <si>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</si>
  <si>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</si>
  <si>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</si>
  <si>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</si>
  <si>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</si>
  <si>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</si>
  <si>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</si>
  <si>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</si>
  <si>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</si>
  <si>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</si>
  <si>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</si>
  <si>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</si>
  <si>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</si>
  <si>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</si>
  <si>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</si>
  <si>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</si>
  <si>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</si>
  <si>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</si>
  <si>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</si>
  <si>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</si>
  <si>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</si>
  <si>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</si>
  <si>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</si>
  <si>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</si>
  <si>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</si>
  <si>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</si>
  <si>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</si>
  <si>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</si>
  <si>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</si>
  <si>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</si>
  <si>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</si>
  <si>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</si>
  <si>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</si>
  <si>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</si>
  <si>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</si>
  <si>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</si>
  <si>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</si>
  <si>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</si>
  <si>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</si>
  <si>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</si>
  <si>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</si>
  <si>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</si>
  <si>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</si>
  <si>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</si>
  <si>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</si>
  <si>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</si>
  <si>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</si>
  <si>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</si>
  <si>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</si>
  <si>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</si>
  <si>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</si>
  <si>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</si>
  <si>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</si>
  <si>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</si>
  <si>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</si>
  <si>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</si>
  <si>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</si>
  <si>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</si>
  <si>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</si>
  <si>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</si>
  <si>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</si>
  <si>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</si>
  <si>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</si>
  <si>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</si>
  <si>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</si>
  <si>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</si>
  <si>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</si>
  <si>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</si>
  <si>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</si>
  <si>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</si>
  <si>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</si>
  <si>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</si>
  <si>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</si>
  <si>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</si>
  <si>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</si>
  <si>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</si>
  <si>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</si>
  <si>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</si>
  <si>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</si>
  <si>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</si>
  <si>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</si>
  <si>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</si>
  <si>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</si>
  <si>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</si>
  <si>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</si>
  <si>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</si>
  <si>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</si>
  <si>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</si>
  <si>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</si>
  <si>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</si>
  <si>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</si>
  <si>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</si>
  <si>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</si>
  <si>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</si>
  <si>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</si>
  <si>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</si>
  <si>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</si>
  <si>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</si>
  <si>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</si>
  <si>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</si>
  <si>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</si>
  <si>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</si>
  <si>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</si>
  <si>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</si>
  <si>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</si>
  <si>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</si>
  <si>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</si>
  <si>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</si>
  <si>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</si>
  <si>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</si>
  <si>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</si>
  <si>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</si>
  <si>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</si>
  <si>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</si>
  <si>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</si>
  <si>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</si>
  <si>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</si>
  <si>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</si>
  <si>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</si>
  <si>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</si>
  <si>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</si>
  <si>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</si>
  <si>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</si>
  <si>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</si>
  <si>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</si>
  <si>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</si>
  <si>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</si>
  <si>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</si>
  <si>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</si>
  <si>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</si>
  <si>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</si>
  <si>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</si>
  <si>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</si>
  <si>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</si>
  <si>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</si>
  <si>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</si>
  <si>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</si>
  <si>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</si>
  <si>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</si>
  <si>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</si>
  <si>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</si>
  <si>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</si>
  <si>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</si>
  <si>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</si>
  <si>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</si>
  <si>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</si>
  <si>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</si>
  <si>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</si>
  <si>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</si>
  <si>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</si>
  <si>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</si>
  <si>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</si>
  <si>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</si>
  <si>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</si>
  <si>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</si>
  <si>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</si>
  <si>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</si>
  <si>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</si>
  <si>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</si>
  <si>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</si>
  <si>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</si>
  <si>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</si>
  <si>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</si>
  <si>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</si>
  <si>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</si>
  <si>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</si>
  <si>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</si>
  <si>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</si>
  <si>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</si>
  <si>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</si>
  <si>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</si>
  <si>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</si>
  <si>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</si>
  <si>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</si>
  <si>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</si>
  <si>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</si>
  <si>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</si>
  <si>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</si>
  <si>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</si>
  <si>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</si>
  <si>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</si>
  <si>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</si>
  <si>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</si>
  <si>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</si>
  <si>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</si>
  <si>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</si>
  <si>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</si>
  <si>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</si>
  <si>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</si>
  <si>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</si>
  <si>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</si>
  <si>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</si>
  <si>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</si>
  <si>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</si>
  <si>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</si>
  <si>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</si>
  <si>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</si>
  <si>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</si>
  <si>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</si>
  <si>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</si>
  <si>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</si>
  <si>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</si>
  <si>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</si>
  <si>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</si>
  <si>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</si>
  <si>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</si>
  <si>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</si>
  <si>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</si>
  <si>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</si>
  <si>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</si>
  <si>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</si>
  <si>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</si>
  <si>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</si>
  <si>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</si>
  <si>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</si>
  <si>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</si>
  <si>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</si>
  <si>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</si>
  <si>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</si>
  <si>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</si>
  <si>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</si>
  <si>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</si>
  <si>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</si>
  <si>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</si>
  <si>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</si>
  <si>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</si>
  <si>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</si>
  <si>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</si>
  <si>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</si>
  <si>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</si>
  <si>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</si>
  <si>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</si>
  <si>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</si>
  <si>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</si>
  <si>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</si>
  <si>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</si>
  <si>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</si>
  <si>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</si>
  <si>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</si>
  <si>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</si>
  <si>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</si>
  <si>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</si>
  <si>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</si>
  <si>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</si>
  <si>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</si>
  <si>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</si>
  <si>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</si>
  <si>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</si>
  <si>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</si>
  <si>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</si>
  <si>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</si>
  <si>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</si>
  <si>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</si>
  <si>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</si>
  <si>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</si>
  <si>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</si>
  <si>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</si>
  <si>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</si>
  <si>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</si>
  <si>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</si>
  <si>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</si>
  <si>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</si>
  <si>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</si>
  <si>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</si>
  <si>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</si>
  <si>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</si>
  <si>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</si>
  <si>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</si>
  <si>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</si>
  <si>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</si>
  <si>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</si>
  <si>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</si>
  <si>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</si>
  <si>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</si>
  <si>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</si>
  <si>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</si>
  <si>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</si>
  <si>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</si>
  <si>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</si>
  <si>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</si>
  <si>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</si>
  <si>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</si>
  <si>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</si>
  <si>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</si>
  <si>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</si>
  <si>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</si>
  <si>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</si>
  <si>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</si>
  <si>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</si>
  <si>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</si>
  <si>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</si>
  <si>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</si>
  <si>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</si>
  <si>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</si>
  <si>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</si>
  <si>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</si>
  <si>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</si>
  <si>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</si>
  <si>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</si>
  <si>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</si>
  <si>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</si>
  <si>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</si>
  <si>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</si>
  <si>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</si>
  <si>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</si>
  <si>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</si>
  <si>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</si>
  <si>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</si>
  <si>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</si>
  <si>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</si>
  <si>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</si>
  <si>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</si>
  <si>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</si>
  <si>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</si>
  <si>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</si>
  <si>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</si>
  <si>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</si>
  <si>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</si>
  <si>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</si>
  <si>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</si>
  <si>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</si>
  <si>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</si>
  <si>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</si>
  <si>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</si>
  <si>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</si>
  <si>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</si>
  <si>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</si>
  <si>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</si>
  <si>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</si>
  <si>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</si>
  <si>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</si>
  <si>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</si>
  <si>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</si>
  <si>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</si>
  <si>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</si>
  <si>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</si>
  <si>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</si>
  <si>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</si>
  <si>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</si>
  <si>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</si>
  <si>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</si>
  <si>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</si>
  <si>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</si>
  <si>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</si>
  <si>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</si>
  <si>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</si>
  <si>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</si>
  <si>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</si>
  <si>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</si>
  <si>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</si>
  <si>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</si>
  <si>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</si>
  <si>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</si>
  <si>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</si>
  <si>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</si>
  <si>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</si>
  <si>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</si>
  <si>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</si>
  <si>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</si>
  <si>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</si>
  <si>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</si>
  <si>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</si>
  <si>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</si>
  <si>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</si>
  <si>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</si>
  <si>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</si>
  <si>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</si>
  <si>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</si>
  <si>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</si>
  <si>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</si>
  <si>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</si>
  <si>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</si>
  <si>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</si>
  <si>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</si>
  <si>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</si>
  <si>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</si>
  <si>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</si>
  <si>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</si>
  <si>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</si>
  <si>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</si>
  <si>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</si>
  <si>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</si>
  <si>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</si>
  <si>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</si>
  <si>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</si>
  <si>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</si>
  <si>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</si>
  <si>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</si>
  <si>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</si>
  <si>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</si>
  <si>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</si>
  <si>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</si>
  <si>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</si>
  <si>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</si>
  <si>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</si>
  <si>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</si>
  <si>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</si>
  <si>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</si>
  <si>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</si>
  <si>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</si>
  <si>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</si>
  <si>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</si>
  <si>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</si>
  <si>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</si>
  <si>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</si>
  <si>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</si>
  <si>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</si>
  <si>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</si>
  <si>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</si>
  <si>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</si>
  <si>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</si>
  <si>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</si>
  <si>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</si>
  <si>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</si>
  <si>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</si>
  <si>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</si>
  <si>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</si>
  <si>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</si>
  <si>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</si>
  <si>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</si>
  <si>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</si>
  <si>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</si>
  <si>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</si>
  <si>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</si>
  <si>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</si>
  <si>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</si>
  <si>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</si>
  <si>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</si>
  <si>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</si>
  <si>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</si>
  <si>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</si>
  <si>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</si>
  <si>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</si>
  <si>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</si>
  <si>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</si>
  <si>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</si>
  <si>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</si>
  <si>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</si>
  <si>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</si>
  <si>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</si>
  <si>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</si>
  <si>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</si>
  <si>
    <t>介 護 給 付 費 算 定 に 係 る 体 制 等 状 況 一 覧 表</t>
    <phoneticPr fontId="11"/>
  </si>
  <si>
    <t>R5年度　R6年3月時点</t>
    <rPh sb="2" eb="4">
      <t>ネンド</t>
    </rPh>
    <rPh sb="7" eb="8">
      <t>ネン</t>
    </rPh>
    <rPh sb="9" eb="10">
      <t>ガツ</t>
    </rPh>
    <rPh sb="10" eb="12">
      <t>ジテン</t>
    </rPh>
    <phoneticPr fontId="11"/>
  </si>
  <si>
    <t>R5→R6年度</t>
    <rPh sb="5" eb="7">
      <t>ネンド</t>
    </rPh>
    <phoneticPr fontId="11"/>
  </si>
  <si>
    <t>R6年度　4・5月</t>
    <rPh sb="2" eb="4">
      <t>ネンド</t>
    </rPh>
    <rPh sb="8" eb="9">
      <t>ガツ</t>
    </rPh>
    <phoneticPr fontId="11"/>
  </si>
  <si>
    <t>R6年度　6月以降</t>
    <rPh sb="2" eb="4">
      <t>ネンド</t>
    </rPh>
    <rPh sb="6" eb="7">
      <t>ガツ</t>
    </rPh>
    <rPh sb="7" eb="9">
      <t>イコウ</t>
    </rPh>
    <phoneticPr fontId="11"/>
  </si>
  <si>
    <t>指定権者</t>
    <rPh sb="0" eb="2">
      <t>シテイ</t>
    </rPh>
    <rPh sb="2" eb="4">
      <t>ケンシャ</t>
    </rPh>
    <phoneticPr fontId="11"/>
  </si>
  <si>
    <t>事業所所在地</t>
    <rPh sb="0" eb="3">
      <t>ジギョウショ</t>
    </rPh>
    <rPh sb="3" eb="6">
      <t>ショザイチ</t>
    </rPh>
    <phoneticPr fontId="11"/>
  </si>
  <si>
    <t>事業所番号</t>
    <rPh sb="0" eb="3">
      <t>ジギョウショ</t>
    </rPh>
    <rPh sb="3" eb="5">
      <t>バンゴウ</t>
    </rPh>
    <phoneticPr fontId="11"/>
  </si>
  <si>
    <t>提供サービス</t>
    <rPh sb="0" eb="2">
      <t>テイキョウ</t>
    </rPh>
    <phoneticPr fontId="11"/>
  </si>
  <si>
    <t>処遇改善</t>
    <rPh sb="0" eb="2">
      <t>ショグウ</t>
    </rPh>
    <rPh sb="2" eb="4">
      <t>カイゼン</t>
    </rPh>
    <phoneticPr fontId="11"/>
  </si>
  <si>
    <t>特定処遇</t>
    <rPh sb="0" eb="2">
      <t>トクテイ</t>
    </rPh>
    <rPh sb="2" eb="4">
      <t>ショグウ</t>
    </rPh>
    <phoneticPr fontId="11"/>
  </si>
  <si>
    <t>ベースアップ</t>
    <phoneticPr fontId="11"/>
  </si>
  <si>
    <t>変更・継続</t>
    <rPh sb="3" eb="5">
      <t>ケイゾク</t>
    </rPh>
    <phoneticPr fontId="11"/>
  </si>
  <si>
    <t>札幌市</t>
    <rPh sb="0" eb="3">
      <t>サッポロシ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</si>
</sst>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7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0" fillId="0" borderId="0" xfId="0" applyAlignment="1">
      <alignment horizontal="center" vertical="center"/>
    </xf>
    <xf numFmtId="0" fontId="0" fillId="35" borderId="13" xfId="0" applyFill="1" applyBorder="1">
      <alignment vertical="center"/>
    </xf>
    <xf numFmtId="0" fontId="0" fillId="35" borderId="14" xfId="0" applyFill="1" applyBorder="1" applyAlignment="1">
      <alignment horizontal="center" vertical="center"/>
    </xf>
    <xf numFmtId="0" fontId="0" fillId="35" borderId="20" xfId="0" applyFill="1" applyBorder="1" applyAlignment="1">
      <alignment horizontal="center" vertical="center"/>
    </xf>
    <xf numFmtId="0" fontId="0" fillId="35" borderId="15" xfId="0" applyFill="1" applyBorder="1" applyAlignment="1">
      <alignment horizontal="center" vertical="center"/>
    </xf>
    <xf numFmtId="0" fontId="0" fillId="36" borderId="14" xfId="0" applyFill="1" applyBorder="1" applyAlignment="1">
      <alignment horizontal="center" vertical="center"/>
    </xf>
    <xf numFmtId="0" fontId="0" fillId="36" borderId="14" xfId="0" applyFill="1" applyBorder="1" applyAlignment="1">
      <alignment horizontal="center" vertical="center"/>
    </xf>
    <xf numFmtId="0" fontId="0" fillId="36" borderId="20" xfId="0" applyFill="1" applyBorder="1" applyAlignment="1">
      <alignment horizontal="center" vertical="center"/>
    </xf>
    <xf numFmtId="0" fontId="0" fillId="36" borderId="211" xfId="0" applyFill="1" applyBorder="1" applyAlignment="1">
      <alignment horizontal="center" vertical="center"/>
    </xf>
    <xf numFmtId="0" fontId="0" fillId="35" borderId="75" xfId="0" applyFill="1" applyBorder="1">
      <alignment vertical="center"/>
    </xf>
    <xf numFmtId="0" fontId="0" fillId="35" borderId="10" xfId="0" applyFill="1" applyBorder="1" applyAlignment="1">
      <alignment horizontal="center" vertical="center"/>
    </xf>
    <xf numFmtId="0" fontId="0" fillId="36" borderId="75" xfId="0" applyFill="1" applyBorder="1" applyAlignment="1">
      <alignment horizontal="center" vertical="center"/>
    </xf>
    <xf numFmtId="0" fontId="0" fillId="36" borderId="10" xfId="0" applyFill="1" applyBorder="1" applyAlignment="1">
      <alignment horizontal="center" vertical="center"/>
    </xf>
    <xf numFmtId="0" fontId="0" fillId="36" borderId="12" xfId="0" applyFill="1" applyBorder="1" applyAlignment="1">
      <alignment horizontal="center" vertical="center"/>
    </xf>
    <xf numFmtId="0" fontId="0" fillId="36" borderId="212" xfId="0" applyFill="1" applyBorder="1" applyAlignment="1">
      <alignment horizontal="center" vertical="center"/>
    </xf>
    <xf numFmtId="0" fontId="0" fillId="35" borderId="0" xfId="0" applyFill="1">
      <alignment vertical="center"/>
    </xf>
    <xf numFmtId="0" fontId="0" fillId="35" borderId="213" xfId="0" applyFill="1" applyBorder="1">
      <alignment vertical="center"/>
    </xf>
    <xf numFmtId="0" fontId="0" fillId="35" borderId="214" xfId="0" applyFill="1" applyBorder="1">
      <alignment vertical="center"/>
    </xf>
    <xf numFmtId="0" fontId="0" fillId="0" borderId="214" xfId="0" applyBorder="1">
      <alignment vertical="center"/>
    </xf>
    <xf numFmtId="0" fontId="0" fillId="35" borderId="214" xfId="0" applyFill="1" applyBorder="1" applyAlignment="1">
      <alignment horizontal="center" vertical="center"/>
    </xf>
    <xf numFmtId="0" fontId="0" fillId="0" borderId="214" xfId="0" applyBorder="1" applyAlignment="1">
      <alignment horizontal="center" vertical="center"/>
    </xf>
    <xf numFmtId="0" fontId="0" fillId="0" borderId="57" xfId="0" applyBorder="1" applyAlignment="1">
      <alignment horizontal="center" vertical="center"/>
    </xf>
    <xf numFmtId="0" fontId="0" fillId="0" borderId="215" xfId="0" applyBorder="1" applyAlignment="1">
      <alignment horizontal="center" vertical="center"/>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5">
    <dxf>
      <fill>
        <patternFill>
          <bgColor theme="1" tint="0.24994659260841701"/>
        </patternFill>
      </fill>
    </dxf>
    <dxf>
      <fill>
        <patternFill>
          <bgColor rgb="FFFFC000"/>
        </patternFill>
      </fill>
    </dxf>
    <dxf>
      <fill>
        <patternFill>
          <bgColor rgb="FFFFC000"/>
        </patternFill>
      </fill>
    </dxf>
    <dxf>
      <fill>
        <patternFill>
          <bgColor rgb="FFFFC00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92163"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5857"/>
          <a:ext cx="8555894"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wi2-smf02\sb80595\receive_&#28961;&#23475;&#21270;\20241210114907\bessiyousiki2_1.xlsx" TargetMode="External"/><Relationship Id="rId1" Type="http://schemas.openxmlformats.org/officeDocument/2006/relationships/externalLinkPath" Target="file:///\\wi2-smf02\sb80595\receive_&#28961;&#23475;&#21270;\20241210114907\bessiyousiki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 計画書_総括表"/>
      <sheetName val="別紙様式2-2（４・５月分）"/>
      <sheetName val="別紙様式2-3（６月以降分）"/>
      <sheetName val="別紙様式2-4（年度内の区分変更がある場合に記入）"/>
      <sheetName val="体制届（保険者使用）"/>
      <sheetName val="【参考】数式用"/>
      <sheetName val="【参考】数式用2"/>
    </sheetNames>
    <sheetDataSet>
      <sheetData sheetId="0"/>
      <sheetData sheetId="1"/>
      <sheetData sheetId="2">
        <row r="1">
          <cell r="A1" t="str">
            <v>別紙様式２－２ 個票（令和６年４・５月分）</v>
          </cell>
        </row>
        <row r="3">
          <cell r="A3" t="str">
            <v>法人名</v>
          </cell>
        </row>
        <row r="5">
          <cell r="A5" t="str">
            <v>　　処遇改善加算額（見込額）の合計［円］（別紙様式2-1 2（1）(a)の内数）</v>
          </cell>
        </row>
        <row r="6">
          <cell r="A6" t="str">
            <v>　　特定加算（見込額）の合計[円]（別紙様式2-1 2（1）(a)の内数）</v>
          </cell>
        </row>
        <row r="7">
          <cell r="A7" t="str">
            <v>　　ベースアップ等加算（見込額）の合計［円］（別紙様式2-1 2（1）(a)の内数）</v>
          </cell>
        </row>
        <row r="9">
          <cell r="A9" t="str">
            <v>　　旧３加算のうち、令和６年度に増加する加算額の見込額
　　（旧３加算の上位区分への移行によるもの）（別紙様式2-1 2（1）(b)の内数）</v>
          </cell>
        </row>
        <row r="10">
          <cell r="A10" t="str">
            <v>【記入上の注意】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v>
          </cell>
        </row>
        <row r="14">
          <cell r="A14">
            <v>1</v>
          </cell>
        </row>
        <row r="17">
          <cell r="A17">
            <v>2</v>
          </cell>
        </row>
        <row r="20">
          <cell r="A20">
            <v>3</v>
          </cell>
        </row>
        <row r="23">
          <cell r="A23">
            <v>4</v>
          </cell>
        </row>
        <row r="26">
          <cell r="A26">
            <v>5</v>
          </cell>
        </row>
        <row r="29">
          <cell r="A29">
            <v>6</v>
          </cell>
        </row>
        <row r="32">
          <cell r="A32">
            <v>7</v>
          </cell>
        </row>
        <row r="35">
          <cell r="A35">
            <v>8</v>
          </cell>
        </row>
        <row r="38">
          <cell r="A38">
            <v>9</v>
          </cell>
        </row>
        <row r="41">
          <cell r="A41">
            <v>10</v>
          </cell>
        </row>
        <row r="44">
          <cell r="A44">
            <v>11</v>
          </cell>
        </row>
        <row r="47">
          <cell r="A47">
            <v>12</v>
          </cell>
        </row>
        <row r="50">
          <cell r="A50">
            <v>13</v>
          </cell>
        </row>
        <row r="53">
          <cell r="A53">
            <v>14</v>
          </cell>
        </row>
        <row r="56">
          <cell r="A56">
            <v>15</v>
          </cell>
        </row>
        <row r="59">
          <cell r="A59">
            <v>16</v>
          </cell>
        </row>
        <row r="62">
          <cell r="A62">
            <v>17</v>
          </cell>
        </row>
        <row r="65">
          <cell r="A65">
            <v>18</v>
          </cell>
        </row>
        <row r="68">
          <cell r="A68">
            <v>19</v>
          </cell>
        </row>
        <row r="71">
          <cell r="A71">
            <v>20</v>
          </cell>
        </row>
        <row r="74">
          <cell r="A74">
            <v>21</v>
          </cell>
        </row>
        <row r="77">
          <cell r="A77">
            <v>22</v>
          </cell>
        </row>
        <row r="80">
          <cell r="A80">
            <v>23</v>
          </cell>
        </row>
        <row r="83">
          <cell r="A83">
            <v>24</v>
          </cell>
        </row>
        <row r="86">
          <cell r="A86">
            <v>25</v>
          </cell>
        </row>
        <row r="89">
          <cell r="A89">
            <v>26</v>
          </cell>
        </row>
        <row r="92">
          <cell r="A92">
            <v>27</v>
          </cell>
        </row>
        <row r="95">
          <cell r="A95">
            <v>28</v>
          </cell>
        </row>
        <row r="98">
          <cell r="A98">
            <v>29</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A56" sqref="AA56"/>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t="s">
        <v>2429</v>
      </c>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4"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札幌市</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103" priority="73">
      <formula>$Y$25="○"</formula>
    </cfRule>
  </conditionalFormatting>
  <conditionalFormatting sqref="B93:AK93">
    <cfRule type="expression" dxfId="102" priority="77">
      <formula>$AI$93=""</formula>
    </cfRule>
  </conditionalFormatting>
  <conditionalFormatting sqref="B95:AK95">
    <cfRule type="expression" dxfId="101" priority="76">
      <formula>$AI$95=""</formula>
    </cfRule>
  </conditionalFormatting>
  <conditionalFormatting sqref="B117:AK124">
    <cfRule type="expression" dxfId="100" priority="78">
      <formula>$AM$116="記入不要"</formula>
    </cfRule>
  </conditionalFormatting>
  <conditionalFormatting sqref="B125:AK125">
    <cfRule type="expression" dxfId="99" priority="91">
      <formula>$S$118&lt;&gt;"×"</formula>
    </cfRule>
  </conditionalFormatting>
  <conditionalFormatting sqref="B128:AK131">
    <cfRule type="expression" dxfId="98" priority="4">
      <formula>$AI$147="該当"</formula>
    </cfRule>
  </conditionalFormatting>
  <conditionalFormatting sqref="B141:AK144">
    <cfRule type="expression" dxfId="97" priority="5">
      <formula>$AM$140="記入不要"</formula>
    </cfRule>
  </conditionalFormatting>
  <conditionalFormatting sqref="B147:AK148">
    <cfRule type="expression" dxfId="96" priority="266">
      <formula>$AI$147=""</formula>
    </cfRule>
  </conditionalFormatting>
  <conditionalFormatting sqref="B150:AK151">
    <cfRule type="expression" dxfId="95" priority="267">
      <formula>$AI$150=""</formula>
    </cfRule>
  </conditionalFormatting>
  <conditionalFormatting sqref="B179:AK182">
    <cfRule type="expression" dxfId="94" priority="85">
      <formula>$AI$147="該当"</formula>
    </cfRule>
  </conditionalFormatting>
  <conditionalFormatting sqref="C103:AK103">
    <cfRule type="expression" dxfId="93" priority="104">
      <formula>$T$98&lt;&gt;"×"</formula>
    </cfRule>
  </conditionalFormatting>
  <conditionalFormatting sqref="C114:AK114">
    <cfRule type="expression" dxfId="92" priority="103">
      <formula>$T$106&lt;&gt;"×"</formula>
    </cfRule>
  </conditionalFormatting>
  <conditionalFormatting sqref="S118">
    <cfRule type="expression" dxfId="91" priority="98">
      <formula>$S$118="○"</formula>
    </cfRule>
  </conditionalFormatting>
  <conditionalFormatting sqref="S129">
    <cfRule type="expression" dxfId="90" priority="96">
      <formula>$S$129="○"</formula>
    </cfRule>
  </conditionalFormatting>
  <conditionalFormatting sqref="S130">
    <cfRule type="expression" dxfId="89" priority="95">
      <formula>$S$130="○"</formula>
    </cfRule>
  </conditionalFormatting>
  <conditionalFormatting sqref="S131">
    <cfRule type="expression" dxfId="88" priority="94">
      <formula>$S$131="○"</formula>
    </cfRule>
  </conditionalFormatting>
  <conditionalFormatting sqref="T98">
    <cfRule type="expression" dxfId="87" priority="101">
      <formula>$T$98="○"</formula>
    </cfRule>
  </conditionalFormatting>
  <conditionalFormatting sqref="T106">
    <cfRule type="expression" dxfId="86" priority="99">
      <formula>$T$106="○"</formula>
    </cfRule>
  </conditionalFormatting>
  <conditionalFormatting sqref="X20:Y20">
    <cfRule type="expression" dxfId="85" priority="69">
      <formula>$Y$20&lt;&gt;"×"</formula>
    </cfRule>
  </conditionalFormatting>
  <conditionalFormatting sqref="Y25:Y26">
    <cfRule type="expression" dxfId="84" priority="74">
      <formula>$Y$25="○"</formula>
    </cfRule>
  </conditionalFormatting>
  <conditionalFormatting sqref="Z25:Z27">
    <cfRule type="expression" dxfId="83" priority="72">
      <formula>$Y$25="○"</formula>
    </cfRule>
  </conditionalFormatting>
  <conditionalFormatting sqref="AM20:AY20">
    <cfRule type="expression" dxfId="82" priority="68">
      <formula>$Y$20&lt;&gt;"×"</formula>
    </cfRule>
  </conditionalFormatting>
  <conditionalFormatting sqref="AA25:AA28">
    <cfRule type="expression" dxfId="81" priority="70">
      <formula>$Y$25="○"</formula>
    </cfRule>
  </conditionalFormatting>
  <conditionalFormatting sqref="AK209:AK213 AK216:AK227 AK230:AK231">
    <cfRule type="expression" dxfId="80" priority="29">
      <formula>$AK209=""</formula>
    </cfRule>
  </conditionalFormatting>
  <conditionalFormatting sqref="AM21:AY21">
    <cfRule type="expression" dxfId="79" priority="19">
      <formula>$Y$21="○"</formula>
    </cfRule>
  </conditionalFormatting>
  <conditionalFormatting sqref="AM27:AY28">
    <cfRule type="expression" dxfId="78" priority="18">
      <formula>OR($Y$25="○",$AA$25="○")</formula>
    </cfRule>
  </conditionalFormatting>
  <conditionalFormatting sqref="AM37:AY37">
    <cfRule type="expression" dxfId="77" priority="65">
      <formula>$AB$37&lt;&gt;"×"</formula>
    </cfRule>
  </conditionalFormatting>
  <conditionalFormatting sqref="AM42:AY42">
    <cfRule type="expression" dxfId="76" priority="64">
      <formula>$AK$42&lt;&gt;"×"</formula>
    </cfRule>
  </conditionalFormatting>
  <conditionalFormatting sqref="AM44:AY44">
    <cfRule type="expression" dxfId="75" priority="46">
      <formula>OR(AND($AM$54=FALSE,$AE$44=""),AND($AN$54=TRUE,$AE$44&lt;&gt;""))</formula>
    </cfRule>
  </conditionalFormatting>
  <conditionalFormatting sqref="AM46:AY47">
    <cfRule type="expression" dxfId="74" priority="18472">
      <formula>OR(AND($AR$51=FALSE,$Y$46=""),AND($AR$51=TRUE,$Y$46&lt;&gt;""))</formula>
    </cfRule>
  </conditionalFormatting>
  <conditionalFormatting sqref="AM60:AY61">
    <cfRule type="expression" dxfId="73" priority="28">
      <formula>$AB$60="○"</formula>
    </cfRule>
  </conditionalFormatting>
  <conditionalFormatting sqref="AM67:AY67">
    <cfRule type="expression" dxfId="72" priority="10">
      <formula>$AH$67&lt;&gt;"×"</formula>
    </cfRule>
  </conditionalFormatting>
  <conditionalFormatting sqref="AM67:AY68">
    <cfRule type="expression" dxfId="71" priority="9">
      <formula>AND($AH$67&lt;&gt;"×",$AH$68&lt;&gt;"×")</formula>
    </cfRule>
  </conditionalFormatting>
  <conditionalFormatting sqref="AM68:AY68">
    <cfRule type="expression" dxfId="70" priority="60">
      <formula>$AH$68&lt;&gt;"×"</formula>
    </cfRule>
  </conditionalFormatting>
  <conditionalFormatting sqref="AM75:AY75">
    <cfRule type="expression" dxfId="69" priority="63">
      <formula>$Z$75&lt;&gt;"×"</formula>
    </cfRule>
  </conditionalFormatting>
  <conditionalFormatting sqref="AM82:AY83">
    <cfRule type="expression" dxfId="68" priority="18440">
      <formula>$AI$82&lt;&gt;"×"</formula>
    </cfRule>
  </conditionalFormatting>
  <conditionalFormatting sqref="AM87:AY88">
    <cfRule type="expression" dxfId="67" priority="18443">
      <formula>$AI$87&lt;&gt;"×"</formula>
    </cfRule>
  </conditionalFormatting>
  <conditionalFormatting sqref="AM103:AY103">
    <cfRule type="expression" dxfId="66" priority="55">
      <formula>OR($T$98="○",$AK$103="",$AK$103="○")</formula>
    </cfRule>
  </conditionalFormatting>
  <conditionalFormatting sqref="AM109:AY109">
    <cfRule type="expression" dxfId="65" priority="47">
      <formula>OR(AND($AR$107=FALSE,$J$109=""),AND($AR$107=TRUE,$J$109&lt;&gt;""))</formula>
    </cfRule>
  </conditionalFormatting>
  <conditionalFormatting sqref="AM111:AY111">
    <cfRule type="expression" dxfId="64" priority="48">
      <formula>OR(AND($AR$108=FALSE,$J$111=""),AND($AR$108=TRUE,$J$111&lt;&gt;""))</formula>
    </cfRule>
  </conditionalFormatting>
  <conditionalFormatting sqref="AM114:AY114">
    <cfRule type="expression" dxfId="63" priority="57">
      <formula>OR($T$106="○",$AK$114="○",$AK$114="")</formula>
    </cfRule>
  </conditionalFormatting>
  <conditionalFormatting sqref="AM120:AY122">
    <cfRule type="expression" dxfId="62" priority="51">
      <formula>OR(AND($AM$118=TRUE,OR($AR$117=TRUE,$AR$118=TRUE,$AR$119=TRUE)),$AK$125="○")</formula>
    </cfRule>
  </conditionalFormatting>
  <conditionalFormatting sqref="AM125:AY125">
    <cfRule type="expression" dxfId="61" priority="56">
      <formula>OR($S$118="○",$AK$125="○")</formula>
    </cfRule>
  </conditionalFormatting>
  <conditionalFormatting sqref="AN153:AY153">
    <cfRule type="expression" dxfId="60" priority="54">
      <formula>OR($AI$150="該当",AND($AI$147="該当",$AK$153="○"))</formula>
    </cfRule>
  </conditionalFormatting>
  <conditionalFormatting sqref="AN181:AY182">
    <cfRule type="expression" dxfId="59" priority="52">
      <formula>$AK$180&lt;&gt;"×"</formula>
    </cfRule>
  </conditionalFormatting>
  <conditionalFormatting sqref="AM186:AY186">
    <cfRule type="expression" dxfId="58" priority="53">
      <formula>$AK$186&lt;&gt;"×"</formula>
    </cfRule>
  </conditionalFormatting>
  <conditionalFormatting sqref="B133:AK138">
    <cfRule type="expression" dxfId="57" priority="18481">
      <formula>$AM$129&lt;&gt;"×"</formula>
    </cfRule>
  </conditionalFormatting>
  <conditionalFormatting sqref="AN138:AY138">
    <cfRule type="expression" dxfId="56" priority="8">
      <formula>OR(AND($AM$138=FALSE),AND($AM$138=TRUE,$F$138&lt;&gt;""))</formula>
    </cfRule>
  </conditionalFormatting>
  <conditionalFormatting sqref="S129:S131">
    <cfRule type="expression" dxfId="55" priority="7">
      <formula>$S129=""</formula>
    </cfRule>
  </conditionalFormatting>
  <conditionalFormatting sqref="S142:S144">
    <cfRule type="expression" dxfId="54" priority="6">
      <formula>$S142=""</formula>
    </cfRule>
  </conditionalFormatting>
  <conditionalFormatting sqref="AN155:AY156">
    <cfRule type="expression" dxfId="53" priority="18482">
      <formula>OR($AI$150="",AND($AI$150="該当",COUNTIF($AM$154:$AM$157,TRUE)&gt;=1))</formula>
    </cfRule>
  </conditionalFormatting>
  <conditionalFormatting sqref="AN159:AY160">
    <cfRule type="expression" dxfId="52" priority="18483">
      <formula>OR($AI$150="",AND($AI$150="該当",COUNTIF($AM$158:$AM$161,TRUE)&gt;=1))</formula>
    </cfRule>
  </conditionalFormatting>
  <conditionalFormatting sqref="AN163:AY164">
    <cfRule type="expression" dxfId="51" priority="18484">
      <formula>OR($AI$150="",AND($AI$150="該当",COUNTIF($AM$162:$AM$165,TRUE)&gt;=1))</formula>
    </cfRule>
  </conditionalFormatting>
  <conditionalFormatting sqref="AN167:AY168">
    <cfRule type="expression" dxfId="50" priority="18485">
      <formula>OR($AI$150="",AND($AI$150="該当",COUNTIF($AM$166:$AM$169,TRUE)&gt;=1))</formula>
    </cfRule>
  </conditionalFormatting>
  <conditionalFormatting sqref="AN171:AY172">
    <cfRule type="expression" dxfId="49" priority="18486">
      <formula>OR($AI$150="",AND($AI$150="該当",COUNTIF($AM$170:$AM$173,TRUE)&gt;=1))</formula>
    </cfRule>
  </conditionalFormatting>
  <conditionalFormatting sqref="AN175:AY176">
    <cfRule type="expression" dxfId="48" priority="18487">
      <formula>OR($AI$150="",AND($AI$150="該当",COUNTIF($AM$174:$AM$177,TRUE)&gt;=1))</formula>
    </cfRule>
  </conditionalFormatting>
  <conditionalFormatting sqref="AM20:AY21">
    <cfRule type="expression" dxfId="47" priority="2">
      <formula>AND($Y$20&lt;&gt;"×",$Y$21="○")</formula>
    </cfRule>
  </conditionalFormatting>
  <conditionalFormatting sqref="AM133:AY133">
    <cfRule type="expression" dxfId="46"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札幌市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42" priority="1702">
      <formula>$AP14=""</formula>
    </cfRule>
  </conditionalFormatting>
  <conditionalFormatting sqref="R14:R314">
    <cfRule type="expression" dxfId="41" priority="3">
      <formula>R14&lt;P14</formula>
    </cfRule>
  </conditionalFormatting>
  <conditionalFormatting sqref="S14:AD314">
    <cfRule type="expression" dxfId="40" priority="1729">
      <formula>OR($Q14="",$Q14="特定加算なし",$Q14="ベア加算なし")</formula>
    </cfRule>
  </conditionalFormatting>
  <conditionalFormatting sqref="AF14:AF314">
    <cfRule type="expression" dxfId="39" priority="2">
      <formula>AF14&lt;0</formula>
    </cfRule>
  </conditionalFormatting>
  <conditionalFormatting sqref="AH16:AH314">
    <cfRule type="expression" dxfId="38" priority="9">
      <formula>AND($O16="ベア加算なし",$Q16="ベア加算")</formula>
    </cfRule>
  </conditionalFormatting>
  <conditionalFormatting sqref="AI14:AI314">
    <cfRule type="expression" dxfId="37" priority="1841">
      <formula>OR(Q14="処遇加算Ⅰ",Q14="処遇加算Ⅱ")</formula>
    </cfRule>
  </conditionalFormatting>
  <conditionalFormatting sqref="AJ14:AJ314">
    <cfRule type="expression" dxfId="36" priority="1840">
      <formula>Q14="処遇加算Ⅲ"</formula>
    </cfRule>
  </conditionalFormatting>
  <conditionalFormatting sqref="AK14:AK314">
    <cfRule type="expression" dxfId="35" priority="1839">
      <formula>Q14="処遇加算Ⅰ"</formula>
    </cfRule>
  </conditionalFormatting>
  <conditionalFormatting sqref="AL11">
    <cfRule type="expression" dxfId="34" priority="18368">
      <formula>$AL$11="○"</formula>
    </cfRule>
  </conditionalFormatting>
  <conditionalFormatting sqref="AL15:AL313">
    <cfRule type="expression" dxfId="33"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32" priority="1852">
      <formula>Q15="特定加算Ⅰ"</formula>
    </cfRule>
  </conditionalFormatting>
  <conditionalFormatting sqref="AN11">
    <cfRule type="expression" dxfId="31" priority="18370">
      <formula>$AL$11&lt;&gt;"×"</formula>
    </cfRule>
  </conditionalFormatting>
  <conditionalFormatting sqref="Z14:Z314">
    <cfRule type="expression" dxfId="30" priority="1">
      <formula>Z14=4</formula>
    </cfRule>
  </conditionalFormatting>
  <conditionalFormatting sqref="AL314">
    <cfRule type="expression" dxfId="29"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札幌市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8" priority="18444">
      <formula>AV14=""</formula>
    </cfRule>
  </conditionalFormatting>
  <conditionalFormatting sqref="V14:V413">
    <cfRule type="expression" dxfId="27" priority="87">
      <formula>AND(V14&lt;O14, O14&lt;&gt;"")</formula>
    </cfRule>
  </conditionalFormatting>
  <conditionalFormatting sqref="V16:V413">
    <cfRule type="expression" dxfId="26" priority="86">
      <formula>AND(V16&lt;O14, O14&lt;&gt;"")</formula>
    </cfRule>
  </conditionalFormatting>
  <conditionalFormatting sqref="W14:AH413">
    <cfRule type="expression" dxfId="25" priority="18440">
      <formula>OR($U14="",$U14=" ")</formula>
    </cfRule>
  </conditionalFormatting>
  <conditionalFormatting sqref="AB14:AB413 AD14:AD413">
    <cfRule type="expression" dxfId="24" priority="1">
      <formula>AND($T14="令和６年度の算定予定",OR($AB14&lt;&gt;7,$AD14&lt;&gt;3))</formula>
    </cfRule>
  </conditionalFormatting>
  <conditionalFormatting sqref="AG14:AG413">
    <cfRule type="expression" dxfId="23" priority="2">
      <formula>AND(T14="令和６年度の算定予定",AG14&gt;10)</formula>
    </cfRule>
  </conditionalFormatting>
  <conditionalFormatting sqref="AN14:AN413">
    <cfRule type="expression" dxfId="22" priority="92">
      <formula>AND($T14="令和６年度の算定予定",AND($AM14&lt;&gt;"",$AM14&lt;&gt;0))</formula>
    </cfRule>
  </conditionalFormatting>
  <conditionalFormatting sqref="AO14:AO413">
    <cfRule type="expression" dxfId="21"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20" priority="18351">
      <formula>AND(T14="令和６年度の算定予定",OR(U14="新加算Ⅴ（７）",U14="新加算Ⅴ（９）",U14="新加算Ⅴ（10）",U14="新加算Ⅴ（12）",U14="新加算Ⅴ（13）",U14="新加算Ⅴ（14）"))</formula>
    </cfRule>
  </conditionalFormatting>
  <conditionalFormatting sqref="AQ14:AQ413">
    <cfRule type="expression" dxfId="19" priority="18349">
      <formula>AND(T14="令和６年度の算定予定",OR(U14="新加算Ⅰ",U14="新加算Ⅱ",U14="新加算Ⅲ",U14="新加算Ⅴ（１）",U14="新加算Ⅴ（３）",U14="新加算Ⅴ（８）"))</formula>
    </cfRule>
  </conditionalFormatting>
  <conditionalFormatting sqref="AR11">
    <cfRule type="expression" dxfId="18" priority="18451">
      <formula>$AR$11="○"</formula>
    </cfRule>
  </conditionalFormatting>
  <conditionalFormatting sqref="AR14:AR413">
    <cfRule type="expression" dxfId="17"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6" priority="18433">
      <formula>AND(T14="令和６年度の算定予定",OR(U14="新加算Ⅰ",U14="新加算Ⅴ（１）",U14="新加算Ⅴ（２）",U14="新加算Ⅴ（５）",U14="新加算Ⅴ（７）",U14="新加算Ⅴ（10）"))</formula>
    </cfRule>
  </conditionalFormatting>
  <conditionalFormatting sqref="AT11">
    <cfRule type="expression" dxfId="15"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札幌市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4" priority="70">
      <formula>AV14=""</formula>
    </cfRule>
  </conditionalFormatting>
  <conditionalFormatting sqref="V16:V413">
    <cfRule type="expression" dxfId="13" priority="3">
      <formula>AND(T16="区分変更後の算定予定",U16&lt;&gt;"",V16&lt;V14)</formula>
    </cfRule>
  </conditionalFormatting>
  <conditionalFormatting sqref="W14:AH413">
    <cfRule type="expression" dxfId="12" priority="69">
      <formula>OR($U14="",$U14=" ")</formula>
    </cfRule>
  </conditionalFormatting>
  <conditionalFormatting sqref="AB16:AB413 AD16:AD413">
    <cfRule type="expression" dxfId="11" priority="2">
      <formula>AND($T16="区分変更後の算定予定",OR($AB16&lt;&gt;7,$AD16&lt;&gt;3))</formula>
    </cfRule>
  </conditionalFormatting>
  <conditionalFormatting sqref="AN14:AN413">
    <cfRule type="expression" dxfId="10" priority="56">
      <formula>AND($T14="区分変更後の算定予定",$AM14&lt;&gt;"")</formula>
    </cfRule>
  </conditionalFormatting>
  <conditionalFormatting sqref="AO14:AO413">
    <cfRule type="expression" dxfId="9"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8" priority="65">
      <formula>AND(T14="区分変更後の算定予定",OR(U14="新加算Ⅰ",U14="新加算Ⅱ",U14="新加算Ⅲ",U14="新加算Ⅴ（１）",U14="新加算Ⅴ（３）",U14="新加算Ⅴ（８）"))</formula>
    </cfRule>
  </conditionalFormatting>
  <conditionalFormatting sqref="AR11">
    <cfRule type="expression" dxfId="7" priority="18369">
      <formula>$AR$11="○"</formula>
    </cfRule>
  </conditionalFormatting>
  <conditionalFormatting sqref="AR16:AR413">
    <cfRule type="expression" dxfId="6"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5" priority="68">
      <formula>AND(T14="区分変更後の算定予定",OR(U14="新加算Ⅰ",U14="新加算Ⅴ（１）",U14="新加算Ⅴ（２）",U14="新加算Ⅴ（５）",U14="新加算Ⅴ（７）",U14="新加算Ⅴ（10）"))</formula>
    </cfRule>
  </conditionalFormatting>
  <conditionalFormatting sqref="AT11">
    <cfRule type="expression" dxfId="4"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6A61-0B8A-49EC-811C-BB2148225AAC}">
  <sheetPr>
    <tabColor theme="1" tint="0.499984740745262"/>
  </sheetPr>
  <dimension ref="A1:T104"/>
  <sheetViews>
    <sheetView topLeftCell="C1" workbookViewId="0">
      <selection activeCell="P5" sqref="P5"/>
    </sheetView>
  </sheetViews>
  <sheetFormatPr defaultRowHeight="13.5"/>
  <cols>
    <col min="1" max="1" width="2.375" hidden="1" customWidth="1"/>
    <col min="2" max="2" width="2.625" hidden="1" customWidth="1"/>
    <col min="3" max="3" width="3.875" customWidth="1"/>
    <col min="4" max="4" width="9.125" customWidth="1"/>
    <col min="5" max="5" width="9.5" customWidth="1"/>
    <col min="6" max="6" width="12.5" customWidth="1"/>
    <col min="7" max="7" width="25" customWidth="1"/>
    <col min="8" max="8" width="29.625" customWidth="1"/>
    <col min="9" max="15" width="15.75" style="1647" customWidth="1"/>
    <col min="16" max="16" width="18.375" style="1647" customWidth="1"/>
  </cols>
  <sheetData>
    <row r="1" spans="1:20">
      <c r="D1" t="s">
        <v>2416</v>
      </c>
    </row>
    <row r="3" spans="1:20">
      <c r="D3" s="1648"/>
      <c r="E3" s="1648"/>
      <c r="F3" s="1648"/>
      <c r="G3" s="1648"/>
      <c r="H3" s="1648"/>
      <c r="I3" s="1649" t="s">
        <v>2417</v>
      </c>
      <c r="J3" s="1650"/>
      <c r="K3" s="1651"/>
      <c r="L3" s="1652" t="s">
        <v>2418</v>
      </c>
      <c r="M3" s="1653" t="s">
        <v>2419</v>
      </c>
      <c r="N3" s="1654"/>
      <c r="O3" s="1654"/>
      <c r="P3" s="1655" t="s">
        <v>2420</v>
      </c>
    </row>
    <row r="4" spans="1:20">
      <c r="D4" s="1656" t="s">
        <v>2421</v>
      </c>
      <c r="E4" s="1656" t="s">
        <v>2422</v>
      </c>
      <c r="F4" s="1656" t="s">
        <v>2423</v>
      </c>
      <c r="G4" s="1656" t="s">
        <v>69</v>
      </c>
      <c r="H4" s="1656" t="s">
        <v>2424</v>
      </c>
      <c r="I4" s="1657" t="s">
        <v>2425</v>
      </c>
      <c r="J4" s="1657" t="s">
        <v>2426</v>
      </c>
      <c r="K4" s="1657" t="s">
        <v>2427</v>
      </c>
      <c r="L4" s="1658" t="s">
        <v>2428</v>
      </c>
      <c r="M4" s="1659" t="s">
        <v>2425</v>
      </c>
      <c r="N4" s="1659" t="s">
        <v>2426</v>
      </c>
      <c r="O4" s="1660" t="s">
        <v>2427</v>
      </c>
      <c r="P4" s="1661"/>
    </row>
    <row r="5" spans="1:20">
      <c r="A5">
        <f t="shared" ref="A5:A68" ca="1" si="0">IF(COUNTIFS(B5,"*札幌*"),1,0)</f>
        <v>0</v>
      </c>
      <c r="B5" s="1662" t="str">
        <f ca="1">D5&amp;E5</f>
        <v/>
      </c>
      <c r="C5" s="1662">
        <f ca="1">OFFSET('[1]別紙様式2-2（４・５月分）'!$A$14,ROW('[1]別紙様式2-2（４・５月分）'!A1)*3-3,0)</f>
        <v>1</v>
      </c>
      <c r="D5" s="1663" t="str">
        <f ca="1">OFFSET('別紙様式2-2（４・５月分）'!$A$14,ROW('別紙様式2-2（４・５月分）'!B1)*3-3,6)</f>
        <v/>
      </c>
      <c r="E5" s="1664" t="str">
        <f ca="1">OFFSET('別紙様式2-2（４・５月分）'!$A$14,ROW('別紙様式2-2（４・５月分）'!B1)*3-3,8)</f>
        <v/>
      </c>
      <c r="F5" s="1665" t="str">
        <f ca="1">OFFSET('別紙様式2-2（４・５月分）'!$A$14,ROW('別紙様式2-2（４・５月分）'!B1)*3-3,1)</f>
        <v/>
      </c>
      <c r="G5" s="1665" t="str">
        <f ca="1">OFFSET('別紙様式2-2（４・５月分）'!$A$14,ROW('別紙様式2-2（４・５月分）'!B1)*3-3,9)</f>
        <v/>
      </c>
      <c r="H5" s="1665" t="str">
        <f ca="1">OFFSET('別紙様式2-2（４・５月分）'!$A$14,ROW('別紙様式2-2（４・５月分）'!B1)*3-3,10)</f>
        <v/>
      </c>
      <c r="I5" s="1666">
        <f ca="1">OFFSET('別紙様式2-2（４・５月分）'!$A$14,ROW('別紙様式2-2（４・５月分）'!B1)*3-3,14)</f>
        <v>0</v>
      </c>
      <c r="J5" s="1666">
        <f ca="1">OFFSET('別紙様式2-2（４・５月分）'!$A$14,ROW('別紙様式2-2（４・５月分）'!B1)*3-2,14)</f>
        <v>0</v>
      </c>
      <c r="K5" s="1666">
        <f ca="1">OFFSET('別紙様式2-2（４・５月分）'!$A$14,ROW('別紙様式2-2（４・５月分）'!B1)*3-1,14)</f>
        <v>0</v>
      </c>
      <c r="L5" s="1667" t="str">
        <f ca="1">IF(T5&gt;0,"変更","継続")</f>
        <v>継続</v>
      </c>
      <c r="M5" s="1667">
        <f ca="1">OFFSET('別紙様式2-2（４・５月分）'!$A$14,ROW('別紙様式2-2（４・５月分）'!B1)*3-3,16)</f>
        <v>0</v>
      </c>
      <c r="N5" s="1667">
        <f ca="1">OFFSET('別紙様式2-2（４・５月分）'!$A$14,ROW('別紙様式2-2（４・５月分）'!B1)*3-2,16)</f>
        <v>0</v>
      </c>
      <c r="O5" s="1668">
        <f ca="1">OFFSET('別紙様式2-2（４・５月分）'!$A$14,ROW('別紙様式2-2（４・５月分）'!B1)*3-1,16)</f>
        <v>0</v>
      </c>
      <c r="P5" s="1669">
        <f ca="1">OFFSET('別紙様式2-3（６月以降分）'!$U$14,ROW('別紙様式2-2（４・５月分）'!B1)*4-4,0)</f>
        <v>0</v>
      </c>
      <c r="Q5">
        <f ca="1">IF(I5&lt;&gt;M5,1,0)</f>
        <v>0</v>
      </c>
      <c r="R5">
        <f ca="1">IF(J5&lt;&gt;N5,1,0)</f>
        <v>0</v>
      </c>
      <c r="S5">
        <f ca="1">IF(K5&lt;&gt;O5,1,0)</f>
        <v>0</v>
      </c>
      <c r="T5">
        <f ca="1">SUM(Q5:S5)</f>
        <v>0</v>
      </c>
    </row>
    <row r="6" spans="1:20">
      <c r="A6">
        <f t="shared" ca="1" si="0"/>
        <v>0</v>
      </c>
      <c r="B6" s="1662" t="str">
        <f t="shared" ref="B6:B69" ca="1" si="1">D6&amp;E6</f>
        <v/>
      </c>
      <c r="C6" s="1662">
        <f ca="1">OFFSET('[1]別紙様式2-2（４・５月分）'!$A$14,ROW('[1]別紙様式2-2（４・５月分）'!A2)*3-3,0)</f>
        <v>2</v>
      </c>
      <c r="D6" s="1663" t="str">
        <f ca="1">OFFSET('別紙様式2-2（４・５月分）'!$A$14,ROW('別紙様式2-2（４・５月分）'!B2)*3-3,6)</f>
        <v/>
      </c>
      <c r="E6" s="1664" t="str">
        <f ca="1">OFFSET('別紙様式2-2（４・５月分）'!$A$14,ROW('別紙様式2-2（４・５月分）'!B2)*3-3,8)</f>
        <v/>
      </c>
      <c r="F6" s="1665" t="str">
        <f ca="1">OFFSET('別紙様式2-2（４・５月分）'!$A$14,ROW('別紙様式2-2（４・５月分）'!B2)*3-3,1)</f>
        <v/>
      </c>
      <c r="G6" s="1665" t="str">
        <f ca="1">OFFSET('別紙様式2-2（４・５月分）'!$A$14,ROW('別紙様式2-2（４・５月分）'!B2)*3-3,9)</f>
        <v/>
      </c>
      <c r="H6" s="1665" t="str">
        <f ca="1">OFFSET('別紙様式2-2（４・５月分）'!$A$14,ROW('別紙様式2-2（４・５月分）'!B2)*3-3,10)</f>
        <v/>
      </c>
      <c r="I6" s="1666">
        <f ca="1">OFFSET('別紙様式2-2（４・５月分）'!$A$14,ROW('別紙様式2-2（４・５月分）'!B2)*3-3,14)</f>
        <v>0</v>
      </c>
      <c r="J6" s="1666">
        <f ca="1">OFFSET('別紙様式2-2（４・５月分）'!$A$14,ROW('別紙様式2-2（４・５月分）'!B2)*3-2,14)</f>
        <v>0</v>
      </c>
      <c r="K6" s="1666">
        <f ca="1">OFFSET('別紙様式2-2（４・５月分）'!$A$14,ROW('別紙様式2-2（４・５月分）'!B2)*3-1,14)</f>
        <v>0</v>
      </c>
      <c r="L6" s="1667" t="str">
        <f t="shared" ref="L6:L69" ca="1" si="2">IF(T6&gt;0,"変更","継続")</f>
        <v>継続</v>
      </c>
      <c r="M6" s="1667">
        <f ca="1">OFFSET('別紙様式2-2（４・５月分）'!$A$14,ROW('別紙様式2-2（４・５月分）'!B2)*3-3,16)</f>
        <v>0</v>
      </c>
      <c r="N6" s="1667">
        <f ca="1">OFFSET('別紙様式2-2（４・５月分）'!$A$14,ROW('別紙様式2-2（４・５月分）'!B2)*3-2,16)</f>
        <v>0</v>
      </c>
      <c r="O6" s="1668">
        <f ca="1">OFFSET('別紙様式2-2（４・５月分）'!$A$14,ROW('別紙様式2-2（４・５月分）'!B2)*3-1,16)</f>
        <v>0</v>
      </c>
      <c r="P6" s="1669">
        <f ca="1">OFFSET('別紙様式2-3（６月以降分）'!$U$14,ROW('別紙様式2-2（４・５月分）'!B2)*4-4,0)</f>
        <v>0</v>
      </c>
      <c r="Q6">
        <f t="shared" ref="Q6:S69" ca="1" si="3">IF(I6&lt;&gt;M6,1,0)</f>
        <v>0</v>
      </c>
      <c r="R6">
        <f t="shared" ca="1" si="3"/>
        <v>0</v>
      </c>
      <c r="S6">
        <f t="shared" ca="1" si="3"/>
        <v>0</v>
      </c>
      <c r="T6">
        <f t="shared" ref="T6:T69" ca="1" si="4">SUM(Q6:S6)</f>
        <v>0</v>
      </c>
    </row>
    <row r="7" spans="1:20">
      <c r="A7">
        <f t="shared" ca="1" si="0"/>
        <v>0</v>
      </c>
      <c r="B7" s="1662" t="str">
        <f t="shared" ca="1" si="1"/>
        <v/>
      </c>
      <c r="C7" s="1662">
        <f ca="1">OFFSET('[1]別紙様式2-2（４・５月分）'!$A$14,ROW('[1]別紙様式2-2（４・５月分）'!A3)*3-3,0)</f>
        <v>3</v>
      </c>
      <c r="D7" s="1663" t="str">
        <f ca="1">OFFSET('別紙様式2-2（４・５月分）'!$A$14,ROW('別紙様式2-2（４・５月分）'!B3)*3-3,6)</f>
        <v/>
      </c>
      <c r="E7" s="1664" t="str">
        <f ca="1">OFFSET('別紙様式2-2（４・５月分）'!$A$14,ROW('別紙様式2-2（４・５月分）'!B3)*3-3,8)</f>
        <v/>
      </c>
      <c r="F7" s="1665" t="str">
        <f ca="1">OFFSET('別紙様式2-2（４・５月分）'!$A$14,ROW('別紙様式2-2（４・５月分）'!B3)*3-3,1)</f>
        <v/>
      </c>
      <c r="G7" s="1665" t="str">
        <f ca="1">OFFSET('別紙様式2-2（４・５月分）'!$A$14,ROW('別紙様式2-2（４・５月分）'!B3)*3-3,9)</f>
        <v/>
      </c>
      <c r="H7" s="1665" t="str">
        <f ca="1">OFFSET('別紙様式2-2（４・５月分）'!$A$14,ROW('別紙様式2-2（４・５月分）'!B3)*3-3,10)</f>
        <v/>
      </c>
      <c r="I7" s="1666">
        <f ca="1">OFFSET('別紙様式2-2（４・５月分）'!$A$14,ROW('別紙様式2-2（４・５月分）'!B3)*3-3,14)</f>
        <v>0</v>
      </c>
      <c r="J7" s="1666">
        <f ca="1">OFFSET('別紙様式2-2（４・５月分）'!$A$14,ROW('別紙様式2-2（４・５月分）'!B3)*3-2,14)</f>
        <v>0</v>
      </c>
      <c r="K7" s="1666">
        <f ca="1">OFFSET('別紙様式2-2（４・５月分）'!$A$14,ROW('別紙様式2-2（４・５月分）'!B3)*3-1,14)</f>
        <v>0</v>
      </c>
      <c r="L7" s="1667" t="str">
        <f t="shared" ca="1" si="2"/>
        <v>継続</v>
      </c>
      <c r="M7" s="1667">
        <f ca="1">OFFSET('別紙様式2-2（４・５月分）'!$A$14,ROW('別紙様式2-2（４・５月分）'!B3)*3-3,16)</f>
        <v>0</v>
      </c>
      <c r="N7" s="1667">
        <f ca="1">OFFSET('別紙様式2-2（４・５月分）'!$A$14,ROW('別紙様式2-2（４・５月分）'!B3)*3-2,16)</f>
        <v>0</v>
      </c>
      <c r="O7" s="1668">
        <f ca="1">OFFSET('別紙様式2-2（４・５月分）'!$A$14,ROW('別紙様式2-2（４・５月分）'!B3)*3-1,16)</f>
        <v>0</v>
      </c>
      <c r="P7" s="1669">
        <f ca="1">OFFSET('別紙様式2-3（６月以降分）'!$U$14,ROW('別紙様式2-2（４・５月分）'!B3)*4-4,0)</f>
        <v>0</v>
      </c>
      <c r="Q7">
        <f t="shared" ca="1" si="3"/>
        <v>0</v>
      </c>
      <c r="R7">
        <f t="shared" ca="1" si="3"/>
        <v>0</v>
      </c>
      <c r="S7">
        <f t="shared" ca="1" si="3"/>
        <v>0</v>
      </c>
      <c r="T7">
        <f t="shared" ca="1" si="4"/>
        <v>0</v>
      </c>
    </row>
    <row r="8" spans="1:20">
      <c r="A8">
        <f t="shared" ca="1" si="0"/>
        <v>0</v>
      </c>
      <c r="B8" s="1662" t="str">
        <f t="shared" ca="1" si="1"/>
        <v/>
      </c>
      <c r="C8" s="1662">
        <f ca="1">OFFSET('[1]別紙様式2-2（４・５月分）'!$A$14,ROW('[1]別紙様式2-2（４・５月分）'!A4)*3-3,0)</f>
        <v>4</v>
      </c>
      <c r="D8" s="1663" t="str">
        <f ca="1">OFFSET('別紙様式2-2（４・５月分）'!$A$14,ROW('別紙様式2-2（４・５月分）'!B4)*3-3,6)</f>
        <v/>
      </c>
      <c r="E8" s="1664" t="str">
        <f ca="1">OFFSET('別紙様式2-2（４・５月分）'!$A$14,ROW('別紙様式2-2（４・５月分）'!B4)*3-3,8)</f>
        <v/>
      </c>
      <c r="F8" s="1665" t="str">
        <f ca="1">OFFSET('別紙様式2-2（４・５月分）'!$A$14,ROW('別紙様式2-2（４・５月分）'!B4)*3-3,1)</f>
        <v/>
      </c>
      <c r="G8" s="1665" t="str">
        <f ca="1">OFFSET('別紙様式2-2（４・５月分）'!$A$14,ROW('別紙様式2-2（４・５月分）'!B4)*3-3,9)</f>
        <v/>
      </c>
      <c r="H8" s="1665" t="str">
        <f ca="1">OFFSET('別紙様式2-2（４・５月分）'!$A$14,ROW('別紙様式2-2（４・５月分）'!B4)*3-3,10)</f>
        <v/>
      </c>
      <c r="I8" s="1666">
        <f ca="1">OFFSET('別紙様式2-2（４・５月分）'!$A$14,ROW('別紙様式2-2（４・５月分）'!B4)*3-3,14)</f>
        <v>0</v>
      </c>
      <c r="J8" s="1666">
        <f ca="1">OFFSET('別紙様式2-2（４・５月分）'!$A$14,ROW('別紙様式2-2（４・５月分）'!B4)*3-2,14)</f>
        <v>0</v>
      </c>
      <c r="K8" s="1666">
        <f ca="1">OFFSET('別紙様式2-2（４・５月分）'!$A$14,ROW('別紙様式2-2（４・５月分）'!B4)*3-1,14)</f>
        <v>0</v>
      </c>
      <c r="L8" s="1667" t="str">
        <f t="shared" ca="1" si="2"/>
        <v>継続</v>
      </c>
      <c r="M8" s="1667">
        <f ca="1">OFFSET('別紙様式2-2（４・５月分）'!$A$14,ROW('別紙様式2-2（４・５月分）'!B4)*3-3,16)</f>
        <v>0</v>
      </c>
      <c r="N8" s="1667">
        <f ca="1">OFFSET('別紙様式2-2（４・５月分）'!$A$14,ROW('別紙様式2-2（４・５月分）'!B4)*3-2,16)</f>
        <v>0</v>
      </c>
      <c r="O8" s="1668">
        <f ca="1">OFFSET('別紙様式2-2（４・５月分）'!$A$14,ROW('別紙様式2-2（４・５月分）'!B4)*3-1,16)</f>
        <v>0</v>
      </c>
      <c r="P8" s="1669">
        <f ca="1">OFFSET('別紙様式2-3（６月以降分）'!$U$14,ROW('別紙様式2-2（４・５月分）'!B4)*4-4,0)</f>
        <v>0</v>
      </c>
      <c r="Q8">
        <f t="shared" ca="1" si="3"/>
        <v>0</v>
      </c>
      <c r="R8">
        <f t="shared" ca="1" si="3"/>
        <v>0</v>
      </c>
      <c r="S8">
        <f t="shared" ca="1" si="3"/>
        <v>0</v>
      </c>
      <c r="T8">
        <f t="shared" ca="1" si="4"/>
        <v>0</v>
      </c>
    </row>
    <row r="9" spans="1:20">
      <c r="A9">
        <f t="shared" ca="1" si="0"/>
        <v>0</v>
      </c>
      <c r="B9" s="1662" t="str">
        <f t="shared" ca="1" si="1"/>
        <v/>
      </c>
      <c r="C9" s="1662">
        <f ca="1">OFFSET('[1]別紙様式2-2（４・５月分）'!$A$14,ROW('[1]別紙様式2-2（４・５月分）'!A5)*3-3,0)</f>
        <v>5</v>
      </c>
      <c r="D9" s="1663" t="str">
        <f ca="1">OFFSET('別紙様式2-2（４・５月分）'!$A$14,ROW('別紙様式2-2（４・５月分）'!B5)*3-3,6)</f>
        <v/>
      </c>
      <c r="E9" s="1664" t="str">
        <f ca="1">OFFSET('別紙様式2-2（４・５月分）'!$A$14,ROW('別紙様式2-2（４・５月分）'!B5)*3-3,8)</f>
        <v/>
      </c>
      <c r="F9" s="1665" t="str">
        <f ca="1">OFFSET('別紙様式2-2（４・５月分）'!$A$14,ROW('別紙様式2-2（４・５月分）'!B5)*3-3,1)</f>
        <v/>
      </c>
      <c r="G9" s="1665" t="str">
        <f ca="1">OFFSET('別紙様式2-2（４・５月分）'!$A$14,ROW('別紙様式2-2（４・５月分）'!B5)*3-3,9)</f>
        <v/>
      </c>
      <c r="H9" s="1665" t="str">
        <f ca="1">OFFSET('別紙様式2-2（４・５月分）'!$A$14,ROW('別紙様式2-2（４・５月分）'!B5)*3-3,10)</f>
        <v/>
      </c>
      <c r="I9" s="1666">
        <f ca="1">OFFSET('別紙様式2-2（４・５月分）'!$A$14,ROW('別紙様式2-2（４・５月分）'!B5)*3-3,14)</f>
        <v>0</v>
      </c>
      <c r="J9" s="1666">
        <f ca="1">OFFSET('別紙様式2-2（４・５月分）'!$A$14,ROW('別紙様式2-2（４・５月分）'!B5)*3-2,14)</f>
        <v>0</v>
      </c>
      <c r="K9" s="1666">
        <f ca="1">OFFSET('別紙様式2-2（４・５月分）'!$A$14,ROW('別紙様式2-2（４・５月分）'!B5)*3-1,14)</f>
        <v>0</v>
      </c>
      <c r="L9" s="1667" t="str">
        <f t="shared" ca="1" si="2"/>
        <v>継続</v>
      </c>
      <c r="M9" s="1667">
        <f ca="1">OFFSET('別紙様式2-2（４・５月分）'!$A$14,ROW('別紙様式2-2（４・５月分）'!B5)*3-3,16)</f>
        <v>0</v>
      </c>
      <c r="N9" s="1667">
        <f ca="1">OFFSET('別紙様式2-2（４・５月分）'!$A$14,ROW('別紙様式2-2（４・５月分）'!B5)*3-2,16)</f>
        <v>0</v>
      </c>
      <c r="O9" s="1668">
        <f ca="1">OFFSET('別紙様式2-2（４・５月分）'!$A$14,ROW('別紙様式2-2（４・５月分）'!B5)*3-1,16)</f>
        <v>0</v>
      </c>
      <c r="P9" s="1669">
        <f ca="1">OFFSET('別紙様式2-3（６月以降分）'!$U$14,ROW('別紙様式2-2（４・５月分）'!B5)*4-4,0)</f>
        <v>0</v>
      </c>
      <c r="Q9">
        <f t="shared" ca="1" si="3"/>
        <v>0</v>
      </c>
      <c r="R9">
        <f t="shared" ca="1" si="3"/>
        <v>0</v>
      </c>
      <c r="S9">
        <f t="shared" ca="1" si="3"/>
        <v>0</v>
      </c>
      <c r="T9">
        <f t="shared" ca="1" si="4"/>
        <v>0</v>
      </c>
    </row>
    <row r="10" spans="1:20">
      <c r="A10">
        <f t="shared" ca="1" si="0"/>
        <v>0</v>
      </c>
      <c r="B10" s="1662" t="str">
        <f t="shared" ca="1" si="1"/>
        <v/>
      </c>
      <c r="C10" s="1662">
        <f ca="1">OFFSET('[1]別紙様式2-2（４・５月分）'!$A$14,ROW('[1]別紙様式2-2（４・５月分）'!A6)*3-3,0)</f>
        <v>6</v>
      </c>
      <c r="D10" s="1663" t="str">
        <f ca="1">OFFSET('別紙様式2-2（４・５月分）'!$A$14,ROW('別紙様式2-2（４・５月分）'!B6)*3-3,6)</f>
        <v/>
      </c>
      <c r="E10" s="1664" t="str">
        <f ca="1">OFFSET('別紙様式2-2（４・５月分）'!$A$14,ROW('別紙様式2-2（４・５月分）'!B6)*3-3,8)</f>
        <v/>
      </c>
      <c r="F10" s="1665" t="str">
        <f ca="1">OFFSET('別紙様式2-2（４・５月分）'!$A$14,ROW('別紙様式2-2（４・５月分）'!B6)*3-3,1)</f>
        <v/>
      </c>
      <c r="G10" s="1665" t="str">
        <f ca="1">OFFSET('別紙様式2-2（４・５月分）'!$A$14,ROW('別紙様式2-2（４・５月分）'!B6)*3-3,9)</f>
        <v/>
      </c>
      <c r="H10" s="1665" t="str">
        <f ca="1">OFFSET('別紙様式2-2（４・５月分）'!$A$14,ROW('別紙様式2-2（４・５月分）'!B6)*3-3,10)</f>
        <v/>
      </c>
      <c r="I10" s="1666">
        <f ca="1">OFFSET('別紙様式2-2（４・５月分）'!$A$14,ROW('別紙様式2-2（４・５月分）'!B6)*3-3,14)</f>
        <v>0</v>
      </c>
      <c r="J10" s="1666">
        <f ca="1">OFFSET('別紙様式2-2（４・５月分）'!$A$14,ROW('別紙様式2-2（４・５月分）'!B6)*3-2,14)</f>
        <v>0</v>
      </c>
      <c r="K10" s="1666">
        <f ca="1">OFFSET('別紙様式2-2（４・５月分）'!$A$14,ROW('別紙様式2-2（４・５月分）'!B6)*3-1,14)</f>
        <v>0</v>
      </c>
      <c r="L10" s="1667" t="str">
        <f t="shared" ca="1" si="2"/>
        <v>継続</v>
      </c>
      <c r="M10" s="1667">
        <f ca="1">OFFSET('別紙様式2-2（４・５月分）'!$A$14,ROW('別紙様式2-2（４・５月分）'!B6)*3-3,16)</f>
        <v>0</v>
      </c>
      <c r="N10" s="1667">
        <f ca="1">OFFSET('別紙様式2-2（４・５月分）'!$A$14,ROW('別紙様式2-2（４・５月分）'!B6)*3-2,16)</f>
        <v>0</v>
      </c>
      <c r="O10" s="1668">
        <f ca="1">OFFSET('別紙様式2-2（４・５月分）'!$A$14,ROW('別紙様式2-2（４・５月分）'!B6)*3-1,16)</f>
        <v>0</v>
      </c>
      <c r="P10" s="1669">
        <f ca="1">OFFSET('別紙様式2-3（６月以降分）'!$U$14,ROW('別紙様式2-2（４・５月分）'!B6)*4-4,0)</f>
        <v>0</v>
      </c>
      <c r="Q10">
        <f t="shared" ca="1" si="3"/>
        <v>0</v>
      </c>
      <c r="R10">
        <f t="shared" ca="1" si="3"/>
        <v>0</v>
      </c>
      <c r="S10">
        <f t="shared" ca="1" si="3"/>
        <v>0</v>
      </c>
      <c r="T10">
        <f t="shared" ca="1" si="4"/>
        <v>0</v>
      </c>
    </row>
    <row r="11" spans="1:20">
      <c r="A11">
        <f t="shared" ca="1" si="0"/>
        <v>0</v>
      </c>
      <c r="B11" s="1662" t="str">
        <f t="shared" ca="1" si="1"/>
        <v/>
      </c>
      <c r="C11" s="1662">
        <f ca="1">OFFSET('[1]別紙様式2-2（４・５月分）'!$A$14,ROW('[1]別紙様式2-2（４・５月分）'!A7)*3-3,0)</f>
        <v>7</v>
      </c>
      <c r="D11" s="1663" t="str">
        <f ca="1">OFFSET('別紙様式2-2（４・５月分）'!$A$14,ROW('別紙様式2-2（４・５月分）'!B7)*3-3,6)</f>
        <v/>
      </c>
      <c r="E11" s="1664" t="str">
        <f ca="1">OFFSET('別紙様式2-2（４・５月分）'!$A$14,ROW('別紙様式2-2（４・５月分）'!B7)*3-3,8)</f>
        <v/>
      </c>
      <c r="F11" s="1665" t="str">
        <f ca="1">OFFSET('別紙様式2-2（４・５月分）'!$A$14,ROW('別紙様式2-2（４・５月分）'!B7)*3-3,1)</f>
        <v/>
      </c>
      <c r="G11" s="1665" t="str">
        <f ca="1">OFFSET('別紙様式2-2（４・５月分）'!$A$14,ROW('別紙様式2-2（４・５月分）'!B7)*3-3,9)</f>
        <v/>
      </c>
      <c r="H11" s="1665" t="str">
        <f ca="1">OFFSET('別紙様式2-2（４・５月分）'!$A$14,ROW('別紙様式2-2（４・５月分）'!B7)*3-3,10)</f>
        <v/>
      </c>
      <c r="I11" s="1666">
        <f ca="1">OFFSET('別紙様式2-2（４・５月分）'!$A$14,ROW('別紙様式2-2（４・５月分）'!B7)*3-3,14)</f>
        <v>0</v>
      </c>
      <c r="J11" s="1666">
        <f ca="1">OFFSET('別紙様式2-2（４・５月分）'!$A$14,ROW('別紙様式2-2（４・５月分）'!B7)*3-2,14)</f>
        <v>0</v>
      </c>
      <c r="K11" s="1666">
        <f ca="1">OFFSET('別紙様式2-2（４・５月分）'!$A$14,ROW('別紙様式2-2（４・５月分）'!B7)*3-1,14)</f>
        <v>0</v>
      </c>
      <c r="L11" s="1667" t="str">
        <f t="shared" ca="1" si="2"/>
        <v>継続</v>
      </c>
      <c r="M11" s="1667">
        <f ca="1">OFFSET('別紙様式2-2（４・５月分）'!$A$14,ROW('別紙様式2-2（４・５月分）'!B7)*3-3,16)</f>
        <v>0</v>
      </c>
      <c r="N11" s="1667">
        <f ca="1">OFFSET('別紙様式2-2（４・５月分）'!$A$14,ROW('別紙様式2-2（４・５月分）'!B7)*3-2,16)</f>
        <v>0</v>
      </c>
      <c r="O11" s="1668">
        <f ca="1">OFFSET('別紙様式2-2（４・５月分）'!$A$14,ROW('別紙様式2-2（４・５月分）'!B7)*3-1,16)</f>
        <v>0</v>
      </c>
      <c r="P11" s="1669">
        <f ca="1">OFFSET('別紙様式2-3（６月以降分）'!$U$14,ROW('別紙様式2-2（４・５月分）'!B7)*4-4,0)</f>
        <v>0</v>
      </c>
      <c r="Q11">
        <f t="shared" ca="1" si="3"/>
        <v>0</v>
      </c>
      <c r="R11">
        <f t="shared" ca="1" si="3"/>
        <v>0</v>
      </c>
      <c r="S11">
        <f t="shared" ca="1" si="3"/>
        <v>0</v>
      </c>
      <c r="T11">
        <f t="shared" ca="1" si="4"/>
        <v>0</v>
      </c>
    </row>
    <row r="12" spans="1:20">
      <c r="A12">
        <f t="shared" ca="1" si="0"/>
        <v>0</v>
      </c>
      <c r="B12" s="1662" t="str">
        <f t="shared" ca="1" si="1"/>
        <v/>
      </c>
      <c r="C12" s="1662">
        <f ca="1">OFFSET('[1]別紙様式2-2（４・５月分）'!$A$14,ROW('[1]別紙様式2-2（４・５月分）'!A8)*3-3,0)</f>
        <v>8</v>
      </c>
      <c r="D12" s="1663" t="str">
        <f ca="1">OFFSET('別紙様式2-2（４・５月分）'!$A$14,ROW('別紙様式2-2（４・５月分）'!B8)*3-3,6)</f>
        <v/>
      </c>
      <c r="E12" s="1664" t="str">
        <f ca="1">OFFSET('別紙様式2-2（４・５月分）'!$A$14,ROW('別紙様式2-2（４・５月分）'!B8)*3-3,8)</f>
        <v/>
      </c>
      <c r="F12" s="1665" t="str">
        <f ca="1">OFFSET('別紙様式2-2（４・５月分）'!$A$14,ROW('別紙様式2-2（４・５月分）'!B8)*3-3,1)</f>
        <v/>
      </c>
      <c r="G12" s="1665" t="str">
        <f ca="1">OFFSET('別紙様式2-2（４・５月分）'!$A$14,ROW('別紙様式2-2（４・５月分）'!B8)*3-3,9)</f>
        <v/>
      </c>
      <c r="H12" s="1665" t="str">
        <f ca="1">OFFSET('別紙様式2-2（４・５月分）'!$A$14,ROW('別紙様式2-2（４・５月分）'!B8)*3-3,10)</f>
        <v/>
      </c>
      <c r="I12" s="1666">
        <f ca="1">OFFSET('別紙様式2-2（４・５月分）'!$A$14,ROW('別紙様式2-2（４・５月分）'!B8)*3-3,14)</f>
        <v>0</v>
      </c>
      <c r="J12" s="1666">
        <f ca="1">OFFSET('別紙様式2-2（４・５月分）'!$A$14,ROW('別紙様式2-2（４・５月分）'!B8)*3-2,14)</f>
        <v>0</v>
      </c>
      <c r="K12" s="1666">
        <f ca="1">OFFSET('別紙様式2-2（４・５月分）'!$A$14,ROW('別紙様式2-2（４・５月分）'!B8)*3-1,14)</f>
        <v>0</v>
      </c>
      <c r="L12" s="1667" t="str">
        <f t="shared" ca="1" si="2"/>
        <v>継続</v>
      </c>
      <c r="M12" s="1667">
        <f ca="1">OFFSET('別紙様式2-2（４・５月分）'!$A$14,ROW('別紙様式2-2（４・５月分）'!B8)*3-3,16)</f>
        <v>0</v>
      </c>
      <c r="N12" s="1667">
        <f ca="1">OFFSET('別紙様式2-2（４・５月分）'!$A$14,ROW('別紙様式2-2（４・５月分）'!B8)*3-2,16)</f>
        <v>0</v>
      </c>
      <c r="O12" s="1668">
        <f ca="1">OFFSET('別紙様式2-2（４・５月分）'!$A$14,ROW('別紙様式2-2（４・５月分）'!B8)*3-1,16)</f>
        <v>0</v>
      </c>
      <c r="P12" s="1669">
        <f ca="1">OFFSET('別紙様式2-3（６月以降分）'!$U$14,ROW('別紙様式2-2（４・５月分）'!B8)*4-4,0)</f>
        <v>0</v>
      </c>
      <c r="Q12">
        <f t="shared" ca="1" si="3"/>
        <v>0</v>
      </c>
      <c r="R12">
        <f t="shared" ca="1" si="3"/>
        <v>0</v>
      </c>
      <c r="S12">
        <f t="shared" ca="1" si="3"/>
        <v>0</v>
      </c>
      <c r="T12">
        <f t="shared" ca="1" si="4"/>
        <v>0</v>
      </c>
    </row>
    <row r="13" spans="1:20">
      <c r="A13">
        <f t="shared" ca="1" si="0"/>
        <v>0</v>
      </c>
      <c r="B13" s="1662" t="str">
        <f t="shared" ca="1" si="1"/>
        <v/>
      </c>
      <c r="C13" s="1662">
        <f ca="1">OFFSET('[1]別紙様式2-2（４・５月分）'!$A$14,ROW('[1]別紙様式2-2（４・５月分）'!A9)*3-3,0)</f>
        <v>9</v>
      </c>
      <c r="D13" s="1663" t="str">
        <f ca="1">OFFSET('別紙様式2-2（４・５月分）'!$A$14,ROW('別紙様式2-2（４・５月分）'!B9)*3-3,6)</f>
        <v/>
      </c>
      <c r="E13" s="1664" t="str">
        <f ca="1">OFFSET('別紙様式2-2（４・５月分）'!$A$14,ROW('別紙様式2-2（４・５月分）'!B9)*3-3,8)</f>
        <v/>
      </c>
      <c r="F13" s="1665" t="str">
        <f ca="1">OFFSET('別紙様式2-2（４・５月分）'!$A$14,ROW('別紙様式2-2（４・５月分）'!B9)*3-3,1)</f>
        <v/>
      </c>
      <c r="G13" s="1665" t="str">
        <f ca="1">OFFSET('別紙様式2-2（４・５月分）'!$A$14,ROW('別紙様式2-2（４・５月分）'!B9)*3-3,9)</f>
        <v/>
      </c>
      <c r="H13" s="1665" t="str">
        <f ca="1">OFFSET('別紙様式2-2（４・５月分）'!$A$14,ROW('別紙様式2-2（４・５月分）'!B9)*3-3,10)</f>
        <v/>
      </c>
      <c r="I13" s="1666">
        <f ca="1">OFFSET('別紙様式2-2（４・５月分）'!$A$14,ROW('別紙様式2-2（４・５月分）'!B9)*3-3,14)</f>
        <v>0</v>
      </c>
      <c r="J13" s="1666">
        <f ca="1">OFFSET('別紙様式2-2（４・５月分）'!$A$14,ROW('別紙様式2-2（４・５月分）'!B9)*3-2,14)</f>
        <v>0</v>
      </c>
      <c r="K13" s="1666">
        <f ca="1">OFFSET('別紙様式2-2（４・５月分）'!$A$14,ROW('別紙様式2-2（４・５月分）'!B9)*3-1,14)</f>
        <v>0</v>
      </c>
      <c r="L13" s="1667" t="str">
        <f t="shared" ca="1" si="2"/>
        <v>継続</v>
      </c>
      <c r="M13" s="1667">
        <f ca="1">OFFSET('別紙様式2-2（４・５月分）'!$A$14,ROW('別紙様式2-2（４・５月分）'!B9)*3-3,16)</f>
        <v>0</v>
      </c>
      <c r="N13" s="1667">
        <f ca="1">OFFSET('別紙様式2-2（４・５月分）'!$A$14,ROW('別紙様式2-2（４・５月分）'!B9)*3-2,16)</f>
        <v>0</v>
      </c>
      <c r="O13" s="1668">
        <f ca="1">OFFSET('別紙様式2-2（４・５月分）'!$A$14,ROW('別紙様式2-2（４・５月分）'!B9)*3-1,16)</f>
        <v>0</v>
      </c>
      <c r="P13" s="1669">
        <f ca="1">OFFSET('別紙様式2-3（６月以降分）'!$U$14,ROW('別紙様式2-2（４・５月分）'!B9)*4-4,0)</f>
        <v>0</v>
      </c>
      <c r="Q13">
        <f t="shared" ca="1" si="3"/>
        <v>0</v>
      </c>
      <c r="R13">
        <f t="shared" ca="1" si="3"/>
        <v>0</v>
      </c>
      <c r="S13">
        <f t="shared" ca="1" si="3"/>
        <v>0</v>
      </c>
      <c r="T13">
        <f t="shared" ca="1" si="4"/>
        <v>0</v>
      </c>
    </row>
    <row r="14" spans="1:20">
      <c r="A14">
        <f t="shared" ca="1" si="0"/>
        <v>0</v>
      </c>
      <c r="B14" s="1662" t="str">
        <f t="shared" ca="1" si="1"/>
        <v/>
      </c>
      <c r="C14" s="1662">
        <f ca="1">OFFSET('[1]別紙様式2-2（４・５月分）'!$A$14,ROW('[1]別紙様式2-2（４・５月分）'!A10)*3-3,0)</f>
        <v>10</v>
      </c>
      <c r="D14" s="1663" t="str">
        <f ca="1">OFFSET('別紙様式2-2（４・５月分）'!$A$14,ROW('別紙様式2-2（４・５月分）'!B10)*3-3,6)</f>
        <v/>
      </c>
      <c r="E14" s="1664" t="str">
        <f ca="1">OFFSET('別紙様式2-2（４・５月分）'!$A$14,ROW('別紙様式2-2（４・５月分）'!B10)*3-3,8)</f>
        <v/>
      </c>
      <c r="F14" s="1665" t="str">
        <f ca="1">OFFSET('別紙様式2-2（４・５月分）'!$A$14,ROW('別紙様式2-2（４・５月分）'!B10)*3-3,1)</f>
        <v/>
      </c>
      <c r="G14" s="1665" t="str">
        <f ca="1">OFFSET('別紙様式2-2（４・５月分）'!$A$14,ROW('別紙様式2-2（４・５月分）'!B10)*3-3,9)</f>
        <v/>
      </c>
      <c r="H14" s="1665" t="str">
        <f ca="1">OFFSET('別紙様式2-2（４・５月分）'!$A$14,ROW('別紙様式2-2（４・５月分）'!B10)*3-3,10)</f>
        <v/>
      </c>
      <c r="I14" s="1666">
        <f ca="1">OFFSET('別紙様式2-2（４・５月分）'!$A$14,ROW('別紙様式2-2（４・５月分）'!B10)*3-3,14)</f>
        <v>0</v>
      </c>
      <c r="J14" s="1666">
        <f ca="1">OFFSET('別紙様式2-2（４・５月分）'!$A$14,ROW('別紙様式2-2（４・５月分）'!B10)*3-2,14)</f>
        <v>0</v>
      </c>
      <c r="K14" s="1666">
        <f ca="1">OFFSET('別紙様式2-2（４・５月分）'!$A$14,ROW('別紙様式2-2（４・５月分）'!B10)*3-1,14)</f>
        <v>0</v>
      </c>
      <c r="L14" s="1667" t="str">
        <f t="shared" ca="1" si="2"/>
        <v>継続</v>
      </c>
      <c r="M14" s="1667">
        <f ca="1">OFFSET('別紙様式2-2（４・５月分）'!$A$14,ROW('別紙様式2-2（４・５月分）'!B10)*3-3,16)</f>
        <v>0</v>
      </c>
      <c r="N14" s="1667">
        <f ca="1">OFFSET('別紙様式2-2（４・５月分）'!$A$14,ROW('別紙様式2-2（４・５月分）'!B10)*3-2,16)</f>
        <v>0</v>
      </c>
      <c r="O14" s="1668">
        <f ca="1">OFFSET('別紙様式2-2（４・５月分）'!$A$14,ROW('別紙様式2-2（４・５月分）'!B10)*3-1,16)</f>
        <v>0</v>
      </c>
      <c r="P14" s="1669">
        <f ca="1">OFFSET('別紙様式2-3（６月以降分）'!$U$14,ROW('別紙様式2-2（４・５月分）'!B10)*4-4,0)</f>
        <v>0</v>
      </c>
      <c r="Q14">
        <f t="shared" ca="1" si="3"/>
        <v>0</v>
      </c>
      <c r="R14">
        <f t="shared" ca="1" si="3"/>
        <v>0</v>
      </c>
      <c r="S14">
        <f t="shared" ca="1" si="3"/>
        <v>0</v>
      </c>
      <c r="T14">
        <f t="shared" ca="1" si="4"/>
        <v>0</v>
      </c>
    </row>
    <row r="15" spans="1:20">
      <c r="A15">
        <f t="shared" ca="1" si="0"/>
        <v>0</v>
      </c>
      <c r="B15" s="1662" t="str">
        <f t="shared" ca="1" si="1"/>
        <v/>
      </c>
      <c r="C15" s="1662">
        <f ca="1">OFFSET('[1]別紙様式2-2（４・５月分）'!$A$14,ROW('[1]別紙様式2-2（４・５月分）'!A11)*3-3,0)</f>
        <v>11</v>
      </c>
      <c r="D15" s="1663" t="str">
        <f ca="1">OFFSET('別紙様式2-2（４・５月分）'!$A$14,ROW('別紙様式2-2（４・５月分）'!B11)*3-3,6)</f>
        <v/>
      </c>
      <c r="E15" s="1664" t="str">
        <f ca="1">OFFSET('別紙様式2-2（４・５月分）'!$A$14,ROW('別紙様式2-2（４・５月分）'!B11)*3-3,8)</f>
        <v/>
      </c>
      <c r="F15" s="1665" t="str">
        <f ca="1">OFFSET('別紙様式2-2（４・５月分）'!$A$14,ROW('別紙様式2-2（４・５月分）'!B11)*3-3,1)</f>
        <v/>
      </c>
      <c r="G15" s="1665" t="str">
        <f ca="1">OFFSET('別紙様式2-2（４・５月分）'!$A$14,ROW('別紙様式2-2（４・５月分）'!B11)*3-3,9)</f>
        <v/>
      </c>
      <c r="H15" s="1665" t="str">
        <f ca="1">OFFSET('別紙様式2-2（４・５月分）'!$A$14,ROW('別紙様式2-2（４・５月分）'!B11)*3-3,10)</f>
        <v/>
      </c>
      <c r="I15" s="1666">
        <f ca="1">OFFSET('別紙様式2-2（４・５月分）'!$A$14,ROW('別紙様式2-2（４・５月分）'!B11)*3-3,14)</f>
        <v>0</v>
      </c>
      <c r="J15" s="1666">
        <f ca="1">OFFSET('別紙様式2-2（４・５月分）'!$A$14,ROW('別紙様式2-2（４・５月分）'!B11)*3-2,14)</f>
        <v>0</v>
      </c>
      <c r="K15" s="1666">
        <f ca="1">OFFSET('別紙様式2-2（４・５月分）'!$A$14,ROW('別紙様式2-2（４・５月分）'!B11)*3-1,14)</f>
        <v>0</v>
      </c>
      <c r="L15" s="1667" t="str">
        <f t="shared" ca="1" si="2"/>
        <v>継続</v>
      </c>
      <c r="M15" s="1667">
        <f ca="1">OFFSET('別紙様式2-2（４・５月分）'!$A$14,ROW('別紙様式2-2（４・５月分）'!B11)*3-3,16)</f>
        <v>0</v>
      </c>
      <c r="N15" s="1667">
        <f ca="1">OFFSET('別紙様式2-2（４・５月分）'!$A$14,ROW('別紙様式2-2（４・５月分）'!B11)*3-2,16)</f>
        <v>0</v>
      </c>
      <c r="O15" s="1668">
        <f ca="1">OFFSET('別紙様式2-2（４・５月分）'!$A$14,ROW('別紙様式2-2（４・５月分）'!B11)*3-1,16)</f>
        <v>0</v>
      </c>
      <c r="P15" s="1669">
        <f ca="1">OFFSET('別紙様式2-3（６月以降分）'!$U$14,ROW('別紙様式2-2（４・５月分）'!B11)*4-4,0)</f>
        <v>0</v>
      </c>
      <c r="Q15">
        <f t="shared" ca="1" si="3"/>
        <v>0</v>
      </c>
      <c r="R15">
        <f t="shared" ca="1" si="3"/>
        <v>0</v>
      </c>
      <c r="S15">
        <f t="shared" ca="1" si="3"/>
        <v>0</v>
      </c>
      <c r="T15">
        <f t="shared" ca="1" si="4"/>
        <v>0</v>
      </c>
    </row>
    <row r="16" spans="1:20">
      <c r="A16">
        <f t="shared" ca="1" si="0"/>
        <v>0</v>
      </c>
      <c r="B16" s="1662" t="str">
        <f t="shared" ca="1" si="1"/>
        <v/>
      </c>
      <c r="C16" s="1662">
        <f ca="1">OFFSET('[1]別紙様式2-2（４・５月分）'!$A$14,ROW('[1]別紙様式2-2（４・５月分）'!A12)*3-3,0)</f>
        <v>12</v>
      </c>
      <c r="D16" s="1663" t="str">
        <f ca="1">OFFSET('別紙様式2-2（４・５月分）'!$A$14,ROW('別紙様式2-2（４・５月分）'!B12)*3-3,6)</f>
        <v/>
      </c>
      <c r="E16" s="1664" t="str">
        <f ca="1">OFFSET('別紙様式2-2（４・５月分）'!$A$14,ROW('別紙様式2-2（４・５月分）'!B12)*3-3,8)</f>
        <v/>
      </c>
      <c r="F16" s="1665" t="str">
        <f ca="1">OFFSET('別紙様式2-2（４・５月分）'!$A$14,ROW('別紙様式2-2（４・５月分）'!B12)*3-3,1)</f>
        <v/>
      </c>
      <c r="G16" s="1665" t="str">
        <f ca="1">OFFSET('別紙様式2-2（４・５月分）'!$A$14,ROW('別紙様式2-2（４・５月分）'!B12)*3-3,9)</f>
        <v/>
      </c>
      <c r="H16" s="1665" t="str">
        <f ca="1">OFFSET('別紙様式2-2（４・５月分）'!$A$14,ROW('別紙様式2-2（４・５月分）'!B12)*3-3,10)</f>
        <v/>
      </c>
      <c r="I16" s="1666">
        <f ca="1">OFFSET('別紙様式2-2（４・５月分）'!$A$14,ROW('別紙様式2-2（４・５月分）'!B12)*3-3,14)</f>
        <v>0</v>
      </c>
      <c r="J16" s="1666">
        <f ca="1">OFFSET('別紙様式2-2（４・５月分）'!$A$14,ROW('別紙様式2-2（４・５月分）'!B12)*3-2,14)</f>
        <v>0</v>
      </c>
      <c r="K16" s="1666">
        <f ca="1">OFFSET('別紙様式2-2（４・５月分）'!$A$14,ROW('別紙様式2-2（４・５月分）'!B12)*3-1,14)</f>
        <v>0</v>
      </c>
      <c r="L16" s="1667" t="str">
        <f t="shared" ca="1" si="2"/>
        <v>継続</v>
      </c>
      <c r="M16" s="1667">
        <f ca="1">OFFSET('別紙様式2-2（４・５月分）'!$A$14,ROW('別紙様式2-2（４・５月分）'!B12)*3-3,16)</f>
        <v>0</v>
      </c>
      <c r="N16" s="1667">
        <f ca="1">OFFSET('別紙様式2-2（４・５月分）'!$A$14,ROW('別紙様式2-2（４・５月分）'!B12)*3-2,16)</f>
        <v>0</v>
      </c>
      <c r="O16" s="1668">
        <f ca="1">OFFSET('別紙様式2-2（４・５月分）'!$A$14,ROW('別紙様式2-2（４・５月分）'!B12)*3-1,16)</f>
        <v>0</v>
      </c>
      <c r="P16" s="1669">
        <f ca="1">OFFSET('別紙様式2-3（６月以降分）'!$U$14,ROW('別紙様式2-2（４・５月分）'!B12)*4-4,0)</f>
        <v>0</v>
      </c>
      <c r="Q16">
        <f t="shared" ca="1" si="3"/>
        <v>0</v>
      </c>
      <c r="R16">
        <f t="shared" ca="1" si="3"/>
        <v>0</v>
      </c>
      <c r="S16">
        <f t="shared" ca="1" si="3"/>
        <v>0</v>
      </c>
      <c r="T16">
        <f t="shared" ca="1" si="4"/>
        <v>0</v>
      </c>
    </row>
    <row r="17" spans="1:20">
      <c r="A17">
        <f t="shared" ca="1" si="0"/>
        <v>0</v>
      </c>
      <c r="B17" s="1662" t="str">
        <f t="shared" ca="1" si="1"/>
        <v/>
      </c>
      <c r="C17" s="1662">
        <f ca="1">OFFSET('[1]別紙様式2-2（４・５月分）'!$A$14,ROW('[1]別紙様式2-2（４・５月分）'!A13)*3-3,0)</f>
        <v>13</v>
      </c>
      <c r="D17" s="1663" t="str">
        <f ca="1">OFFSET('別紙様式2-2（４・５月分）'!$A$14,ROW('別紙様式2-2（４・５月分）'!B13)*3-3,6)</f>
        <v/>
      </c>
      <c r="E17" s="1664" t="str">
        <f ca="1">OFFSET('別紙様式2-2（４・５月分）'!$A$14,ROW('別紙様式2-2（４・５月分）'!B13)*3-3,8)</f>
        <v/>
      </c>
      <c r="F17" s="1665" t="str">
        <f ca="1">OFFSET('別紙様式2-2（４・５月分）'!$A$14,ROW('別紙様式2-2（４・５月分）'!B13)*3-3,1)</f>
        <v/>
      </c>
      <c r="G17" s="1665" t="str">
        <f ca="1">OFFSET('別紙様式2-2（４・５月分）'!$A$14,ROW('別紙様式2-2（４・５月分）'!B13)*3-3,9)</f>
        <v/>
      </c>
      <c r="H17" s="1665" t="str">
        <f ca="1">OFFSET('別紙様式2-2（４・５月分）'!$A$14,ROW('別紙様式2-2（４・５月分）'!B13)*3-3,10)</f>
        <v/>
      </c>
      <c r="I17" s="1666">
        <f ca="1">OFFSET('別紙様式2-2（４・５月分）'!$A$14,ROW('別紙様式2-2（４・５月分）'!B13)*3-3,14)</f>
        <v>0</v>
      </c>
      <c r="J17" s="1666">
        <f ca="1">OFFSET('別紙様式2-2（４・５月分）'!$A$14,ROW('別紙様式2-2（４・５月分）'!B13)*3-2,14)</f>
        <v>0</v>
      </c>
      <c r="K17" s="1666">
        <f ca="1">OFFSET('別紙様式2-2（４・５月分）'!$A$14,ROW('別紙様式2-2（４・５月分）'!B13)*3-1,14)</f>
        <v>0</v>
      </c>
      <c r="L17" s="1667" t="str">
        <f t="shared" ca="1" si="2"/>
        <v>継続</v>
      </c>
      <c r="M17" s="1667">
        <f ca="1">OFFSET('別紙様式2-2（４・５月分）'!$A$14,ROW('別紙様式2-2（４・５月分）'!B13)*3-3,16)</f>
        <v>0</v>
      </c>
      <c r="N17" s="1667">
        <f ca="1">OFFSET('別紙様式2-2（４・５月分）'!$A$14,ROW('別紙様式2-2（４・５月分）'!B13)*3-2,16)</f>
        <v>0</v>
      </c>
      <c r="O17" s="1668">
        <f ca="1">OFFSET('別紙様式2-2（４・５月分）'!$A$14,ROW('別紙様式2-2（４・５月分）'!B13)*3-1,16)</f>
        <v>0</v>
      </c>
      <c r="P17" s="1669">
        <f ca="1">OFFSET('別紙様式2-3（６月以降分）'!$U$14,ROW('別紙様式2-2（４・５月分）'!B13)*4-4,0)</f>
        <v>0</v>
      </c>
      <c r="Q17">
        <f t="shared" ca="1" si="3"/>
        <v>0</v>
      </c>
      <c r="R17">
        <f t="shared" ca="1" si="3"/>
        <v>0</v>
      </c>
      <c r="S17">
        <f t="shared" ca="1" si="3"/>
        <v>0</v>
      </c>
      <c r="T17">
        <f t="shared" ca="1" si="4"/>
        <v>0</v>
      </c>
    </row>
    <row r="18" spans="1:20">
      <c r="A18">
        <f t="shared" ca="1" si="0"/>
        <v>0</v>
      </c>
      <c r="B18" s="1662" t="str">
        <f t="shared" ca="1" si="1"/>
        <v/>
      </c>
      <c r="C18" s="1662">
        <f ca="1">OFFSET('[1]別紙様式2-2（４・５月分）'!$A$14,ROW('[1]別紙様式2-2（４・５月分）'!A14)*3-3,0)</f>
        <v>14</v>
      </c>
      <c r="D18" s="1663" t="str">
        <f ca="1">OFFSET('別紙様式2-2（４・５月分）'!$A$14,ROW('別紙様式2-2（４・５月分）'!B14)*3-3,6)</f>
        <v/>
      </c>
      <c r="E18" s="1664" t="str">
        <f ca="1">OFFSET('別紙様式2-2（４・５月分）'!$A$14,ROW('別紙様式2-2（４・５月分）'!B14)*3-3,8)</f>
        <v/>
      </c>
      <c r="F18" s="1665" t="str">
        <f ca="1">OFFSET('別紙様式2-2（４・５月分）'!$A$14,ROW('別紙様式2-2（４・５月分）'!B14)*3-3,1)</f>
        <v/>
      </c>
      <c r="G18" s="1665" t="str">
        <f ca="1">OFFSET('別紙様式2-2（４・５月分）'!$A$14,ROW('別紙様式2-2（４・５月分）'!B14)*3-3,9)</f>
        <v/>
      </c>
      <c r="H18" s="1665" t="str">
        <f ca="1">OFFSET('別紙様式2-2（４・５月分）'!$A$14,ROW('別紙様式2-2（４・５月分）'!B14)*3-3,10)</f>
        <v/>
      </c>
      <c r="I18" s="1666">
        <f ca="1">OFFSET('別紙様式2-2（４・５月分）'!$A$14,ROW('別紙様式2-2（４・５月分）'!B14)*3-3,14)</f>
        <v>0</v>
      </c>
      <c r="J18" s="1666">
        <f ca="1">OFFSET('別紙様式2-2（４・５月分）'!$A$14,ROW('別紙様式2-2（４・５月分）'!B14)*3-2,14)</f>
        <v>0</v>
      </c>
      <c r="K18" s="1666">
        <f ca="1">OFFSET('別紙様式2-2（４・５月分）'!$A$14,ROW('別紙様式2-2（４・５月分）'!B14)*3-1,14)</f>
        <v>0</v>
      </c>
      <c r="L18" s="1667" t="str">
        <f t="shared" ca="1" si="2"/>
        <v>継続</v>
      </c>
      <c r="M18" s="1667">
        <f ca="1">OFFSET('別紙様式2-2（４・５月分）'!$A$14,ROW('別紙様式2-2（４・５月分）'!B14)*3-3,16)</f>
        <v>0</v>
      </c>
      <c r="N18" s="1667">
        <f ca="1">OFFSET('別紙様式2-2（４・５月分）'!$A$14,ROW('別紙様式2-2（４・５月分）'!B14)*3-2,16)</f>
        <v>0</v>
      </c>
      <c r="O18" s="1668">
        <f ca="1">OFFSET('別紙様式2-2（４・５月分）'!$A$14,ROW('別紙様式2-2（４・５月分）'!B14)*3-1,16)</f>
        <v>0</v>
      </c>
      <c r="P18" s="1669">
        <f ca="1">OFFSET('別紙様式2-3（６月以降分）'!$U$14,ROW('別紙様式2-2（４・５月分）'!B14)*4-4,0)</f>
        <v>0</v>
      </c>
      <c r="Q18">
        <f t="shared" ca="1" si="3"/>
        <v>0</v>
      </c>
      <c r="R18">
        <f t="shared" ca="1" si="3"/>
        <v>0</v>
      </c>
      <c r="S18">
        <f t="shared" ca="1" si="3"/>
        <v>0</v>
      </c>
      <c r="T18">
        <f t="shared" ca="1" si="4"/>
        <v>0</v>
      </c>
    </row>
    <row r="19" spans="1:20">
      <c r="A19">
        <f t="shared" ca="1" si="0"/>
        <v>0</v>
      </c>
      <c r="B19" s="1662" t="str">
        <f t="shared" ca="1" si="1"/>
        <v/>
      </c>
      <c r="C19" s="1662">
        <f ca="1">OFFSET('[1]別紙様式2-2（４・５月分）'!$A$14,ROW('[1]別紙様式2-2（４・５月分）'!A15)*3-3,0)</f>
        <v>15</v>
      </c>
      <c r="D19" s="1663" t="str">
        <f ca="1">OFFSET('別紙様式2-2（４・５月分）'!$A$14,ROW('別紙様式2-2（４・５月分）'!B15)*3-3,6)</f>
        <v/>
      </c>
      <c r="E19" s="1664" t="str">
        <f ca="1">OFFSET('別紙様式2-2（４・５月分）'!$A$14,ROW('別紙様式2-2（４・５月分）'!B15)*3-3,8)</f>
        <v/>
      </c>
      <c r="F19" s="1665" t="str">
        <f ca="1">OFFSET('別紙様式2-2（４・５月分）'!$A$14,ROW('別紙様式2-2（４・５月分）'!B15)*3-3,1)</f>
        <v/>
      </c>
      <c r="G19" s="1665" t="str">
        <f ca="1">OFFSET('別紙様式2-2（４・５月分）'!$A$14,ROW('別紙様式2-2（４・５月分）'!B15)*3-3,9)</f>
        <v/>
      </c>
      <c r="H19" s="1665" t="str">
        <f ca="1">OFFSET('別紙様式2-2（４・５月分）'!$A$14,ROW('別紙様式2-2（４・５月分）'!B15)*3-3,10)</f>
        <v/>
      </c>
      <c r="I19" s="1666">
        <f ca="1">OFFSET('別紙様式2-2（４・５月分）'!$A$14,ROW('別紙様式2-2（４・５月分）'!B15)*3-3,14)</f>
        <v>0</v>
      </c>
      <c r="J19" s="1666">
        <f ca="1">OFFSET('別紙様式2-2（４・５月分）'!$A$14,ROW('別紙様式2-2（４・５月分）'!B15)*3-2,14)</f>
        <v>0</v>
      </c>
      <c r="K19" s="1666">
        <f ca="1">OFFSET('別紙様式2-2（４・５月分）'!$A$14,ROW('別紙様式2-2（４・５月分）'!B15)*3-1,14)</f>
        <v>0</v>
      </c>
      <c r="L19" s="1667" t="str">
        <f t="shared" ca="1" si="2"/>
        <v>継続</v>
      </c>
      <c r="M19" s="1667">
        <f ca="1">OFFSET('別紙様式2-2（４・５月分）'!$A$14,ROW('別紙様式2-2（４・５月分）'!B15)*3-3,16)</f>
        <v>0</v>
      </c>
      <c r="N19" s="1667">
        <f ca="1">OFFSET('別紙様式2-2（４・５月分）'!$A$14,ROW('別紙様式2-2（４・５月分）'!B15)*3-2,16)</f>
        <v>0</v>
      </c>
      <c r="O19" s="1668">
        <f ca="1">OFFSET('別紙様式2-2（４・５月分）'!$A$14,ROW('別紙様式2-2（４・５月分）'!B15)*3-1,16)</f>
        <v>0</v>
      </c>
      <c r="P19" s="1669">
        <f ca="1">OFFSET('別紙様式2-3（６月以降分）'!$U$14,ROW('別紙様式2-2（４・５月分）'!B15)*4-4,0)</f>
        <v>0</v>
      </c>
      <c r="Q19">
        <f t="shared" ca="1" si="3"/>
        <v>0</v>
      </c>
      <c r="R19">
        <f t="shared" ca="1" si="3"/>
        <v>0</v>
      </c>
      <c r="S19">
        <f t="shared" ca="1" si="3"/>
        <v>0</v>
      </c>
      <c r="T19">
        <f t="shared" ca="1" si="4"/>
        <v>0</v>
      </c>
    </row>
    <row r="20" spans="1:20">
      <c r="A20">
        <f t="shared" ca="1" si="0"/>
        <v>0</v>
      </c>
      <c r="B20" s="1662" t="str">
        <f t="shared" ca="1" si="1"/>
        <v/>
      </c>
      <c r="C20" s="1662">
        <f ca="1">OFFSET('[1]別紙様式2-2（４・５月分）'!$A$14,ROW('[1]別紙様式2-2（４・５月分）'!A16)*3-3,0)</f>
        <v>16</v>
      </c>
      <c r="D20" s="1663" t="str">
        <f ca="1">OFFSET('別紙様式2-2（４・５月分）'!$A$14,ROW('別紙様式2-2（４・５月分）'!B16)*3-3,6)</f>
        <v/>
      </c>
      <c r="E20" s="1664" t="str">
        <f ca="1">OFFSET('別紙様式2-2（４・５月分）'!$A$14,ROW('別紙様式2-2（４・５月分）'!B16)*3-3,8)</f>
        <v/>
      </c>
      <c r="F20" s="1665" t="str">
        <f ca="1">OFFSET('別紙様式2-2（４・５月分）'!$A$14,ROW('別紙様式2-2（４・５月分）'!B16)*3-3,1)</f>
        <v/>
      </c>
      <c r="G20" s="1665" t="str">
        <f ca="1">OFFSET('別紙様式2-2（４・５月分）'!$A$14,ROW('別紙様式2-2（４・５月分）'!B16)*3-3,9)</f>
        <v/>
      </c>
      <c r="H20" s="1665" t="str">
        <f ca="1">OFFSET('別紙様式2-2（４・５月分）'!$A$14,ROW('別紙様式2-2（４・５月分）'!B16)*3-3,10)</f>
        <v/>
      </c>
      <c r="I20" s="1666">
        <f ca="1">OFFSET('別紙様式2-2（４・５月分）'!$A$14,ROW('別紙様式2-2（４・５月分）'!B16)*3-3,14)</f>
        <v>0</v>
      </c>
      <c r="J20" s="1666">
        <f ca="1">OFFSET('別紙様式2-2（４・５月分）'!$A$14,ROW('別紙様式2-2（４・５月分）'!B16)*3-2,14)</f>
        <v>0</v>
      </c>
      <c r="K20" s="1666">
        <f ca="1">OFFSET('別紙様式2-2（４・５月分）'!$A$14,ROW('別紙様式2-2（４・５月分）'!B16)*3-1,14)</f>
        <v>0</v>
      </c>
      <c r="L20" s="1667" t="str">
        <f t="shared" ca="1" si="2"/>
        <v>継続</v>
      </c>
      <c r="M20" s="1667">
        <f ca="1">OFFSET('別紙様式2-2（４・５月分）'!$A$14,ROW('別紙様式2-2（４・５月分）'!B16)*3-3,16)</f>
        <v>0</v>
      </c>
      <c r="N20" s="1667">
        <f ca="1">OFFSET('別紙様式2-2（４・５月分）'!$A$14,ROW('別紙様式2-2（４・５月分）'!B16)*3-2,16)</f>
        <v>0</v>
      </c>
      <c r="O20" s="1668">
        <f ca="1">OFFSET('別紙様式2-2（４・５月分）'!$A$14,ROW('別紙様式2-2（４・５月分）'!B16)*3-1,16)</f>
        <v>0</v>
      </c>
      <c r="P20" s="1669">
        <f ca="1">OFFSET('別紙様式2-3（６月以降分）'!$U$14,ROW('別紙様式2-2（４・５月分）'!B16)*4-4,0)</f>
        <v>0</v>
      </c>
      <c r="Q20">
        <f t="shared" ca="1" si="3"/>
        <v>0</v>
      </c>
      <c r="R20">
        <f t="shared" ca="1" si="3"/>
        <v>0</v>
      </c>
      <c r="S20">
        <f t="shared" ca="1" si="3"/>
        <v>0</v>
      </c>
      <c r="T20">
        <f t="shared" ca="1" si="4"/>
        <v>0</v>
      </c>
    </row>
    <row r="21" spans="1:20">
      <c r="A21">
        <f t="shared" ca="1" si="0"/>
        <v>0</v>
      </c>
      <c r="B21" s="1662" t="str">
        <f t="shared" ca="1" si="1"/>
        <v/>
      </c>
      <c r="C21" s="1662">
        <f ca="1">OFFSET('[1]別紙様式2-2（４・５月分）'!$A$14,ROW('[1]別紙様式2-2（４・５月分）'!A17)*3-3,0)</f>
        <v>17</v>
      </c>
      <c r="D21" s="1663" t="str">
        <f ca="1">OFFSET('別紙様式2-2（４・５月分）'!$A$14,ROW('別紙様式2-2（４・５月分）'!B17)*3-3,6)</f>
        <v/>
      </c>
      <c r="E21" s="1664" t="str">
        <f ca="1">OFFSET('別紙様式2-2（４・５月分）'!$A$14,ROW('別紙様式2-2（４・５月分）'!B17)*3-3,8)</f>
        <v/>
      </c>
      <c r="F21" s="1665" t="str">
        <f ca="1">OFFSET('別紙様式2-2（４・５月分）'!$A$14,ROW('別紙様式2-2（４・５月分）'!B17)*3-3,1)</f>
        <v/>
      </c>
      <c r="G21" s="1665" t="str">
        <f ca="1">OFFSET('別紙様式2-2（４・５月分）'!$A$14,ROW('別紙様式2-2（４・５月分）'!B17)*3-3,9)</f>
        <v/>
      </c>
      <c r="H21" s="1665" t="str">
        <f ca="1">OFFSET('別紙様式2-2（４・５月分）'!$A$14,ROW('別紙様式2-2（４・５月分）'!B17)*3-3,10)</f>
        <v/>
      </c>
      <c r="I21" s="1666">
        <f ca="1">OFFSET('別紙様式2-2（４・５月分）'!$A$14,ROW('別紙様式2-2（４・５月分）'!B17)*3-3,14)</f>
        <v>0</v>
      </c>
      <c r="J21" s="1666">
        <f ca="1">OFFSET('別紙様式2-2（４・５月分）'!$A$14,ROW('別紙様式2-2（４・５月分）'!B17)*3-2,14)</f>
        <v>0</v>
      </c>
      <c r="K21" s="1666">
        <f ca="1">OFFSET('別紙様式2-2（４・５月分）'!$A$14,ROW('別紙様式2-2（４・５月分）'!B17)*3-1,14)</f>
        <v>0</v>
      </c>
      <c r="L21" s="1667" t="str">
        <f t="shared" ca="1" si="2"/>
        <v>継続</v>
      </c>
      <c r="M21" s="1667">
        <f ca="1">OFFSET('別紙様式2-2（４・５月分）'!$A$14,ROW('別紙様式2-2（４・５月分）'!B17)*3-3,16)</f>
        <v>0</v>
      </c>
      <c r="N21" s="1667">
        <f ca="1">OFFSET('別紙様式2-2（４・５月分）'!$A$14,ROW('別紙様式2-2（４・５月分）'!B17)*3-2,16)</f>
        <v>0</v>
      </c>
      <c r="O21" s="1668">
        <f ca="1">OFFSET('別紙様式2-2（４・５月分）'!$A$14,ROW('別紙様式2-2（４・５月分）'!B17)*3-1,16)</f>
        <v>0</v>
      </c>
      <c r="P21" s="1669">
        <f ca="1">OFFSET('別紙様式2-3（６月以降分）'!$U$14,ROW('別紙様式2-2（４・５月分）'!B17)*4-4,0)</f>
        <v>0</v>
      </c>
      <c r="Q21">
        <f t="shared" ca="1" si="3"/>
        <v>0</v>
      </c>
      <c r="R21">
        <f t="shared" ca="1" si="3"/>
        <v>0</v>
      </c>
      <c r="S21">
        <f t="shared" ca="1" si="3"/>
        <v>0</v>
      </c>
      <c r="T21">
        <f t="shared" ca="1" si="4"/>
        <v>0</v>
      </c>
    </row>
    <row r="22" spans="1:20">
      <c r="A22">
        <f t="shared" ca="1" si="0"/>
        <v>0</v>
      </c>
      <c r="B22" s="1662" t="str">
        <f t="shared" ca="1" si="1"/>
        <v/>
      </c>
      <c r="C22" s="1662">
        <f ca="1">OFFSET('[1]別紙様式2-2（４・５月分）'!$A$14,ROW('[1]別紙様式2-2（４・５月分）'!A18)*3-3,0)</f>
        <v>18</v>
      </c>
      <c r="D22" s="1663" t="str">
        <f ca="1">OFFSET('別紙様式2-2（４・５月分）'!$A$14,ROW('別紙様式2-2（４・５月分）'!B18)*3-3,6)</f>
        <v/>
      </c>
      <c r="E22" s="1664" t="str">
        <f ca="1">OFFSET('別紙様式2-2（４・５月分）'!$A$14,ROW('別紙様式2-2（４・５月分）'!B18)*3-3,8)</f>
        <v/>
      </c>
      <c r="F22" s="1665" t="str">
        <f ca="1">OFFSET('別紙様式2-2（４・５月分）'!$A$14,ROW('別紙様式2-2（４・５月分）'!B18)*3-3,1)</f>
        <v/>
      </c>
      <c r="G22" s="1665" t="str">
        <f ca="1">OFFSET('別紙様式2-2（４・５月分）'!$A$14,ROW('別紙様式2-2（４・５月分）'!B18)*3-3,9)</f>
        <v/>
      </c>
      <c r="H22" s="1665" t="str">
        <f ca="1">OFFSET('別紙様式2-2（４・５月分）'!$A$14,ROW('別紙様式2-2（４・５月分）'!B18)*3-3,10)</f>
        <v/>
      </c>
      <c r="I22" s="1666">
        <f ca="1">OFFSET('別紙様式2-2（４・５月分）'!$A$14,ROW('別紙様式2-2（４・５月分）'!B18)*3-3,14)</f>
        <v>0</v>
      </c>
      <c r="J22" s="1666">
        <f ca="1">OFFSET('別紙様式2-2（４・５月分）'!$A$14,ROW('別紙様式2-2（４・５月分）'!B18)*3-2,14)</f>
        <v>0</v>
      </c>
      <c r="K22" s="1666">
        <f ca="1">OFFSET('別紙様式2-2（４・５月分）'!$A$14,ROW('別紙様式2-2（４・５月分）'!B18)*3-1,14)</f>
        <v>0</v>
      </c>
      <c r="L22" s="1667" t="str">
        <f t="shared" ca="1" si="2"/>
        <v>継続</v>
      </c>
      <c r="M22" s="1667">
        <f ca="1">OFFSET('別紙様式2-2（４・５月分）'!$A$14,ROW('別紙様式2-2（４・５月分）'!B18)*3-3,16)</f>
        <v>0</v>
      </c>
      <c r="N22" s="1667">
        <f ca="1">OFFSET('別紙様式2-2（４・５月分）'!$A$14,ROW('別紙様式2-2（４・５月分）'!B18)*3-2,16)</f>
        <v>0</v>
      </c>
      <c r="O22" s="1668">
        <f ca="1">OFFSET('別紙様式2-2（４・５月分）'!$A$14,ROW('別紙様式2-2（４・５月分）'!B18)*3-1,16)</f>
        <v>0</v>
      </c>
      <c r="P22" s="1669">
        <f ca="1">OFFSET('別紙様式2-3（６月以降分）'!$U$14,ROW('別紙様式2-2（４・５月分）'!B18)*4-4,0)</f>
        <v>0</v>
      </c>
      <c r="Q22">
        <f t="shared" ca="1" si="3"/>
        <v>0</v>
      </c>
      <c r="R22">
        <f t="shared" ca="1" si="3"/>
        <v>0</v>
      </c>
      <c r="S22">
        <f t="shared" ca="1" si="3"/>
        <v>0</v>
      </c>
      <c r="T22">
        <f t="shared" ca="1" si="4"/>
        <v>0</v>
      </c>
    </row>
    <row r="23" spans="1:20">
      <c r="A23">
        <f t="shared" ca="1" si="0"/>
        <v>0</v>
      </c>
      <c r="B23" s="1662" t="str">
        <f t="shared" ca="1" si="1"/>
        <v/>
      </c>
      <c r="C23" s="1662">
        <f ca="1">OFFSET('[1]別紙様式2-2（４・５月分）'!$A$14,ROW('[1]別紙様式2-2（４・５月分）'!A19)*3-3,0)</f>
        <v>19</v>
      </c>
      <c r="D23" s="1663" t="str">
        <f ca="1">OFFSET('別紙様式2-2（４・５月分）'!$A$14,ROW('別紙様式2-2（４・５月分）'!B19)*3-3,6)</f>
        <v/>
      </c>
      <c r="E23" s="1664" t="str">
        <f ca="1">OFFSET('別紙様式2-2（４・５月分）'!$A$14,ROW('別紙様式2-2（４・５月分）'!B19)*3-3,8)</f>
        <v/>
      </c>
      <c r="F23" s="1665" t="str">
        <f ca="1">OFFSET('別紙様式2-2（４・５月分）'!$A$14,ROW('別紙様式2-2（４・５月分）'!B19)*3-3,1)</f>
        <v/>
      </c>
      <c r="G23" s="1665" t="str">
        <f ca="1">OFFSET('別紙様式2-2（４・５月分）'!$A$14,ROW('別紙様式2-2（４・５月分）'!B19)*3-3,9)</f>
        <v/>
      </c>
      <c r="H23" s="1665" t="str">
        <f ca="1">OFFSET('別紙様式2-2（４・５月分）'!$A$14,ROW('別紙様式2-2（４・５月分）'!B19)*3-3,10)</f>
        <v/>
      </c>
      <c r="I23" s="1666">
        <f ca="1">OFFSET('別紙様式2-2（４・５月分）'!$A$14,ROW('別紙様式2-2（４・５月分）'!B19)*3-3,14)</f>
        <v>0</v>
      </c>
      <c r="J23" s="1666">
        <f ca="1">OFFSET('別紙様式2-2（４・５月分）'!$A$14,ROW('別紙様式2-2（４・５月分）'!B19)*3-2,14)</f>
        <v>0</v>
      </c>
      <c r="K23" s="1666">
        <f ca="1">OFFSET('別紙様式2-2（４・５月分）'!$A$14,ROW('別紙様式2-2（４・５月分）'!B19)*3-1,14)</f>
        <v>0</v>
      </c>
      <c r="L23" s="1667" t="str">
        <f t="shared" ca="1" si="2"/>
        <v>継続</v>
      </c>
      <c r="M23" s="1667">
        <f ca="1">OFFSET('別紙様式2-2（４・５月分）'!$A$14,ROW('別紙様式2-2（４・５月分）'!B19)*3-3,16)</f>
        <v>0</v>
      </c>
      <c r="N23" s="1667">
        <f ca="1">OFFSET('別紙様式2-2（４・５月分）'!$A$14,ROW('別紙様式2-2（４・５月分）'!B19)*3-2,16)</f>
        <v>0</v>
      </c>
      <c r="O23" s="1668">
        <f ca="1">OFFSET('別紙様式2-2（４・５月分）'!$A$14,ROW('別紙様式2-2（４・５月分）'!B19)*3-1,16)</f>
        <v>0</v>
      </c>
      <c r="P23" s="1669">
        <f ca="1">OFFSET('別紙様式2-3（６月以降分）'!$U$14,ROW('別紙様式2-2（４・５月分）'!B19)*4-4,0)</f>
        <v>0</v>
      </c>
      <c r="Q23">
        <f t="shared" ca="1" si="3"/>
        <v>0</v>
      </c>
      <c r="R23">
        <f t="shared" ca="1" si="3"/>
        <v>0</v>
      </c>
      <c r="S23">
        <f t="shared" ca="1" si="3"/>
        <v>0</v>
      </c>
      <c r="T23">
        <f t="shared" ca="1" si="4"/>
        <v>0</v>
      </c>
    </row>
    <row r="24" spans="1:20">
      <c r="A24">
        <f t="shared" ca="1" si="0"/>
        <v>0</v>
      </c>
      <c r="B24" s="1662" t="str">
        <f t="shared" ca="1" si="1"/>
        <v/>
      </c>
      <c r="C24" s="1662">
        <f ca="1">OFFSET('[1]別紙様式2-2（４・５月分）'!$A$14,ROW('[1]別紙様式2-2（４・５月分）'!A20)*3-3,0)</f>
        <v>20</v>
      </c>
      <c r="D24" s="1663" t="str">
        <f ca="1">OFFSET('別紙様式2-2（４・５月分）'!$A$14,ROW('別紙様式2-2（４・５月分）'!B20)*3-3,6)</f>
        <v/>
      </c>
      <c r="E24" s="1664" t="str">
        <f ca="1">OFFSET('別紙様式2-2（４・５月分）'!$A$14,ROW('別紙様式2-2（４・５月分）'!B20)*3-3,8)</f>
        <v/>
      </c>
      <c r="F24" s="1665" t="str">
        <f ca="1">OFFSET('別紙様式2-2（４・５月分）'!$A$14,ROW('別紙様式2-2（４・５月分）'!B20)*3-3,1)</f>
        <v/>
      </c>
      <c r="G24" s="1665" t="str">
        <f ca="1">OFFSET('別紙様式2-2（４・５月分）'!$A$14,ROW('別紙様式2-2（４・５月分）'!B20)*3-3,9)</f>
        <v/>
      </c>
      <c r="H24" s="1665" t="str">
        <f ca="1">OFFSET('別紙様式2-2（４・５月分）'!$A$14,ROW('別紙様式2-2（４・５月分）'!B20)*3-3,10)</f>
        <v/>
      </c>
      <c r="I24" s="1666">
        <f ca="1">OFFSET('別紙様式2-2（４・５月分）'!$A$14,ROW('別紙様式2-2（４・５月分）'!B20)*3-3,14)</f>
        <v>0</v>
      </c>
      <c r="J24" s="1666">
        <f ca="1">OFFSET('別紙様式2-2（４・５月分）'!$A$14,ROW('別紙様式2-2（４・５月分）'!B20)*3-2,14)</f>
        <v>0</v>
      </c>
      <c r="K24" s="1666">
        <f ca="1">OFFSET('別紙様式2-2（４・５月分）'!$A$14,ROW('別紙様式2-2（４・５月分）'!B20)*3-1,14)</f>
        <v>0</v>
      </c>
      <c r="L24" s="1667" t="str">
        <f t="shared" ca="1" si="2"/>
        <v>継続</v>
      </c>
      <c r="M24" s="1667">
        <f ca="1">OFFSET('別紙様式2-2（４・５月分）'!$A$14,ROW('別紙様式2-2（４・５月分）'!B20)*3-3,16)</f>
        <v>0</v>
      </c>
      <c r="N24" s="1667">
        <f ca="1">OFFSET('別紙様式2-2（４・５月分）'!$A$14,ROW('別紙様式2-2（４・５月分）'!B20)*3-2,16)</f>
        <v>0</v>
      </c>
      <c r="O24" s="1668">
        <f ca="1">OFFSET('別紙様式2-2（４・５月分）'!$A$14,ROW('別紙様式2-2（４・５月分）'!B20)*3-1,16)</f>
        <v>0</v>
      </c>
      <c r="P24" s="1669">
        <f ca="1">OFFSET('別紙様式2-3（６月以降分）'!$U$14,ROW('別紙様式2-2（４・５月分）'!B20)*4-4,0)</f>
        <v>0</v>
      </c>
      <c r="Q24">
        <f t="shared" ca="1" si="3"/>
        <v>0</v>
      </c>
      <c r="R24">
        <f t="shared" ca="1" si="3"/>
        <v>0</v>
      </c>
      <c r="S24">
        <f t="shared" ca="1" si="3"/>
        <v>0</v>
      </c>
      <c r="T24">
        <f t="shared" ca="1" si="4"/>
        <v>0</v>
      </c>
    </row>
    <row r="25" spans="1:20">
      <c r="A25">
        <f t="shared" ca="1" si="0"/>
        <v>0</v>
      </c>
      <c r="B25" s="1662" t="str">
        <f t="shared" ca="1" si="1"/>
        <v/>
      </c>
      <c r="C25" s="1662">
        <f ca="1">OFFSET('[1]別紙様式2-2（４・５月分）'!$A$14,ROW('[1]別紙様式2-2（４・５月分）'!A21)*3-3,0)</f>
        <v>21</v>
      </c>
      <c r="D25" s="1663" t="str">
        <f ca="1">OFFSET('別紙様式2-2（４・５月分）'!$A$14,ROW('別紙様式2-2（４・５月分）'!B21)*3-3,6)</f>
        <v/>
      </c>
      <c r="E25" s="1664" t="str">
        <f ca="1">OFFSET('別紙様式2-2（４・５月分）'!$A$14,ROW('別紙様式2-2（４・５月分）'!B21)*3-3,8)</f>
        <v/>
      </c>
      <c r="F25" s="1665" t="str">
        <f ca="1">OFFSET('別紙様式2-2（４・５月分）'!$A$14,ROW('別紙様式2-2（４・５月分）'!B21)*3-3,1)</f>
        <v/>
      </c>
      <c r="G25" s="1665" t="str">
        <f ca="1">OFFSET('別紙様式2-2（４・５月分）'!$A$14,ROW('別紙様式2-2（４・５月分）'!B21)*3-3,9)</f>
        <v/>
      </c>
      <c r="H25" s="1665" t="str">
        <f ca="1">OFFSET('別紙様式2-2（４・５月分）'!$A$14,ROW('別紙様式2-2（４・５月分）'!B21)*3-3,10)</f>
        <v/>
      </c>
      <c r="I25" s="1666">
        <f ca="1">OFFSET('別紙様式2-2（４・５月分）'!$A$14,ROW('別紙様式2-2（４・５月分）'!B21)*3-3,14)</f>
        <v>0</v>
      </c>
      <c r="J25" s="1666">
        <f ca="1">OFFSET('別紙様式2-2（４・５月分）'!$A$14,ROW('別紙様式2-2（４・５月分）'!B21)*3-2,14)</f>
        <v>0</v>
      </c>
      <c r="K25" s="1666">
        <f ca="1">OFFSET('別紙様式2-2（４・５月分）'!$A$14,ROW('別紙様式2-2（４・５月分）'!B21)*3-1,14)</f>
        <v>0</v>
      </c>
      <c r="L25" s="1667" t="str">
        <f t="shared" ca="1" si="2"/>
        <v>継続</v>
      </c>
      <c r="M25" s="1667">
        <f ca="1">OFFSET('別紙様式2-2（４・５月分）'!$A$14,ROW('別紙様式2-2（４・５月分）'!B21)*3-3,16)</f>
        <v>0</v>
      </c>
      <c r="N25" s="1667">
        <f ca="1">OFFSET('別紙様式2-2（４・５月分）'!$A$14,ROW('別紙様式2-2（４・５月分）'!B21)*3-2,16)</f>
        <v>0</v>
      </c>
      <c r="O25" s="1668">
        <f ca="1">OFFSET('別紙様式2-2（４・５月分）'!$A$14,ROW('別紙様式2-2（４・５月分）'!B21)*3-1,16)</f>
        <v>0</v>
      </c>
      <c r="P25" s="1669">
        <f ca="1">OFFSET('別紙様式2-3（６月以降分）'!$U$14,ROW('別紙様式2-2（４・５月分）'!B21)*4-4,0)</f>
        <v>0</v>
      </c>
      <c r="Q25">
        <f t="shared" ca="1" si="3"/>
        <v>0</v>
      </c>
      <c r="R25">
        <f t="shared" ca="1" si="3"/>
        <v>0</v>
      </c>
      <c r="S25">
        <f t="shared" ca="1" si="3"/>
        <v>0</v>
      </c>
      <c r="T25">
        <f t="shared" ca="1" si="4"/>
        <v>0</v>
      </c>
    </row>
    <row r="26" spans="1:20">
      <c r="A26">
        <f t="shared" ca="1" si="0"/>
        <v>0</v>
      </c>
      <c r="B26" s="1662" t="str">
        <f t="shared" ca="1" si="1"/>
        <v/>
      </c>
      <c r="C26" s="1662">
        <f ca="1">OFFSET('[1]別紙様式2-2（４・５月分）'!$A$14,ROW('[1]別紙様式2-2（４・５月分）'!A22)*3-3,0)</f>
        <v>22</v>
      </c>
      <c r="D26" s="1663" t="str">
        <f ca="1">OFFSET('別紙様式2-2（４・５月分）'!$A$14,ROW('別紙様式2-2（４・５月分）'!B22)*3-3,6)</f>
        <v/>
      </c>
      <c r="E26" s="1664" t="str">
        <f ca="1">OFFSET('別紙様式2-2（４・５月分）'!$A$14,ROW('別紙様式2-2（４・５月分）'!B22)*3-3,8)</f>
        <v/>
      </c>
      <c r="F26" s="1665" t="str">
        <f ca="1">OFFSET('別紙様式2-2（４・５月分）'!$A$14,ROW('別紙様式2-2（４・５月分）'!B22)*3-3,1)</f>
        <v/>
      </c>
      <c r="G26" s="1665" t="str">
        <f ca="1">OFFSET('別紙様式2-2（４・５月分）'!$A$14,ROW('別紙様式2-2（４・５月分）'!B22)*3-3,9)</f>
        <v/>
      </c>
      <c r="H26" s="1665" t="str">
        <f ca="1">OFFSET('別紙様式2-2（４・５月分）'!$A$14,ROW('別紙様式2-2（４・５月分）'!B22)*3-3,10)</f>
        <v/>
      </c>
      <c r="I26" s="1666">
        <f ca="1">OFFSET('別紙様式2-2（４・５月分）'!$A$14,ROW('別紙様式2-2（４・５月分）'!B22)*3-3,14)</f>
        <v>0</v>
      </c>
      <c r="J26" s="1666">
        <f ca="1">OFFSET('別紙様式2-2（４・５月分）'!$A$14,ROW('別紙様式2-2（４・５月分）'!B22)*3-2,14)</f>
        <v>0</v>
      </c>
      <c r="K26" s="1666">
        <f ca="1">OFFSET('別紙様式2-2（４・５月分）'!$A$14,ROW('別紙様式2-2（４・５月分）'!B22)*3-1,14)</f>
        <v>0</v>
      </c>
      <c r="L26" s="1667" t="str">
        <f t="shared" ca="1" si="2"/>
        <v>継続</v>
      </c>
      <c r="M26" s="1667">
        <f ca="1">OFFSET('別紙様式2-2（４・５月分）'!$A$14,ROW('別紙様式2-2（４・５月分）'!B22)*3-3,16)</f>
        <v>0</v>
      </c>
      <c r="N26" s="1667">
        <f ca="1">OFFSET('別紙様式2-2（４・５月分）'!$A$14,ROW('別紙様式2-2（４・５月分）'!B22)*3-2,16)</f>
        <v>0</v>
      </c>
      <c r="O26" s="1668">
        <f ca="1">OFFSET('別紙様式2-2（４・５月分）'!$A$14,ROW('別紙様式2-2（４・５月分）'!B22)*3-1,16)</f>
        <v>0</v>
      </c>
      <c r="P26" s="1669">
        <f ca="1">OFFSET('別紙様式2-3（６月以降分）'!$U$14,ROW('別紙様式2-2（４・５月分）'!B22)*4-4,0)</f>
        <v>0</v>
      </c>
      <c r="Q26">
        <f t="shared" ca="1" si="3"/>
        <v>0</v>
      </c>
      <c r="R26">
        <f t="shared" ca="1" si="3"/>
        <v>0</v>
      </c>
      <c r="S26">
        <f t="shared" ca="1" si="3"/>
        <v>0</v>
      </c>
      <c r="T26">
        <f t="shared" ca="1" si="4"/>
        <v>0</v>
      </c>
    </row>
    <row r="27" spans="1:20">
      <c r="A27">
        <f t="shared" ca="1" si="0"/>
        <v>0</v>
      </c>
      <c r="B27" s="1662" t="str">
        <f t="shared" ca="1" si="1"/>
        <v/>
      </c>
      <c r="C27" s="1662">
        <f ca="1">OFFSET('[1]別紙様式2-2（４・５月分）'!$A$14,ROW('[1]別紙様式2-2（４・５月分）'!A23)*3-3,0)</f>
        <v>23</v>
      </c>
      <c r="D27" s="1663" t="str">
        <f ca="1">OFFSET('別紙様式2-2（４・５月分）'!$A$14,ROW('別紙様式2-2（４・５月分）'!B23)*3-3,6)</f>
        <v/>
      </c>
      <c r="E27" s="1664" t="str">
        <f ca="1">OFFSET('別紙様式2-2（４・５月分）'!$A$14,ROW('別紙様式2-2（４・５月分）'!B23)*3-3,8)</f>
        <v/>
      </c>
      <c r="F27" s="1665" t="str">
        <f ca="1">OFFSET('別紙様式2-2（４・５月分）'!$A$14,ROW('別紙様式2-2（４・５月分）'!B23)*3-3,1)</f>
        <v/>
      </c>
      <c r="G27" s="1665" t="str">
        <f ca="1">OFFSET('別紙様式2-2（４・５月分）'!$A$14,ROW('別紙様式2-2（４・５月分）'!B23)*3-3,9)</f>
        <v/>
      </c>
      <c r="H27" s="1665" t="str">
        <f ca="1">OFFSET('別紙様式2-2（４・５月分）'!$A$14,ROW('別紙様式2-2（４・５月分）'!B23)*3-3,10)</f>
        <v/>
      </c>
      <c r="I27" s="1666">
        <f ca="1">OFFSET('別紙様式2-2（４・５月分）'!$A$14,ROW('別紙様式2-2（４・５月分）'!B23)*3-3,14)</f>
        <v>0</v>
      </c>
      <c r="J27" s="1666">
        <f ca="1">OFFSET('別紙様式2-2（４・５月分）'!$A$14,ROW('別紙様式2-2（４・５月分）'!B23)*3-2,14)</f>
        <v>0</v>
      </c>
      <c r="K27" s="1666">
        <f ca="1">OFFSET('別紙様式2-2（４・５月分）'!$A$14,ROW('別紙様式2-2（４・５月分）'!B23)*3-1,14)</f>
        <v>0</v>
      </c>
      <c r="L27" s="1667" t="str">
        <f t="shared" ca="1" si="2"/>
        <v>継続</v>
      </c>
      <c r="M27" s="1667">
        <f ca="1">OFFSET('別紙様式2-2（４・５月分）'!$A$14,ROW('別紙様式2-2（４・５月分）'!B23)*3-3,16)</f>
        <v>0</v>
      </c>
      <c r="N27" s="1667">
        <f ca="1">OFFSET('別紙様式2-2（４・５月分）'!$A$14,ROW('別紙様式2-2（４・５月分）'!B23)*3-2,16)</f>
        <v>0</v>
      </c>
      <c r="O27" s="1668">
        <f ca="1">OFFSET('別紙様式2-2（４・５月分）'!$A$14,ROW('別紙様式2-2（４・５月分）'!B23)*3-1,16)</f>
        <v>0</v>
      </c>
      <c r="P27" s="1669">
        <f ca="1">OFFSET('別紙様式2-3（６月以降分）'!$U$14,ROW('別紙様式2-2（４・５月分）'!B23)*4-4,0)</f>
        <v>0</v>
      </c>
      <c r="Q27">
        <f t="shared" ca="1" si="3"/>
        <v>0</v>
      </c>
      <c r="R27">
        <f t="shared" ca="1" si="3"/>
        <v>0</v>
      </c>
      <c r="S27">
        <f t="shared" ca="1" si="3"/>
        <v>0</v>
      </c>
      <c r="T27">
        <f t="shared" ca="1" si="4"/>
        <v>0</v>
      </c>
    </row>
    <row r="28" spans="1:20">
      <c r="A28">
        <f t="shared" ca="1" si="0"/>
        <v>0</v>
      </c>
      <c r="B28" s="1662" t="str">
        <f t="shared" ca="1" si="1"/>
        <v/>
      </c>
      <c r="C28" s="1662">
        <f ca="1">OFFSET('[1]別紙様式2-2（４・５月分）'!$A$14,ROW('[1]別紙様式2-2（４・５月分）'!A24)*3-3,0)</f>
        <v>24</v>
      </c>
      <c r="D28" s="1663" t="str">
        <f ca="1">OFFSET('別紙様式2-2（４・５月分）'!$A$14,ROW('別紙様式2-2（４・５月分）'!B24)*3-3,6)</f>
        <v/>
      </c>
      <c r="E28" s="1664" t="str">
        <f ca="1">OFFSET('別紙様式2-2（４・５月分）'!$A$14,ROW('別紙様式2-2（４・５月分）'!B24)*3-3,8)</f>
        <v/>
      </c>
      <c r="F28" s="1665" t="str">
        <f ca="1">OFFSET('別紙様式2-2（４・５月分）'!$A$14,ROW('別紙様式2-2（４・５月分）'!B24)*3-3,1)</f>
        <v/>
      </c>
      <c r="G28" s="1665" t="str">
        <f ca="1">OFFSET('別紙様式2-2（４・５月分）'!$A$14,ROW('別紙様式2-2（４・５月分）'!B24)*3-3,9)</f>
        <v/>
      </c>
      <c r="H28" s="1665" t="str">
        <f ca="1">OFFSET('別紙様式2-2（４・５月分）'!$A$14,ROW('別紙様式2-2（４・５月分）'!B24)*3-3,10)</f>
        <v/>
      </c>
      <c r="I28" s="1666">
        <f ca="1">OFFSET('別紙様式2-2（４・５月分）'!$A$14,ROW('別紙様式2-2（４・５月分）'!B24)*3-3,14)</f>
        <v>0</v>
      </c>
      <c r="J28" s="1666">
        <f ca="1">OFFSET('別紙様式2-2（４・５月分）'!$A$14,ROW('別紙様式2-2（４・５月分）'!B24)*3-2,14)</f>
        <v>0</v>
      </c>
      <c r="K28" s="1666">
        <f ca="1">OFFSET('別紙様式2-2（４・５月分）'!$A$14,ROW('別紙様式2-2（４・５月分）'!B24)*3-1,14)</f>
        <v>0</v>
      </c>
      <c r="L28" s="1667" t="str">
        <f t="shared" ca="1" si="2"/>
        <v>継続</v>
      </c>
      <c r="M28" s="1667">
        <f ca="1">OFFSET('別紙様式2-2（４・５月分）'!$A$14,ROW('別紙様式2-2（４・５月分）'!B24)*3-3,16)</f>
        <v>0</v>
      </c>
      <c r="N28" s="1667">
        <f ca="1">OFFSET('別紙様式2-2（４・５月分）'!$A$14,ROW('別紙様式2-2（４・５月分）'!B24)*3-2,16)</f>
        <v>0</v>
      </c>
      <c r="O28" s="1668">
        <f ca="1">OFFSET('別紙様式2-2（４・５月分）'!$A$14,ROW('別紙様式2-2（４・５月分）'!B24)*3-1,16)</f>
        <v>0</v>
      </c>
      <c r="P28" s="1669">
        <f ca="1">OFFSET('別紙様式2-3（６月以降分）'!$U$14,ROW('別紙様式2-2（４・５月分）'!B24)*4-4,0)</f>
        <v>0</v>
      </c>
      <c r="Q28">
        <f t="shared" ca="1" si="3"/>
        <v>0</v>
      </c>
      <c r="R28">
        <f t="shared" ca="1" si="3"/>
        <v>0</v>
      </c>
      <c r="S28">
        <f t="shared" ca="1" si="3"/>
        <v>0</v>
      </c>
      <c r="T28">
        <f t="shared" ca="1" si="4"/>
        <v>0</v>
      </c>
    </row>
    <row r="29" spans="1:20">
      <c r="A29">
        <f t="shared" ca="1" si="0"/>
        <v>0</v>
      </c>
      <c r="B29" s="1662" t="str">
        <f t="shared" ca="1" si="1"/>
        <v/>
      </c>
      <c r="C29" s="1662">
        <f ca="1">OFFSET('[1]別紙様式2-2（４・５月分）'!$A$14,ROW('[1]別紙様式2-2（４・５月分）'!A25)*3-3,0)</f>
        <v>25</v>
      </c>
      <c r="D29" s="1663" t="str">
        <f ca="1">OFFSET('別紙様式2-2（４・５月分）'!$A$14,ROW('別紙様式2-2（４・５月分）'!B25)*3-3,6)</f>
        <v/>
      </c>
      <c r="E29" s="1664" t="str">
        <f ca="1">OFFSET('別紙様式2-2（４・５月分）'!$A$14,ROW('別紙様式2-2（４・５月分）'!B25)*3-3,8)</f>
        <v/>
      </c>
      <c r="F29" s="1665" t="str">
        <f ca="1">OFFSET('別紙様式2-2（４・５月分）'!$A$14,ROW('別紙様式2-2（４・５月分）'!B25)*3-3,1)</f>
        <v/>
      </c>
      <c r="G29" s="1665" t="str">
        <f ca="1">OFFSET('別紙様式2-2（４・５月分）'!$A$14,ROW('別紙様式2-2（４・５月分）'!B25)*3-3,9)</f>
        <v/>
      </c>
      <c r="H29" s="1665" t="str">
        <f ca="1">OFFSET('別紙様式2-2（４・５月分）'!$A$14,ROW('別紙様式2-2（４・５月分）'!B25)*3-3,10)</f>
        <v/>
      </c>
      <c r="I29" s="1666">
        <f ca="1">OFFSET('別紙様式2-2（４・５月分）'!$A$14,ROW('別紙様式2-2（４・５月分）'!B25)*3-3,14)</f>
        <v>0</v>
      </c>
      <c r="J29" s="1666">
        <f ca="1">OFFSET('別紙様式2-2（４・５月分）'!$A$14,ROW('別紙様式2-2（４・５月分）'!B25)*3-2,14)</f>
        <v>0</v>
      </c>
      <c r="K29" s="1666">
        <f ca="1">OFFSET('別紙様式2-2（４・５月分）'!$A$14,ROW('別紙様式2-2（４・５月分）'!B25)*3-1,14)</f>
        <v>0</v>
      </c>
      <c r="L29" s="1667" t="str">
        <f t="shared" ca="1" si="2"/>
        <v>継続</v>
      </c>
      <c r="M29" s="1667">
        <f ca="1">OFFSET('別紙様式2-2（４・５月分）'!$A$14,ROW('別紙様式2-2（４・５月分）'!B25)*3-3,16)</f>
        <v>0</v>
      </c>
      <c r="N29" s="1667">
        <f ca="1">OFFSET('別紙様式2-2（４・５月分）'!$A$14,ROW('別紙様式2-2（４・５月分）'!B25)*3-2,16)</f>
        <v>0</v>
      </c>
      <c r="O29" s="1668">
        <f ca="1">OFFSET('別紙様式2-2（４・５月分）'!$A$14,ROW('別紙様式2-2（４・５月分）'!B25)*3-1,16)</f>
        <v>0</v>
      </c>
      <c r="P29" s="1669">
        <f ca="1">OFFSET('別紙様式2-3（６月以降分）'!$U$14,ROW('別紙様式2-2（４・５月分）'!B25)*4-4,0)</f>
        <v>0</v>
      </c>
      <c r="Q29">
        <f t="shared" ca="1" si="3"/>
        <v>0</v>
      </c>
      <c r="R29">
        <f t="shared" ca="1" si="3"/>
        <v>0</v>
      </c>
      <c r="S29">
        <f t="shared" ca="1" si="3"/>
        <v>0</v>
      </c>
      <c r="T29">
        <f t="shared" ca="1" si="4"/>
        <v>0</v>
      </c>
    </row>
    <row r="30" spans="1:20">
      <c r="A30">
        <f t="shared" ca="1" si="0"/>
        <v>0</v>
      </c>
      <c r="B30" s="1662" t="str">
        <f t="shared" ca="1" si="1"/>
        <v/>
      </c>
      <c r="C30" s="1662">
        <f ca="1">OFFSET('[1]別紙様式2-2（４・５月分）'!$A$14,ROW('[1]別紙様式2-2（４・５月分）'!A26)*3-3,0)</f>
        <v>26</v>
      </c>
      <c r="D30" s="1663" t="str">
        <f ca="1">OFFSET('別紙様式2-2（４・５月分）'!$A$14,ROW('別紙様式2-2（４・５月分）'!B26)*3-3,6)</f>
        <v/>
      </c>
      <c r="E30" s="1664" t="str">
        <f ca="1">OFFSET('別紙様式2-2（４・５月分）'!$A$14,ROW('別紙様式2-2（４・５月分）'!B26)*3-3,8)</f>
        <v/>
      </c>
      <c r="F30" s="1665" t="str">
        <f ca="1">OFFSET('別紙様式2-2（４・５月分）'!$A$14,ROW('別紙様式2-2（４・５月分）'!B26)*3-3,1)</f>
        <v/>
      </c>
      <c r="G30" s="1665" t="str">
        <f ca="1">OFFSET('別紙様式2-2（４・５月分）'!$A$14,ROW('別紙様式2-2（４・５月分）'!B26)*3-3,9)</f>
        <v/>
      </c>
      <c r="H30" s="1665" t="str">
        <f ca="1">OFFSET('別紙様式2-2（４・５月分）'!$A$14,ROW('別紙様式2-2（４・５月分）'!B26)*3-3,10)</f>
        <v/>
      </c>
      <c r="I30" s="1666">
        <f ca="1">OFFSET('別紙様式2-2（４・５月分）'!$A$14,ROW('別紙様式2-2（４・５月分）'!B26)*3-3,14)</f>
        <v>0</v>
      </c>
      <c r="J30" s="1666">
        <f ca="1">OFFSET('別紙様式2-2（４・５月分）'!$A$14,ROW('別紙様式2-2（４・５月分）'!B26)*3-2,14)</f>
        <v>0</v>
      </c>
      <c r="K30" s="1666">
        <f ca="1">OFFSET('別紙様式2-2（４・５月分）'!$A$14,ROW('別紙様式2-2（４・５月分）'!B26)*3-1,14)</f>
        <v>0</v>
      </c>
      <c r="L30" s="1667" t="str">
        <f t="shared" ca="1" si="2"/>
        <v>継続</v>
      </c>
      <c r="M30" s="1667">
        <f ca="1">OFFSET('別紙様式2-2（４・５月分）'!$A$14,ROW('別紙様式2-2（４・５月分）'!B26)*3-3,16)</f>
        <v>0</v>
      </c>
      <c r="N30" s="1667">
        <f ca="1">OFFSET('別紙様式2-2（４・５月分）'!$A$14,ROW('別紙様式2-2（４・５月分）'!B26)*3-2,16)</f>
        <v>0</v>
      </c>
      <c r="O30" s="1668">
        <f ca="1">OFFSET('別紙様式2-2（４・５月分）'!$A$14,ROW('別紙様式2-2（４・５月分）'!B26)*3-1,16)</f>
        <v>0</v>
      </c>
      <c r="P30" s="1669">
        <f ca="1">OFFSET('別紙様式2-3（６月以降分）'!$U$14,ROW('別紙様式2-2（４・５月分）'!B26)*4-4,0)</f>
        <v>0</v>
      </c>
      <c r="Q30">
        <f t="shared" ca="1" si="3"/>
        <v>0</v>
      </c>
      <c r="R30">
        <f t="shared" ca="1" si="3"/>
        <v>0</v>
      </c>
      <c r="S30">
        <f t="shared" ca="1" si="3"/>
        <v>0</v>
      </c>
      <c r="T30">
        <f t="shared" ca="1" si="4"/>
        <v>0</v>
      </c>
    </row>
    <row r="31" spans="1:20">
      <c r="A31">
        <f t="shared" ca="1" si="0"/>
        <v>0</v>
      </c>
      <c r="B31" s="1662" t="str">
        <f t="shared" ca="1" si="1"/>
        <v/>
      </c>
      <c r="C31" s="1662">
        <f ca="1">OFFSET('[1]別紙様式2-2（４・５月分）'!$A$14,ROW('[1]別紙様式2-2（４・５月分）'!A27)*3-3,0)</f>
        <v>27</v>
      </c>
      <c r="D31" s="1663" t="str">
        <f ca="1">OFFSET('別紙様式2-2（４・５月分）'!$A$14,ROW('別紙様式2-2（４・５月分）'!B27)*3-3,6)</f>
        <v/>
      </c>
      <c r="E31" s="1664" t="str">
        <f ca="1">OFFSET('別紙様式2-2（４・５月分）'!$A$14,ROW('別紙様式2-2（４・５月分）'!B27)*3-3,8)</f>
        <v/>
      </c>
      <c r="F31" s="1665" t="str">
        <f ca="1">OFFSET('別紙様式2-2（４・５月分）'!$A$14,ROW('別紙様式2-2（４・５月分）'!B27)*3-3,1)</f>
        <v/>
      </c>
      <c r="G31" s="1665" t="str">
        <f ca="1">OFFSET('別紙様式2-2（４・５月分）'!$A$14,ROW('別紙様式2-2（４・５月分）'!B27)*3-3,9)</f>
        <v/>
      </c>
      <c r="H31" s="1665" t="str">
        <f ca="1">OFFSET('別紙様式2-2（４・５月分）'!$A$14,ROW('別紙様式2-2（４・５月分）'!B27)*3-3,10)</f>
        <v/>
      </c>
      <c r="I31" s="1666">
        <f ca="1">OFFSET('別紙様式2-2（４・５月分）'!$A$14,ROW('別紙様式2-2（４・５月分）'!B27)*3-3,14)</f>
        <v>0</v>
      </c>
      <c r="J31" s="1666">
        <f ca="1">OFFSET('別紙様式2-2（４・５月分）'!$A$14,ROW('別紙様式2-2（４・５月分）'!B27)*3-2,14)</f>
        <v>0</v>
      </c>
      <c r="K31" s="1666">
        <f ca="1">OFFSET('別紙様式2-2（４・５月分）'!$A$14,ROW('別紙様式2-2（４・５月分）'!B27)*3-1,14)</f>
        <v>0</v>
      </c>
      <c r="L31" s="1667" t="str">
        <f t="shared" ca="1" si="2"/>
        <v>継続</v>
      </c>
      <c r="M31" s="1667">
        <f ca="1">OFFSET('別紙様式2-2（４・５月分）'!$A$14,ROW('別紙様式2-2（４・５月分）'!B27)*3-3,16)</f>
        <v>0</v>
      </c>
      <c r="N31" s="1667">
        <f ca="1">OFFSET('別紙様式2-2（４・５月分）'!$A$14,ROW('別紙様式2-2（４・５月分）'!B27)*3-2,16)</f>
        <v>0</v>
      </c>
      <c r="O31" s="1668">
        <f ca="1">OFFSET('別紙様式2-2（４・５月分）'!$A$14,ROW('別紙様式2-2（４・５月分）'!B27)*3-1,16)</f>
        <v>0</v>
      </c>
      <c r="P31" s="1669">
        <f ca="1">OFFSET('別紙様式2-3（６月以降分）'!$U$14,ROW('別紙様式2-2（４・５月分）'!B27)*4-4,0)</f>
        <v>0</v>
      </c>
      <c r="Q31">
        <f t="shared" ca="1" si="3"/>
        <v>0</v>
      </c>
      <c r="R31">
        <f t="shared" ca="1" si="3"/>
        <v>0</v>
      </c>
      <c r="S31">
        <f t="shared" ca="1" si="3"/>
        <v>0</v>
      </c>
      <c r="T31">
        <f t="shared" ca="1" si="4"/>
        <v>0</v>
      </c>
    </row>
    <row r="32" spans="1:20">
      <c r="A32">
        <f t="shared" ca="1" si="0"/>
        <v>0</v>
      </c>
      <c r="B32" s="1662" t="str">
        <f t="shared" ca="1" si="1"/>
        <v/>
      </c>
      <c r="C32" s="1662">
        <f ca="1">OFFSET('[1]別紙様式2-2（４・５月分）'!$A$14,ROW('[1]別紙様式2-2（４・５月分）'!A28)*3-3,0)</f>
        <v>28</v>
      </c>
      <c r="D32" s="1663" t="str">
        <f ca="1">OFFSET('別紙様式2-2（４・５月分）'!$A$14,ROW('別紙様式2-2（４・５月分）'!B28)*3-3,6)</f>
        <v/>
      </c>
      <c r="E32" s="1664" t="str">
        <f ca="1">OFFSET('別紙様式2-2（４・５月分）'!$A$14,ROW('別紙様式2-2（４・５月分）'!B28)*3-3,8)</f>
        <v/>
      </c>
      <c r="F32" s="1665" t="str">
        <f ca="1">OFFSET('別紙様式2-2（４・５月分）'!$A$14,ROW('別紙様式2-2（４・５月分）'!B28)*3-3,1)</f>
        <v/>
      </c>
      <c r="G32" s="1665" t="str">
        <f ca="1">OFFSET('別紙様式2-2（４・５月分）'!$A$14,ROW('別紙様式2-2（４・５月分）'!B28)*3-3,9)</f>
        <v/>
      </c>
      <c r="H32" s="1665" t="str">
        <f ca="1">OFFSET('別紙様式2-2（４・５月分）'!$A$14,ROW('別紙様式2-2（４・５月分）'!B28)*3-3,10)</f>
        <v/>
      </c>
      <c r="I32" s="1666">
        <f ca="1">OFFSET('別紙様式2-2（４・５月分）'!$A$14,ROW('別紙様式2-2（４・５月分）'!B28)*3-3,14)</f>
        <v>0</v>
      </c>
      <c r="J32" s="1666">
        <f ca="1">OFFSET('別紙様式2-2（４・５月分）'!$A$14,ROW('別紙様式2-2（４・５月分）'!B28)*3-2,14)</f>
        <v>0</v>
      </c>
      <c r="K32" s="1666">
        <f ca="1">OFFSET('別紙様式2-2（４・５月分）'!$A$14,ROW('別紙様式2-2（４・５月分）'!B28)*3-1,14)</f>
        <v>0</v>
      </c>
      <c r="L32" s="1667" t="str">
        <f t="shared" ca="1" si="2"/>
        <v>継続</v>
      </c>
      <c r="M32" s="1667">
        <f ca="1">OFFSET('別紙様式2-2（４・５月分）'!$A$14,ROW('別紙様式2-2（４・５月分）'!B28)*3-3,16)</f>
        <v>0</v>
      </c>
      <c r="N32" s="1667">
        <f ca="1">OFFSET('別紙様式2-2（４・５月分）'!$A$14,ROW('別紙様式2-2（４・５月分）'!B28)*3-2,16)</f>
        <v>0</v>
      </c>
      <c r="O32" s="1668">
        <f ca="1">OFFSET('別紙様式2-2（４・５月分）'!$A$14,ROW('別紙様式2-2（４・５月分）'!B28)*3-1,16)</f>
        <v>0</v>
      </c>
      <c r="P32" s="1669">
        <f ca="1">OFFSET('別紙様式2-3（６月以降分）'!$U$14,ROW('別紙様式2-2（４・５月分）'!B28)*4-4,0)</f>
        <v>0</v>
      </c>
      <c r="Q32">
        <f t="shared" ca="1" si="3"/>
        <v>0</v>
      </c>
      <c r="R32">
        <f t="shared" ca="1" si="3"/>
        <v>0</v>
      </c>
      <c r="S32">
        <f t="shared" ca="1" si="3"/>
        <v>0</v>
      </c>
      <c r="T32">
        <f t="shared" ca="1" si="4"/>
        <v>0</v>
      </c>
    </row>
    <row r="33" spans="1:20">
      <c r="A33">
        <f t="shared" ca="1" si="0"/>
        <v>0</v>
      </c>
      <c r="B33" s="1662" t="str">
        <f t="shared" ca="1" si="1"/>
        <v/>
      </c>
      <c r="C33" s="1662">
        <f ca="1">OFFSET('[1]別紙様式2-2（４・５月分）'!$A$14,ROW('[1]別紙様式2-2（４・５月分）'!A29)*3-3,0)</f>
        <v>29</v>
      </c>
      <c r="D33" s="1663" t="str">
        <f ca="1">OFFSET('別紙様式2-2（４・５月分）'!$A$14,ROW('別紙様式2-2（４・５月分）'!B29)*3-3,6)</f>
        <v/>
      </c>
      <c r="E33" s="1664" t="str">
        <f ca="1">OFFSET('別紙様式2-2（４・５月分）'!$A$14,ROW('別紙様式2-2（４・５月分）'!B29)*3-3,8)</f>
        <v/>
      </c>
      <c r="F33" s="1665" t="str">
        <f ca="1">OFFSET('別紙様式2-2（４・５月分）'!$A$14,ROW('別紙様式2-2（４・５月分）'!B29)*3-3,1)</f>
        <v/>
      </c>
      <c r="G33" s="1665" t="str">
        <f ca="1">OFFSET('別紙様式2-2（４・５月分）'!$A$14,ROW('別紙様式2-2（４・５月分）'!B29)*3-3,9)</f>
        <v/>
      </c>
      <c r="H33" s="1665" t="str">
        <f ca="1">OFFSET('別紙様式2-2（４・５月分）'!$A$14,ROW('別紙様式2-2（４・５月分）'!B29)*3-3,10)</f>
        <v/>
      </c>
      <c r="I33" s="1666">
        <f ca="1">OFFSET('別紙様式2-2（４・５月分）'!$A$14,ROW('別紙様式2-2（４・５月分）'!B29)*3-3,14)</f>
        <v>0</v>
      </c>
      <c r="J33" s="1666">
        <f ca="1">OFFSET('別紙様式2-2（４・５月分）'!$A$14,ROW('別紙様式2-2（４・５月分）'!B29)*3-2,14)</f>
        <v>0</v>
      </c>
      <c r="K33" s="1666">
        <f ca="1">OFFSET('別紙様式2-2（４・５月分）'!$A$14,ROW('別紙様式2-2（４・５月分）'!B29)*3-1,14)</f>
        <v>0</v>
      </c>
      <c r="L33" s="1667" t="str">
        <f t="shared" ca="1" si="2"/>
        <v>継続</v>
      </c>
      <c r="M33" s="1667">
        <f ca="1">OFFSET('別紙様式2-2（４・５月分）'!$A$14,ROW('別紙様式2-2（４・５月分）'!B29)*3-3,16)</f>
        <v>0</v>
      </c>
      <c r="N33" s="1667">
        <f ca="1">OFFSET('別紙様式2-2（４・５月分）'!$A$14,ROW('別紙様式2-2（４・５月分）'!B29)*3-2,16)</f>
        <v>0</v>
      </c>
      <c r="O33" s="1668">
        <f ca="1">OFFSET('別紙様式2-2（４・５月分）'!$A$14,ROW('別紙様式2-2（４・５月分）'!B29)*3-1,16)</f>
        <v>0</v>
      </c>
      <c r="P33" s="1669">
        <f ca="1">OFFSET('別紙様式2-3（６月以降分）'!$U$14,ROW('別紙様式2-2（４・５月分）'!B29)*4-4,0)</f>
        <v>0</v>
      </c>
      <c r="Q33">
        <f t="shared" ca="1" si="3"/>
        <v>0</v>
      </c>
      <c r="R33">
        <f t="shared" ca="1" si="3"/>
        <v>0</v>
      </c>
      <c r="S33">
        <f t="shared" ca="1" si="3"/>
        <v>0</v>
      </c>
      <c r="T33">
        <f t="shared" ca="1" si="4"/>
        <v>0</v>
      </c>
    </row>
    <row r="34" spans="1:20">
      <c r="A34">
        <f t="shared" ca="1" si="0"/>
        <v>0</v>
      </c>
      <c r="B34" s="1662" t="str">
        <f t="shared" ca="1" si="1"/>
        <v/>
      </c>
      <c r="C34" s="1662">
        <f ca="1">OFFSET('[1]別紙様式2-2（４・５月分）'!$A$14,ROW('[1]別紙様式2-2（４・５月分）'!A30)*3-3,0)</f>
        <v>30</v>
      </c>
      <c r="D34" s="1663" t="str">
        <f ca="1">OFFSET('別紙様式2-2（４・５月分）'!$A$14,ROW('別紙様式2-2（４・５月分）'!B30)*3-3,6)</f>
        <v/>
      </c>
      <c r="E34" s="1664" t="str">
        <f ca="1">OFFSET('別紙様式2-2（４・５月分）'!$A$14,ROW('別紙様式2-2（４・５月分）'!B30)*3-3,8)</f>
        <v/>
      </c>
      <c r="F34" s="1665" t="str">
        <f ca="1">OFFSET('別紙様式2-2（４・５月分）'!$A$14,ROW('別紙様式2-2（４・５月分）'!B30)*3-3,1)</f>
        <v/>
      </c>
      <c r="G34" s="1665" t="str">
        <f ca="1">OFFSET('別紙様式2-2（４・５月分）'!$A$14,ROW('別紙様式2-2（４・５月分）'!B30)*3-3,9)</f>
        <v/>
      </c>
      <c r="H34" s="1665" t="str">
        <f ca="1">OFFSET('別紙様式2-2（４・５月分）'!$A$14,ROW('別紙様式2-2（４・５月分）'!B30)*3-3,10)</f>
        <v/>
      </c>
      <c r="I34" s="1666">
        <f ca="1">OFFSET('別紙様式2-2（４・５月分）'!$A$14,ROW('別紙様式2-2（４・５月分）'!B30)*3-3,14)</f>
        <v>0</v>
      </c>
      <c r="J34" s="1666">
        <f ca="1">OFFSET('別紙様式2-2（４・５月分）'!$A$14,ROW('別紙様式2-2（４・５月分）'!B30)*3-2,14)</f>
        <v>0</v>
      </c>
      <c r="K34" s="1666">
        <f ca="1">OFFSET('別紙様式2-2（４・５月分）'!$A$14,ROW('別紙様式2-2（４・５月分）'!B30)*3-1,14)</f>
        <v>0</v>
      </c>
      <c r="L34" s="1667" t="str">
        <f t="shared" ca="1" si="2"/>
        <v>継続</v>
      </c>
      <c r="M34" s="1667">
        <f ca="1">OFFSET('別紙様式2-2（４・５月分）'!$A$14,ROW('別紙様式2-2（４・５月分）'!B30)*3-3,16)</f>
        <v>0</v>
      </c>
      <c r="N34" s="1667">
        <f ca="1">OFFSET('別紙様式2-2（４・５月分）'!$A$14,ROW('別紙様式2-2（４・５月分）'!B30)*3-2,16)</f>
        <v>0</v>
      </c>
      <c r="O34" s="1668">
        <f ca="1">OFFSET('別紙様式2-2（４・５月分）'!$A$14,ROW('別紙様式2-2（４・５月分）'!B30)*3-1,16)</f>
        <v>0</v>
      </c>
      <c r="P34" s="1669">
        <f ca="1">OFFSET('別紙様式2-3（６月以降分）'!$U$14,ROW('別紙様式2-2（４・５月分）'!B30)*4-4,0)</f>
        <v>0</v>
      </c>
      <c r="Q34">
        <f t="shared" ca="1" si="3"/>
        <v>0</v>
      </c>
      <c r="R34">
        <f t="shared" ca="1" si="3"/>
        <v>0</v>
      </c>
      <c r="S34">
        <f t="shared" ca="1" si="3"/>
        <v>0</v>
      </c>
      <c r="T34">
        <f t="shared" ca="1" si="4"/>
        <v>0</v>
      </c>
    </row>
    <row r="35" spans="1:20">
      <c r="A35">
        <f t="shared" ca="1" si="0"/>
        <v>0</v>
      </c>
      <c r="B35" s="1662" t="str">
        <f t="shared" ca="1" si="1"/>
        <v/>
      </c>
      <c r="C35" s="1662">
        <f ca="1">OFFSET('[1]別紙様式2-2（４・５月分）'!$A$14,ROW('[1]別紙様式2-2（４・５月分）'!A31)*3-3,0)</f>
        <v>31</v>
      </c>
      <c r="D35" s="1663" t="str">
        <f ca="1">OFFSET('別紙様式2-2（４・５月分）'!$A$14,ROW('別紙様式2-2（４・５月分）'!B31)*3-3,6)</f>
        <v/>
      </c>
      <c r="E35" s="1664" t="str">
        <f ca="1">OFFSET('別紙様式2-2（４・５月分）'!$A$14,ROW('別紙様式2-2（４・５月分）'!B31)*3-3,8)</f>
        <v/>
      </c>
      <c r="F35" s="1665" t="str">
        <f ca="1">OFFSET('別紙様式2-2（４・５月分）'!$A$14,ROW('別紙様式2-2（４・５月分）'!B31)*3-3,1)</f>
        <v/>
      </c>
      <c r="G35" s="1665" t="str">
        <f ca="1">OFFSET('別紙様式2-2（４・５月分）'!$A$14,ROW('別紙様式2-2（４・５月分）'!B31)*3-3,9)</f>
        <v/>
      </c>
      <c r="H35" s="1665" t="str">
        <f ca="1">OFFSET('別紙様式2-2（４・５月分）'!$A$14,ROW('別紙様式2-2（４・５月分）'!B31)*3-3,10)</f>
        <v/>
      </c>
      <c r="I35" s="1666">
        <f ca="1">OFFSET('別紙様式2-2（４・５月分）'!$A$14,ROW('別紙様式2-2（４・５月分）'!B31)*3-3,14)</f>
        <v>0</v>
      </c>
      <c r="J35" s="1666">
        <f ca="1">OFFSET('別紙様式2-2（４・５月分）'!$A$14,ROW('別紙様式2-2（４・５月分）'!B31)*3-2,14)</f>
        <v>0</v>
      </c>
      <c r="K35" s="1666">
        <f ca="1">OFFSET('別紙様式2-2（４・５月分）'!$A$14,ROW('別紙様式2-2（４・５月分）'!B31)*3-1,14)</f>
        <v>0</v>
      </c>
      <c r="L35" s="1667" t="str">
        <f t="shared" ca="1" si="2"/>
        <v>継続</v>
      </c>
      <c r="M35" s="1667">
        <f ca="1">OFFSET('別紙様式2-2（４・５月分）'!$A$14,ROW('別紙様式2-2（４・５月分）'!B31)*3-3,16)</f>
        <v>0</v>
      </c>
      <c r="N35" s="1667">
        <f ca="1">OFFSET('別紙様式2-2（４・５月分）'!$A$14,ROW('別紙様式2-2（４・５月分）'!B31)*3-2,16)</f>
        <v>0</v>
      </c>
      <c r="O35" s="1668">
        <f ca="1">OFFSET('別紙様式2-2（４・５月分）'!$A$14,ROW('別紙様式2-2（４・５月分）'!B31)*3-1,16)</f>
        <v>0</v>
      </c>
      <c r="P35" s="1669">
        <f ca="1">OFFSET('別紙様式2-3（６月以降分）'!$U$14,ROW('別紙様式2-2（４・５月分）'!B31)*4-4,0)</f>
        <v>0</v>
      </c>
      <c r="Q35">
        <f t="shared" ca="1" si="3"/>
        <v>0</v>
      </c>
      <c r="R35">
        <f t="shared" ca="1" si="3"/>
        <v>0</v>
      </c>
      <c r="S35">
        <f t="shared" ca="1" si="3"/>
        <v>0</v>
      </c>
      <c r="T35">
        <f t="shared" ca="1" si="4"/>
        <v>0</v>
      </c>
    </row>
    <row r="36" spans="1:20">
      <c r="A36">
        <f t="shared" ca="1" si="0"/>
        <v>0</v>
      </c>
      <c r="B36" s="1662" t="str">
        <f t="shared" ca="1" si="1"/>
        <v/>
      </c>
      <c r="C36" s="1662">
        <f ca="1">OFFSET('[1]別紙様式2-2（４・５月分）'!$A$14,ROW('[1]別紙様式2-2（４・５月分）'!A32)*3-3,0)</f>
        <v>32</v>
      </c>
      <c r="D36" s="1663" t="str">
        <f ca="1">OFFSET('別紙様式2-2（４・５月分）'!$A$14,ROW('別紙様式2-2（４・５月分）'!B32)*3-3,6)</f>
        <v/>
      </c>
      <c r="E36" s="1664" t="str">
        <f ca="1">OFFSET('別紙様式2-2（４・５月分）'!$A$14,ROW('別紙様式2-2（４・５月分）'!B32)*3-3,8)</f>
        <v/>
      </c>
      <c r="F36" s="1665" t="str">
        <f ca="1">OFFSET('別紙様式2-2（４・５月分）'!$A$14,ROW('別紙様式2-2（４・５月分）'!B32)*3-3,1)</f>
        <v/>
      </c>
      <c r="G36" s="1665" t="str">
        <f ca="1">OFFSET('別紙様式2-2（４・５月分）'!$A$14,ROW('別紙様式2-2（４・５月分）'!B32)*3-3,9)</f>
        <v/>
      </c>
      <c r="H36" s="1665" t="str">
        <f ca="1">OFFSET('別紙様式2-2（４・５月分）'!$A$14,ROW('別紙様式2-2（４・５月分）'!B32)*3-3,10)</f>
        <v/>
      </c>
      <c r="I36" s="1666">
        <f ca="1">OFFSET('別紙様式2-2（４・５月分）'!$A$14,ROW('別紙様式2-2（４・５月分）'!B32)*3-3,14)</f>
        <v>0</v>
      </c>
      <c r="J36" s="1666">
        <f ca="1">OFFSET('別紙様式2-2（４・５月分）'!$A$14,ROW('別紙様式2-2（４・５月分）'!B32)*3-2,14)</f>
        <v>0</v>
      </c>
      <c r="K36" s="1666">
        <f ca="1">OFFSET('別紙様式2-2（４・５月分）'!$A$14,ROW('別紙様式2-2（４・５月分）'!B32)*3-1,14)</f>
        <v>0</v>
      </c>
      <c r="L36" s="1667" t="str">
        <f t="shared" ca="1" si="2"/>
        <v>継続</v>
      </c>
      <c r="M36" s="1667">
        <f ca="1">OFFSET('別紙様式2-2（４・５月分）'!$A$14,ROW('別紙様式2-2（４・５月分）'!B32)*3-3,16)</f>
        <v>0</v>
      </c>
      <c r="N36" s="1667">
        <f ca="1">OFFSET('別紙様式2-2（４・５月分）'!$A$14,ROW('別紙様式2-2（４・５月分）'!B32)*3-2,16)</f>
        <v>0</v>
      </c>
      <c r="O36" s="1668">
        <f ca="1">OFFSET('別紙様式2-2（４・５月分）'!$A$14,ROW('別紙様式2-2（４・５月分）'!B32)*3-1,16)</f>
        <v>0</v>
      </c>
      <c r="P36" s="1669">
        <f ca="1">OFFSET('別紙様式2-3（６月以降分）'!$U$14,ROW('別紙様式2-2（４・５月分）'!B32)*4-4,0)</f>
        <v>0</v>
      </c>
      <c r="Q36">
        <f t="shared" ca="1" si="3"/>
        <v>0</v>
      </c>
      <c r="R36">
        <f t="shared" ca="1" si="3"/>
        <v>0</v>
      </c>
      <c r="S36">
        <f t="shared" ca="1" si="3"/>
        <v>0</v>
      </c>
      <c r="T36">
        <f t="shared" ca="1" si="4"/>
        <v>0</v>
      </c>
    </row>
    <row r="37" spans="1:20">
      <c r="A37">
        <f t="shared" ca="1" si="0"/>
        <v>0</v>
      </c>
      <c r="B37" s="1662" t="str">
        <f t="shared" ca="1" si="1"/>
        <v/>
      </c>
      <c r="C37" s="1662">
        <f ca="1">OFFSET('[1]別紙様式2-2（４・５月分）'!$A$14,ROW('[1]別紙様式2-2（４・５月分）'!A33)*3-3,0)</f>
        <v>33</v>
      </c>
      <c r="D37" s="1663" t="str">
        <f ca="1">OFFSET('別紙様式2-2（４・５月分）'!$A$14,ROW('別紙様式2-2（４・５月分）'!B33)*3-3,6)</f>
        <v/>
      </c>
      <c r="E37" s="1664" t="str">
        <f ca="1">OFFSET('別紙様式2-2（４・５月分）'!$A$14,ROW('別紙様式2-2（４・５月分）'!B33)*3-3,8)</f>
        <v/>
      </c>
      <c r="F37" s="1665" t="str">
        <f ca="1">OFFSET('別紙様式2-2（４・５月分）'!$A$14,ROW('別紙様式2-2（４・５月分）'!B33)*3-3,1)</f>
        <v/>
      </c>
      <c r="G37" s="1665" t="str">
        <f ca="1">OFFSET('別紙様式2-2（４・５月分）'!$A$14,ROW('別紙様式2-2（４・５月分）'!B33)*3-3,9)</f>
        <v/>
      </c>
      <c r="H37" s="1665" t="str">
        <f ca="1">OFFSET('別紙様式2-2（４・５月分）'!$A$14,ROW('別紙様式2-2（４・５月分）'!B33)*3-3,10)</f>
        <v/>
      </c>
      <c r="I37" s="1666">
        <f ca="1">OFFSET('別紙様式2-2（４・５月分）'!$A$14,ROW('別紙様式2-2（４・５月分）'!B33)*3-3,14)</f>
        <v>0</v>
      </c>
      <c r="J37" s="1666">
        <f ca="1">OFFSET('別紙様式2-2（４・５月分）'!$A$14,ROW('別紙様式2-2（４・５月分）'!B33)*3-2,14)</f>
        <v>0</v>
      </c>
      <c r="K37" s="1666">
        <f ca="1">OFFSET('別紙様式2-2（４・５月分）'!$A$14,ROW('別紙様式2-2（４・５月分）'!B33)*3-1,14)</f>
        <v>0</v>
      </c>
      <c r="L37" s="1667" t="str">
        <f t="shared" ca="1" si="2"/>
        <v>継続</v>
      </c>
      <c r="M37" s="1667">
        <f ca="1">OFFSET('別紙様式2-2（４・５月分）'!$A$14,ROW('別紙様式2-2（４・５月分）'!B33)*3-3,16)</f>
        <v>0</v>
      </c>
      <c r="N37" s="1667">
        <f ca="1">OFFSET('別紙様式2-2（４・５月分）'!$A$14,ROW('別紙様式2-2（４・５月分）'!B33)*3-2,16)</f>
        <v>0</v>
      </c>
      <c r="O37" s="1668">
        <f ca="1">OFFSET('別紙様式2-2（４・５月分）'!$A$14,ROW('別紙様式2-2（４・５月分）'!B33)*3-1,16)</f>
        <v>0</v>
      </c>
      <c r="P37" s="1669">
        <f ca="1">OFFSET('別紙様式2-3（６月以降分）'!$U$14,ROW('別紙様式2-2（４・５月分）'!B33)*4-4,0)</f>
        <v>0</v>
      </c>
      <c r="Q37">
        <f t="shared" ca="1" si="3"/>
        <v>0</v>
      </c>
      <c r="R37">
        <f t="shared" ca="1" si="3"/>
        <v>0</v>
      </c>
      <c r="S37">
        <f t="shared" ca="1" si="3"/>
        <v>0</v>
      </c>
      <c r="T37">
        <f t="shared" ca="1" si="4"/>
        <v>0</v>
      </c>
    </row>
    <row r="38" spans="1:20">
      <c r="A38">
        <f t="shared" ca="1" si="0"/>
        <v>0</v>
      </c>
      <c r="B38" s="1662" t="str">
        <f t="shared" ca="1" si="1"/>
        <v/>
      </c>
      <c r="C38" s="1662">
        <f ca="1">OFFSET('[1]別紙様式2-2（４・５月分）'!$A$14,ROW('[1]別紙様式2-2（４・５月分）'!A34)*3-3,0)</f>
        <v>34</v>
      </c>
      <c r="D38" s="1663" t="str">
        <f ca="1">OFFSET('別紙様式2-2（４・５月分）'!$A$14,ROW('別紙様式2-2（４・５月分）'!B34)*3-3,6)</f>
        <v/>
      </c>
      <c r="E38" s="1664" t="str">
        <f ca="1">OFFSET('別紙様式2-2（４・５月分）'!$A$14,ROW('別紙様式2-2（４・５月分）'!B34)*3-3,8)</f>
        <v/>
      </c>
      <c r="F38" s="1665" t="str">
        <f ca="1">OFFSET('別紙様式2-2（４・５月分）'!$A$14,ROW('別紙様式2-2（４・５月分）'!B34)*3-3,1)</f>
        <v/>
      </c>
      <c r="G38" s="1665" t="str">
        <f ca="1">OFFSET('別紙様式2-2（４・５月分）'!$A$14,ROW('別紙様式2-2（４・５月分）'!B34)*3-3,9)</f>
        <v/>
      </c>
      <c r="H38" s="1665" t="str">
        <f ca="1">OFFSET('別紙様式2-2（４・５月分）'!$A$14,ROW('別紙様式2-2（４・５月分）'!B34)*3-3,10)</f>
        <v/>
      </c>
      <c r="I38" s="1666">
        <f ca="1">OFFSET('別紙様式2-2（４・５月分）'!$A$14,ROW('別紙様式2-2（４・５月分）'!B34)*3-3,14)</f>
        <v>0</v>
      </c>
      <c r="J38" s="1666">
        <f ca="1">OFFSET('別紙様式2-2（４・５月分）'!$A$14,ROW('別紙様式2-2（４・５月分）'!B34)*3-2,14)</f>
        <v>0</v>
      </c>
      <c r="K38" s="1666">
        <f ca="1">OFFSET('別紙様式2-2（４・５月分）'!$A$14,ROW('別紙様式2-2（４・５月分）'!B34)*3-1,14)</f>
        <v>0</v>
      </c>
      <c r="L38" s="1667" t="str">
        <f t="shared" ca="1" si="2"/>
        <v>継続</v>
      </c>
      <c r="M38" s="1667">
        <f ca="1">OFFSET('別紙様式2-2（４・５月分）'!$A$14,ROW('別紙様式2-2（４・５月分）'!B34)*3-3,16)</f>
        <v>0</v>
      </c>
      <c r="N38" s="1667">
        <f ca="1">OFFSET('別紙様式2-2（４・５月分）'!$A$14,ROW('別紙様式2-2（４・５月分）'!B34)*3-2,16)</f>
        <v>0</v>
      </c>
      <c r="O38" s="1668">
        <f ca="1">OFFSET('別紙様式2-2（４・５月分）'!$A$14,ROW('別紙様式2-2（４・５月分）'!B34)*3-1,16)</f>
        <v>0</v>
      </c>
      <c r="P38" s="1669">
        <f ca="1">OFFSET('別紙様式2-3（６月以降分）'!$U$14,ROW('別紙様式2-2（４・５月分）'!B34)*4-4,0)</f>
        <v>0</v>
      </c>
      <c r="Q38">
        <f t="shared" ca="1" si="3"/>
        <v>0</v>
      </c>
      <c r="R38">
        <f t="shared" ca="1" si="3"/>
        <v>0</v>
      </c>
      <c r="S38">
        <f t="shared" ca="1" si="3"/>
        <v>0</v>
      </c>
      <c r="T38">
        <f t="shared" ca="1" si="4"/>
        <v>0</v>
      </c>
    </row>
    <row r="39" spans="1:20">
      <c r="A39">
        <f t="shared" ca="1" si="0"/>
        <v>0</v>
      </c>
      <c r="B39" s="1662" t="str">
        <f t="shared" ca="1" si="1"/>
        <v/>
      </c>
      <c r="C39" s="1662">
        <f ca="1">OFFSET('[1]別紙様式2-2（４・５月分）'!$A$14,ROW('[1]別紙様式2-2（４・５月分）'!A35)*3-3,0)</f>
        <v>35</v>
      </c>
      <c r="D39" s="1663" t="str">
        <f ca="1">OFFSET('別紙様式2-2（４・５月分）'!$A$14,ROW('別紙様式2-2（４・５月分）'!B35)*3-3,6)</f>
        <v/>
      </c>
      <c r="E39" s="1664" t="str">
        <f ca="1">OFFSET('別紙様式2-2（４・５月分）'!$A$14,ROW('別紙様式2-2（４・５月分）'!B35)*3-3,8)</f>
        <v/>
      </c>
      <c r="F39" s="1665" t="str">
        <f ca="1">OFFSET('別紙様式2-2（４・５月分）'!$A$14,ROW('別紙様式2-2（４・５月分）'!B35)*3-3,1)</f>
        <v/>
      </c>
      <c r="G39" s="1665" t="str">
        <f ca="1">OFFSET('別紙様式2-2（４・５月分）'!$A$14,ROW('別紙様式2-2（４・５月分）'!B35)*3-3,9)</f>
        <v/>
      </c>
      <c r="H39" s="1665" t="str">
        <f ca="1">OFFSET('別紙様式2-2（４・５月分）'!$A$14,ROW('別紙様式2-2（４・５月分）'!B35)*3-3,10)</f>
        <v/>
      </c>
      <c r="I39" s="1666">
        <f ca="1">OFFSET('別紙様式2-2（４・５月分）'!$A$14,ROW('別紙様式2-2（４・５月分）'!B35)*3-3,14)</f>
        <v>0</v>
      </c>
      <c r="J39" s="1666">
        <f ca="1">OFFSET('別紙様式2-2（４・５月分）'!$A$14,ROW('別紙様式2-2（４・５月分）'!B35)*3-2,14)</f>
        <v>0</v>
      </c>
      <c r="K39" s="1666">
        <f ca="1">OFFSET('別紙様式2-2（４・５月分）'!$A$14,ROW('別紙様式2-2（４・５月分）'!B35)*3-1,14)</f>
        <v>0</v>
      </c>
      <c r="L39" s="1667" t="str">
        <f t="shared" ca="1" si="2"/>
        <v>継続</v>
      </c>
      <c r="M39" s="1667">
        <f ca="1">OFFSET('別紙様式2-2（４・５月分）'!$A$14,ROW('別紙様式2-2（４・５月分）'!B35)*3-3,16)</f>
        <v>0</v>
      </c>
      <c r="N39" s="1667">
        <f ca="1">OFFSET('別紙様式2-2（４・５月分）'!$A$14,ROW('別紙様式2-2（４・５月分）'!B35)*3-2,16)</f>
        <v>0</v>
      </c>
      <c r="O39" s="1668">
        <f ca="1">OFFSET('別紙様式2-2（４・５月分）'!$A$14,ROW('別紙様式2-2（４・５月分）'!B35)*3-1,16)</f>
        <v>0</v>
      </c>
      <c r="P39" s="1669">
        <f ca="1">OFFSET('別紙様式2-3（６月以降分）'!$U$14,ROW('別紙様式2-2（４・５月分）'!B35)*4-4,0)</f>
        <v>0</v>
      </c>
      <c r="Q39">
        <f t="shared" ca="1" si="3"/>
        <v>0</v>
      </c>
      <c r="R39">
        <f t="shared" ca="1" si="3"/>
        <v>0</v>
      </c>
      <c r="S39">
        <f t="shared" ca="1" si="3"/>
        <v>0</v>
      </c>
      <c r="T39">
        <f t="shared" ca="1" si="4"/>
        <v>0</v>
      </c>
    </row>
    <row r="40" spans="1:20">
      <c r="A40">
        <f t="shared" ca="1" si="0"/>
        <v>0</v>
      </c>
      <c r="B40" s="1662" t="str">
        <f t="shared" ca="1" si="1"/>
        <v/>
      </c>
      <c r="C40" s="1662">
        <f ca="1">OFFSET('[1]別紙様式2-2（４・５月分）'!$A$14,ROW('[1]別紙様式2-2（４・５月分）'!A36)*3-3,0)</f>
        <v>36</v>
      </c>
      <c r="D40" s="1663" t="str">
        <f ca="1">OFFSET('別紙様式2-2（４・５月分）'!$A$14,ROW('別紙様式2-2（４・５月分）'!B36)*3-3,6)</f>
        <v/>
      </c>
      <c r="E40" s="1664" t="str">
        <f ca="1">OFFSET('別紙様式2-2（４・５月分）'!$A$14,ROW('別紙様式2-2（４・５月分）'!B36)*3-3,8)</f>
        <v/>
      </c>
      <c r="F40" s="1665" t="str">
        <f ca="1">OFFSET('別紙様式2-2（４・５月分）'!$A$14,ROW('別紙様式2-2（４・５月分）'!B36)*3-3,1)</f>
        <v/>
      </c>
      <c r="G40" s="1665" t="str">
        <f ca="1">OFFSET('別紙様式2-2（４・５月分）'!$A$14,ROW('別紙様式2-2（４・５月分）'!B36)*3-3,9)</f>
        <v/>
      </c>
      <c r="H40" s="1665" t="str">
        <f ca="1">OFFSET('別紙様式2-2（４・５月分）'!$A$14,ROW('別紙様式2-2（４・５月分）'!B36)*3-3,10)</f>
        <v/>
      </c>
      <c r="I40" s="1666">
        <f ca="1">OFFSET('別紙様式2-2（４・５月分）'!$A$14,ROW('別紙様式2-2（４・５月分）'!B36)*3-3,14)</f>
        <v>0</v>
      </c>
      <c r="J40" s="1666">
        <f ca="1">OFFSET('別紙様式2-2（４・５月分）'!$A$14,ROW('別紙様式2-2（４・５月分）'!B36)*3-2,14)</f>
        <v>0</v>
      </c>
      <c r="K40" s="1666">
        <f ca="1">OFFSET('別紙様式2-2（４・５月分）'!$A$14,ROW('別紙様式2-2（４・５月分）'!B36)*3-1,14)</f>
        <v>0</v>
      </c>
      <c r="L40" s="1667" t="str">
        <f t="shared" ca="1" si="2"/>
        <v>継続</v>
      </c>
      <c r="M40" s="1667">
        <f ca="1">OFFSET('別紙様式2-2（４・５月分）'!$A$14,ROW('別紙様式2-2（４・５月分）'!B36)*3-3,16)</f>
        <v>0</v>
      </c>
      <c r="N40" s="1667">
        <f ca="1">OFFSET('別紙様式2-2（４・５月分）'!$A$14,ROW('別紙様式2-2（４・５月分）'!B36)*3-2,16)</f>
        <v>0</v>
      </c>
      <c r="O40" s="1668">
        <f ca="1">OFFSET('別紙様式2-2（４・５月分）'!$A$14,ROW('別紙様式2-2（４・５月分）'!B36)*3-1,16)</f>
        <v>0</v>
      </c>
      <c r="P40" s="1669">
        <f ca="1">OFFSET('別紙様式2-3（６月以降分）'!$U$14,ROW('別紙様式2-2（４・５月分）'!B36)*4-4,0)</f>
        <v>0</v>
      </c>
      <c r="Q40">
        <f t="shared" ca="1" si="3"/>
        <v>0</v>
      </c>
      <c r="R40">
        <f t="shared" ca="1" si="3"/>
        <v>0</v>
      </c>
      <c r="S40">
        <f t="shared" ca="1" si="3"/>
        <v>0</v>
      </c>
      <c r="T40">
        <f t="shared" ca="1" si="4"/>
        <v>0</v>
      </c>
    </row>
    <row r="41" spans="1:20">
      <c r="A41">
        <f t="shared" ca="1" si="0"/>
        <v>0</v>
      </c>
      <c r="B41" s="1662" t="str">
        <f t="shared" ca="1" si="1"/>
        <v/>
      </c>
      <c r="C41" s="1662">
        <f ca="1">OFFSET('[1]別紙様式2-2（４・５月分）'!$A$14,ROW('[1]別紙様式2-2（４・５月分）'!A37)*3-3,0)</f>
        <v>37</v>
      </c>
      <c r="D41" s="1663" t="str">
        <f ca="1">OFFSET('別紙様式2-2（４・５月分）'!$A$14,ROW('別紙様式2-2（４・５月分）'!B37)*3-3,6)</f>
        <v/>
      </c>
      <c r="E41" s="1664" t="str">
        <f ca="1">OFFSET('別紙様式2-2（４・５月分）'!$A$14,ROW('別紙様式2-2（４・５月分）'!B37)*3-3,8)</f>
        <v/>
      </c>
      <c r="F41" s="1665" t="str">
        <f ca="1">OFFSET('別紙様式2-2（４・５月分）'!$A$14,ROW('別紙様式2-2（４・５月分）'!B37)*3-3,1)</f>
        <v/>
      </c>
      <c r="G41" s="1665" t="str">
        <f ca="1">OFFSET('別紙様式2-2（４・５月分）'!$A$14,ROW('別紙様式2-2（４・５月分）'!B37)*3-3,9)</f>
        <v/>
      </c>
      <c r="H41" s="1665" t="str">
        <f ca="1">OFFSET('別紙様式2-2（４・５月分）'!$A$14,ROW('別紙様式2-2（４・５月分）'!B37)*3-3,10)</f>
        <v/>
      </c>
      <c r="I41" s="1666">
        <f ca="1">OFFSET('別紙様式2-2（４・５月分）'!$A$14,ROW('別紙様式2-2（４・５月分）'!B37)*3-3,14)</f>
        <v>0</v>
      </c>
      <c r="J41" s="1666">
        <f ca="1">OFFSET('別紙様式2-2（４・５月分）'!$A$14,ROW('別紙様式2-2（４・５月分）'!B37)*3-2,14)</f>
        <v>0</v>
      </c>
      <c r="K41" s="1666">
        <f ca="1">OFFSET('別紙様式2-2（４・５月分）'!$A$14,ROW('別紙様式2-2（４・５月分）'!B37)*3-1,14)</f>
        <v>0</v>
      </c>
      <c r="L41" s="1667" t="str">
        <f t="shared" ca="1" si="2"/>
        <v>継続</v>
      </c>
      <c r="M41" s="1667">
        <f ca="1">OFFSET('別紙様式2-2（４・５月分）'!$A$14,ROW('別紙様式2-2（４・５月分）'!B37)*3-3,16)</f>
        <v>0</v>
      </c>
      <c r="N41" s="1667">
        <f ca="1">OFFSET('別紙様式2-2（４・５月分）'!$A$14,ROW('別紙様式2-2（４・５月分）'!B37)*3-2,16)</f>
        <v>0</v>
      </c>
      <c r="O41" s="1668">
        <f ca="1">OFFSET('別紙様式2-2（４・５月分）'!$A$14,ROW('別紙様式2-2（４・５月分）'!B37)*3-1,16)</f>
        <v>0</v>
      </c>
      <c r="P41" s="1669">
        <f ca="1">OFFSET('別紙様式2-3（６月以降分）'!$U$14,ROW('別紙様式2-2（４・５月分）'!B37)*4-4,0)</f>
        <v>0</v>
      </c>
      <c r="Q41">
        <f t="shared" ca="1" si="3"/>
        <v>0</v>
      </c>
      <c r="R41">
        <f t="shared" ca="1" si="3"/>
        <v>0</v>
      </c>
      <c r="S41">
        <f t="shared" ca="1" si="3"/>
        <v>0</v>
      </c>
      <c r="T41">
        <f t="shared" ca="1" si="4"/>
        <v>0</v>
      </c>
    </row>
    <row r="42" spans="1:20">
      <c r="A42">
        <f t="shared" ca="1" si="0"/>
        <v>0</v>
      </c>
      <c r="B42" s="1662" t="str">
        <f t="shared" ca="1" si="1"/>
        <v/>
      </c>
      <c r="C42" s="1662">
        <f ca="1">OFFSET('[1]別紙様式2-2（４・５月分）'!$A$14,ROW('[1]別紙様式2-2（４・５月分）'!A38)*3-3,0)</f>
        <v>38</v>
      </c>
      <c r="D42" s="1663" t="str">
        <f ca="1">OFFSET('別紙様式2-2（４・５月分）'!$A$14,ROW('別紙様式2-2（４・５月分）'!B38)*3-3,6)</f>
        <v/>
      </c>
      <c r="E42" s="1664" t="str">
        <f ca="1">OFFSET('別紙様式2-2（４・５月分）'!$A$14,ROW('別紙様式2-2（４・５月分）'!B38)*3-3,8)</f>
        <v/>
      </c>
      <c r="F42" s="1665" t="str">
        <f ca="1">OFFSET('別紙様式2-2（４・５月分）'!$A$14,ROW('別紙様式2-2（４・５月分）'!B38)*3-3,1)</f>
        <v/>
      </c>
      <c r="G42" s="1665" t="str">
        <f ca="1">OFFSET('別紙様式2-2（４・５月分）'!$A$14,ROW('別紙様式2-2（４・５月分）'!B38)*3-3,9)</f>
        <v/>
      </c>
      <c r="H42" s="1665" t="str">
        <f ca="1">OFFSET('別紙様式2-2（４・５月分）'!$A$14,ROW('別紙様式2-2（４・５月分）'!B38)*3-3,10)</f>
        <v/>
      </c>
      <c r="I42" s="1666">
        <f ca="1">OFFSET('別紙様式2-2（４・５月分）'!$A$14,ROW('別紙様式2-2（４・５月分）'!B38)*3-3,14)</f>
        <v>0</v>
      </c>
      <c r="J42" s="1666">
        <f ca="1">OFFSET('別紙様式2-2（４・５月分）'!$A$14,ROW('別紙様式2-2（４・５月分）'!B38)*3-2,14)</f>
        <v>0</v>
      </c>
      <c r="K42" s="1666">
        <f ca="1">OFFSET('別紙様式2-2（４・５月分）'!$A$14,ROW('別紙様式2-2（４・５月分）'!B38)*3-1,14)</f>
        <v>0</v>
      </c>
      <c r="L42" s="1667" t="str">
        <f t="shared" ca="1" si="2"/>
        <v>継続</v>
      </c>
      <c r="M42" s="1667">
        <f ca="1">OFFSET('別紙様式2-2（４・５月分）'!$A$14,ROW('別紙様式2-2（４・５月分）'!B38)*3-3,16)</f>
        <v>0</v>
      </c>
      <c r="N42" s="1667">
        <f ca="1">OFFSET('別紙様式2-2（４・５月分）'!$A$14,ROW('別紙様式2-2（４・５月分）'!B38)*3-2,16)</f>
        <v>0</v>
      </c>
      <c r="O42" s="1668">
        <f ca="1">OFFSET('別紙様式2-2（４・５月分）'!$A$14,ROW('別紙様式2-2（４・５月分）'!B38)*3-1,16)</f>
        <v>0</v>
      </c>
      <c r="P42" s="1669">
        <f ca="1">OFFSET('別紙様式2-3（６月以降分）'!$U$14,ROW('別紙様式2-2（４・５月分）'!B38)*4-4,0)</f>
        <v>0</v>
      </c>
      <c r="Q42">
        <f t="shared" ca="1" si="3"/>
        <v>0</v>
      </c>
      <c r="R42">
        <f t="shared" ca="1" si="3"/>
        <v>0</v>
      </c>
      <c r="S42">
        <f t="shared" ca="1" si="3"/>
        <v>0</v>
      </c>
      <c r="T42">
        <f t="shared" ca="1" si="4"/>
        <v>0</v>
      </c>
    </row>
    <row r="43" spans="1:20">
      <c r="A43">
        <f t="shared" ca="1" si="0"/>
        <v>0</v>
      </c>
      <c r="B43" s="1662" t="str">
        <f t="shared" ca="1" si="1"/>
        <v/>
      </c>
      <c r="C43" s="1662">
        <f ca="1">OFFSET('[1]別紙様式2-2（４・５月分）'!$A$14,ROW('[1]別紙様式2-2（４・５月分）'!A39)*3-3,0)</f>
        <v>39</v>
      </c>
      <c r="D43" s="1663" t="str">
        <f ca="1">OFFSET('別紙様式2-2（４・５月分）'!$A$14,ROW('別紙様式2-2（４・５月分）'!B39)*3-3,6)</f>
        <v/>
      </c>
      <c r="E43" s="1664" t="str">
        <f ca="1">OFFSET('別紙様式2-2（４・５月分）'!$A$14,ROW('別紙様式2-2（４・５月分）'!B39)*3-3,8)</f>
        <v/>
      </c>
      <c r="F43" s="1665" t="str">
        <f ca="1">OFFSET('別紙様式2-2（４・５月分）'!$A$14,ROW('別紙様式2-2（４・５月分）'!B39)*3-3,1)</f>
        <v/>
      </c>
      <c r="G43" s="1665" t="str">
        <f ca="1">OFFSET('別紙様式2-2（４・５月分）'!$A$14,ROW('別紙様式2-2（４・５月分）'!B39)*3-3,9)</f>
        <v/>
      </c>
      <c r="H43" s="1665" t="str">
        <f ca="1">OFFSET('別紙様式2-2（４・５月分）'!$A$14,ROW('別紙様式2-2（４・５月分）'!B39)*3-3,10)</f>
        <v/>
      </c>
      <c r="I43" s="1666">
        <f ca="1">OFFSET('別紙様式2-2（４・５月分）'!$A$14,ROW('別紙様式2-2（４・５月分）'!B39)*3-3,14)</f>
        <v>0</v>
      </c>
      <c r="J43" s="1666">
        <f ca="1">OFFSET('別紙様式2-2（４・５月分）'!$A$14,ROW('別紙様式2-2（４・５月分）'!B39)*3-2,14)</f>
        <v>0</v>
      </c>
      <c r="K43" s="1666">
        <f ca="1">OFFSET('別紙様式2-2（４・５月分）'!$A$14,ROW('別紙様式2-2（４・５月分）'!B39)*3-1,14)</f>
        <v>0</v>
      </c>
      <c r="L43" s="1667" t="str">
        <f t="shared" ca="1" si="2"/>
        <v>継続</v>
      </c>
      <c r="M43" s="1667">
        <f ca="1">OFFSET('別紙様式2-2（４・５月分）'!$A$14,ROW('別紙様式2-2（４・５月分）'!B39)*3-3,16)</f>
        <v>0</v>
      </c>
      <c r="N43" s="1667">
        <f ca="1">OFFSET('別紙様式2-2（４・５月分）'!$A$14,ROW('別紙様式2-2（４・５月分）'!B39)*3-2,16)</f>
        <v>0</v>
      </c>
      <c r="O43" s="1668">
        <f ca="1">OFFSET('別紙様式2-2（４・５月分）'!$A$14,ROW('別紙様式2-2（４・５月分）'!B39)*3-1,16)</f>
        <v>0</v>
      </c>
      <c r="P43" s="1669">
        <f ca="1">OFFSET('別紙様式2-3（６月以降分）'!$U$14,ROW('別紙様式2-2（４・５月分）'!B39)*4-4,0)</f>
        <v>0</v>
      </c>
      <c r="Q43">
        <f t="shared" ca="1" si="3"/>
        <v>0</v>
      </c>
      <c r="R43">
        <f t="shared" ca="1" si="3"/>
        <v>0</v>
      </c>
      <c r="S43">
        <f t="shared" ca="1" si="3"/>
        <v>0</v>
      </c>
      <c r="T43">
        <f t="shared" ca="1" si="4"/>
        <v>0</v>
      </c>
    </row>
    <row r="44" spans="1:20">
      <c r="A44">
        <f t="shared" ca="1" si="0"/>
        <v>0</v>
      </c>
      <c r="B44" s="1662" t="str">
        <f t="shared" ca="1" si="1"/>
        <v/>
      </c>
      <c r="C44" s="1662">
        <f ca="1">OFFSET('[1]別紙様式2-2（４・５月分）'!$A$14,ROW('[1]別紙様式2-2（４・５月分）'!A40)*3-3,0)</f>
        <v>40</v>
      </c>
      <c r="D44" s="1663" t="str">
        <f ca="1">OFFSET('別紙様式2-2（４・５月分）'!$A$14,ROW('別紙様式2-2（４・５月分）'!B40)*3-3,6)</f>
        <v/>
      </c>
      <c r="E44" s="1664" t="str">
        <f ca="1">OFFSET('別紙様式2-2（４・５月分）'!$A$14,ROW('別紙様式2-2（４・５月分）'!B40)*3-3,8)</f>
        <v/>
      </c>
      <c r="F44" s="1665" t="str">
        <f ca="1">OFFSET('別紙様式2-2（４・５月分）'!$A$14,ROW('別紙様式2-2（４・５月分）'!B40)*3-3,1)</f>
        <v/>
      </c>
      <c r="G44" s="1665" t="str">
        <f ca="1">OFFSET('別紙様式2-2（４・５月分）'!$A$14,ROW('別紙様式2-2（４・５月分）'!B40)*3-3,9)</f>
        <v/>
      </c>
      <c r="H44" s="1665" t="str">
        <f ca="1">OFFSET('別紙様式2-2（４・５月分）'!$A$14,ROW('別紙様式2-2（４・５月分）'!B40)*3-3,10)</f>
        <v/>
      </c>
      <c r="I44" s="1666">
        <f ca="1">OFFSET('別紙様式2-2（４・５月分）'!$A$14,ROW('別紙様式2-2（４・５月分）'!B40)*3-3,14)</f>
        <v>0</v>
      </c>
      <c r="J44" s="1666">
        <f ca="1">OFFSET('別紙様式2-2（４・５月分）'!$A$14,ROW('別紙様式2-2（４・５月分）'!B40)*3-2,14)</f>
        <v>0</v>
      </c>
      <c r="K44" s="1666">
        <f ca="1">OFFSET('別紙様式2-2（４・５月分）'!$A$14,ROW('別紙様式2-2（４・５月分）'!B40)*3-1,14)</f>
        <v>0</v>
      </c>
      <c r="L44" s="1667" t="str">
        <f t="shared" ca="1" si="2"/>
        <v>継続</v>
      </c>
      <c r="M44" s="1667">
        <f ca="1">OFFSET('別紙様式2-2（４・５月分）'!$A$14,ROW('別紙様式2-2（４・５月分）'!B40)*3-3,16)</f>
        <v>0</v>
      </c>
      <c r="N44" s="1667">
        <f ca="1">OFFSET('別紙様式2-2（４・５月分）'!$A$14,ROW('別紙様式2-2（４・５月分）'!B40)*3-2,16)</f>
        <v>0</v>
      </c>
      <c r="O44" s="1668">
        <f ca="1">OFFSET('別紙様式2-2（４・５月分）'!$A$14,ROW('別紙様式2-2（４・５月分）'!B40)*3-1,16)</f>
        <v>0</v>
      </c>
      <c r="P44" s="1669">
        <f ca="1">OFFSET('別紙様式2-3（６月以降分）'!$U$14,ROW('別紙様式2-2（４・５月分）'!B40)*4-4,0)</f>
        <v>0</v>
      </c>
      <c r="Q44">
        <f t="shared" ca="1" si="3"/>
        <v>0</v>
      </c>
      <c r="R44">
        <f t="shared" ca="1" si="3"/>
        <v>0</v>
      </c>
      <c r="S44">
        <f t="shared" ca="1" si="3"/>
        <v>0</v>
      </c>
      <c r="T44">
        <f t="shared" ca="1" si="4"/>
        <v>0</v>
      </c>
    </row>
    <row r="45" spans="1:20">
      <c r="A45">
        <f t="shared" ca="1" si="0"/>
        <v>0</v>
      </c>
      <c r="B45" s="1662" t="str">
        <f t="shared" ca="1" si="1"/>
        <v/>
      </c>
      <c r="C45" s="1662">
        <f ca="1">OFFSET('[1]別紙様式2-2（４・５月分）'!$A$14,ROW('[1]別紙様式2-2（４・５月分）'!A41)*3-3,0)</f>
        <v>41</v>
      </c>
      <c r="D45" s="1663" t="str">
        <f ca="1">OFFSET('別紙様式2-2（４・５月分）'!$A$14,ROW('別紙様式2-2（４・５月分）'!B41)*3-3,6)</f>
        <v/>
      </c>
      <c r="E45" s="1664" t="str">
        <f ca="1">OFFSET('別紙様式2-2（４・５月分）'!$A$14,ROW('別紙様式2-2（４・５月分）'!B41)*3-3,8)</f>
        <v/>
      </c>
      <c r="F45" s="1665" t="str">
        <f ca="1">OFFSET('別紙様式2-2（４・５月分）'!$A$14,ROW('別紙様式2-2（４・５月分）'!B41)*3-3,1)</f>
        <v/>
      </c>
      <c r="G45" s="1665" t="str">
        <f ca="1">OFFSET('別紙様式2-2（４・５月分）'!$A$14,ROW('別紙様式2-2（４・５月分）'!B41)*3-3,9)</f>
        <v/>
      </c>
      <c r="H45" s="1665" t="str">
        <f ca="1">OFFSET('別紙様式2-2（４・５月分）'!$A$14,ROW('別紙様式2-2（４・５月分）'!B41)*3-3,10)</f>
        <v/>
      </c>
      <c r="I45" s="1666">
        <f ca="1">OFFSET('別紙様式2-2（４・５月分）'!$A$14,ROW('別紙様式2-2（４・５月分）'!B41)*3-3,14)</f>
        <v>0</v>
      </c>
      <c r="J45" s="1666">
        <f ca="1">OFFSET('別紙様式2-2（４・５月分）'!$A$14,ROW('別紙様式2-2（４・５月分）'!B41)*3-2,14)</f>
        <v>0</v>
      </c>
      <c r="K45" s="1666">
        <f ca="1">OFFSET('別紙様式2-2（４・５月分）'!$A$14,ROW('別紙様式2-2（４・５月分）'!B41)*3-1,14)</f>
        <v>0</v>
      </c>
      <c r="L45" s="1667" t="str">
        <f t="shared" ca="1" si="2"/>
        <v>継続</v>
      </c>
      <c r="M45" s="1667">
        <f ca="1">OFFSET('別紙様式2-2（４・５月分）'!$A$14,ROW('別紙様式2-2（４・５月分）'!B41)*3-3,16)</f>
        <v>0</v>
      </c>
      <c r="N45" s="1667">
        <f ca="1">OFFSET('別紙様式2-2（４・５月分）'!$A$14,ROW('別紙様式2-2（４・５月分）'!B41)*3-2,16)</f>
        <v>0</v>
      </c>
      <c r="O45" s="1668">
        <f ca="1">OFFSET('別紙様式2-2（４・５月分）'!$A$14,ROW('別紙様式2-2（４・５月分）'!B41)*3-1,16)</f>
        <v>0</v>
      </c>
      <c r="P45" s="1669">
        <f ca="1">OFFSET('別紙様式2-3（６月以降分）'!$U$14,ROW('別紙様式2-2（４・５月分）'!B41)*4-4,0)</f>
        <v>0</v>
      </c>
      <c r="Q45">
        <f t="shared" ca="1" si="3"/>
        <v>0</v>
      </c>
      <c r="R45">
        <f t="shared" ca="1" si="3"/>
        <v>0</v>
      </c>
      <c r="S45">
        <f t="shared" ca="1" si="3"/>
        <v>0</v>
      </c>
      <c r="T45">
        <f t="shared" ca="1" si="4"/>
        <v>0</v>
      </c>
    </row>
    <row r="46" spans="1:20">
      <c r="A46">
        <f t="shared" ca="1" si="0"/>
        <v>0</v>
      </c>
      <c r="B46" s="1662" t="str">
        <f t="shared" ca="1" si="1"/>
        <v/>
      </c>
      <c r="C46" s="1662">
        <f ca="1">OFFSET('[1]別紙様式2-2（４・５月分）'!$A$14,ROW('[1]別紙様式2-2（４・５月分）'!A42)*3-3,0)</f>
        <v>42</v>
      </c>
      <c r="D46" s="1663" t="str">
        <f ca="1">OFFSET('別紙様式2-2（４・５月分）'!$A$14,ROW('別紙様式2-2（４・５月分）'!B42)*3-3,6)</f>
        <v/>
      </c>
      <c r="E46" s="1664" t="str">
        <f ca="1">OFFSET('別紙様式2-2（４・５月分）'!$A$14,ROW('別紙様式2-2（４・５月分）'!B42)*3-3,8)</f>
        <v/>
      </c>
      <c r="F46" s="1665" t="str">
        <f ca="1">OFFSET('別紙様式2-2（４・５月分）'!$A$14,ROW('別紙様式2-2（４・５月分）'!B42)*3-3,1)</f>
        <v/>
      </c>
      <c r="G46" s="1665" t="str">
        <f ca="1">OFFSET('別紙様式2-2（４・５月分）'!$A$14,ROW('別紙様式2-2（４・５月分）'!B42)*3-3,9)</f>
        <v/>
      </c>
      <c r="H46" s="1665" t="str">
        <f ca="1">OFFSET('別紙様式2-2（４・５月分）'!$A$14,ROW('別紙様式2-2（４・５月分）'!B42)*3-3,10)</f>
        <v/>
      </c>
      <c r="I46" s="1666">
        <f ca="1">OFFSET('別紙様式2-2（４・５月分）'!$A$14,ROW('別紙様式2-2（４・５月分）'!B42)*3-3,14)</f>
        <v>0</v>
      </c>
      <c r="J46" s="1666">
        <f ca="1">OFFSET('別紙様式2-2（４・５月分）'!$A$14,ROW('別紙様式2-2（４・５月分）'!B42)*3-2,14)</f>
        <v>0</v>
      </c>
      <c r="K46" s="1666">
        <f ca="1">OFFSET('別紙様式2-2（４・５月分）'!$A$14,ROW('別紙様式2-2（４・５月分）'!B42)*3-1,14)</f>
        <v>0</v>
      </c>
      <c r="L46" s="1667" t="str">
        <f t="shared" ca="1" si="2"/>
        <v>継続</v>
      </c>
      <c r="M46" s="1667">
        <f ca="1">OFFSET('別紙様式2-2（４・５月分）'!$A$14,ROW('別紙様式2-2（４・５月分）'!B42)*3-3,16)</f>
        <v>0</v>
      </c>
      <c r="N46" s="1667">
        <f ca="1">OFFSET('別紙様式2-2（４・５月分）'!$A$14,ROW('別紙様式2-2（４・５月分）'!B42)*3-2,16)</f>
        <v>0</v>
      </c>
      <c r="O46" s="1668">
        <f ca="1">OFFSET('別紙様式2-2（４・５月分）'!$A$14,ROW('別紙様式2-2（４・５月分）'!B42)*3-1,16)</f>
        <v>0</v>
      </c>
      <c r="P46" s="1669">
        <f ca="1">OFFSET('別紙様式2-3（６月以降分）'!$U$14,ROW('別紙様式2-2（４・５月分）'!B42)*4-4,0)</f>
        <v>0</v>
      </c>
      <c r="Q46">
        <f t="shared" ca="1" si="3"/>
        <v>0</v>
      </c>
      <c r="R46">
        <f t="shared" ca="1" si="3"/>
        <v>0</v>
      </c>
      <c r="S46">
        <f t="shared" ca="1" si="3"/>
        <v>0</v>
      </c>
      <c r="T46">
        <f t="shared" ca="1" si="4"/>
        <v>0</v>
      </c>
    </row>
    <row r="47" spans="1:20">
      <c r="A47">
        <f t="shared" ca="1" si="0"/>
        <v>0</v>
      </c>
      <c r="B47" s="1662" t="str">
        <f t="shared" ca="1" si="1"/>
        <v/>
      </c>
      <c r="C47" s="1662">
        <f ca="1">OFFSET('[1]別紙様式2-2（４・５月分）'!$A$14,ROW('[1]別紙様式2-2（４・５月分）'!A43)*3-3,0)</f>
        <v>43</v>
      </c>
      <c r="D47" s="1663" t="str">
        <f ca="1">OFFSET('別紙様式2-2（４・５月分）'!$A$14,ROW('別紙様式2-2（４・５月分）'!B43)*3-3,6)</f>
        <v/>
      </c>
      <c r="E47" s="1664" t="str">
        <f ca="1">OFFSET('別紙様式2-2（４・５月分）'!$A$14,ROW('別紙様式2-2（４・５月分）'!B43)*3-3,8)</f>
        <v/>
      </c>
      <c r="F47" s="1665" t="str">
        <f ca="1">OFFSET('別紙様式2-2（４・５月分）'!$A$14,ROW('別紙様式2-2（４・５月分）'!B43)*3-3,1)</f>
        <v/>
      </c>
      <c r="G47" s="1665" t="str">
        <f ca="1">OFFSET('別紙様式2-2（４・５月分）'!$A$14,ROW('別紙様式2-2（４・５月分）'!B43)*3-3,9)</f>
        <v/>
      </c>
      <c r="H47" s="1665" t="str">
        <f ca="1">OFFSET('別紙様式2-2（４・５月分）'!$A$14,ROW('別紙様式2-2（４・５月分）'!B43)*3-3,10)</f>
        <v/>
      </c>
      <c r="I47" s="1666">
        <f ca="1">OFFSET('別紙様式2-2（４・５月分）'!$A$14,ROW('別紙様式2-2（４・５月分）'!B43)*3-3,14)</f>
        <v>0</v>
      </c>
      <c r="J47" s="1666">
        <f ca="1">OFFSET('別紙様式2-2（４・５月分）'!$A$14,ROW('別紙様式2-2（４・５月分）'!B43)*3-2,14)</f>
        <v>0</v>
      </c>
      <c r="K47" s="1666">
        <f ca="1">OFFSET('別紙様式2-2（４・５月分）'!$A$14,ROW('別紙様式2-2（４・５月分）'!B43)*3-1,14)</f>
        <v>0</v>
      </c>
      <c r="L47" s="1667" t="str">
        <f t="shared" ca="1" si="2"/>
        <v>継続</v>
      </c>
      <c r="M47" s="1667">
        <f ca="1">OFFSET('別紙様式2-2（４・５月分）'!$A$14,ROW('別紙様式2-2（４・５月分）'!B43)*3-3,16)</f>
        <v>0</v>
      </c>
      <c r="N47" s="1667">
        <f ca="1">OFFSET('別紙様式2-2（４・５月分）'!$A$14,ROW('別紙様式2-2（４・５月分）'!B43)*3-2,16)</f>
        <v>0</v>
      </c>
      <c r="O47" s="1668">
        <f ca="1">OFFSET('別紙様式2-2（４・５月分）'!$A$14,ROW('別紙様式2-2（４・５月分）'!B43)*3-1,16)</f>
        <v>0</v>
      </c>
      <c r="P47" s="1669">
        <f ca="1">OFFSET('別紙様式2-3（６月以降分）'!$U$14,ROW('別紙様式2-2（４・５月分）'!B43)*4-4,0)</f>
        <v>0</v>
      </c>
      <c r="Q47">
        <f t="shared" ca="1" si="3"/>
        <v>0</v>
      </c>
      <c r="R47">
        <f t="shared" ca="1" si="3"/>
        <v>0</v>
      </c>
      <c r="S47">
        <f t="shared" ca="1" si="3"/>
        <v>0</v>
      </c>
      <c r="T47">
        <f t="shared" ca="1" si="4"/>
        <v>0</v>
      </c>
    </row>
    <row r="48" spans="1:20">
      <c r="A48">
        <f t="shared" ca="1" si="0"/>
        <v>0</v>
      </c>
      <c r="B48" s="1662" t="str">
        <f t="shared" ca="1" si="1"/>
        <v/>
      </c>
      <c r="C48" s="1662">
        <f ca="1">OFFSET('[1]別紙様式2-2（４・５月分）'!$A$14,ROW('[1]別紙様式2-2（４・５月分）'!A44)*3-3,0)</f>
        <v>44</v>
      </c>
      <c r="D48" s="1663" t="str">
        <f ca="1">OFFSET('別紙様式2-2（４・５月分）'!$A$14,ROW('別紙様式2-2（４・５月分）'!B44)*3-3,6)</f>
        <v/>
      </c>
      <c r="E48" s="1664" t="str">
        <f ca="1">OFFSET('別紙様式2-2（４・５月分）'!$A$14,ROW('別紙様式2-2（４・５月分）'!B44)*3-3,8)</f>
        <v/>
      </c>
      <c r="F48" s="1665" t="str">
        <f ca="1">OFFSET('別紙様式2-2（４・５月分）'!$A$14,ROW('別紙様式2-2（４・５月分）'!B44)*3-3,1)</f>
        <v/>
      </c>
      <c r="G48" s="1665" t="str">
        <f ca="1">OFFSET('別紙様式2-2（４・５月分）'!$A$14,ROW('別紙様式2-2（４・５月分）'!B44)*3-3,9)</f>
        <v/>
      </c>
      <c r="H48" s="1665" t="str">
        <f ca="1">OFFSET('別紙様式2-2（４・５月分）'!$A$14,ROW('別紙様式2-2（４・５月分）'!B44)*3-3,10)</f>
        <v/>
      </c>
      <c r="I48" s="1666">
        <f ca="1">OFFSET('別紙様式2-2（４・５月分）'!$A$14,ROW('別紙様式2-2（４・５月分）'!B44)*3-3,14)</f>
        <v>0</v>
      </c>
      <c r="J48" s="1666">
        <f ca="1">OFFSET('別紙様式2-2（４・５月分）'!$A$14,ROW('別紙様式2-2（４・５月分）'!B44)*3-2,14)</f>
        <v>0</v>
      </c>
      <c r="K48" s="1666">
        <f ca="1">OFFSET('別紙様式2-2（４・５月分）'!$A$14,ROW('別紙様式2-2（４・５月分）'!B44)*3-1,14)</f>
        <v>0</v>
      </c>
      <c r="L48" s="1667" t="str">
        <f t="shared" ca="1" si="2"/>
        <v>継続</v>
      </c>
      <c r="M48" s="1667">
        <f ca="1">OFFSET('別紙様式2-2（４・５月分）'!$A$14,ROW('別紙様式2-2（４・５月分）'!B44)*3-3,16)</f>
        <v>0</v>
      </c>
      <c r="N48" s="1667">
        <f ca="1">OFFSET('別紙様式2-2（４・５月分）'!$A$14,ROW('別紙様式2-2（４・５月分）'!B44)*3-2,16)</f>
        <v>0</v>
      </c>
      <c r="O48" s="1668">
        <f ca="1">OFFSET('別紙様式2-2（４・５月分）'!$A$14,ROW('別紙様式2-2（４・５月分）'!B44)*3-1,16)</f>
        <v>0</v>
      </c>
      <c r="P48" s="1669">
        <f ca="1">OFFSET('別紙様式2-3（６月以降分）'!$U$14,ROW('別紙様式2-2（４・５月分）'!B44)*4-4,0)</f>
        <v>0</v>
      </c>
      <c r="Q48">
        <f t="shared" ca="1" si="3"/>
        <v>0</v>
      </c>
      <c r="R48">
        <f t="shared" ca="1" si="3"/>
        <v>0</v>
      </c>
      <c r="S48">
        <f t="shared" ca="1" si="3"/>
        <v>0</v>
      </c>
      <c r="T48">
        <f t="shared" ca="1" si="4"/>
        <v>0</v>
      </c>
    </row>
    <row r="49" spans="1:20">
      <c r="A49">
        <f t="shared" ca="1" si="0"/>
        <v>0</v>
      </c>
      <c r="B49" s="1662" t="str">
        <f t="shared" ca="1" si="1"/>
        <v/>
      </c>
      <c r="C49" s="1662">
        <f ca="1">OFFSET('[1]別紙様式2-2（４・５月分）'!$A$14,ROW('[1]別紙様式2-2（４・５月分）'!A45)*3-3,0)</f>
        <v>45</v>
      </c>
      <c r="D49" s="1663" t="str">
        <f ca="1">OFFSET('別紙様式2-2（４・５月分）'!$A$14,ROW('別紙様式2-2（４・５月分）'!B45)*3-3,6)</f>
        <v/>
      </c>
      <c r="E49" s="1664" t="str">
        <f ca="1">OFFSET('別紙様式2-2（４・５月分）'!$A$14,ROW('別紙様式2-2（４・５月分）'!B45)*3-3,8)</f>
        <v/>
      </c>
      <c r="F49" s="1665" t="str">
        <f ca="1">OFFSET('別紙様式2-2（４・５月分）'!$A$14,ROW('別紙様式2-2（４・５月分）'!B45)*3-3,1)</f>
        <v/>
      </c>
      <c r="G49" s="1665" t="str">
        <f ca="1">OFFSET('別紙様式2-2（４・５月分）'!$A$14,ROW('別紙様式2-2（４・５月分）'!B45)*3-3,9)</f>
        <v/>
      </c>
      <c r="H49" s="1665" t="str">
        <f ca="1">OFFSET('別紙様式2-2（４・５月分）'!$A$14,ROW('別紙様式2-2（４・５月分）'!B45)*3-3,10)</f>
        <v/>
      </c>
      <c r="I49" s="1666">
        <f ca="1">OFFSET('別紙様式2-2（４・５月分）'!$A$14,ROW('別紙様式2-2（４・５月分）'!B45)*3-3,14)</f>
        <v>0</v>
      </c>
      <c r="J49" s="1666">
        <f ca="1">OFFSET('別紙様式2-2（４・５月分）'!$A$14,ROW('別紙様式2-2（４・５月分）'!B45)*3-2,14)</f>
        <v>0</v>
      </c>
      <c r="K49" s="1666">
        <f ca="1">OFFSET('別紙様式2-2（４・５月分）'!$A$14,ROW('別紙様式2-2（４・５月分）'!B45)*3-1,14)</f>
        <v>0</v>
      </c>
      <c r="L49" s="1667" t="str">
        <f t="shared" ca="1" si="2"/>
        <v>継続</v>
      </c>
      <c r="M49" s="1667">
        <f ca="1">OFFSET('別紙様式2-2（４・５月分）'!$A$14,ROW('別紙様式2-2（４・５月分）'!B45)*3-3,16)</f>
        <v>0</v>
      </c>
      <c r="N49" s="1667">
        <f ca="1">OFFSET('別紙様式2-2（４・５月分）'!$A$14,ROW('別紙様式2-2（４・５月分）'!B45)*3-2,16)</f>
        <v>0</v>
      </c>
      <c r="O49" s="1668">
        <f ca="1">OFFSET('別紙様式2-2（４・５月分）'!$A$14,ROW('別紙様式2-2（４・５月分）'!B45)*3-1,16)</f>
        <v>0</v>
      </c>
      <c r="P49" s="1669">
        <f ca="1">OFFSET('別紙様式2-3（６月以降分）'!$U$14,ROW('別紙様式2-2（４・５月分）'!B45)*4-4,0)</f>
        <v>0</v>
      </c>
      <c r="Q49">
        <f t="shared" ca="1" si="3"/>
        <v>0</v>
      </c>
      <c r="R49">
        <f t="shared" ca="1" si="3"/>
        <v>0</v>
      </c>
      <c r="S49">
        <f t="shared" ca="1" si="3"/>
        <v>0</v>
      </c>
      <c r="T49">
        <f t="shared" ca="1" si="4"/>
        <v>0</v>
      </c>
    </row>
    <row r="50" spans="1:20">
      <c r="A50">
        <f t="shared" ca="1" si="0"/>
        <v>0</v>
      </c>
      <c r="B50" s="1662" t="str">
        <f t="shared" ca="1" si="1"/>
        <v/>
      </c>
      <c r="C50" s="1662">
        <f ca="1">OFFSET('[1]別紙様式2-2（４・５月分）'!$A$14,ROW('[1]別紙様式2-2（４・５月分）'!A46)*3-3,0)</f>
        <v>46</v>
      </c>
      <c r="D50" s="1663" t="str">
        <f ca="1">OFFSET('別紙様式2-2（４・５月分）'!$A$14,ROW('別紙様式2-2（４・５月分）'!B46)*3-3,6)</f>
        <v/>
      </c>
      <c r="E50" s="1664" t="str">
        <f ca="1">OFFSET('別紙様式2-2（４・５月分）'!$A$14,ROW('別紙様式2-2（４・５月分）'!B46)*3-3,8)</f>
        <v/>
      </c>
      <c r="F50" s="1665" t="str">
        <f ca="1">OFFSET('別紙様式2-2（４・５月分）'!$A$14,ROW('別紙様式2-2（４・５月分）'!B46)*3-3,1)</f>
        <v/>
      </c>
      <c r="G50" s="1665" t="str">
        <f ca="1">OFFSET('別紙様式2-2（４・５月分）'!$A$14,ROW('別紙様式2-2（４・５月分）'!B46)*3-3,9)</f>
        <v/>
      </c>
      <c r="H50" s="1665" t="str">
        <f ca="1">OFFSET('別紙様式2-2（４・５月分）'!$A$14,ROW('別紙様式2-2（４・５月分）'!B46)*3-3,10)</f>
        <v/>
      </c>
      <c r="I50" s="1666">
        <f ca="1">OFFSET('別紙様式2-2（４・５月分）'!$A$14,ROW('別紙様式2-2（４・５月分）'!B46)*3-3,14)</f>
        <v>0</v>
      </c>
      <c r="J50" s="1666">
        <f ca="1">OFFSET('別紙様式2-2（４・５月分）'!$A$14,ROW('別紙様式2-2（４・５月分）'!B46)*3-2,14)</f>
        <v>0</v>
      </c>
      <c r="K50" s="1666">
        <f ca="1">OFFSET('別紙様式2-2（４・５月分）'!$A$14,ROW('別紙様式2-2（４・５月分）'!B46)*3-1,14)</f>
        <v>0</v>
      </c>
      <c r="L50" s="1667" t="str">
        <f t="shared" ca="1" si="2"/>
        <v>継続</v>
      </c>
      <c r="M50" s="1667">
        <f ca="1">OFFSET('別紙様式2-2（４・５月分）'!$A$14,ROW('別紙様式2-2（４・５月分）'!B46)*3-3,16)</f>
        <v>0</v>
      </c>
      <c r="N50" s="1667">
        <f ca="1">OFFSET('別紙様式2-2（４・５月分）'!$A$14,ROW('別紙様式2-2（４・５月分）'!B46)*3-2,16)</f>
        <v>0</v>
      </c>
      <c r="O50" s="1668">
        <f ca="1">OFFSET('別紙様式2-2（４・５月分）'!$A$14,ROW('別紙様式2-2（４・５月分）'!B46)*3-1,16)</f>
        <v>0</v>
      </c>
      <c r="P50" s="1669">
        <f ca="1">OFFSET('別紙様式2-3（６月以降分）'!$U$14,ROW('別紙様式2-2（４・５月分）'!B46)*4-4,0)</f>
        <v>0</v>
      </c>
      <c r="Q50">
        <f t="shared" ca="1" si="3"/>
        <v>0</v>
      </c>
      <c r="R50">
        <f t="shared" ca="1" si="3"/>
        <v>0</v>
      </c>
      <c r="S50">
        <f t="shared" ca="1" si="3"/>
        <v>0</v>
      </c>
      <c r="T50">
        <f t="shared" ca="1" si="4"/>
        <v>0</v>
      </c>
    </row>
    <row r="51" spans="1:20">
      <c r="A51">
        <f t="shared" ca="1" si="0"/>
        <v>0</v>
      </c>
      <c r="B51" s="1662" t="str">
        <f t="shared" ca="1" si="1"/>
        <v/>
      </c>
      <c r="C51" s="1662">
        <f ca="1">OFFSET('[1]別紙様式2-2（４・５月分）'!$A$14,ROW('[1]別紙様式2-2（４・５月分）'!A47)*3-3,0)</f>
        <v>47</v>
      </c>
      <c r="D51" s="1663" t="str">
        <f ca="1">OFFSET('別紙様式2-2（４・５月分）'!$A$14,ROW('別紙様式2-2（４・５月分）'!B47)*3-3,6)</f>
        <v/>
      </c>
      <c r="E51" s="1664" t="str">
        <f ca="1">OFFSET('別紙様式2-2（４・５月分）'!$A$14,ROW('別紙様式2-2（４・５月分）'!B47)*3-3,8)</f>
        <v/>
      </c>
      <c r="F51" s="1665" t="str">
        <f ca="1">OFFSET('別紙様式2-2（４・５月分）'!$A$14,ROW('別紙様式2-2（４・５月分）'!B47)*3-3,1)</f>
        <v/>
      </c>
      <c r="G51" s="1665" t="str">
        <f ca="1">OFFSET('別紙様式2-2（４・５月分）'!$A$14,ROW('別紙様式2-2（４・５月分）'!B47)*3-3,9)</f>
        <v/>
      </c>
      <c r="H51" s="1665" t="str">
        <f ca="1">OFFSET('別紙様式2-2（４・５月分）'!$A$14,ROW('別紙様式2-2（４・５月分）'!B47)*3-3,10)</f>
        <v/>
      </c>
      <c r="I51" s="1666">
        <f ca="1">OFFSET('別紙様式2-2（４・５月分）'!$A$14,ROW('別紙様式2-2（４・５月分）'!B47)*3-3,14)</f>
        <v>0</v>
      </c>
      <c r="J51" s="1666">
        <f ca="1">OFFSET('別紙様式2-2（４・５月分）'!$A$14,ROW('別紙様式2-2（４・５月分）'!B47)*3-2,14)</f>
        <v>0</v>
      </c>
      <c r="K51" s="1666">
        <f ca="1">OFFSET('別紙様式2-2（４・５月分）'!$A$14,ROW('別紙様式2-2（４・５月分）'!B47)*3-1,14)</f>
        <v>0</v>
      </c>
      <c r="L51" s="1667" t="str">
        <f t="shared" ca="1" si="2"/>
        <v>継続</v>
      </c>
      <c r="M51" s="1667">
        <f ca="1">OFFSET('別紙様式2-2（４・５月分）'!$A$14,ROW('別紙様式2-2（４・５月分）'!B47)*3-3,16)</f>
        <v>0</v>
      </c>
      <c r="N51" s="1667">
        <f ca="1">OFFSET('別紙様式2-2（４・５月分）'!$A$14,ROW('別紙様式2-2（４・５月分）'!B47)*3-2,16)</f>
        <v>0</v>
      </c>
      <c r="O51" s="1668">
        <f ca="1">OFFSET('別紙様式2-2（４・５月分）'!$A$14,ROW('別紙様式2-2（４・５月分）'!B47)*3-1,16)</f>
        <v>0</v>
      </c>
      <c r="P51" s="1669">
        <f ca="1">OFFSET('別紙様式2-3（６月以降分）'!$U$14,ROW('別紙様式2-2（４・５月分）'!B47)*4-4,0)</f>
        <v>0</v>
      </c>
      <c r="Q51">
        <f t="shared" ca="1" si="3"/>
        <v>0</v>
      </c>
      <c r="R51">
        <f t="shared" ca="1" si="3"/>
        <v>0</v>
      </c>
      <c r="S51">
        <f t="shared" ca="1" si="3"/>
        <v>0</v>
      </c>
      <c r="T51">
        <f t="shared" ca="1" si="4"/>
        <v>0</v>
      </c>
    </row>
    <row r="52" spans="1:20">
      <c r="A52">
        <f t="shared" ca="1" si="0"/>
        <v>0</v>
      </c>
      <c r="B52" s="1662" t="str">
        <f t="shared" ca="1" si="1"/>
        <v/>
      </c>
      <c r="C52" s="1662">
        <f ca="1">OFFSET('[1]別紙様式2-2（４・５月分）'!$A$14,ROW('[1]別紙様式2-2（４・５月分）'!A48)*3-3,0)</f>
        <v>48</v>
      </c>
      <c r="D52" s="1663" t="str">
        <f ca="1">OFFSET('別紙様式2-2（４・５月分）'!$A$14,ROW('別紙様式2-2（４・５月分）'!B48)*3-3,6)</f>
        <v/>
      </c>
      <c r="E52" s="1664" t="str">
        <f ca="1">OFFSET('別紙様式2-2（４・５月分）'!$A$14,ROW('別紙様式2-2（４・５月分）'!B48)*3-3,8)</f>
        <v/>
      </c>
      <c r="F52" s="1665" t="str">
        <f ca="1">OFFSET('別紙様式2-2（４・５月分）'!$A$14,ROW('別紙様式2-2（４・５月分）'!B48)*3-3,1)</f>
        <v/>
      </c>
      <c r="G52" s="1665" t="str">
        <f ca="1">OFFSET('別紙様式2-2（４・５月分）'!$A$14,ROW('別紙様式2-2（４・５月分）'!B48)*3-3,9)</f>
        <v/>
      </c>
      <c r="H52" s="1665" t="str">
        <f ca="1">OFFSET('別紙様式2-2（４・５月分）'!$A$14,ROW('別紙様式2-2（４・５月分）'!B48)*3-3,10)</f>
        <v/>
      </c>
      <c r="I52" s="1666">
        <f ca="1">OFFSET('別紙様式2-2（４・５月分）'!$A$14,ROW('別紙様式2-2（４・５月分）'!B48)*3-3,14)</f>
        <v>0</v>
      </c>
      <c r="J52" s="1666">
        <f ca="1">OFFSET('別紙様式2-2（４・５月分）'!$A$14,ROW('別紙様式2-2（４・５月分）'!B48)*3-2,14)</f>
        <v>0</v>
      </c>
      <c r="K52" s="1666">
        <f ca="1">OFFSET('別紙様式2-2（４・５月分）'!$A$14,ROW('別紙様式2-2（４・５月分）'!B48)*3-1,14)</f>
        <v>0</v>
      </c>
      <c r="L52" s="1667" t="str">
        <f t="shared" ca="1" si="2"/>
        <v>継続</v>
      </c>
      <c r="M52" s="1667">
        <f ca="1">OFFSET('別紙様式2-2（４・５月分）'!$A$14,ROW('別紙様式2-2（４・５月分）'!B48)*3-3,16)</f>
        <v>0</v>
      </c>
      <c r="N52" s="1667">
        <f ca="1">OFFSET('別紙様式2-2（４・５月分）'!$A$14,ROW('別紙様式2-2（４・５月分）'!B48)*3-2,16)</f>
        <v>0</v>
      </c>
      <c r="O52" s="1668">
        <f ca="1">OFFSET('別紙様式2-2（４・５月分）'!$A$14,ROW('別紙様式2-2（４・５月分）'!B48)*3-1,16)</f>
        <v>0</v>
      </c>
      <c r="P52" s="1669">
        <f ca="1">OFFSET('別紙様式2-3（６月以降分）'!$U$14,ROW('別紙様式2-2（４・５月分）'!B48)*4-4,0)</f>
        <v>0</v>
      </c>
      <c r="Q52">
        <f t="shared" ca="1" si="3"/>
        <v>0</v>
      </c>
      <c r="R52">
        <f t="shared" ca="1" si="3"/>
        <v>0</v>
      </c>
      <c r="S52">
        <f t="shared" ca="1" si="3"/>
        <v>0</v>
      </c>
      <c r="T52">
        <f t="shared" ca="1" si="4"/>
        <v>0</v>
      </c>
    </row>
    <row r="53" spans="1:20">
      <c r="A53">
        <f t="shared" ca="1" si="0"/>
        <v>0</v>
      </c>
      <c r="B53" s="1662" t="str">
        <f t="shared" ca="1" si="1"/>
        <v/>
      </c>
      <c r="C53" s="1662">
        <f ca="1">OFFSET('[1]別紙様式2-2（４・５月分）'!$A$14,ROW('[1]別紙様式2-2（４・５月分）'!A49)*3-3,0)</f>
        <v>49</v>
      </c>
      <c r="D53" s="1663" t="str">
        <f ca="1">OFFSET('別紙様式2-2（４・５月分）'!$A$14,ROW('別紙様式2-2（４・５月分）'!B49)*3-3,6)</f>
        <v/>
      </c>
      <c r="E53" s="1664" t="str">
        <f ca="1">OFFSET('別紙様式2-2（４・５月分）'!$A$14,ROW('別紙様式2-2（４・５月分）'!B49)*3-3,8)</f>
        <v/>
      </c>
      <c r="F53" s="1665" t="str">
        <f ca="1">OFFSET('別紙様式2-2（４・５月分）'!$A$14,ROW('別紙様式2-2（４・５月分）'!B49)*3-3,1)</f>
        <v/>
      </c>
      <c r="G53" s="1665" t="str">
        <f ca="1">OFFSET('別紙様式2-2（４・５月分）'!$A$14,ROW('別紙様式2-2（４・５月分）'!B49)*3-3,9)</f>
        <v/>
      </c>
      <c r="H53" s="1665" t="str">
        <f ca="1">OFFSET('別紙様式2-2（４・５月分）'!$A$14,ROW('別紙様式2-2（４・５月分）'!B49)*3-3,10)</f>
        <v/>
      </c>
      <c r="I53" s="1666">
        <f ca="1">OFFSET('別紙様式2-2（４・５月分）'!$A$14,ROW('別紙様式2-2（４・５月分）'!B49)*3-3,14)</f>
        <v>0</v>
      </c>
      <c r="J53" s="1666">
        <f ca="1">OFFSET('別紙様式2-2（４・５月分）'!$A$14,ROW('別紙様式2-2（４・５月分）'!B49)*3-2,14)</f>
        <v>0</v>
      </c>
      <c r="K53" s="1666">
        <f ca="1">OFFSET('別紙様式2-2（４・５月分）'!$A$14,ROW('別紙様式2-2（４・５月分）'!B49)*3-1,14)</f>
        <v>0</v>
      </c>
      <c r="L53" s="1667" t="str">
        <f t="shared" ca="1" si="2"/>
        <v>継続</v>
      </c>
      <c r="M53" s="1667">
        <f ca="1">OFFSET('別紙様式2-2（４・５月分）'!$A$14,ROW('別紙様式2-2（４・５月分）'!B49)*3-3,16)</f>
        <v>0</v>
      </c>
      <c r="N53" s="1667">
        <f ca="1">OFFSET('別紙様式2-2（４・５月分）'!$A$14,ROW('別紙様式2-2（４・５月分）'!B49)*3-2,16)</f>
        <v>0</v>
      </c>
      <c r="O53" s="1668">
        <f ca="1">OFFSET('別紙様式2-2（４・５月分）'!$A$14,ROW('別紙様式2-2（４・５月分）'!B49)*3-1,16)</f>
        <v>0</v>
      </c>
      <c r="P53" s="1669">
        <f ca="1">OFFSET('別紙様式2-3（６月以降分）'!$U$14,ROW('別紙様式2-2（４・５月分）'!B49)*4-4,0)</f>
        <v>0</v>
      </c>
      <c r="Q53">
        <f t="shared" ca="1" si="3"/>
        <v>0</v>
      </c>
      <c r="R53">
        <f t="shared" ca="1" si="3"/>
        <v>0</v>
      </c>
      <c r="S53">
        <f t="shared" ca="1" si="3"/>
        <v>0</v>
      </c>
      <c r="T53">
        <f t="shared" ca="1" si="4"/>
        <v>0</v>
      </c>
    </row>
    <row r="54" spans="1:20">
      <c r="A54">
        <f t="shared" ca="1" si="0"/>
        <v>0</v>
      </c>
      <c r="B54" s="1662" t="str">
        <f t="shared" ca="1" si="1"/>
        <v/>
      </c>
      <c r="C54" s="1662">
        <f ca="1">OFFSET('[1]別紙様式2-2（４・５月分）'!$A$14,ROW('[1]別紙様式2-2（４・５月分）'!A50)*3-3,0)</f>
        <v>50</v>
      </c>
      <c r="D54" s="1663" t="str">
        <f ca="1">OFFSET('別紙様式2-2（４・５月分）'!$A$14,ROW('別紙様式2-2（４・５月分）'!B50)*3-3,6)</f>
        <v/>
      </c>
      <c r="E54" s="1664" t="str">
        <f ca="1">OFFSET('別紙様式2-2（４・５月分）'!$A$14,ROW('別紙様式2-2（４・５月分）'!B50)*3-3,8)</f>
        <v/>
      </c>
      <c r="F54" s="1665" t="str">
        <f ca="1">OFFSET('別紙様式2-2（４・５月分）'!$A$14,ROW('別紙様式2-2（４・５月分）'!B50)*3-3,1)</f>
        <v/>
      </c>
      <c r="G54" s="1665" t="str">
        <f ca="1">OFFSET('別紙様式2-2（４・５月分）'!$A$14,ROW('別紙様式2-2（４・５月分）'!B50)*3-3,9)</f>
        <v/>
      </c>
      <c r="H54" s="1665" t="str">
        <f ca="1">OFFSET('別紙様式2-2（４・５月分）'!$A$14,ROW('別紙様式2-2（４・５月分）'!B50)*3-3,10)</f>
        <v/>
      </c>
      <c r="I54" s="1666">
        <f ca="1">OFFSET('別紙様式2-2（４・５月分）'!$A$14,ROW('別紙様式2-2（４・５月分）'!B50)*3-3,14)</f>
        <v>0</v>
      </c>
      <c r="J54" s="1666">
        <f ca="1">OFFSET('別紙様式2-2（４・５月分）'!$A$14,ROW('別紙様式2-2（４・５月分）'!B50)*3-2,14)</f>
        <v>0</v>
      </c>
      <c r="K54" s="1666">
        <f ca="1">OFFSET('別紙様式2-2（４・５月分）'!$A$14,ROW('別紙様式2-2（４・５月分）'!B50)*3-1,14)</f>
        <v>0</v>
      </c>
      <c r="L54" s="1667" t="str">
        <f t="shared" ca="1" si="2"/>
        <v>継続</v>
      </c>
      <c r="M54" s="1667">
        <f ca="1">OFFSET('別紙様式2-2（４・５月分）'!$A$14,ROW('別紙様式2-2（４・５月分）'!B50)*3-3,16)</f>
        <v>0</v>
      </c>
      <c r="N54" s="1667">
        <f ca="1">OFFSET('別紙様式2-2（４・５月分）'!$A$14,ROW('別紙様式2-2（４・５月分）'!B50)*3-2,16)</f>
        <v>0</v>
      </c>
      <c r="O54" s="1668">
        <f ca="1">OFFSET('別紙様式2-2（４・５月分）'!$A$14,ROW('別紙様式2-2（４・５月分）'!B50)*3-1,16)</f>
        <v>0</v>
      </c>
      <c r="P54" s="1669">
        <f ca="1">OFFSET('別紙様式2-3（６月以降分）'!$U$14,ROW('別紙様式2-2（４・５月分）'!B50)*4-4,0)</f>
        <v>0</v>
      </c>
      <c r="Q54">
        <f t="shared" ca="1" si="3"/>
        <v>0</v>
      </c>
      <c r="R54">
        <f t="shared" ca="1" si="3"/>
        <v>0</v>
      </c>
      <c r="S54">
        <f t="shared" ca="1" si="3"/>
        <v>0</v>
      </c>
      <c r="T54">
        <f t="shared" ca="1" si="4"/>
        <v>0</v>
      </c>
    </row>
    <row r="55" spans="1:20">
      <c r="A55">
        <f t="shared" ca="1" si="0"/>
        <v>0</v>
      </c>
      <c r="B55" s="1662" t="str">
        <f t="shared" ca="1" si="1"/>
        <v/>
      </c>
      <c r="C55" s="1662">
        <f ca="1">OFFSET('[1]別紙様式2-2（４・５月分）'!$A$14,ROW('[1]別紙様式2-2（４・５月分）'!A51)*3-3,0)</f>
        <v>51</v>
      </c>
      <c r="D55" s="1663" t="str">
        <f ca="1">OFFSET('別紙様式2-2（４・５月分）'!$A$14,ROW('別紙様式2-2（４・５月分）'!B51)*3-3,6)</f>
        <v/>
      </c>
      <c r="E55" s="1664" t="str">
        <f ca="1">OFFSET('別紙様式2-2（４・５月分）'!$A$14,ROW('別紙様式2-2（４・５月分）'!B51)*3-3,8)</f>
        <v/>
      </c>
      <c r="F55" s="1665" t="str">
        <f ca="1">OFFSET('別紙様式2-2（４・５月分）'!$A$14,ROW('別紙様式2-2（４・５月分）'!B51)*3-3,1)</f>
        <v/>
      </c>
      <c r="G55" s="1665" t="str">
        <f ca="1">OFFSET('別紙様式2-2（４・５月分）'!$A$14,ROW('別紙様式2-2（４・５月分）'!B51)*3-3,9)</f>
        <v/>
      </c>
      <c r="H55" s="1665" t="str">
        <f ca="1">OFFSET('別紙様式2-2（４・５月分）'!$A$14,ROW('別紙様式2-2（４・５月分）'!B51)*3-3,10)</f>
        <v/>
      </c>
      <c r="I55" s="1666">
        <f ca="1">OFFSET('別紙様式2-2（４・５月分）'!$A$14,ROW('別紙様式2-2（４・５月分）'!B51)*3-3,14)</f>
        <v>0</v>
      </c>
      <c r="J55" s="1666">
        <f ca="1">OFFSET('別紙様式2-2（４・５月分）'!$A$14,ROW('別紙様式2-2（４・５月分）'!B51)*3-2,14)</f>
        <v>0</v>
      </c>
      <c r="K55" s="1666">
        <f ca="1">OFFSET('別紙様式2-2（４・５月分）'!$A$14,ROW('別紙様式2-2（４・５月分）'!B51)*3-1,14)</f>
        <v>0</v>
      </c>
      <c r="L55" s="1667" t="str">
        <f t="shared" ca="1" si="2"/>
        <v>継続</v>
      </c>
      <c r="M55" s="1667">
        <f ca="1">OFFSET('別紙様式2-2（４・５月分）'!$A$14,ROW('別紙様式2-2（４・５月分）'!B51)*3-3,16)</f>
        <v>0</v>
      </c>
      <c r="N55" s="1667">
        <f ca="1">OFFSET('別紙様式2-2（４・５月分）'!$A$14,ROW('別紙様式2-2（４・５月分）'!B51)*3-2,16)</f>
        <v>0</v>
      </c>
      <c r="O55" s="1668">
        <f ca="1">OFFSET('別紙様式2-2（４・５月分）'!$A$14,ROW('別紙様式2-2（４・５月分）'!B51)*3-1,16)</f>
        <v>0</v>
      </c>
      <c r="P55" s="1669">
        <f ca="1">OFFSET('別紙様式2-3（６月以降分）'!$U$14,ROW('別紙様式2-2（４・５月分）'!B51)*4-4,0)</f>
        <v>0</v>
      </c>
      <c r="Q55">
        <f t="shared" ca="1" si="3"/>
        <v>0</v>
      </c>
      <c r="R55">
        <f t="shared" ca="1" si="3"/>
        <v>0</v>
      </c>
      <c r="S55">
        <f t="shared" ca="1" si="3"/>
        <v>0</v>
      </c>
      <c r="T55">
        <f t="shared" ca="1" si="4"/>
        <v>0</v>
      </c>
    </row>
    <row r="56" spans="1:20">
      <c r="A56">
        <f t="shared" ca="1" si="0"/>
        <v>0</v>
      </c>
      <c r="B56" s="1662" t="str">
        <f t="shared" ca="1" si="1"/>
        <v/>
      </c>
      <c r="C56" s="1662">
        <f ca="1">OFFSET('[1]別紙様式2-2（４・５月分）'!$A$14,ROW('[1]別紙様式2-2（４・５月分）'!A52)*3-3,0)</f>
        <v>52</v>
      </c>
      <c r="D56" s="1663" t="str">
        <f ca="1">OFFSET('別紙様式2-2（４・５月分）'!$A$14,ROW('別紙様式2-2（４・５月分）'!B52)*3-3,6)</f>
        <v/>
      </c>
      <c r="E56" s="1664" t="str">
        <f ca="1">OFFSET('別紙様式2-2（４・５月分）'!$A$14,ROW('別紙様式2-2（４・５月分）'!B52)*3-3,8)</f>
        <v/>
      </c>
      <c r="F56" s="1665" t="str">
        <f ca="1">OFFSET('別紙様式2-2（４・５月分）'!$A$14,ROW('別紙様式2-2（４・５月分）'!B52)*3-3,1)</f>
        <v/>
      </c>
      <c r="G56" s="1665" t="str">
        <f ca="1">OFFSET('別紙様式2-2（４・５月分）'!$A$14,ROW('別紙様式2-2（４・５月分）'!B52)*3-3,9)</f>
        <v/>
      </c>
      <c r="H56" s="1665" t="str">
        <f ca="1">OFFSET('別紙様式2-2（４・５月分）'!$A$14,ROW('別紙様式2-2（４・５月分）'!B52)*3-3,10)</f>
        <v/>
      </c>
      <c r="I56" s="1666">
        <f ca="1">OFFSET('別紙様式2-2（４・５月分）'!$A$14,ROW('別紙様式2-2（４・５月分）'!B52)*3-3,14)</f>
        <v>0</v>
      </c>
      <c r="J56" s="1666">
        <f ca="1">OFFSET('別紙様式2-2（４・５月分）'!$A$14,ROW('別紙様式2-2（４・５月分）'!B52)*3-2,14)</f>
        <v>0</v>
      </c>
      <c r="K56" s="1666">
        <f ca="1">OFFSET('別紙様式2-2（４・５月分）'!$A$14,ROW('別紙様式2-2（４・５月分）'!B52)*3-1,14)</f>
        <v>0</v>
      </c>
      <c r="L56" s="1667" t="str">
        <f t="shared" ca="1" si="2"/>
        <v>継続</v>
      </c>
      <c r="M56" s="1667">
        <f ca="1">OFFSET('別紙様式2-2（４・５月分）'!$A$14,ROW('別紙様式2-2（４・５月分）'!B52)*3-3,16)</f>
        <v>0</v>
      </c>
      <c r="N56" s="1667">
        <f ca="1">OFFSET('別紙様式2-2（４・５月分）'!$A$14,ROW('別紙様式2-2（４・５月分）'!B52)*3-2,16)</f>
        <v>0</v>
      </c>
      <c r="O56" s="1668">
        <f ca="1">OFFSET('別紙様式2-2（４・５月分）'!$A$14,ROW('別紙様式2-2（４・５月分）'!B52)*3-1,16)</f>
        <v>0</v>
      </c>
      <c r="P56" s="1669">
        <f ca="1">OFFSET('別紙様式2-3（６月以降分）'!$U$14,ROW('別紙様式2-2（４・５月分）'!B52)*4-4,0)</f>
        <v>0</v>
      </c>
      <c r="Q56">
        <f t="shared" ca="1" si="3"/>
        <v>0</v>
      </c>
      <c r="R56">
        <f t="shared" ca="1" si="3"/>
        <v>0</v>
      </c>
      <c r="S56">
        <f t="shared" ca="1" si="3"/>
        <v>0</v>
      </c>
      <c r="T56">
        <f t="shared" ca="1" si="4"/>
        <v>0</v>
      </c>
    </row>
    <row r="57" spans="1:20">
      <c r="A57">
        <f t="shared" ca="1" si="0"/>
        <v>0</v>
      </c>
      <c r="B57" s="1662" t="str">
        <f t="shared" ca="1" si="1"/>
        <v/>
      </c>
      <c r="C57" s="1662">
        <f ca="1">OFFSET('[1]別紙様式2-2（４・５月分）'!$A$14,ROW('[1]別紙様式2-2（４・５月分）'!A53)*3-3,0)</f>
        <v>53</v>
      </c>
      <c r="D57" s="1663" t="str">
        <f ca="1">OFFSET('別紙様式2-2（４・５月分）'!$A$14,ROW('別紙様式2-2（４・５月分）'!B53)*3-3,6)</f>
        <v/>
      </c>
      <c r="E57" s="1664" t="str">
        <f ca="1">OFFSET('別紙様式2-2（４・５月分）'!$A$14,ROW('別紙様式2-2（４・５月分）'!B53)*3-3,8)</f>
        <v/>
      </c>
      <c r="F57" s="1665" t="str">
        <f ca="1">OFFSET('別紙様式2-2（４・５月分）'!$A$14,ROW('別紙様式2-2（４・５月分）'!B53)*3-3,1)</f>
        <v/>
      </c>
      <c r="G57" s="1665" t="str">
        <f ca="1">OFFSET('別紙様式2-2（４・５月分）'!$A$14,ROW('別紙様式2-2（４・５月分）'!B53)*3-3,9)</f>
        <v/>
      </c>
      <c r="H57" s="1665" t="str">
        <f ca="1">OFFSET('別紙様式2-2（４・５月分）'!$A$14,ROW('別紙様式2-2（４・５月分）'!B53)*3-3,10)</f>
        <v/>
      </c>
      <c r="I57" s="1666">
        <f ca="1">OFFSET('別紙様式2-2（４・５月分）'!$A$14,ROW('別紙様式2-2（４・５月分）'!B53)*3-3,14)</f>
        <v>0</v>
      </c>
      <c r="J57" s="1666">
        <f ca="1">OFFSET('別紙様式2-2（４・５月分）'!$A$14,ROW('別紙様式2-2（４・５月分）'!B53)*3-2,14)</f>
        <v>0</v>
      </c>
      <c r="K57" s="1666">
        <f ca="1">OFFSET('別紙様式2-2（４・５月分）'!$A$14,ROW('別紙様式2-2（４・５月分）'!B53)*3-1,14)</f>
        <v>0</v>
      </c>
      <c r="L57" s="1667" t="str">
        <f t="shared" ca="1" si="2"/>
        <v>継続</v>
      </c>
      <c r="M57" s="1667">
        <f ca="1">OFFSET('別紙様式2-2（４・５月分）'!$A$14,ROW('別紙様式2-2（４・５月分）'!B53)*3-3,16)</f>
        <v>0</v>
      </c>
      <c r="N57" s="1667">
        <f ca="1">OFFSET('別紙様式2-2（４・５月分）'!$A$14,ROW('別紙様式2-2（４・５月分）'!B53)*3-2,16)</f>
        <v>0</v>
      </c>
      <c r="O57" s="1668">
        <f ca="1">OFFSET('別紙様式2-2（４・５月分）'!$A$14,ROW('別紙様式2-2（４・５月分）'!B53)*3-1,16)</f>
        <v>0</v>
      </c>
      <c r="P57" s="1669">
        <f ca="1">OFFSET('別紙様式2-3（６月以降分）'!$U$14,ROW('別紙様式2-2（４・５月分）'!B53)*4-4,0)</f>
        <v>0</v>
      </c>
      <c r="Q57">
        <f t="shared" ca="1" si="3"/>
        <v>0</v>
      </c>
      <c r="R57">
        <f t="shared" ca="1" si="3"/>
        <v>0</v>
      </c>
      <c r="S57">
        <f t="shared" ca="1" si="3"/>
        <v>0</v>
      </c>
      <c r="T57">
        <f t="shared" ca="1" si="4"/>
        <v>0</v>
      </c>
    </row>
    <row r="58" spans="1:20">
      <c r="A58">
        <f t="shared" ca="1" si="0"/>
        <v>0</v>
      </c>
      <c r="B58" s="1662" t="str">
        <f t="shared" ca="1" si="1"/>
        <v/>
      </c>
      <c r="C58" s="1662">
        <f ca="1">OFFSET('[1]別紙様式2-2（４・５月分）'!$A$14,ROW('[1]別紙様式2-2（４・５月分）'!A54)*3-3,0)</f>
        <v>54</v>
      </c>
      <c r="D58" s="1663" t="str">
        <f ca="1">OFFSET('別紙様式2-2（４・５月分）'!$A$14,ROW('別紙様式2-2（４・５月分）'!B54)*3-3,6)</f>
        <v/>
      </c>
      <c r="E58" s="1664" t="str">
        <f ca="1">OFFSET('別紙様式2-2（４・５月分）'!$A$14,ROW('別紙様式2-2（４・５月分）'!B54)*3-3,8)</f>
        <v/>
      </c>
      <c r="F58" s="1665" t="str">
        <f ca="1">OFFSET('別紙様式2-2（４・５月分）'!$A$14,ROW('別紙様式2-2（４・５月分）'!B54)*3-3,1)</f>
        <v/>
      </c>
      <c r="G58" s="1665" t="str">
        <f ca="1">OFFSET('別紙様式2-2（４・５月分）'!$A$14,ROW('別紙様式2-2（４・５月分）'!B54)*3-3,9)</f>
        <v/>
      </c>
      <c r="H58" s="1665" t="str">
        <f ca="1">OFFSET('別紙様式2-2（４・５月分）'!$A$14,ROW('別紙様式2-2（４・５月分）'!B54)*3-3,10)</f>
        <v/>
      </c>
      <c r="I58" s="1666">
        <f ca="1">OFFSET('別紙様式2-2（４・５月分）'!$A$14,ROW('別紙様式2-2（４・５月分）'!B54)*3-3,14)</f>
        <v>0</v>
      </c>
      <c r="J58" s="1666">
        <f ca="1">OFFSET('別紙様式2-2（４・５月分）'!$A$14,ROW('別紙様式2-2（４・５月分）'!B54)*3-2,14)</f>
        <v>0</v>
      </c>
      <c r="K58" s="1666">
        <f ca="1">OFFSET('別紙様式2-2（４・５月分）'!$A$14,ROW('別紙様式2-2（４・５月分）'!B54)*3-1,14)</f>
        <v>0</v>
      </c>
      <c r="L58" s="1667" t="str">
        <f t="shared" ca="1" si="2"/>
        <v>継続</v>
      </c>
      <c r="M58" s="1667">
        <f ca="1">OFFSET('別紙様式2-2（４・５月分）'!$A$14,ROW('別紙様式2-2（４・５月分）'!B54)*3-3,16)</f>
        <v>0</v>
      </c>
      <c r="N58" s="1667">
        <f ca="1">OFFSET('別紙様式2-2（４・５月分）'!$A$14,ROW('別紙様式2-2（４・５月分）'!B54)*3-2,16)</f>
        <v>0</v>
      </c>
      <c r="O58" s="1668">
        <f ca="1">OFFSET('別紙様式2-2（４・５月分）'!$A$14,ROW('別紙様式2-2（４・５月分）'!B54)*3-1,16)</f>
        <v>0</v>
      </c>
      <c r="P58" s="1669">
        <f ca="1">OFFSET('別紙様式2-3（６月以降分）'!$U$14,ROW('別紙様式2-2（４・５月分）'!B54)*4-4,0)</f>
        <v>0</v>
      </c>
      <c r="Q58">
        <f t="shared" ca="1" si="3"/>
        <v>0</v>
      </c>
      <c r="R58">
        <f t="shared" ca="1" si="3"/>
        <v>0</v>
      </c>
      <c r="S58">
        <f t="shared" ca="1" si="3"/>
        <v>0</v>
      </c>
      <c r="T58">
        <f t="shared" ca="1" si="4"/>
        <v>0</v>
      </c>
    </row>
    <row r="59" spans="1:20">
      <c r="A59">
        <f t="shared" ca="1" si="0"/>
        <v>0</v>
      </c>
      <c r="B59" s="1662" t="str">
        <f t="shared" ca="1" si="1"/>
        <v/>
      </c>
      <c r="C59" s="1662">
        <f ca="1">OFFSET('[1]別紙様式2-2（４・５月分）'!$A$14,ROW('[1]別紙様式2-2（４・５月分）'!A55)*3-3,0)</f>
        <v>55</v>
      </c>
      <c r="D59" s="1663" t="str">
        <f ca="1">OFFSET('別紙様式2-2（４・５月分）'!$A$14,ROW('別紙様式2-2（４・５月分）'!B55)*3-3,6)</f>
        <v/>
      </c>
      <c r="E59" s="1664" t="str">
        <f ca="1">OFFSET('別紙様式2-2（４・５月分）'!$A$14,ROW('別紙様式2-2（４・５月分）'!B55)*3-3,8)</f>
        <v/>
      </c>
      <c r="F59" s="1665" t="str">
        <f ca="1">OFFSET('別紙様式2-2（４・５月分）'!$A$14,ROW('別紙様式2-2（４・５月分）'!B55)*3-3,1)</f>
        <v/>
      </c>
      <c r="G59" s="1665" t="str">
        <f ca="1">OFFSET('別紙様式2-2（４・５月分）'!$A$14,ROW('別紙様式2-2（４・５月分）'!B55)*3-3,9)</f>
        <v/>
      </c>
      <c r="H59" s="1665" t="str">
        <f ca="1">OFFSET('別紙様式2-2（４・５月分）'!$A$14,ROW('別紙様式2-2（４・５月分）'!B55)*3-3,10)</f>
        <v/>
      </c>
      <c r="I59" s="1666">
        <f ca="1">OFFSET('別紙様式2-2（４・５月分）'!$A$14,ROW('別紙様式2-2（４・５月分）'!B55)*3-3,14)</f>
        <v>0</v>
      </c>
      <c r="J59" s="1666">
        <f ca="1">OFFSET('別紙様式2-2（４・５月分）'!$A$14,ROW('別紙様式2-2（４・５月分）'!B55)*3-2,14)</f>
        <v>0</v>
      </c>
      <c r="K59" s="1666">
        <f ca="1">OFFSET('別紙様式2-2（４・５月分）'!$A$14,ROW('別紙様式2-2（４・５月分）'!B55)*3-1,14)</f>
        <v>0</v>
      </c>
      <c r="L59" s="1667" t="str">
        <f t="shared" ca="1" si="2"/>
        <v>継続</v>
      </c>
      <c r="M59" s="1667">
        <f ca="1">OFFSET('別紙様式2-2（４・５月分）'!$A$14,ROW('別紙様式2-2（４・５月分）'!B55)*3-3,16)</f>
        <v>0</v>
      </c>
      <c r="N59" s="1667">
        <f ca="1">OFFSET('別紙様式2-2（４・５月分）'!$A$14,ROW('別紙様式2-2（４・５月分）'!B55)*3-2,16)</f>
        <v>0</v>
      </c>
      <c r="O59" s="1668">
        <f ca="1">OFFSET('別紙様式2-2（４・５月分）'!$A$14,ROW('別紙様式2-2（４・５月分）'!B55)*3-1,16)</f>
        <v>0</v>
      </c>
      <c r="P59" s="1669">
        <f ca="1">OFFSET('別紙様式2-3（６月以降分）'!$U$14,ROW('別紙様式2-2（４・５月分）'!B55)*4-4,0)</f>
        <v>0</v>
      </c>
      <c r="Q59">
        <f t="shared" ca="1" si="3"/>
        <v>0</v>
      </c>
      <c r="R59">
        <f t="shared" ca="1" si="3"/>
        <v>0</v>
      </c>
      <c r="S59">
        <f t="shared" ca="1" si="3"/>
        <v>0</v>
      </c>
      <c r="T59">
        <f t="shared" ca="1" si="4"/>
        <v>0</v>
      </c>
    </row>
    <row r="60" spans="1:20">
      <c r="A60">
        <f t="shared" ca="1" si="0"/>
        <v>0</v>
      </c>
      <c r="B60" s="1662" t="str">
        <f t="shared" ca="1" si="1"/>
        <v/>
      </c>
      <c r="C60" s="1662">
        <f ca="1">OFFSET('[1]別紙様式2-2（４・５月分）'!$A$14,ROW('[1]別紙様式2-2（４・５月分）'!A56)*3-3,0)</f>
        <v>56</v>
      </c>
      <c r="D60" s="1663" t="str">
        <f ca="1">OFFSET('別紙様式2-2（４・５月分）'!$A$14,ROW('別紙様式2-2（４・５月分）'!B56)*3-3,6)</f>
        <v/>
      </c>
      <c r="E60" s="1664" t="str">
        <f ca="1">OFFSET('別紙様式2-2（４・５月分）'!$A$14,ROW('別紙様式2-2（４・５月分）'!B56)*3-3,8)</f>
        <v/>
      </c>
      <c r="F60" s="1665" t="str">
        <f ca="1">OFFSET('別紙様式2-2（４・５月分）'!$A$14,ROW('別紙様式2-2（４・５月分）'!B56)*3-3,1)</f>
        <v/>
      </c>
      <c r="G60" s="1665" t="str">
        <f ca="1">OFFSET('別紙様式2-2（４・５月分）'!$A$14,ROW('別紙様式2-2（４・５月分）'!B56)*3-3,9)</f>
        <v/>
      </c>
      <c r="H60" s="1665" t="str">
        <f ca="1">OFFSET('別紙様式2-2（４・５月分）'!$A$14,ROW('別紙様式2-2（４・５月分）'!B56)*3-3,10)</f>
        <v/>
      </c>
      <c r="I60" s="1666">
        <f ca="1">OFFSET('別紙様式2-2（４・５月分）'!$A$14,ROW('別紙様式2-2（４・５月分）'!B56)*3-3,14)</f>
        <v>0</v>
      </c>
      <c r="J60" s="1666">
        <f ca="1">OFFSET('別紙様式2-2（４・５月分）'!$A$14,ROW('別紙様式2-2（４・５月分）'!B56)*3-2,14)</f>
        <v>0</v>
      </c>
      <c r="K60" s="1666">
        <f ca="1">OFFSET('別紙様式2-2（４・５月分）'!$A$14,ROW('別紙様式2-2（４・５月分）'!B56)*3-1,14)</f>
        <v>0</v>
      </c>
      <c r="L60" s="1667" t="str">
        <f t="shared" ca="1" si="2"/>
        <v>継続</v>
      </c>
      <c r="M60" s="1667">
        <f ca="1">OFFSET('別紙様式2-2（４・５月分）'!$A$14,ROW('別紙様式2-2（４・５月分）'!B56)*3-3,16)</f>
        <v>0</v>
      </c>
      <c r="N60" s="1667">
        <f ca="1">OFFSET('別紙様式2-2（４・５月分）'!$A$14,ROW('別紙様式2-2（４・５月分）'!B56)*3-2,16)</f>
        <v>0</v>
      </c>
      <c r="O60" s="1668">
        <f ca="1">OFFSET('別紙様式2-2（４・５月分）'!$A$14,ROW('別紙様式2-2（４・５月分）'!B56)*3-1,16)</f>
        <v>0</v>
      </c>
      <c r="P60" s="1669">
        <f ca="1">OFFSET('別紙様式2-3（６月以降分）'!$U$14,ROW('別紙様式2-2（４・５月分）'!B56)*4-4,0)</f>
        <v>0</v>
      </c>
      <c r="Q60">
        <f t="shared" ca="1" si="3"/>
        <v>0</v>
      </c>
      <c r="R60">
        <f t="shared" ca="1" si="3"/>
        <v>0</v>
      </c>
      <c r="S60">
        <f t="shared" ca="1" si="3"/>
        <v>0</v>
      </c>
      <c r="T60">
        <f t="shared" ca="1" si="4"/>
        <v>0</v>
      </c>
    </row>
    <row r="61" spans="1:20">
      <c r="A61">
        <f t="shared" ca="1" si="0"/>
        <v>0</v>
      </c>
      <c r="B61" s="1662" t="str">
        <f t="shared" ca="1" si="1"/>
        <v/>
      </c>
      <c r="C61" s="1662">
        <f ca="1">OFFSET('[1]別紙様式2-2（４・５月分）'!$A$14,ROW('[1]別紙様式2-2（４・５月分）'!A57)*3-3,0)</f>
        <v>57</v>
      </c>
      <c r="D61" s="1663" t="str">
        <f ca="1">OFFSET('別紙様式2-2（４・５月分）'!$A$14,ROW('別紙様式2-2（４・５月分）'!B57)*3-3,6)</f>
        <v/>
      </c>
      <c r="E61" s="1664" t="str">
        <f ca="1">OFFSET('別紙様式2-2（４・５月分）'!$A$14,ROW('別紙様式2-2（４・５月分）'!B57)*3-3,8)</f>
        <v/>
      </c>
      <c r="F61" s="1665" t="str">
        <f ca="1">OFFSET('別紙様式2-2（４・５月分）'!$A$14,ROW('別紙様式2-2（４・５月分）'!B57)*3-3,1)</f>
        <v/>
      </c>
      <c r="G61" s="1665" t="str">
        <f ca="1">OFFSET('別紙様式2-2（４・５月分）'!$A$14,ROW('別紙様式2-2（４・５月分）'!B57)*3-3,9)</f>
        <v/>
      </c>
      <c r="H61" s="1665" t="str">
        <f ca="1">OFFSET('別紙様式2-2（４・５月分）'!$A$14,ROW('別紙様式2-2（４・５月分）'!B57)*3-3,10)</f>
        <v/>
      </c>
      <c r="I61" s="1666">
        <f ca="1">OFFSET('別紙様式2-2（４・５月分）'!$A$14,ROW('別紙様式2-2（４・５月分）'!B57)*3-3,14)</f>
        <v>0</v>
      </c>
      <c r="J61" s="1666">
        <f ca="1">OFFSET('別紙様式2-2（４・５月分）'!$A$14,ROW('別紙様式2-2（４・５月分）'!B57)*3-2,14)</f>
        <v>0</v>
      </c>
      <c r="K61" s="1666">
        <f ca="1">OFFSET('別紙様式2-2（４・５月分）'!$A$14,ROW('別紙様式2-2（４・５月分）'!B57)*3-1,14)</f>
        <v>0</v>
      </c>
      <c r="L61" s="1667" t="str">
        <f t="shared" ca="1" si="2"/>
        <v>継続</v>
      </c>
      <c r="M61" s="1667">
        <f ca="1">OFFSET('別紙様式2-2（４・５月分）'!$A$14,ROW('別紙様式2-2（４・５月分）'!B57)*3-3,16)</f>
        <v>0</v>
      </c>
      <c r="N61" s="1667">
        <f ca="1">OFFSET('別紙様式2-2（４・５月分）'!$A$14,ROW('別紙様式2-2（４・５月分）'!B57)*3-2,16)</f>
        <v>0</v>
      </c>
      <c r="O61" s="1668">
        <f ca="1">OFFSET('別紙様式2-2（４・５月分）'!$A$14,ROW('別紙様式2-2（４・５月分）'!B57)*3-1,16)</f>
        <v>0</v>
      </c>
      <c r="P61" s="1669">
        <f ca="1">OFFSET('別紙様式2-3（６月以降分）'!$U$14,ROW('別紙様式2-2（４・５月分）'!B57)*4-4,0)</f>
        <v>0</v>
      </c>
      <c r="Q61">
        <f t="shared" ca="1" si="3"/>
        <v>0</v>
      </c>
      <c r="R61">
        <f t="shared" ca="1" si="3"/>
        <v>0</v>
      </c>
      <c r="S61">
        <f t="shared" ca="1" si="3"/>
        <v>0</v>
      </c>
      <c r="T61">
        <f t="shared" ca="1" si="4"/>
        <v>0</v>
      </c>
    </row>
    <row r="62" spans="1:20">
      <c r="A62">
        <f t="shared" ca="1" si="0"/>
        <v>0</v>
      </c>
      <c r="B62" s="1662" t="str">
        <f t="shared" ca="1" si="1"/>
        <v/>
      </c>
      <c r="C62" s="1662">
        <f ca="1">OFFSET('[1]別紙様式2-2（４・５月分）'!$A$14,ROW('[1]別紙様式2-2（４・５月分）'!A58)*3-3,0)</f>
        <v>58</v>
      </c>
      <c r="D62" s="1663" t="str">
        <f ca="1">OFFSET('別紙様式2-2（４・５月分）'!$A$14,ROW('別紙様式2-2（４・５月分）'!B58)*3-3,6)</f>
        <v/>
      </c>
      <c r="E62" s="1664" t="str">
        <f ca="1">OFFSET('別紙様式2-2（４・５月分）'!$A$14,ROW('別紙様式2-2（４・５月分）'!B58)*3-3,8)</f>
        <v/>
      </c>
      <c r="F62" s="1665" t="str">
        <f ca="1">OFFSET('別紙様式2-2（４・５月分）'!$A$14,ROW('別紙様式2-2（４・５月分）'!B58)*3-3,1)</f>
        <v/>
      </c>
      <c r="G62" s="1665" t="str">
        <f ca="1">OFFSET('別紙様式2-2（４・５月分）'!$A$14,ROW('別紙様式2-2（４・５月分）'!B58)*3-3,9)</f>
        <v/>
      </c>
      <c r="H62" s="1665" t="str">
        <f ca="1">OFFSET('別紙様式2-2（４・５月分）'!$A$14,ROW('別紙様式2-2（４・５月分）'!B58)*3-3,10)</f>
        <v/>
      </c>
      <c r="I62" s="1666">
        <f ca="1">OFFSET('別紙様式2-2（４・５月分）'!$A$14,ROW('別紙様式2-2（４・５月分）'!B58)*3-3,14)</f>
        <v>0</v>
      </c>
      <c r="J62" s="1666">
        <f ca="1">OFFSET('別紙様式2-2（４・５月分）'!$A$14,ROW('別紙様式2-2（４・５月分）'!B58)*3-2,14)</f>
        <v>0</v>
      </c>
      <c r="K62" s="1666">
        <f ca="1">OFFSET('別紙様式2-2（４・５月分）'!$A$14,ROW('別紙様式2-2（４・５月分）'!B58)*3-1,14)</f>
        <v>0</v>
      </c>
      <c r="L62" s="1667" t="str">
        <f t="shared" ca="1" si="2"/>
        <v>継続</v>
      </c>
      <c r="M62" s="1667">
        <f ca="1">OFFSET('別紙様式2-2（４・５月分）'!$A$14,ROW('別紙様式2-2（４・５月分）'!B58)*3-3,16)</f>
        <v>0</v>
      </c>
      <c r="N62" s="1667">
        <f ca="1">OFFSET('別紙様式2-2（４・５月分）'!$A$14,ROW('別紙様式2-2（４・５月分）'!B58)*3-2,16)</f>
        <v>0</v>
      </c>
      <c r="O62" s="1668">
        <f ca="1">OFFSET('別紙様式2-2（４・５月分）'!$A$14,ROW('別紙様式2-2（４・５月分）'!B58)*3-1,16)</f>
        <v>0</v>
      </c>
      <c r="P62" s="1669">
        <f ca="1">OFFSET('別紙様式2-3（６月以降分）'!$U$14,ROW('別紙様式2-2（４・５月分）'!B58)*4-4,0)</f>
        <v>0</v>
      </c>
      <c r="Q62">
        <f t="shared" ca="1" si="3"/>
        <v>0</v>
      </c>
      <c r="R62">
        <f t="shared" ca="1" si="3"/>
        <v>0</v>
      </c>
      <c r="S62">
        <f t="shared" ca="1" si="3"/>
        <v>0</v>
      </c>
      <c r="T62">
        <f t="shared" ca="1" si="4"/>
        <v>0</v>
      </c>
    </row>
    <row r="63" spans="1:20">
      <c r="A63">
        <f t="shared" ca="1" si="0"/>
        <v>0</v>
      </c>
      <c r="B63" s="1662" t="str">
        <f t="shared" ca="1" si="1"/>
        <v/>
      </c>
      <c r="C63" s="1662">
        <f ca="1">OFFSET('[1]別紙様式2-2（４・５月分）'!$A$14,ROW('[1]別紙様式2-2（４・５月分）'!A59)*3-3,0)</f>
        <v>59</v>
      </c>
      <c r="D63" s="1663" t="str">
        <f ca="1">OFFSET('別紙様式2-2（４・５月分）'!$A$14,ROW('別紙様式2-2（４・５月分）'!B59)*3-3,6)</f>
        <v/>
      </c>
      <c r="E63" s="1664" t="str">
        <f ca="1">OFFSET('別紙様式2-2（４・５月分）'!$A$14,ROW('別紙様式2-2（４・５月分）'!B59)*3-3,8)</f>
        <v/>
      </c>
      <c r="F63" s="1665" t="str">
        <f ca="1">OFFSET('別紙様式2-2（４・５月分）'!$A$14,ROW('別紙様式2-2（４・５月分）'!B59)*3-3,1)</f>
        <v/>
      </c>
      <c r="G63" s="1665" t="str">
        <f ca="1">OFFSET('別紙様式2-2（４・５月分）'!$A$14,ROW('別紙様式2-2（４・５月分）'!B59)*3-3,9)</f>
        <v/>
      </c>
      <c r="H63" s="1665" t="str">
        <f ca="1">OFFSET('別紙様式2-2（４・５月分）'!$A$14,ROW('別紙様式2-2（４・５月分）'!B59)*3-3,10)</f>
        <v/>
      </c>
      <c r="I63" s="1666">
        <f ca="1">OFFSET('別紙様式2-2（４・５月分）'!$A$14,ROW('別紙様式2-2（４・５月分）'!B59)*3-3,14)</f>
        <v>0</v>
      </c>
      <c r="J63" s="1666">
        <f ca="1">OFFSET('別紙様式2-2（４・５月分）'!$A$14,ROW('別紙様式2-2（４・５月分）'!B59)*3-2,14)</f>
        <v>0</v>
      </c>
      <c r="K63" s="1666">
        <f ca="1">OFFSET('別紙様式2-2（４・５月分）'!$A$14,ROW('別紙様式2-2（４・５月分）'!B59)*3-1,14)</f>
        <v>0</v>
      </c>
      <c r="L63" s="1667" t="str">
        <f t="shared" ca="1" si="2"/>
        <v>継続</v>
      </c>
      <c r="M63" s="1667">
        <f ca="1">OFFSET('別紙様式2-2（４・５月分）'!$A$14,ROW('別紙様式2-2（４・５月分）'!B59)*3-3,16)</f>
        <v>0</v>
      </c>
      <c r="N63" s="1667">
        <f ca="1">OFFSET('別紙様式2-2（４・５月分）'!$A$14,ROW('別紙様式2-2（４・５月分）'!B59)*3-2,16)</f>
        <v>0</v>
      </c>
      <c r="O63" s="1668">
        <f ca="1">OFFSET('別紙様式2-2（４・５月分）'!$A$14,ROW('別紙様式2-2（４・５月分）'!B59)*3-1,16)</f>
        <v>0</v>
      </c>
      <c r="P63" s="1669">
        <f ca="1">OFFSET('別紙様式2-3（６月以降分）'!$U$14,ROW('別紙様式2-2（４・５月分）'!B59)*4-4,0)</f>
        <v>0</v>
      </c>
      <c r="Q63">
        <f t="shared" ca="1" si="3"/>
        <v>0</v>
      </c>
      <c r="R63">
        <f t="shared" ca="1" si="3"/>
        <v>0</v>
      </c>
      <c r="S63">
        <f t="shared" ca="1" si="3"/>
        <v>0</v>
      </c>
      <c r="T63">
        <f t="shared" ca="1" si="4"/>
        <v>0</v>
      </c>
    </row>
    <row r="64" spans="1:20">
      <c r="A64">
        <f t="shared" ca="1" si="0"/>
        <v>0</v>
      </c>
      <c r="B64" s="1662" t="str">
        <f t="shared" ca="1" si="1"/>
        <v/>
      </c>
      <c r="C64" s="1662">
        <f ca="1">OFFSET('[1]別紙様式2-2（４・５月分）'!$A$14,ROW('[1]別紙様式2-2（４・５月分）'!A60)*3-3,0)</f>
        <v>60</v>
      </c>
      <c r="D64" s="1663" t="str">
        <f ca="1">OFFSET('別紙様式2-2（４・５月分）'!$A$14,ROW('別紙様式2-2（４・５月分）'!B60)*3-3,6)</f>
        <v/>
      </c>
      <c r="E64" s="1664" t="str">
        <f ca="1">OFFSET('別紙様式2-2（４・５月分）'!$A$14,ROW('別紙様式2-2（４・５月分）'!B60)*3-3,8)</f>
        <v/>
      </c>
      <c r="F64" s="1665" t="str">
        <f ca="1">OFFSET('別紙様式2-2（４・５月分）'!$A$14,ROW('別紙様式2-2（４・５月分）'!B60)*3-3,1)</f>
        <v/>
      </c>
      <c r="G64" s="1665" t="str">
        <f ca="1">OFFSET('別紙様式2-2（４・５月分）'!$A$14,ROW('別紙様式2-2（４・５月分）'!B60)*3-3,9)</f>
        <v/>
      </c>
      <c r="H64" s="1665" t="str">
        <f ca="1">OFFSET('別紙様式2-2（４・５月分）'!$A$14,ROW('別紙様式2-2（４・５月分）'!B60)*3-3,10)</f>
        <v/>
      </c>
      <c r="I64" s="1666">
        <f ca="1">OFFSET('別紙様式2-2（４・５月分）'!$A$14,ROW('別紙様式2-2（４・５月分）'!B60)*3-3,14)</f>
        <v>0</v>
      </c>
      <c r="J64" s="1666">
        <f ca="1">OFFSET('別紙様式2-2（４・５月分）'!$A$14,ROW('別紙様式2-2（４・５月分）'!B60)*3-2,14)</f>
        <v>0</v>
      </c>
      <c r="K64" s="1666">
        <f ca="1">OFFSET('別紙様式2-2（４・５月分）'!$A$14,ROW('別紙様式2-2（４・５月分）'!B60)*3-1,14)</f>
        <v>0</v>
      </c>
      <c r="L64" s="1667" t="str">
        <f t="shared" ca="1" si="2"/>
        <v>継続</v>
      </c>
      <c r="M64" s="1667">
        <f ca="1">OFFSET('別紙様式2-2（４・５月分）'!$A$14,ROW('別紙様式2-2（４・５月分）'!B60)*3-3,16)</f>
        <v>0</v>
      </c>
      <c r="N64" s="1667">
        <f ca="1">OFFSET('別紙様式2-2（４・５月分）'!$A$14,ROW('別紙様式2-2（４・５月分）'!B60)*3-2,16)</f>
        <v>0</v>
      </c>
      <c r="O64" s="1668">
        <f ca="1">OFFSET('別紙様式2-2（４・５月分）'!$A$14,ROW('別紙様式2-2（４・５月分）'!B60)*3-1,16)</f>
        <v>0</v>
      </c>
      <c r="P64" s="1669">
        <f ca="1">OFFSET('別紙様式2-3（６月以降分）'!$U$14,ROW('別紙様式2-2（４・５月分）'!B60)*4-4,0)</f>
        <v>0</v>
      </c>
      <c r="Q64">
        <f t="shared" ca="1" si="3"/>
        <v>0</v>
      </c>
      <c r="R64">
        <f t="shared" ca="1" si="3"/>
        <v>0</v>
      </c>
      <c r="S64">
        <f t="shared" ca="1" si="3"/>
        <v>0</v>
      </c>
      <c r="T64">
        <f t="shared" ca="1" si="4"/>
        <v>0</v>
      </c>
    </row>
    <row r="65" spans="1:20">
      <c r="A65">
        <f t="shared" ca="1" si="0"/>
        <v>0</v>
      </c>
      <c r="B65" s="1662" t="str">
        <f t="shared" ca="1" si="1"/>
        <v/>
      </c>
      <c r="C65" s="1662">
        <f ca="1">OFFSET('[1]別紙様式2-2（４・５月分）'!$A$14,ROW('[1]別紙様式2-2（４・５月分）'!A61)*3-3,0)</f>
        <v>61</v>
      </c>
      <c r="D65" s="1663" t="str">
        <f ca="1">OFFSET('別紙様式2-2（４・５月分）'!$A$14,ROW('別紙様式2-2（４・５月分）'!B61)*3-3,6)</f>
        <v/>
      </c>
      <c r="E65" s="1664" t="str">
        <f ca="1">OFFSET('別紙様式2-2（４・５月分）'!$A$14,ROW('別紙様式2-2（４・５月分）'!B61)*3-3,8)</f>
        <v/>
      </c>
      <c r="F65" s="1665" t="str">
        <f ca="1">OFFSET('別紙様式2-2（４・５月分）'!$A$14,ROW('別紙様式2-2（４・５月分）'!B61)*3-3,1)</f>
        <v/>
      </c>
      <c r="G65" s="1665" t="str">
        <f ca="1">OFFSET('別紙様式2-2（４・５月分）'!$A$14,ROW('別紙様式2-2（４・５月分）'!B61)*3-3,9)</f>
        <v/>
      </c>
      <c r="H65" s="1665" t="str">
        <f ca="1">OFFSET('別紙様式2-2（４・５月分）'!$A$14,ROW('別紙様式2-2（４・５月分）'!B61)*3-3,10)</f>
        <v/>
      </c>
      <c r="I65" s="1666">
        <f ca="1">OFFSET('別紙様式2-2（４・５月分）'!$A$14,ROW('別紙様式2-2（４・５月分）'!B61)*3-3,14)</f>
        <v>0</v>
      </c>
      <c r="J65" s="1666">
        <f ca="1">OFFSET('別紙様式2-2（４・５月分）'!$A$14,ROW('別紙様式2-2（４・５月分）'!B61)*3-2,14)</f>
        <v>0</v>
      </c>
      <c r="K65" s="1666">
        <f ca="1">OFFSET('別紙様式2-2（４・５月分）'!$A$14,ROW('別紙様式2-2（４・５月分）'!B61)*3-1,14)</f>
        <v>0</v>
      </c>
      <c r="L65" s="1667" t="str">
        <f t="shared" ca="1" si="2"/>
        <v>継続</v>
      </c>
      <c r="M65" s="1667">
        <f ca="1">OFFSET('別紙様式2-2（４・５月分）'!$A$14,ROW('別紙様式2-2（４・５月分）'!B61)*3-3,16)</f>
        <v>0</v>
      </c>
      <c r="N65" s="1667">
        <f ca="1">OFFSET('別紙様式2-2（４・５月分）'!$A$14,ROW('別紙様式2-2（４・５月分）'!B61)*3-2,16)</f>
        <v>0</v>
      </c>
      <c r="O65" s="1668">
        <f ca="1">OFFSET('別紙様式2-2（４・５月分）'!$A$14,ROW('別紙様式2-2（４・５月分）'!B61)*3-1,16)</f>
        <v>0</v>
      </c>
      <c r="P65" s="1669">
        <f ca="1">OFFSET('別紙様式2-3（６月以降分）'!$U$14,ROW('別紙様式2-2（４・５月分）'!B61)*4-4,0)</f>
        <v>0</v>
      </c>
      <c r="Q65">
        <f t="shared" ca="1" si="3"/>
        <v>0</v>
      </c>
      <c r="R65">
        <f t="shared" ca="1" si="3"/>
        <v>0</v>
      </c>
      <c r="S65">
        <f t="shared" ca="1" si="3"/>
        <v>0</v>
      </c>
      <c r="T65">
        <f t="shared" ca="1" si="4"/>
        <v>0</v>
      </c>
    </row>
    <row r="66" spans="1:20">
      <c r="A66">
        <f t="shared" ca="1" si="0"/>
        <v>0</v>
      </c>
      <c r="B66" s="1662" t="str">
        <f t="shared" ca="1" si="1"/>
        <v/>
      </c>
      <c r="C66" s="1662">
        <f ca="1">OFFSET('[1]別紙様式2-2（４・５月分）'!$A$14,ROW('[1]別紙様式2-2（４・５月分）'!A62)*3-3,0)</f>
        <v>62</v>
      </c>
      <c r="D66" s="1663" t="str">
        <f ca="1">OFFSET('別紙様式2-2（４・５月分）'!$A$14,ROW('別紙様式2-2（４・５月分）'!B62)*3-3,6)</f>
        <v/>
      </c>
      <c r="E66" s="1664" t="str">
        <f ca="1">OFFSET('別紙様式2-2（４・５月分）'!$A$14,ROW('別紙様式2-2（４・５月分）'!B62)*3-3,8)</f>
        <v/>
      </c>
      <c r="F66" s="1665" t="str">
        <f ca="1">OFFSET('別紙様式2-2（４・５月分）'!$A$14,ROW('別紙様式2-2（４・５月分）'!B62)*3-3,1)</f>
        <v/>
      </c>
      <c r="G66" s="1665" t="str">
        <f ca="1">OFFSET('別紙様式2-2（４・５月分）'!$A$14,ROW('別紙様式2-2（４・５月分）'!B62)*3-3,9)</f>
        <v/>
      </c>
      <c r="H66" s="1665" t="str">
        <f ca="1">OFFSET('別紙様式2-2（４・５月分）'!$A$14,ROW('別紙様式2-2（４・５月分）'!B62)*3-3,10)</f>
        <v/>
      </c>
      <c r="I66" s="1666">
        <f ca="1">OFFSET('別紙様式2-2（４・５月分）'!$A$14,ROW('別紙様式2-2（４・５月分）'!B62)*3-3,14)</f>
        <v>0</v>
      </c>
      <c r="J66" s="1666">
        <f ca="1">OFFSET('別紙様式2-2（４・５月分）'!$A$14,ROW('別紙様式2-2（４・５月分）'!B62)*3-2,14)</f>
        <v>0</v>
      </c>
      <c r="K66" s="1666">
        <f ca="1">OFFSET('別紙様式2-2（４・５月分）'!$A$14,ROW('別紙様式2-2（４・５月分）'!B62)*3-1,14)</f>
        <v>0</v>
      </c>
      <c r="L66" s="1667" t="str">
        <f t="shared" ca="1" si="2"/>
        <v>継続</v>
      </c>
      <c r="M66" s="1667">
        <f ca="1">OFFSET('別紙様式2-2（４・５月分）'!$A$14,ROW('別紙様式2-2（４・５月分）'!B62)*3-3,16)</f>
        <v>0</v>
      </c>
      <c r="N66" s="1667">
        <f ca="1">OFFSET('別紙様式2-2（４・５月分）'!$A$14,ROW('別紙様式2-2（４・５月分）'!B62)*3-2,16)</f>
        <v>0</v>
      </c>
      <c r="O66" s="1668">
        <f ca="1">OFFSET('別紙様式2-2（４・５月分）'!$A$14,ROW('別紙様式2-2（４・５月分）'!B62)*3-1,16)</f>
        <v>0</v>
      </c>
      <c r="P66" s="1669">
        <f ca="1">OFFSET('別紙様式2-3（６月以降分）'!$U$14,ROW('別紙様式2-2（４・５月分）'!B62)*4-4,0)</f>
        <v>0</v>
      </c>
      <c r="Q66">
        <f t="shared" ca="1" si="3"/>
        <v>0</v>
      </c>
      <c r="R66">
        <f t="shared" ca="1" si="3"/>
        <v>0</v>
      </c>
      <c r="S66">
        <f t="shared" ca="1" si="3"/>
        <v>0</v>
      </c>
      <c r="T66">
        <f t="shared" ca="1" si="4"/>
        <v>0</v>
      </c>
    </row>
    <row r="67" spans="1:20">
      <c r="A67">
        <f t="shared" ca="1" si="0"/>
        <v>0</v>
      </c>
      <c r="B67" s="1662" t="str">
        <f t="shared" ca="1" si="1"/>
        <v/>
      </c>
      <c r="C67" s="1662">
        <f ca="1">OFFSET('[1]別紙様式2-2（４・５月分）'!$A$14,ROW('[1]別紙様式2-2（４・５月分）'!A63)*3-3,0)</f>
        <v>63</v>
      </c>
      <c r="D67" s="1663" t="str">
        <f ca="1">OFFSET('別紙様式2-2（４・５月分）'!$A$14,ROW('別紙様式2-2（４・５月分）'!B63)*3-3,6)</f>
        <v/>
      </c>
      <c r="E67" s="1664" t="str">
        <f ca="1">OFFSET('別紙様式2-2（４・５月分）'!$A$14,ROW('別紙様式2-2（４・５月分）'!B63)*3-3,8)</f>
        <v/>
      </c>
      <c r="F67" s="1665" t="str">
        <f ca="1">OFFSET('別紙様式2-2（４・５月分）'!$A$14,ROW('別紙様式2-2（４・５月分）'!B63)*3-3,1)</f>
        <v/>
      </c>
      <c r="G67" s="1665" t="str">
        <f ca="1">OFFSET('別紙様式2-2（４・５月分）'!$A$14,ROW('別紙様式2-2（４・５月分）'!B63)*3-3,9)</f>
        <v/>
      </c>
      <c r="H67" s="1665" t="str">
        <f ca="1">OFFSET('別紙様式2-2（４・５月分）'!$A$14,ROW('別紙様式2-2（４・５月分）'!B63)*3-3,10)</f>
        <v/>
      </c>
      <c r="I67" s="1666">
        <f ca="1">OFFSET('別紙様式2-2（４・５月分）'!$A$14,ROW('別紙様式2-2（４・５月分）'!B63)*3-3,14)</f>
        <v>0</v>
      </c>
      <c r="J67" s="1666">
        <f ca="1">OFFSET('別紙様式2-2（４・５月分）'!$A$14,ROW('別紙様式2-2（４・５月分）'!B63)*3-2,14)</f>
        <v>0</v>
      </c>
      <c r="K67" s="1666">
        <f ca="1">OFFSET('別紙様式2-2（４・５月分）'!$A$14,ROW('別紙様式2-2（４・５月分）'!B63)*3-1,14)</f>
        <v>0</v>
      </c>
      <c r="L67" s="1667" t="str">
        <f t="shared" ca="1" si="2"/>
        <v>継続</v>
      </c>
      <c r="M67" s="1667">
        <f ca="1">OFFSET('別紙様式2-2（４・５月分）'!$A$14,ROW('別紙様式2-2（４・５月分）'!B63)*3-3,16)</f>
        <v>0</v>
      </c>
      <c r="N67" s="1667">
        <f ca="1">OFFSET('別紙様式2-2（４・５月分）'!$A$14,ROW('別紙様式2-2（４・５月分）'!B63)*3-2,16)</f>
        <v>0</v>
      </c>
      <c r="O67" s="1668">
        <f ca="1">OFFSET('別紙様式2-2（４・５月分）'!$A$14,ROW('別紙様式2-2（４・５月分）'!B63)*3-1,16)</f>
        <v>0</v>
      </c>
      <c r="P67" s="1669">
        <f ca="1">OFFSET('別紙様式2-3（６月以降分）'!$U$14,ROW('別紙様式2-2（４・５月分）'!B63)*4-4,0)</f>
        <v>0</v>
      </c>
      <c r="Q67">
        <f t="shared" ca="1" si="3"/>
        <v>0</v>
      </c>
      <c r="R67">
        <f t="shared" ca="1" si="3"/>
        <v>0</v>
      </c>
      <c r="S67">
        <f t="shared" ca="1" si="3"/>
        <v>0</v>
      </c>
      <c r="T67">
        <f t="shared" ca="1" si="4"/>
        <v>0</v>
      </c>
    </row>
    <row r="68" spans="1:20">
      <c r="A68">
        <f t="shared" ca="1" si="0"/>
        <v>0</v>
      </c>
      <c r="B68" s="1662" t="str">
        <f t="shared" ca="1" si="1"/>
        <v/>
      </c>
      <c r="C68" s="1662">
        <f ca="1">OFFSET('[1]別紙様式2-2（４・５月分）'!$A$14,ROW('[1]別紙様式2-2（４・５月分）'!A64)*3-3,0)</f>
        <v>64</v>
      </c>
      <c r="D68" s="1663" t="str">
        <f ca="1">OFFSET('別紙様式2-2（４・５月分）'!$A$14,ROW('別紙様式2-2（４・５月分）'!B64)*3-3,6)</f>
        <v/>
      </c>
      <c r="E68" s="1664" t="str">
        <f ca="1">OFFSET('別紙様式2-2（４・５月分）'!$A$14,ROW('別紙様式2-2（４・５月分）'!B64)*3-3,8)</f>
        <v/>
      </c>
      <c r="F68" s="1665" t="str">
        <f ca="1">OFFSET('別紙様式2-2（４・５月分）'!$A$14,ROW('別紙様式2-2（４・５月分）'!B64)*3-3,1)</f>
        <v/>
      </c>
      <c r="G68" s="1665" t="str">
        <f ca="1">OFFSET('別紙様式2-2（４・５月分）'!$A$14,ROW('別紙様式2-2（４・５月分）'!B64)*3-3,9)</f>
        <v/>
      </c>
      <c r="H68" s="1665" t="str">
        <f ca="1">OFFSET('別紙様式2-2（４・５月分）'!$A$14,ROW('別紙様式2-2（４・５月分）'!B64)*3-3,10)</f>
        <v/>
      </c>
      <c r="I68" s="1666">
        <f ca="1">OFFSET('別紙様式2-2（４・５月分）'!$A$14,ROW('別紙様式2-2（４・５月分）'!B64)*3-3,14)</f>
        <v>0</v>
      </c>
      <c r="J68" s="1666">
        <f ca="1">OFFSET('別紙様式2-2（４・５月分）'!$A$14,ROW('別紙様式2-2（４・５月分）'!B64)*3-2,14)</f>
        <v>0</v>
      </c>
      <c r="K68" s="1666">
        <f ca="1">OFFSET('別紙様式2-2（４・５月分）'!$A$14,ROW('別紙様式2-2（４・５月分）'!B64)*3-1,14)</f>
        <v>0</v>
      </c>
      <c r="L68" s="1667" t="str">
        <f t="shared" ca="1" si="2"/>
        <v>継続</v>
      </c>
      <c r="M68" s="1667">
        <f ca="1">OFFSET('別紙様式2-2（４・５月分）'!$A$14,ROW('別紙様式2-2（４・５月分）'!B64)*3-3,16)</f>
        <v>0</v>
      </c>
      <c r="N68" s="1667">
        <f ca="1">OFFSET('別紙様式2-2（４・５月分）'!$A$14,ROW('別紙様式2-2（４・５月分）'!B64)*3-2,16)</f>
        <v>0</v>
      </c>
      <c r="O68" s="1668">
        <f ca="1">OFFSET('別紙様式2-2（４・５月分）'!$A$14,ROW('別紙様式2-2（４・５月分）'!B64)*3-1,16)</f>
        <v>0</v>
      </c>
      <c r="P68" s="1669">
        <f ca="1">OFFSET('別紙様式2-3（６月以降分）'!$U$14,ROW('別紙様式2-2（４・５月分）'!B64)*4-4,0)</f>
        <v>0</v>
      </c>
      <c r="Q68">
        <f t="shared" ca="1" si="3"/>
        <v>0</v>
      </c>
      <c r="R68">
        <f t="shared" ca="1" si="3"/>
        <v>0</v>
      </c>
      <c r="S68">
        <f t="shared" ca="1" si="3"/>
        <v>0</v>
      </c>
      <c r="T68">
        <f t="shared" ca="1" si="4"/>
        <v>0</v>
      </c>
    </row>
    <row r="69" spans="1:20">
      <c r="A69">
        <f t="shared" ref="A69:A104" ca="1" si="5">IF(COUNTIFS(B69,"*札幌*"),1,0)</f>
        <v>0</v>
      </c>
      <c r="B69" s="1662" t="str">
        <f t="shared" ca="1" si="1"/>
        <v/>
      </c>
      <c r="C69" s="1662">
        <f ca="1">OFFSET('[1]別紙様式2-2（４・５月分）'!$A$14,ROW('[1]別紙様式2-2（４・５月分）'!A65)*3-3,0)</f>
        <v>65</v>
      </c>
      <c r="D69" s="1663" t="str">
        <f ca="1">OFFSET('別紙様式2-2（４・５月分）'!$A$14,ROW('別紙様式2-2（４・５月分）'!B65)*3-3,6)</f>
        <v/>
      </c>
      <c r="E69" s="1664" t="str">
        <f ca="1">OFFSET('別紙様式2-2（４・５月分）'!$A$14,ROW('別紙様式2-2（４・５月分）'!B65)*3-3,8)</f>
        <v/>
      </c>
      <c r="F69" s="1665" t="str">
        <f ca="1">OFFSET('別紙様式2-2（４・５月分）'!$A$14,ROW('別紙様式2-2（４・５月分）'!B65)*3-3,1)</f>
        <v/>
      </c>
      <c r="G69" s="1665" t="str">
        <f ca="1">OFFSET('別紙様式2-2（４・５月分）'!$A$14,ROW('別紙様式2-2（４・５月分）'!B65)*3-3,9)</f>
        <v/>
      </c>
      <c r="H69" s="1665" t="str">
        <f ca="1">OFFSET('別紙様式2-2（４・５月分）'!$A$14,ROW('別紙様式2-2（４・５月分）'!B65)*3-3,10)</f>
        <v/>
      </c>
      <c r="I69" s="1666">
        <f ca="1">OFFSET('別紙様式2-2（４・５月分）'!$A$14,ROW('別紙様式2-2（４・５月分）'!B65)*3-3,14)</f>
        <v>0</v>
      </c>
      <c r="J69" s="1666">
        <f ca="1">OFFSET('別紙様式2-2（４・５月分）'!$A$14,ROW('別紙様式2-2（４・５月分）'!B65)*3-2,14)</f>
        <v>0</v>
      </c>
      <c r="K69" s="1666">
        <f ca="1">OFFSET('別紙様式2-2（４・５月分）'!$A$14,ROW('別紙様式2-2（４・５月分）'!B65)*3-1,14)</f>
        <v>0</v>
      </c>
      <c r="L69" s="1667" t="str">
        <f t="shared" ca="1" si="2"/>
        <v>継続</v>
      </c>
      <c r="M69" s="1667">
        <f ca="1">OFFSET('別紙様式2-2（４・５月分）'!$A$14,ROW('別紙様式2-2（４・５月分）'!B65)*3-3,16)</f>
        <v>0</v>
      </c>
      <c r="N69" s="1667">
        <f ca="1">OFFSET('別紙様式2-2（４・５月分）'!$A$14,ROW('別紙様式2-2（４・５月分）'!B65)*3-2,16)</f>
        <v>0</v>
      </c>
      <c r="O69" s="1668">
        <f ca="1">OFFSET('別紙様式2-2（４・５月分）'!$A$14,ROW('別紙様式2-2（４・５月分）'!B65)*3-1,16)</f>
        <v>0</v>
      </c>
      <c r="P69" s="1669">
        <f ca="1">OFFSET('別紙様式2-3（６月以降分）'!$U$14,ROW('別紙様式2-2（４・５月分）'!B65)*4-4,0)</f>
        <v>0</v>
      </c>
      <c r="Q69">
        <f t="shared" ca="1" si="3"/>
        <v>0</v>
      </c>
      <c r="R69">
        <f t="shared" ca="1" si="3"/>
        <v>0</v>
      </c>
      <c r="S69">
        <f t="shared" ca="1" si="3"/>
        <v>0</v>
      </c>
      <c r="T69">
        <f t="shared" ca="1" si="4"/>
        <v>0</v>
      </c>
    </row>
    <row r="70" spans="1:20">
      <c r="A70">
        <f t="shared" ca="1" si="5"/>
        <v>0</v>
      </c>
      <c r="B70" s="1662" t="str">
        <f t="shared" ref="B70:B104" ca="1" si="6">D70&amp;E70</f>
        <v/>
      </c>
      <c r="C70" s="1662">
        <f ca="1">OFFSET('[1]別紙様式2-2（４・５月分）'!$A$14,ROW('[1]別紙様式2-2（４・５月分）'!A66)*3-3,0)</f>
        <v>66</v>
      </c>
      <c r="D70" s="1663" t="str">
        <f ca="1">OFFSET('別紙様式2-2（４・５月分）'!$A$14,ROW('別紙様式2-2（４・５月分）'!B66)*3-3,6)</f>
        <v/>
      </c>
      <c r="E70" s="1664" t="str">
        <f ca="1">OFFSET('別紙様式2-2（４・５月分）'!$A$14,ROW('別紙様式2-2（４・５月分）'!B66)*3-3,8)</f>
        <v/>
      </c>
      <c r="F70" s="1665" t="str">
        <f ca="1">OFFSET('別紙様式2-2（４・５月分）'!$A$14,ROW('別紙様式2-2（４・５月分）'!B66)*3-3,1)</f>
        <v/>
      </c>
      <c r="G70" s="1665" t="str">
        <f ca="1">OFFSET('別紙様式2-2（４・５月分）'!$A$14,ROW('別紙様式2-2（４・５月分）'!B66)*3-3,9)</f>
        <v/>
      </c>
      <c r="H70" s="1665" t="str">
        <f ca="1">OFFSET('別紙様式2-2（４・５月分）'!$A$14,ROW('別紙様式2-2（４・５月分）'!B66)*3-3,10)</f>
        <v/>
      </c>
      <c r="I70" s="1666">
        <f ca="1">OFFSET('別紙様式2-2（４・５月分）'!$A$14,ROW('別紙様式2-2（４・５月分）'!B66)*3-3,14)</f>
        <v>0</v>
      </c>
      <c r="J70" s="1666">
        <f ca="1">OFFSET('別紙様式2-2（４・５月分）'!$A$14,ROW('別紙様式2-2（４・５月分）'!B66)*3-2,14)</f>
        <v>0</v>
      </c>
      <c r="K70" s="1666">
        <f ca="1">OFFSET('別紙様式2-2（４・５月分）'!$A$14,ROW('別紙様式2-2（４・５月分）'!B66)*3-1,14)</f>
        <v>0</v>
      </c>
      <c r="L70" s="1667" t="str">
        <f t="shared" ref="L70:L104" ca="1" si="7">IF(T70&gt;0,"変更","継続")</f>
        <v>継続</v>
      </c>
      <c r="M70" s="1667">
        <f ca="1">OFFSET('別紙様式2-2（４・５月分）'!$A$14,ROW('別紙様式2-2（４・５月分）'!B66)*3-3,16)</f>
        <v>0</v>
      </c>
      <c r="N70" s="1667">
        <f ca="1">OFFSET('別紙様式2-2（４・５月分）'!$A$14,ROW('別紙様式2-2（４・５月分）'!B66)*3-2,16)</f>
        <v>0</v>
      </c>
      <c r="O70" s="1668">
        <f ca="1">OFFSET('別紙様式2-2（４・５月分）'!$A$14,ROW('別紙様式2-2（４・５月分）'!B66)*3-1,16)</f>
        <v>0</v>
      </c>
      <c r="P70" s="1669">
        <f ca="1">OFFSET('別紙様式2-3（６月以降分）'!$U$14,ROW('別紙様式2-2（４・５月分）'!B66)*4-4,0)</f>
        <v>0</v>
      </c>
      <c r="Q70">
        <f t="shared" ref="Q70:S104" ca="1" si="8">IF(I70&lt;&gt;M70,1,0)</f>
        <v>0</v>
      </c>
      <c r="R70">
        <f t="shared" ca="1" si="8"/>
        <v>0</v>
      </c>
      <c r="S70">
        <f t="shared" ca="1" si="8"/>
        <v>0</v>
      </c>
      <c r="T70">
        <f t="shared" ref="T70:T104" ca="1" si="9">SUM(Q70:S70)</f>
        <v>0</v>
      </c>
    </row>
    <row r="71" spans="1:20">
      <c r="A71">
        <f t="shared" ca="1" si="5"/>
        <v>0</v>
      </c>
      <c r="B71" s="1662" t="str">
        <f t="shared" ca="1" si="6"/>
        <v/>
      </c>
      <c r="C71" s="1662">
        <f ca="1">OFFSET('[1]別紙様式2-2（４・５月分）'!$A$14,ROW('[1]別紙様式2-2（４・５月分）'!A67)*3-3,0)</f>
        <v>67</v>
      </c>
      <c r="D71" s="1663" t="str">
        <f ca="1">OFFSET('別紙様式2-2（４・５月分）'!$A$14,ROW('別紙様式2-2（４・５月分）'!B67)*3-3,6)</f>
        <v/>
      </c>
      <c r="E71" s="1664" t="str">
        <f ca="1">OFFSET('別紙様式2-2（４・５月分）'!$A$14,ROW('別紙様式2-2（４・５月分）'!B67)*3-3,8)</f>
        <v/>
      </c>
      <c r="F71" s="1665" t="str">
        <f ca="1">OFFSET('別紙様式2-2（４・５月分）'!$A$14,ROW('別紙様式2-2（４・５月分）'!B67)*3-3,1)</f>
        <v/>
      </c>
      <c r="G71" s="1665" t="str">
        <f ca="1">OFFSET('別紙様式2-2（４・５月分）'!$A$14,ROW('別紙様式2-2（４・５月分）'!B67)*3-3,9)</f>
        <v/>
      </c>
      <c r="H71" s="1665" t="str">
        <f ca="1">OFFSET('別紙様式2-2（４・５月分）'!$A$14,ROW('別紙様式2-2（４・５月分）'!B67)*3-3,10)</f>
        <v/>
      </c>
      <c r="I71" s="1666">
        <f ca="1">OFFSET('別紙様式2-2（４・５月分）'!$A$14,ROW('別紙様式2-2（４・５月分）'!B67)*3-3,14)</f>
        <v>0</v>
      </c>
      <c r="J71" s="1666">
        <f ca="1">OFFSET('別紙様式2-2（４・５月分）'!$A$14,ROW('別紙様式2-2（４・５月分）'!B67)*3-2,14)</f>
        <v>0</v>
      </c>
      <c r="K71" s="1666">
        <f ca="1">OFFSET('別紙様式2-2（４・５月分）'!$A$14,ROW('別紙様式2-2（４・５月分）'!B67)*3-1,14)</f>
        <v>0</v>
      </c>
      <c r="L71" s="1667" t="str">
        <f t="shared" ca="1" si="7"/>
        <v>継続</v>
      </c>
      <c r="M71" s="1667">
        <f ca="1">OFFSET('別紙様式2-2（４・５月分）'!$A$14,ROW('別紙様式2-2（４・５月分）'!B67)*3-3,16)</f>
        <v>0</v>
      </c>
      <c r="N71" s="1667">
        <f ca="1">OFFSET('別紙様式2-2（４・５月分）'!$A$14,ROW('別紙様式2-2（４・５月分）'!B67)*3-2,16)</f>
        <v>0</v>
      </c>
      <c r="O71" s="1668">
        <f ca="1">OFFSET('別紙様式2-2（４・５月分）'!$A$14,ROW('別紙様式2-2（４・５月分）'!B67)*3-1,16)</f>
        <v>0</v>
      </c>
      <c r="P71" s="1669">
        <f ca="1">OFFSET('別紙様式2-3（６月以降分）'!$U$14,ROW('別紙様式2-2（４・５月分）'!B67)*4-4,0)</f>
        <v>0</v>
      </c>
      <c r="Q71">
        <f t="shared" ca="1" si="8"/>
        <v>0</v>
      </c>
      <c r="R71">
        <f t="shared" ca="1" si="8"/>
        <v>0</v>
      </c>
      <c r="S71">
        <f t="shared" ca="1" si="8"/>
        <v>0</v>
      </c>
      <c r="T71">
        <f t="shared" ca="1" si="9"/>
        <v>0</v>
      </c>
    </row>
    <row r="72" spans="1:20">
      <c r="A72">
        <f t="shared" ca="1" si="5"/>
        <v>0</v>
      </c>
      <c r="B72" s="1662" t="str">
        <f t="shared" ca="1" si="6"/>
        <v/>
      </c>
      <c r="C72" s="1662">
        <f ca="1">OFFSET('[1]別紙様式2-2（４・５月分）'!$A$14,ROW('[1]別紙様式2-2（４・５月分）'!A68)*3-3,0)</f>
        <v>68</v>
      </c>
      <c r="D72" s="1663" t="str">
        <f ca="1">OFFSET('別紙様式2-2（４・５月分）'!$A$14,ROW('別紙様式2-2（４・５月分）'!B68)*3-3,6)</f>
        <v/>
      </c>
      <c r="E72" s="1664" t="str">
        <f ca="1">OFFSET('別紙様式2-2（４・５月分）'!$A$14,ROW('別紙様式2-2（４・５月分）'!B68)*3-3,8)</f>
        <v/>
      </c>
      <c r="F72" s="1665" t="str">
        <f ca="1">OFFSET('別紙様式2-2（４・５月分）'!$A$14,ROW('別紙様式2-2（４・５月分）'!B68)*3-3,1)</f>
        <v/>
      </c>
      <c r="G72" s="1665" t="str">
        <f ca="1">OFFSET('別紙様式2-2（４・５月分）'!$A$14,ROW('別紙様式2-2（４・５月分）'!B68)*3-3,9)</f>
        <v/>
      </c>
      <c r="H72" s="1665" t="str">
        <f ca="1">OFFSET('別紙様式2-2（４・５月分）'!$A$14,ROW('別紙様式2-2（４・５月分）'!B68)*3-3,10)</f>
        <v/>
      </c>
      <c r="I72" s="1666">
        <f ca="1">OFFSET('別紙様式2-2（４・５月分）'!$A$14,ROW('別紙様式2-2（４・５月分）'!B68)*3-3,14)</f>
        <v>0</v>
      </c>
      <c r="J72" s="1666">
        <f ca="1">OFFSET('別紙様式2-2（４・５月分）'!$A$14,ROW('別紙様式2-2（４・５月分）'!B68)*3-2,14)</f>
        <v>0</v>
      </c>
      <c r="K72" s="1666">
        <f ca="1">OFFSET('別紙様式2-2（４・５月分）'!$A$14,ROW('別紙様式2-2（４・５月分）'!B68)*3-1,14)</f>
        <v>0</v>
      </c>
      <c r="L72" s="1667" t="str">
        <f t="shared" ca="1" si="7"/>
        <v>継続</v>
      </c>
      <c r="M72" s="1667">
        <f ca="1">OFFSET('別紙様式2-2（４・５月分）'!$A$14,ROW('別紙様式2-2（４・５月分）'!B68)*3-3,16)</f>
        <v>0</v>
      </c>
      <c r="N72" s="1667">
        <f ca="1">OFFSET('別紙様式2-2（４・５月分）'!$A$14,ROW('別紙様式2-2（４・５月分）'!B68)*3-2,16)</f>
        <v>0</v>
      </c>
      <c r="O72" s="1668">
        <f ca="1">OFFSET('別紙様式2-2（４・５月分）'!$A$14,ROW('別紙様式2-2（４・５月分）'!B68)*3-1,16)</f>
        <v>0</v>
      </c>
      <c r="P72" s="1669">
        <f ca="1">OFFSET('別紙様式2-3（６月以降分）'!$U$14,ROW('別紙様式2-2（４・５月分）'!B68)*4-4,0)</f>
        <v>0</v>
      </c>
      <c r="Q72">
        <f t="shared" ca="1" si="8"/>
        <v>0</v>
      </c>
      <c r="R72">
        <f t="shared" ca="1" si="8"/>
        <v>0</v>
      </c>
      <c r="S72">
        <f t="shared" ca="1" si="8"/>
        <v>0</v>
      </c>
      <c r="T72">
        <f t="shared" ca="1" si="9"/>
        <v>0</v>
      </c>
    </row>
    <row r="73" spans="1:20">
      <c r="A73">
        <f t="shared" ca="1" si="5"/>
        <v>0</v>
      </c>
      <c r="B73" s="1662" t="str">
        <f t="shared" ca="1" si="6"/>
        <v/>
      </c>
      <c r="C73" s="1662">
        <f ca="1">OFFSET('[1]別紙様式2-2（４・５月分）'!$A$14,ROW('[1]別紙様式2-2（４・５月分）'!A69)*3-3,0)</f>
        <v>69</v>
      </c>
      <c r="D73" s="1663" t="str">
        <f ca="1">OFFSET('別紙様式2-2（４・５月分）'!$A$14,ROW('別紙様式2-2（４・５月分）'!B69)*3-3,6)</f>
        <v/>
      </c>
      <c r="E73" s="1664" t="str">
        <f ca="1">OFFSET('別紙様式2-2（４・５月分）'!$A$14,ROW('別紙様式2-2（４・５月分）'!B69)*3-3,8)</f>
        <v/>
      </c>
      <c r="F73" s="1665" t="str">
        <f ca="1">OFFSET('別紙様式2-2（４・５月分）'!$A$14,ROW('別紙様式2-2（４・５月分）'!B69)*3-3,1)</f>
        <v/>
      </c>
      <c r="G73" s="1665" t="str">
        <f ca="1">OFFSET('別紙様式2-2（４・５月分）'!$A$14,ROW('別紙様式2-2（４・５月分）'!B69)*3-3,9)</f>
        <v/>
      </c>
      <c r="H73" s="1665" t="str">
        <f ca="1">OFFSET('別紙様式2-2（４・５月分）'!$A$14,ROW('別紙様式2-2（４・５月分）'!B69)*3-3,10)</f>
        <v/>
      </c>
      <c r="I73" s="1666">
        <f ca="1">OFFSET('別紙様式2-2（４・５月分）'!$A$14,ROW('別紙様式2-2（４・５月分）'!B69)*3-3,14)</f>
        <v>0</v>
      </c>
      <c r="J73" s="1666">
        <f ca="1">OFFSET('別紙様式2-2（４・５月分）'!$A$14,ROW('別紙様式2-2（４・５月分）'!B69)*3-2,14)</f>
        <v>0</v>
      </c>
      <c r="K73" s="1666">
        <f ca="1">OFFSET('別紙様式2-2（４・５月分）'!$A$14,ROW('別紙様式2-2（４・５月分）'!B69)*3-1,14)</f>
        <v>0</v>
      </c>
      <c r="L73" s="1667" t="str">
        <f t="shared" ca="1" si="7"/>
        <v>継続</v>
      </c>
      <c r="M73" s="1667">
        <f ca="1">OFFSET('別紙様式2-2（４・５月分）'!$A$14,ROW('別紙様式2-2（４・５月分）'!B69)*3-3,16)</f>
        <v>0</v>
      </c>
      <c r="N73" s="1667">
        <f ca="1">OFFSET('別紙様式2-2（４・５月分）'!$A$14,ROW('別紙様式2-2（４・５月分）'!B69)*3-2,16)</f>
        <v>0</v>
      </c>
      <c r="O73" s="1668">
        <f ca="1">OFFSET('別紙様式2-2（４・５月分）'!$A$14,ROW('別紙様式2-2（４・５月分）'!B69)*3-1,16)</f>
        <v>0</v>
      </c>
      <c r="P73" s="1669">
        <f ca="1">OFFSET('別紙様式2-3（６月以降分）'!$U$14,ROW('別紙様式2-2（４・５月分）'!B69)*4-4,0)</f>
        <v>0</v>
      </c>
      <c r="Q73">
        <f t="shared" ca="1" si="8"/>
        <v>0</v>
      </c>
      <c r="R73">
        <f t="shared" ca="1" si="8"/>
        <v>0</v>
      </c>
      <c r="S73">
        <f t="shared" ca="1" si="8"/>
        <v>0</v>
      </c>
      <c r="T73">
        <f t="shared" ca="1" si="9"/>
        <v>0</v>
      </c>
    </row>
    <row r="74" spans="1:20">
      <c r="A74">
        <f t="shared" ca="1" si="5"/>
        <v>0</v>
      </c>
      <c r="B74" s="1662" t="str">
        <f t="shared" ca="1" si="6"/>
        <v/>
      </c>
      <c r="C74" s="1662">
        <f ca="1">OFFSET('[1]別紙様式2-2（４・５月分）'!$A$14,ROW('[1]別紙様式2-2（４・５月分）'!A70)*3-3,0)</f>
        <v>70</v>
      </c>
      <c r="D74" s="1663" t="str">
        <f ca="1">OFFSET('別紙様式2-2（４・５月分）'!$A$14,ROW('別紙様式2-2（４・５月分）'!B70)*3-3,6)</f>
        <v/>
      </c>
      <c r="E74" s="1664" t="str">
        <f ca="1">OFFSET('別紙様式2-2（４・５月分）'!$A$14,ROW('別紙様式2-2（４・５月分）'!B70)*3-3,8)</f>
        <v/>
      </c>
      <c r="F74" s="1665" t="str">
        <f ca="1">OFFSET('別紙様式2-2（４・５月分）'!$A$14,ROW('別紙様式2-2（４・５月分）'!B70)*3-3,1)</f>
        <v/>
      </c>
      <c r="G74" s="1665" t="str">
        <f ca="1">OFFSET('別紙様式2-2（４・５月分）'!$A$14,ROW('別紙様式2-2（４・５月分）'!B70)*3-3,9)</f>
        <v/>
      </c>
      <c r="H74" s="1665" t="str">
        <f ca="1">OFFSET('別紙様式2-2（４・５月分）'!$A$14,ROW('別紙様式2-2（４・５月分）'!B70)*3-3,10)</f>
        <v/>
      </c>
      <c r="I74" s="1666">
        <f ca="1">OFFSET('別紙様式2-2（４・５月分）'!$A$14,ROW('別紙様式2-2（４・５月分）'!B70)*3-3,14)</f>
        <v>0</v>
      </c>
      <c r="J74" s="1666">
        <f ca="1">OFFSET('別紙様式2-2（４・５月分）'!$A$14,ROW('別紙様式2-2（４・５月分）'!B70)*3-2,14)</f>
        <v>0</v>
      </c>
      <c r="K74" s="1666">
        <f ca="1">OFFSET('別紙様式2-2（４・５月分）'!$A$14,ROW('別紙様式2-2（４・５月分）'!B70)*3-1,14)</f>
        <v>0</v>
      </c>
      <c r="L74" s="1667" t="str">
        <f t="shared" ca="1" si="7"/>
        <v>継続</v>
      </c>
      <c r="M74" s="1667">
        <f ca="1">OFFSET('別紙様式2-2（４・５月分）'!$A$14,ROW('別紙様式2-2（４・５月分）'!B70)*3-3,16)</f>
        <v>0</v>
      </c>
      <c r="N74" s="1667">
        <f ca="1">OFFSET('別紙様式2-2（４・５月分）'!$A$14,ROW('別紙様式2-2（４・５月分）'!B70)*3-2,16)</f>
        <v>0</v>
      </c>
      <c r="O74" s="1668">
        <f ca="1">OFFSET('別紙様式2-2（４・５月分）'!$A$14,ROW('別紙様式2-2（４・５月分）'!B70)*3-1,16)</f>
        <v>0</v>
      </c>
      <c r="P74" s="1669">
        <f ca="1">OFFSET('別紙様式2-3（６月以降分）'!$U$14,ROW('別紙様式2-2（４・５月分）'!B70)*4-4,0)</f>
        <v>0</v>
      </c>
      <c r="Q74">
        <f t="shared" ca="1" si="8"/>
        <v>0</v>
      </c>
      <c r="R74">
        <f t="shared" ca="1" si="8"/>
        <v>0</v>
      </c>
      <c r="S74">
        <f t="shared" ca="1" si="8"/>
        <v>0</v>
      </c>
      <c r="T74">
        <f t="shared" ca="1" si="9"/>
        <v>0</v>
      </c>
    </row>
    <row r="75" spans="1:20">
      <c r="A75">
        <f t="shared" ca="1" si="5"/>
        <v>0</v>
      </c>
      <c r="B75" s="1662" t="str">
        <f t="shared" ca="1" si="6"/>
        <v/>
      </c>
      <c r="C75" s="1662">
        <f ca="1">OFFSET('[1]別紙様式2-2（４・５月分）'!$A$14,ROW('[1]別紙様式2-2（４・５月分）'!A71)*3-3,0)</f>
        <v>71</v>
      </c>
      <c r="D75" s="1663" t="str">
        <f ca="1">OFFSET('別紙様式2-2（４・５月分）'!$A$14,ROW('別紙様式2-2（４・５月分）'!B71)*3-3,6)</f>
        <v/>
      </c>
      <c r="E75" s="1664" t="str">
        <f ca="1">OFFSET('別紙様式2-2（４・５月分）'!$A$14,ROW('別紙様式2-2（４・５月分）'!B71)*3-3,8)</f>
        <v/>
      </c>
      <c r="F75" s="1665" t="str">
        <f ca="1">OFFSET('別紙様式2-2（４・５月分）'!$A$14,ROW('別紙様式2-2（４・５月分）'!B71)*3-3,1)</f>
        <v/>
      </c>
      <c r="G75" s="1665" t="str">
        <f ca="1">OFFSET('別紙様式2-2（４・５月分）'!$A$14,ROW('別紙様式2-2（４・５月分）'!B71)*3-3,9)</f>
        <v/>
      </c>
      <c r="H75" s="1665" t="str">
        <f ca="1">OFFSET('別紙様式2-2（４・５月分）'!$A$14,ROW('別紙様式2-2（４・５月分）'!B71)*3-3,10)</f>
        <v/>
      </c>
      <c r="I75" s="1666">
        <f ca="1">OFFSET('別紙様式2-2（４・５月分）'!$A$14,ROW('別紙様式2-2（４・５月分）'!B71)*3-3,14)</f>
        <v>0</v>
      </c>
      <c r="J75" s="1666">
        <f ca="1">OFFSET('別紙様式2-2（４・５月分）'!$A$14,ROW('別紙様式2-2（４・５月分）'!B71)*3-2,14)</f>
        <v>0</v>
      </c>
      <c r="K75" s="1666">
        <f ca="1">OFFSET('別紙様式2-2（４・５月分）'!$A$14,ROW('別紙様式2-2（４・５月分）'!B71)*3-1,14)</f>
        <v>0</v>
      </c>
      <c r="L75" s="1667" t="str">
        <f t="shared" ca="1" si="7"/>
        <v>継続</v>
      </c>
      <c r="M75" s="1667">
        <f ca="1">OFFSET('別紙様式2-2（４・５月分）'!$A$14,ROW('別紙様式2-2（４・５月分）'!B71)*3-3,16)</f>
        <v>0</v>
      </c>
      <c r="N75" s="1667">
        <f ca="1">OFFSET('別紙様式2-2（４・５月分）'!$A$14,ROW('別紙様式2-2（４・５月分）'!B71)*3-2,16)</f>
        <v>0</v>
      </c>
      <c r="O75" s="1668">
        <f ca="1">OFFSET('別紙様式2-2（４・５月分）'!$A$14,ROW('別紙様式2-2（４・５月分）'!B71)*3-1,16)</f>
        <v>0</v>
      </c>
      <c r="P75" s="1669">
        <f ca="1">OFFSET('別紙様式2-3（６月以降分）'!$U$14,ROW('別紙様式2-2（４・５月分）'!B71)*4-4,0)</f>
        <v>0</v>
      </c>
      <c r="Q75">
        <f t="shared" ca="1" si="8"/>
        <v>0</v>
      </c>
      <c r="R75">
        <f t="shared" ca="1" si="8"/>
        <v>0</v>
      </c>
      <c r="S75">
        <f t="shared" ca="1" si="8"/>
        <v>0</v>
      </c>
      <c r="T75">
        <f t="shared" ca="1" si="9"/>
        <v>0</v>
      </c>
    </row>
    <row r="76" spans="1:20">
      <c r="A76">
        <f t="shared" ca="1" si="5"/>
        <v>0</v>
      </c>
      <c r="B76" s="1662" t="str">
        <f t="shared" ca="1" si="6"/>
        <v/>
      </c>
      <c r="C76" s="1662">
        <f ca="1">OFFSET('[1]別紙様式2-2（４・５月分）'!$A$14,ROW('[1]別紙様式2-2（４・５月分）'!A72)*3-3,0)</f>
        <v>72</v>
      </c>
      <c r="D76" s="1663" t="str">
        <f ca="1">OFFSET('別紙様式2-2（４・５月分）'!$A$14,ROW('別紙様式2-2（４・５月分）'!B72)*3-3,6)</f>
        <v/>
      </c>
      <c r="E76" s="1664" t="str">
        <f ca="1">OFFSET('別紙様式2-2（４・５月分）'!$A$14,ROW('別紙様式2-2（４・５月分）'!B72)*3-3,8)</f>
        <v/>
      </c>
      <c r="F76" s="1665" t="str">
        <f ca="1">OFFSET('別紙様式2-2（４・５月分）'!$A$14,ROW('別紙様式2-2（４・５月分）'!B72)*3-3,1)</f>
        <v/>
      </c>
      <c r="G76" s="1665" t="str">
        <f ca="1">OFFSET('別紙様式2-2（４・５月分）'!$A$14,ROW('別紙様式2-2（４・５月分）'!B72)*3-3,9)</f>
        <v/>
      </c>
      <c r="H76" s="1665" t="str">
        <f ca="1">OFFSET('別紙様式2-2（４・５月分）'!$A$14,ROW('別紙様式2-2（４・５月分）'!B72)*3-3,10)</f>
        <v/>
      </c>
      <c r="I76" s="1666">
        <f ca="1">OFFSET('別紙様式2-2（４・５月分）'!$A$14,ROW('別紙様式2-2（４・５月分）'!B72)*3-3,14)</f>
        <v>0</v>
      </c>
      <c r="J76" s="1666">
        <f ca="1">OFFSET('別紙様式2-2（４・５月分）'!$A$14,ROW('別紙様式2-2（４・５月分）'!B72)*3-2,14)</f>
        <v>0</v>
      </c>
      <c r="K76" s="1666">
        <f ca="1">OFFSET('別紙様式2-2（４・５月分）'!$A$14,ROW('別紙様式2-2（４・５月分）'!B72)*3-1,14)</f>
        <v>0</v>
      </c>
      <c r="L76" s="1667" t="str">
        <f t="shared" ca="1" si="7"/>
        <v>継続</v>
      </c>
      <c r="M76" s="1667">
        <f ca="1">OFFSET('別紙様式2-2（４・５月分）'!$A$14,ROW('別紙様式2-2（４・５月分）'!B72)*3-3,16)</f>
        <v>0</v>
      </c>
      <c r="N76" s="1667">
        <f ca="1">OFFSET('別紙様式2-2（４・５月分）'!$A$14,ROW('別紙様式2-2（４・５月分）'!B72)*3-2,16)</f>
        <v>0</v>
      </c>
      <c r="O76" s="1668">
        <f ca="1">OFFSET('別紙様式2-2（４・５月分）'!$A$14,ROW('別紙様式2-2（４・５月分）'!B72)*3-1,16)</f>
        <v>0</v>
      </c>
      <c r="P76" s="1669">
        <f ca="1">OFFSET('別紙様式2-3（６月以降分）'!$U$14,ROW('別紙様式2-2（４・５月分）'!B72)*4-4,0)</f>
        <v>0</v>
      </c>
      <c r="Q76">
        <f t="shared" ca="1" si="8"/>
        <v>0</v>
      </c>
      <c r="R76">
        <f t="shared" ca="1" si="8"/>
        <v>0</v>
      </c>
      <c r="S76">
        <f t="shared" ca="1" si="8"/>
        <v>0</v>
      </c>
      <c r="T76">
        <f t="shared" ca="1" si="9"/>
        <v>0</v>
      </c>
    </row>
    <row r="77" spans="1:20">
      <c r="A77">
        <f t="shared" ca="1" si="5"/>
        <v>0</v>
      </c>
      <c r="B77" s="1662" t="str">
        <f t="shared" ca="1" si="6"/>
        <v/>
      </c>
      <c r="C77" s="1662">
        <f ca="1">OFFSET('[1]別紙様式2-2（４・５月分）'!$A$14,ROW('[1]別紙様式2-2（４・５月分）'!A73)*3-3,0)</f>
        <v>73</v>
      </c>
      <c r="D77" s="1663" t="str">
        <f ca="1">OFFSET('別紙様式2-2（４・５月分）'!$A$14,ROW('別紙様式2-2（４・５月分）'!B73)*3-3,6)</f>
        <v/>
      </c>
      <c r="E77" s="1664" t="str">
        <f ca="1">OFFSET('別紙様式2-2（４・５月分）'!$A$14,ROW('別紙様式2-2（４・５月分）'!B73)*3-3,8)</f>
        <v/>
      </c>
      <c r="F77" s="1665" t="str">
        <f ca="1">OFFSET('別紙様式2-2（４・５月分）'!$A$14,ROW('別紙様式2-2（４・５月分）'!B73)*3-3,1)</f>
        <v/>
      </c>
      <c r="G77" s="1665" t="str">
        <f ca="1">OFFSET('別紙様式2-2（４・５月分）'!$A$14,ROW('別紙様式2-2（４・５月分）'!B73)*3-3,9)</f>
        <v/>
      </c>
      <c r="H77" s="1665" t="str">
        <f ca="1">OFFSET('別紙様式2-2（４・５月分）'!$A$14,ROW('別紙様式2-2（４・５月分）'!B73)*3-3,10)</f>
        <v/>
      </c>
      <c r="I77" s="1666">
        <f ca="1">OFFSET('別紙様式2-2（４・５月分）'!$A$14,ROW('別紙様式2-2（４・５月分）'!B73)*3-3,14)</f>
        <v>0</v>
      </c>
      <c r="J77" s="1666">
        <f ca="1">OFFSET('別紙様式2-2（４・５月分）'!$A$14,ROW('別紙様式2-2（４・５月分）'!B73)*3-2,14)</f>
        <v>0</v>
      </c>
      <c r="K77" s="1666">
        <f ca="1">OFFSET('別紙様式2-2（４・５月分）'!$A$14,ROW('別紙様式2-2（４・５月分）'!B73)*3-1,14)</f>
        <v>0</v>
      </c>
      <c r="L77" s="1667" t="str">
        <f t="shared" ca="1" si="7"/>
        <v>継続</v>
      </c>
      <c r="M77" s="1667">
        <f ca="1">OFFSET('別紙様式2-2（４・５月分）'!$A$14,ROW('別紙様式2-2（４・５月分）'!B73)*3-3,16)</f>
        <v>0</v>
      </c>
      <c r="N77" s="1667">
        <f ca="1">OFFSET('別紙様式2-2（４・５月分）'!$A$14,ROW('別紙様式2-2（４・５月分）'!B73)*3-2,16)</f>
        <v>0</v>
      </c>
      <c r="O77" s="1668">
        <f ca="1">OFFSET('別紙様式2-2（４・５月分）'!$A$14,ROW('別紙様式2-2（４・５月分）'!B73)*3-1,16)</f>
        <v>0</v>
      </c>
      <c r="P77" s="1669">
        <f ca="1">OFFSET('別紙様式2-3（６月以降分）'!$U$14,ROW('別紙様式2-2（４・５月分）'!B73)*4-4,0)</f>
        <v>0</v>
      </c>
      <c r="Q77">
        <f t="shared" ca="1" si="8"/>
        <v>0</v>
      </c>
      <c r="R77">
        <f t="shared" ca="1" si="8"/>
        <v>0</v>
      </c>
      <c r="S77">
        <f t="shared" ca="1" si="8"/>
        <v>0</v>
      </c>
      <c r="T77">
        <f t="shared" ca="1" si="9"/>
        <v>0</v>
      </c>
    </row>
    <row r="78" spans="1:20">
      <c r="A78">
        <f t="shared" ca="1" si="5"/>
        <v>0</v>
      </c>
      <c r="B78" s="1662" t="str">
        <f t="shared" ca="1" si="6"/>
        <v/>
      </c>
      <c r="C78" s="1662">
        <f ca="1">OFFSET('[1]別紙様式2-2（４・５月分）'!$A$14,ROW('[1]別紙様式2-2（４・５月分）'!A74)*3-3,0)</f>
        <v>74</v>
      </c>
      <c r="D78" s="1663" t="str">
        <f ca="1">OFFSET('別紙様式2-2（４・５月分）'!$A$14,ROW('別紙様式2-2（４・５月分）'!B74)*3-3,6)</f>
        <v/>
      </c>
      <c r="E78" s="1664" t="str">
        <f ca="1">OFFSET('別紙様式2-2（４・５月分）'!$A$14,ROW('別紙様式2-2（４・５月分）'!B74)*3-3,8)</f>
        <v/>
      </c>
      <c r="F78" s="1665" t="str">
        <f ca="1">OFFSET('別紙様式2-2（４・５月分）'!$A$14,ROW('別紙様式2-2（４・５月分）'!B74)*3-3,1)</f>
        <v/>
      </c>
      <c r="G78" s="1665" t="str">
        <f ca="1">OFFSET('別紙様式2-2（４・５月分）'!$A$14,ROW('別紙様式2-2（４・５月分）'!B74)*3-3,9)</f>
        <v/>
      </c>
      <c r="H78" s="1665" t="str">
        <f ca="1">OFFSET('別紙様式2-2（４・５月分）'!$A$14,ROW('別紙様式2-2（４・５月分）'!B74)*3-3,10)</f>
        <v/>
      </c>
      <c r="I78" s="1666">
        <f ca="1">OFFSET('別紙様式2-2（４・５月分）'!$A$14,ROW('別紙様式2-2（４・５月分）'!B74)*3-3,14)</f>
        <v>0</v>
      </c>
      <c r="J78" s="1666">
        <f ca="1">OFFSET('別紙様式2-2（４・５月分）'!$A$14,ROW('別紙様式2-2（４・５月分）'!B74)*3-2,14)</f>
        <v>0</v>
      </c>
      <c r="K78" s="1666">
        <f ca="1">OFFSET('別紙様式2-2（４・５月分）'!$A$14,ROW('別紙様式2-2（４・５月分）'!B74)*3-1,14)</f>
        <v>0</v>
      </c>
      <c r="L78" s="1667" t="str">
        <f t="shared" ca="1" si="7"/>
        <v>継続</v>
      </c>
      <c r="M78" s="1667">
        <f ca="1">OFFSET('別紙様式2-2（４・５月分）'!$A$14,ROW('別紙様式2-2（４・５月分）'!B74)*3-3,16)</f>
        <v>0</v>
      </c>
      <c r="N78" s="1667">
        <f ca="1">OFFSET('別紙様式2-2（４・５月分）'!$A$14,ROW('別紙様式2-2（４・５月分）'!B74)*3-2,16)</f>
        <v>0</v>
      </c>
      <c r="O78" s="1668">
        <f ca="1">OFFSET('別紙様式2-2（４・５月分）'!$A$14,ROW('別紙様式2-2（４・５月分）'!B74)*3-1,16)</f>
        <v>0</v>
      </c>
      <c r="P78" s="1669">
        <f ca="1">OFFSET('別紙様式2-3（６月以降分）'!$U$14,ROW('別紙様式2-2（４・５月分）'!B74)*4-4,0)</f>
        <v>0</v>
      </c>
      <c r="Q78">
        <f t="shared" ca="1" si="8"/>
        <v>0</v>
      </c>
      <c r="R78">
        <f t="shared" ca="1" si="8"/>
        <v>0</v>
      </c>
      <c r="S78">
        <f t="shared" ca="1" si="8"/>
        <v>0</v>
      </c>
      <c r="T78">
        <f t="shared" ca="1" si="9"/>
        <v>0</v>
      </c>
    </row>
    <row r="79" spans="1:20">
      <c r="A79">
        <f t="shared" ca="1" si="5"/>
        <v>0</v>
      </c>
      <c r="B79" s="1662" t="str">
        <f t="shared" ca="1" si="6"/>
        <v/>
      </c>
      <c r="C79" s="1662">
        <f ca="1">OFFSET('[1]別紙様式2-2（４・５月分）'!$A$14,ROW('[1]別紙様式2-2（４・５月分）'!A75)*3-3,0)</f>
        <v>75</v>
      </c>
      <c r="D79" s="1663" t="str">
        <f ca="1">OFFSET('別紙様式2-2（４・５月分）'!$A$14,ROW('別紙様式2-2（４・５月分）'!B75)*3-3,6)</f>
        <v/>
      </c>
      <c r="E79" s="1664" t="str">
        <f ca="1">OFFSET('別紙様式2-2（４・５月分）'!$A$14,ROW('別紙様式2-2（４・５月分）'!B75)*3-3,8)</f>
        <v/>
      </c>
      <c r="F79" s="1665" t="str">
        <f ca="1">OFFSET('別紙様式2-2（４・５月分）'!$A$14,ROW('別紙様式2-2（４・５月分）'!B75)*3-3,1)</f>
        <v/>
      </c>
      <c r="G79" s="1665" t="str">
        <f ca="1">OFFSET('別紙様式2-2（４・５月分）'!$A$14,ROW('別紙様式2-2（４・５月分）'!B75)*3-3,9)</f>
        <v/>
      </c>
      <c r="H79" s="1665" t="str">
        <f ca="1">OFFSET('別紙様式2-2（４・５月分）'!$A$14,ROW('別紙様式2-2（４・５月分）'!B75)*3-3,10)</f>
        <v/>
      </c>
      <c r="I79" s="1666">
        <f ca="1">OFFSET('別紙様式2-2（４・５月分）'!$A$14,ROW('別紙様式2-2（４・５月分）'!B75)*3-3,14)</f>
        <v>0</v>
      </c>
      <c r="J79" s="1666">
        <f ca="1">OFFSET('別紙様式2-2（４・５月分）'!$A$14,ROW('別紙様式2-2（４・５月分）'!B75)*3-2,14)</f>
        <v>0</v>
      </c>
      <c r="K79" s="1666">
        <f ca="1">OFFSET('別紙様式2-2（４・５月分）'!$A$14,ROW('別紙様式2-2（４・５月分）'!B75)*3-1,14)</f>
        <v>0</v>
      </c>
      <c r="L79" s="1667" t="str">
        <f t="shared" ca="1" si="7"/>
        <v>継続</v>
      </c>
      <c r="M79" s="1667">
        <f ca="1">OFFSET('別紙様式2-2（４・５月分）'!$A$14,ROW('別紙様式2-2（４・５月分）'!B75)*3-3,16)</f>
        <v>0</v>
      </c>
      <c r="N79" s="1667">
        <f ca="1">OFFSET('別紙様式2-2（４・５月分）'!$A$14,ROW('別紙様式2-2（４・５月分）'!B75)*3-2,16)</f>
        <v>0</v>
      </c>
      <c r="O79" s="1668">
        <f ca="1">OFFSET('別紙様式2-2（４・５月分）'!$A$14,ROW('別紙様式2-2（４・５月分）'!B75)*3-1,16)</f>
        <v>0</v>
      </c>
      <c r="P79" s="1669">
        <f ca="1">OFFSET('別紙様式2-3（６月以降分）'!$U$14,ROW('別紙様式2-2（４・５月分）'!B75)*4-4,0)</f>
        <v>0</v>
      </c>
      <c r="Q79">
        <f t="shared" ca="1" si="8"/>
        <v>0</v>
      </c>
      <c r="R79">
        <f t="shared" ca="1" si="8"/>
        <v>0</v>
      </c>
      <c r="S79">
        <f t="shared" ca="1" si="8"/>
        <v>0</v>
      </c>
      <c r="T79">
        <f t="shared" ca="1" si="9"/>
        <v>0</v>
      </c>
    </row>
    <row r="80" spans="1:20">
      <c r="A80">
        <f t="shared" ca="1" si="5"/>
        <v>0</v>
      </c>
      <c r="B80" s="1662" t="str">
        <f t="shared" ca="1" si="6"/>
        <v/>
      </c>
      <c r="C80" s="1662">
        <f ca="1">OFFSET('[1]別紙様式2-2（４・５月分）'!$A$14,ROW('[1]別紙様式2-2（４・５月分）'!A76)*3-3,0)</f>
        <v>76</v>
      </c>
      <c r="D80" s="1663" t="str">
        <f ca="1">OFFSET('別紙様式2-2（４・５月分）'!$A$14,ROW('別紙様式2-2（４・５月分）'!B76)*3-3,6)</f>
        <v/>
      </c>
      <c r="E80" s="1664" t="str">
        <f ca="1">OFFSET('別紙様式2-2（４・５月分）'!$A$14,ROW('別紙様式2-2（４・５月分）'!B76)*3-3,8)</f>
        <v/>
      </c>
      <c r="F80" s="1665" t="str">
        <f ca="1">OFFSET('別紙様式2-2（４・５月分）'!$A$14,ROW('別紙様式2-2（４・５月分）'!B76)*3-3,1)</f>
        <v/>
      </c>
      <c r="G80" s="1665" t="str">
        <f ca="1">OFFSET('別紙様式2-2（４・５月分）'!$A$14,ROW('別紙様式2-2（４・５月分）'!B76)*3-3,9)</f>
        <v/>
      </c>
      <c r="H80" s="1665" t="str">
        <f ca="1">OFFSET('別紙様式2-2（４・５月分）'!$A$14,ROW('別紙様式2-2（４・５月分）'!B76)*3-3,10)</f>
        <v/>
      </c>
      <c r="I80" s="1666">
        <f ca="1">OFFSET('別紙様式2-2（４・５月分）'!$A$14,ROW('別紙様式2-2（４・５月分）'!B76)*3-3,14)</f>
        <v>0</v>
      </c>
      <c r="J80" s="1666">
        <f ca="1">OFFSET('別紙様式2-2（４・５月分）'!$A$14,ROW('別紙様式2-2（４・５月分）'!B76)*3-2,14)</f>
        <v>0</v>
      </c>
      <c r="K80" s="1666">
        <f ca="1">OFFSET('別紙様式2-2（４・５月分）'!$A$14,ROW('別紙様式2-2（４・５月分）'!B76)*3-1,14)</f>
        <v>0</v>
      </c>
      <c r="L80" s="1667" t="str">
        <f t="shared" ca="1" si="7"/>
        <v>継続</v>
      </c>
      <c r="M80" s="1667">
        <f ca="1">OFFSET('別紙様式2-2（４・５月分）'!$A$14,ROW('別紙様式2-2（４・５月分）'!B76)*3-3,16)</f>
        <v>0</v>
      </c>
      <c r="N80" s="1667">
        <f ca="1">OFFSET('別紙様式2-2（４・５月分）'!$A$14,ROW('別紙様式2-2（４・５月分）'!B76)*3-2,16)</f>
        <v>0</v>
      </c>
      <c r="O80" s="1668">
        <f ca="1">OFFSET('別紙様式2-2（４・５月分）'!$A$14,ROW('別紙様式2-2（４・５月分）'!B76)*3-1,16)</f>
        <v>0</v>
      </c>
      <c r="P80" s="1669">
        <f ca="1">OFFSET('別紙様式2-3（６月以降分）'!$U$14,ROW('別紙様式2-2（４・５月分）'!B76)*4-4,0)</f>
        <v>0</v>
      </c>
      <c r="Q80">
        <f t="shared" ca="1" si="8"/>
        <v>0</v>
      </c>
      <c r="R80">
        <f t="shared" ca="1" si="8"/>
        <v>0</v>
      </c>
      <c r="S80">
        <f t="shared" ca="1" si="8"/>
        <v>0</v>
      </c>
      <c r="T80">
        <f t="shared" ca="1" si="9"/>
        <v>0</v>
      </c>
    </row>
    <row r="81" spans="1:20">
      <c r="A81">
        <f t="shared" ca="1" si="5"/>
        <v>0</v>
      </c>
      <c r="B81" s="1662" t="str">
        <f t="shared" ca="1" si="6"/>
        <v/>
      </c>
      <c r="C81" s="1662">
        <f ca="1">OFFSET('[1]別紙様式2-2（４・５月分）'!$A$14,ROW('[1]別紙様式2-2（４・５月分）'!A77)*3-3,0)</f>
        <v>77</v>
      </c>
      <c r="D81" s="1663" t="str">
        <f ca="1">OFFSET('別紙様式2-2（４・５月分）'!$A$14,ROW('別紙様式2-2（４・５月分）'!B77)*3-3,6)</f>
        <v/>
      </c>
      <c r="E81" s="1664" t="str">
        <f ca="1">OFFSET('別紙様式2-2（４・５月分）'!$A$14,ROW('別紙様式2-2（４・５月分）'!B77)*3-3,8)</f>
        <v/>
      </c>
      <c r="F81" s="1665" t="str">
        <f ca="1">OFFSET('別紙様式2-2（４・５月分）'!$A$14,ROW('別紙様式2-2（４・５月分）'!B77)*3-3,1)</f>
        <v/>
      </c>
      <c r="G81" s="1665" t="str">
        <f ca="1">OFFSET('別紙様式2-2（４・５月分）'!$A$14,ROW('別紙様式2-2（４・５月分）'!B77)*3-3,9)</f>
        <v/>
      </c>
      <c r="H81" s="1665" t="str">
        <f ca="1">OFFSET('別紙様式2-2（４・５月分）'!$A$14,ROW('別紙様式2-2（４・５月分）'!B77)*3-3,10)</f>
        <v/>
      </c>
      <c r="I81" s="1666">
        <f ca="1">OFFSET('別紙様式2-2（４・５月分）'!$A$14,ROW('別紙様式2-2（４・５月分）'!B77)*3-3,14)</f>
        <v>0</v>
      </c>
      <c r="J81" s="1666">
        <f ca="1">OFFSET('別紙様式2-2（４・５月分）'!$A$14,ROW('別紙様式2-2（４・５月分）'!B77)*3-2,14)</f>
        <v>0</v>
      </c>
      <c r="K81" s="1666">
        <f ca="1">OFFSET('別紙様式2-2（４・５月分）'!$A$14,ROW('別紙様式2-2（４・５月分）'!B77)*3-1,14)</f>
        <v>0</v>
      </c>
      <c r="L81" s="1667" t="str">
        <f t="shared" ca="1" si="7"/>
        <v>継続</v>
      </c>
      <c r="M81" s="1667">
        <f ca="1">OFFSET('別紙様式2-2（４・５月分）'!$A$14,ROW('別紙様式2-2（４・５月分）'!B77)*3-3,16)</f>
        <v>0</v>
      </c>
      <c r="N81" s="1667">
        <f ca="1">OFFSET('別紙様式2-2（４・５月分）'!$A$14,ROW('別紙様式2-2（４・５月分）'!B77)*3-2,16)</f>
        <v>0</v>
      </c>
      <c r="O81" s="1668">
        <f ca="1">OFFSET('別紙様式2-2（４・５月分）'!$A$14,ROW('別紙様式2-2（４・５月分）'!B77)*3-1,16)</f>
        <v>0</v>
      </c>
      <c r="P81" s="1669">
        <f ca="1">OFFSET('別紙様式2-3（６月以降分）'!$U$14,ROW('別紙様式2-2（４・５月分）'!B77)*4-4,0)</f>
        <v>0</v>
      </c>
      <c r="Q81">
        <f t="shared" ca="1" si="8"/>
        <v>0</v>
      </c>
      <c r="R81">
        <f t="shared" ca="1" si="8"/>
        <v>0</v>
      </c>
      <c r="S81">
        <f t="shared" ca="1" si="8"/>
        <v>0</v>
      </c>
      <c r="T81">
        <f t="shared" ca="1" si="9"/>
        <v>0</v>
      </c>
    </row>
    <row r="82" spans="1:20">
      <c r="A82">
        <f t="shared" ca="1" si="5"/>
        <v>0</v>
      </c>
      <c r="B82" s="1662" t="str">
        <f t="shared" ca="1" si="6"/>
        <v/>
      </c>
      <c r="C82" s="1662">
        <f ca="1">OFFSET('[1]別紙様式2-2（４・５月分）'!$A$14,ROW('[1]別紙様式2-2（４・５月分）'!A78)*3-3,0)</f>
        <v>78</v>
      </c>
      <c r="D82" s="1663" t="str">
        <f ca="1">OFFSET('別紙様式2-2（４・５月分）'!$A$14,ROW('別紙様式2-2（４・５月分）'!B78)*3-3,6)</f>
        <v/>
      </c>
      <c r="E82" s="1664" t="str">
        <f ca="1">OFFSET('別紙様式2-2（４・５月分）'!$A$14,ROW('別紙様式2-2（４・５月分）'!B78)*3-3,8)</f>
        <v/>
      </c>
      <c r="F82" s="1665" t="str">
        <f ca="1">OFFSET('別紙様式2-2（４・５月分）'!$A$14,ROW('別紙様式2-2（４・５月分）'!B78)*3-3,1)</f>
        <v/>
      </c>
      <c r="G82" s="1665" t="str">
        <f ca="1">OFFSET('別紙様式2-2（４・５月分）'!$A$14,ROW('別紙様式2-2（４・５月分）'!B78)*3-3,9)</f>
        <v/>
      </c>
      <c r="H82" s="1665" t="str">
        <f ca="1">OFFSET('別紙様式2-2（４・５月分）'!$A$14,ROW('別紙様式2-2（４・５月分）'!B78)*3-3,10)</f>
        <v/>
      </c>
      <c r="I82" s="1666">
        <f ca="1">OFFSET('別紙様式2-2（４・５月分）'!$A$14,ROW('別紙様式2-2（４・５月分）'!B78)*3-3,14)</f>
        <v>0</v>
      </c>
      <c r="J82" s="1666">
        <f ca="1">OFFSET('別紙様式2-2（４・５月分）'!$A$14,ROW('別紙様式2-2（４・５月分）'!B78)*3-2,14)</f>
        <v>0</v>
      </c>
      <c r="K82" s="1666">
        <f ca="1">OFFSET('別紙様式2-2（４・５月分）'!$A$14,ROW('別紙様式2-2（４・５月分）'!B78)*3-1,14)</f>
        <v>0</v>
      </c>
      <c r="L82" s="1667" t="str">
        <f t="shared" ca="1" si="7"/>
        <v>継続</v>
      </c>
      <c r="M82" s="1667">
        <f ca="1">OFFSET('別紙様式2-2（４・５月分）'!$A$14,ROW('別紙様式2-2（４・５月分）'!B78)*3-3,16)</f>
        <v>0</v>
      </c>
      <c r="N82" s="1667">
        <f ca="1">OFFSET('別紙様式2-2（４・５月分）'!$A$14,ROW('別紙様式2-2（４・５月分）'!B78)*3-2,16)</f>
        <v>0</v>
      </c>
      <c r="O82" s="1668">
        <f ca="1">OFFSET('別紙様式2-2（４・５月分）'!$A$14,ROW('別紙様式2-2（４・５月分）'!B78)*3-1,16)</f>
        <v>0</v>
      </c>
      <c r="P82" s="1669">
        <f ca="1">OFFSET('別紙様式2-3（６月以降分）'!$U$14,ROW('別紙様式2-2（４・５月分）'!B78)*4-4,0)</f>
        <v>0</v>
      </c>
      <c r="Q82">
        <f t="shared" ca="1" si="8"/>
        <v>0</v>
      </c>
      <c r="R82">
        <f t="shared" ca="1" si="8"/>
        <v>0</v>
      </c>
      <c r="S82">
        <f t="shared" ca="1" si="8"/>
        <v>0</v>
      </c>
      <c r="T82">
        <f t="shared" ca="1" si="9"/>
        <v>0</v>
      </c>
    </row>
    <row r="83" spans="1:20">
      <c r="A83">
        <f t="shared" ca="1" si="5"/>
        <v>0</v>
      </c>
      <c r="B83" s="1662" t="str">
        <f t="shared" ca="1" si="6"/>
        <v/>
      </c>
      <c r="C83" s="1662">
        <f ca="1">OFFSET('[1]別紙様式2-2（４・５月分）'!$A$14,ROW('[1]別紙様式2-2（４・５月分）'!A79)*3-3,0)</f>
        <v>79</v>
      </c>
      <c r="D83" s="1663" t="str">
        <f ca="1">OFFSET('別紙様式2-2（４・５月分）'!$A$14,ROW('別紙様式2-2（４・５月分）'!B79)*3-3,6)</f>
        <v/>
      </c>
      <c r="E83" s="1664" t="str">
        <f ca="1">OFFSET('別紙様式2-2（４・５月分）'!$A$14,ROW('別紙様式2-2（４・５月分）'!B79)*3-3,8)</f>
        <v/>
      </c>
      <c r="F83" s="1665" t="str">
        <f ca="1">OFFSET('別紙様式2-2（４・５月分）'!$A$14,ROW('別紙様式2-2（４・５月分）'!B79)*3-3,1)</f>
        <v/>
      </c>
      <c r="G83" s="1665" t="str">
        <f ca="1">OFFSET('別紙様式2-2（４・５月分）'!$A$14,ROW('別紙様式2-2（４・５月分）'!B79)*3-3,9)</f>
        <v/>
      </c>
      <c r="H83" s="1665" t="str">
        <f ca="1">OFFSET('別紙様式2-2（４・５月分）'!$A$14,ROW('別紙様式2-2（４・５月分）'!B79)*3-3,10)</f>
        <v/>
      </c>
      <c r="I83" s="1666">
        <f ca="1">OFFSET('別紙様式2-2（４・５月分）'!$A$14,ROW('別紙様式2-2（４・５月分）'!B79)*3-3,14)</f>
        <v>0</v>
      </c>
      <c r="J83" s="1666">
        <f ca="1">OFFSET('別紙様式2-2（４・５月分）'!$A$14,ROW('別紙様式2-2（４・５月分）'!B79)*3-2,14)</f>
        <v>0</v>
      </c>
      <c r="K83" s="1666">
        <f ca="1">OFFSET('別紙様式2-2（４・５月分）'!$A$14,ROW('別紙様式2-2（４・５月分）'!B79)*3-1,14)</f>
        <v>0</v>
      </c>
      <c r="L83" s="1667" t="str">
        <f t="shared" ca="1" si="7"/>
        <v>継続</v>
      </c>
      <c r="M83" s="1667">
        <f ca="1">OFFSET('別紙様式2-2（４・５月分）'!$A$14,ROW('別紙様式2-2（４・５月分）'!B79)*3-3,16)</f>
        <v>0</v>
      </c>
      <c r="N83" s="1667">
        <f ca="1">OFFSET('別紙様式2-2（４・５月分）'!$A$14,ROW('別紙様式2-2（４・５月分）'!B79)*3-2,16)</f>
        <v>0</v>
      </c>
      <c r="O83" s="1668">
        <f ca="1">OFFSET('別紙様式2-2（４・５月分）'!$A$14,ROW('別紙様式2-2（４・５月分）'!B79)*3-1,16)</f>
        <v>0</v>
      </c>
      <c r="P83" s="1669">
        <f ca="1">OFFSET('別紙様式2-3（６月以降分）'!$U$14,ROW('別紙様式2-2（４・５月分）'!B79)*4-4,0)</f>
        <v>0</v>
      </c>
      <c r="Q83">
        <f t="shared" ca="1" si="8"/>
        <v>0</v>
      </c>
      <c r="R83">
        <f t="shared" ca="1" si="8"/>
        <v>0</v>
      </c>
      <c r="S83">
        <f t="shared" ca="1" si="8"/>
        <v>0</v>
      </c>
      <c r="T83">
        <f t="shared" ca="1" si="9"/>
        <v>0</v>
      </c>
    </row>
    <row r="84" spans="1:20">
      <c r="A84">
        <f t="shared" ca="1" si="5"/>
        <v>0</v>
      </c>
      <c r="B84" s="1662" t="str">
        <f t="shared" ca="1" si="6"/>
        <v/>
      </c>
      <c r="C84" s="1662">
        <f ca="1">OFFSET('[1]別紙様式2-2（４・５月分）'!$A$14,ROW('[1]別紙様式2-2（４・５月分）'!A80)*3-3,0)</f>
        <v>80</v>
      </c>
      <c r="D84" s="1663" t="str">
        <f ca="1">OFFSET('別紙様式2-2（４・５月分）'!$A$14,ROW('別紙様式2-2（４・５月分）'!B80)*3-3,6)</f>
        <v/>
      </c>
      <c r="E84" s="1664" t="str">
        <f ca="1">OFFSET('別紙様式2-2（４・５月分）'!$A$14,ROW('別紙様式2-2（４・５月分）'!B80)*3-3,8)</f>
        <v/>
      </c>
      <c r="F84" s="1665" t="str">
        <f ca="1">OFFSET('別紙様式2-2（４・５月分）'!$A$14,ROW('別紙様式2-2（４・５月分）'!B80)*3-3,1)</f>
        <v/>
      </c>
      <c r="G84" s="1665" t="str">
        <f ca="1">OFFSET('別紙様式2-2（４・５月分）'!$A$14,ROW('別紙様式2-2（４・５月分）'!B80)*3-3,9)</f>
        <v/>
      </c>
      <c r="H84" s="1665" t="str">
        <f ca="1">OFFSET('別紙様式2-2（４・５月分）'!$A$14,ROW('別紙様式2-2（４・５月分）'!B80)*3-3,10)</f>
        <v/>
      </c>
      <c r="I84" s="1666">
        <f ca="1">OFFSET('別紙様式2-2（４・５月分）'!$A$14,ROW('別紙様式2-2（４・５月分）'!B80)*3-3,14)</f>
        <v>0</v>
      </c>
      <c r="J84" s="1666">
        <f ca="1">OFFSET('別紙様式2-2（４・５月分）'!$A$14,ROW('別紙様式2-2（４・５月分）'!B80)*3-2,14)</f>
        <v>0</v>
      </c>
      <c r="K84" s="1666">
        <f ca="1">OFFSET('別紙様式2-2（４・５月分）'!$A$14,ROW('別紙様式2-2（４・５月分）'!B80)*3-1,14)</f>
        <v>0</v>
      </c>
      <c r="L84" s="1667" t="str">
        <f t="shared" ca="1" si="7"/>
        <v>継続</v>
      </c>
      <c r="M84" s="1667">
        <f ca="1">OFFSET('別紙様式2-2（４・５月分）'!$A$14,ROW('別紙様式2-2（４・５月分）'!B80)*3-3,16)</f>
        <v>0</v>
      </c>
      <c r="N84" s="1667">
        <f ca="1">OFFSET('別紙様式2-2（４・５月分）'!$A$14,ROW('別紙様式2-2（４・５月分）'!B80)*3-2,16)</f>
        <v>0</v>
      </c>
      <c r="O84" s="1668">
        <f ca="1">OFFSET('別紙様式2-2（４・５月分）'!$A$14,ROW('別紙様式2-2（４・５月分）'!B80)*3-1,16)</f>
        <v>0</v>
      </c>
      <c r="P84" s="1669">
        <f ca="1">OFFSET('別紙様式2-3（６月以降分）'!$U$14,ROW('別紙様式2-2（４・５月分）'!B80)*4-4,0)</f>
        <v>0</v>
      </c>
      <c r="Q84">
        <f t="shared" ca="1" si="8"/>
        <v>0</v>
      </c>
      <c r="R84">
        <f t="shared" ca="1" si="8"/>
        <v>0</v>
      </c>
      <c r="S84">
        <f t="shared" ca="1" si="8"/>
        <v>0</v>
      </c>
      <c r="T84">
        <f t="shared" ca="1" si="9"/>
        <v>0</v>
      </c>
    </row>
    <row r="85" spans="1:20">
      <c r="A85">
        <f t="shared" ca="1" si="5"/>
        <v>0</v>
      </c>
      <c r="B85" s="1662" t="str">
        <f t="shared" ca="1" si="6"/>
        <v/>
      </c>
      <c r="C85" s="1662">
        <f ca="1">OFFSET('[1]別紙様式2-2（４・５月分）'!$A$14,ROW('[1]別紙様式2-2（４・５月分）'!A81)*3-3,0)</f>
        <v>81</v>
      </c>
      <c r="D85" s="1663" t="str">
        <f ca="1">OFFSET('別紙様式2-2（４・５月分）'!$A$14,ROW('別紙様式2-2（４・５月分）'!B81)*3-3,6)</f>
        <v/>
      </c>
      <c r="E85" s="1664" t="str">
        <f ca="1">OFFSET('別紙様式2-2（４・５月分）'!$A$14,ROW('別紙様式2-2（４・５月分）'!B81)*3-3,8)</f>
        <v/>
      </c>
      <c r="F85" s="1665" t="str">
        <f ca="1">OFFSET('別紙様式2-2（４・５月分）'!$A$14,ROW('別紙様式2-2（４・５月分）'!B81)*3-3,1)</f>
        <v/>
      </c>
      <c r="G85" s="1665" t="str">
        <f ca="1">OFFSET('別紙様式2-2（４・５月分）'!$A$14,ROW('別紙様式2-2（４・５月分）'!B81)*3-3,9)</f>
        <v/>
      </c>
      <c r="H85" s="1665" t="str">
        <f ca="1">OFFSET('別紙様式2-2（４・５月分）'!$A$14,ROW('別紙様式2-2（４・５月分）'!B81)*3-3,10)</f>
        <v/>
      </c>
      <c r="I85" s="1666">
        <f ca="1">OFFSET('別紙様式2-2（４・５月分）'!$A$14,ROW('別紙様式2-2（４・５月分）'!B81)*3-3,14)</f>
        <v>0</v>
      </c>
      <c r="J85" s="1666">
        <f ca="1">OFFSET('別紙様式2-2（４・５月分）'!$A$14,ROW('別紙様式2-2（４・５月分）'!B81)*3-2,14)</f>
        <v>0</v>
      </c>
      <c r="K85" s="1666">
        <f ca="1">OFFSET('別紙様式2-2（４・５月分）'!$A$14,ROW('別紙様式2-2（４・５月分）'!B81)*3-1,14)</f>
        <v>0</v>
      </c>
      <c r="L85" s="1667" t="str">
        <f t="shared" ca="1" si="7"/>
        <v>継続</v>
      </c>
      <c r="M85" s="1667">
        <f ca="1">OFFSET('別紙様式2-2（４・５月分）'!$A$14,ROW('別紙様式2-2（４・５月分）'!B81)*3-3,16)</f>
        <v>0</v>
      </c>
      <c r="N85" s="1667">
        <f ca="1">OFFSET('別紙様式2-2（４・５月分）'!$A$14,ROW('別紙様式2-2（４・５月分）'!B81)*3-2,16)</f>
        <v>0</v>
      </c>
      <c r="O85" s="1668">
        <f ca="1">OFFSET('別紙様式2-2（４・５月分）'!$A$14,ROW('別紙様式2-2（４・５月分）'!B81)*3-1,16)</f>
        <v>0</v>
      </c>
      <c r="P85" s="1669">
        <f ca="1">OFFSET('別紙様式2-3（６月以降分）'!$U$14,ROW('別紙様式2-2（４・５月分）'!B81)*4-4,0)</f>
        <v>0</v>
      </c>
      <c r="Q85">
        <f t="shared" ca="1" si="8"/>
        <v>0</v>
      </c>
      <c r="R85">
        <f t="shared" ca="1" si="8"/>
        <v>0</v>
      </c>
      <c r="S85">
        <f t="shared" ca="1" si="8"/>
        <v>0</v>
      </c>
      <c r="T85">
        <f t="shared" ca="1" si="9"/>
        <v>0</v>
      </c>
    </row>
    <row r="86" spans="1:20">
      <c r="A86">
        <f t="shared" ca="1" si="5"/>
        <v>0</v>
      </c>
      <c r="B86" s="1662" t="str">
        <f t="shared" ca="1" si="6"/>
        <v/>
      </c>
      <c r="C86" s="1662">
        <f ca="1">OFFSET('[1]別紙様式2-2（４・５月分）'!$A$14,ROW('[1]別紙様式2-2（４・５月分）'!A82)*3-3,0)</f>
        <v>82</v>
      </c>
      <c r="D86" s="1663" t="str">
        <f ca="1">OFFSET('別紙様式2-2（４・５月分）'!$A$14,ROW('別紙様式2-2（４・５月分）'!B82)*3-3,6)</f>
        <v/>
      </c>
      <c r="E86" s="1664" t="str">
        <f ca="1">OFFSET('別紙様式2-2（４・５月分）'!$A$14,ROW('別紙様式2-2（４・５月分）'!B82)*3-3,8)</f>
        <v/>
      </c>
      <c r="F86" s="1665" t="str">
        <f ca="1">OFFSET('別紙様式2-2（４・５月分）'!$A$14,ROW('別紙様式2-2（４・５月分）'!B82)*3-3,1)</f>
        <v/>
      </c>
      <c r="G86" s="1665" t="str">
        <f ca="1">OFFSET('別紙様式2-2（４・５月分）'!$A$14,ROW('別紙様式2-2（４・５月分）'!B82)*3-3,9)</f>
        <v/>
      </c>
      <c r="H86" s="1665" t="str">
        <f ca="1">OFFSET('別紙様式2-2（４・５月分）'!$A$14,ROW('別紙様式2-2（４・５月分）'!B82)*3-3,10)</f>
        <v/>
      </c>
      <c r="I86" s="1666">
        <f ca="1">OFFSET('別紙様式2-2（４・５月分）'!$A$14,ROW('別紙様式2-2（４・５月分）'!B82)*3-3,14)</f>
        <v>0</v>
      </c>
      <c r="J86" s="1666">
        <f ca="1">OFFSET('別紙様式2-2（４・５月分）'!$A$14,ROW('別紙様式2-2（４・５月分）'!B82)*3-2,14)</f>
        <v>0</v>
      </c>
      <c r="K86" s="1666">
        <f ca="1">OFFSET('別紙様式2-2（４・５月分）'!$A$14,ROW('別紙様式2-2（４・５月分）'!B82)*3-1,14)</f>
        <v>0</v>
      </c>
      <c r="L86" s="1667" t="str">
        <f t="shared" ca="1" si="7"/>
        <v>継続</v>
      </c>
      <c r="M86" s="1667">
        <f ca="1">OFFSET('別紙様式2-2（４・５月分）'!$A$14,ROW('別紙様式2-2（４・５月分）'!B82)*3-3,16)</f>
        <v>0</v>
      </c>
      <c r="N86" s="1667">
        <f ca="1">OFFSET('別紙様式2-2（４・５月分）'!$A$14,ROW('別紙様式2-2（４・５月分）'!B82)*3-2,16)</f>
        <v>0</v>
      </c>
      <c r="O86" s="1668">
        <f ca="1">OFFSET('別紙様式2-2（４・５月分）'!$A$14,ROW('別紙様式2-2（４・５月分）'!B82)*3-1,16)</f>
        <v>0</v>
      </c>
      <c r="P86" s="1669">
        <f ca="1">OFFSET('別紙様式2-3（６月以降分）'!$U$14,ROW('別紙様式2-2（４・５月分）'!B82)*4-4,0)</f>
        <v>0</v>
      </c>
      <c r="Q86">
        <f t="shared" ca="1" si="8"/>
        <v>0</v>
      </c>
      <c r="R86">
        <f t="shared" ca="1" si="8"/>
        <v>0</v>
      </c>
      <c r="S86">
        <f t="shared" ca="1" si="8"/>
        <v>0</v>
      </c>
      <c r="T86">
        <f t="shared" ca="1" si="9"/>
        <v>0</v>
      </c>
    </row>
    <row r="87" spans="1:20">
      <c r="A87">
        <f t="shared" ca="1" si="5"/>
        <v>0</v>
      </c>
      <c r="B87" s="1662" t="str">
        <f t="shared" ca="1" si="6"/>
        <v/>
      </c>
      <c r="C87" s="1662">
        <f ca="1">OFFSET('[1]別紙様式2-2（４・５月分）'!$A$14,ROW('[1]別紙様式2-2（４・５月分）'!A83)*3-3,0)</f>
        <v>83</v>
      </c>
      <c r="D87" s="1663" t="str">
        <f ca="1">OFFSET('別紙様式2-2（４・５月分）'!$A$14,ROW('別紙様式2-2（４・５月分）'!B83)*3-3,6)</f>
        <v/>
      </c>
      <c r="E87" s="1664" t="str">
        <f ca="1">OFFSET('別紙様式2-2（４・５月分）'!$A$14,ROW('別紙様式2-2（４・５月分）'!B83)*3-3,8)</f>
        <v/>
      </c>
      <c r="F87" s="1665" t="str">
        <f ca="1">OFFSET('別紙様式2-2（４・５月分）'!$A$14,ROW('別紙様式2-2（４・５月分）'!B83)*3-3,1)</f>
        <v/>
      </c>
      <c r="G87" s="1665" t="str">
        <f ca="1">OFFSET('別紙様式2-2（４・５月分）'!$A$14,ROW('別紙様式2-2（４・５月分）'!B83)*3-3,9)</f>
        <v/>
      </c>
      <c r="H87" s="1665" t="str">
        <f ca="1">OFFSET('別紙様式2-2（４・５月分）'!$A$14,ROW('別紙様式2-2（４・５月分）'!B83)*3-3,10)</f>
        <v/>
      </c>
      <c r="I87" s="1666">
        <f ca="1">OFFSET('別紙様式2-2（４・５月分）'!$A$14,ROW('別紙様式2-2（４・５月分）'!B83)*3-3,14)</f>
        <v>0</v>
      </c>
      <c r="J87" s="1666">
        <f ca="1">OFFSET('別紙様式2-2（４・５月分）'!$A$14,ROW('別紙様式2-2（４・５月分）'!B83)*3-2,14)</f>
        <v>0</v>
      </c>
      <c r="K87" s="1666">
        <f ca="1">OFFSET('別紙様式2-2（４・５月分）'!$A$14,ROW('別紙様式2-2（４・５月分）'!B83)*3-1,14)</f>
        <v>0</v>
      </c>
      <c r="L87" s="1667" t="str">
        <f t="shared" ca="1" si="7"/>
        <v>継続</v>
      </c>
      <c r="M87" s="1667">
        <f ca="1">OFFSET('別紙様式2-2（４・５月分）'!$A$14,ROW('別紙様式2-2（４・５月分）'!B83)*3-3,16)</f>
        <v>0</v>
      </c>
      <c r="N87" s="1667">
        <f ca="1">OFFSET('別紙様式2-2（４・５月分）'!$A$14,ROW('別紙様式2-2（４・５月分）'!B83)*3-2,16)</f>
        <v>0</v>
      </c>
      <c r="O87" s="1668">
        <f ca="1">OFFSET('別紙様式2-2（４・５月分）'!$A$14,ROW('別紙様式2-2（４・５月分）'!B83)*3-1,16)</f>
        <v>0</v>
      </c>
      <c r="P87" s="1669">
        <f ca="1">OFFSET('別紙様式2-3（６月以降分）'!$U$14,ROW('別紙様式2-2（４・５月分）'!B83)*4-4,0)</f>
        <v>0</v>
      </c>
      <c r="Q87">
        <f t="shared" ca="1" si="8"/>
        <v>0</v>
      </c>
      <c r="R87">
        <f t="shared" ca="1" si="8"/>
        <v>0</v>
      </c>
      <c r="S87">
        <f t="shared" ca="1" si="8"/>
        <v>0</v>
      </c>
      <c r="T87">
        <f t="shared" ca="1" si="9"/>
        <v>0</v>
      </c>
    </row>
    <row r="88" spans="1:20">
      <c r="A88">
        <f t="shared" ca="1" si="5"/>
        <v>0</v>
      </c>
      <c r="B88" s="1662" t="str">
        <f t="shared" ca="1" si="6"/>
        <v/>
      </c>
      <c r="C88" s="1662">
        <f ca="1">OFFSET('[1]別紙様式2-2（４・５月分）'!$A$14,ROW('[1]別紙様式2-2（４・５月分）'!A84)*3-3,0)</f>
        <v>84</v>
      </c>
      <c r="D88" s="1663" t="str">
        <f ca="1">OFFSET('別紙様式2-2（４・５月分）'!$A$14,ROW('別紙様式2-2（４・５月分）'!B84)*3-3,6)</f>
        <v/>
      </c>
      <c r="E88" s="1664" t="str">
        <f ca="1">OFFSET('別紙様式2-2（４・５月分）'!$A$14,ROW('別紙様式2-2（４・５月分）'!B84)*3-3,8)</f>
        <v/>
      </c>
      <c r="F88" s="1665" t="str">
        <f ca="1">OFFSET('別紙様式2-2（４・５月分）'!$A$14,ROW('別紙様式2-2（４・５月分）'!B84)*3-3,1)</f>
        <v/>
      </c>
      <c r="G88" s="1665" t="str">
        <f ca="1">OFFSET('別紙様式2-2（４・５月分）'!$A$14,ROW('別紙様式2-2（４・５月分）'!B84)*3-3,9)</f>
        <v/>
      </c>
      <c r="H88" s="1665" t="str">
        <f ca="1">OFFSET('別紙様式2-2（４・５月分）'!$A$14,ROW('別紙様式2-2（４・５月分）'!B84)*3-3,10)</f>
        <v/>
      </c>
      <c r="I88" s="1666">
        <f ca="1">OFFSET('別紙様式2-2（４・５月分）'!$A$14,ROW('別紙様式2-2（４・５月分）'!B84)*3-3,14)</f>
        <v>0</v>
      </c>
      <c r="J88" s="1666">
        <f ca="1">OFFSET('別紙様式2-2（４・５月分）'!$A$14,ROW('別紙様式2-2（４・５月分）'!B84)*3-2,14)</f>
        <v>0</v>
      </c>
      <c r="K88" s="1666">
        <f ca="1">OFFSET('別紙様式2-2（４・５月分）'!$A$14,ROW('別紙様式2-2（４・５月分）'!B84)*3-1,14)</f>
        <v>0</v>
      </c>
      <c r="L88" s="1667" t="str">
        <f t="shared" ca="1" si="7"/>
        <v>継続</v>
      </c>
      <c r="M88" s="1667">
        <f ca="1">OFFSET('別紙様式2-2（４・５月分）'!$A$14,ROW('別紙様式2-2（４・５月分）'!B84)*3-3,16)</f>
        <v>0</v>
      </c>
      <c r="N88" s="1667">
        <f ca="1">OFFSET('別紙様式2-2（４・５月分）'!$A$14,ROW('別紙様式2-2（４・５月分）'!B84)*3-2,16)</f>
        <v>0</v>
      </c>
      <c r="O88" s="1668">
        <f ca="1">OFFSET('別紙様式2-2（４・５月分）'!$A$14,ROW('別紙様式2-2（４・５月分）'!B84)*3-1,16)</f>
        <v>0</v>
      </c>
      <c r="P88" s="1669">
        <f ca="1">OFFSET('別紙様式2-3（６月以降分）'!$U$14,ROW('別紙様式2-2（４・５月分）'!B84)*4-4,0)</f>
        <v>0</v>
      </c>
      <c r="Q88">
        <f t="shared" ca="1" si="8"/>
        <v>0</v>
      </c>
      <c r="R88">
        <f t="shared" ca="1" si="8"/>
        <v>0</v>
      </c>
      <c r="S88">
        <f t="shared" ca="1" si="8"/>
        <v>0</v>
      </c>
      <c r="T88">
        <f t="shared" ca="1" si="9"/>
        <v>0</v>
      </c>
    </row>
    <row r="89" spans="1:20">
      <c r="A89">
        <f t="shared" ca="1" si="5"/>
        <v>0</v>
      </c>
      <c r="B89" s="1662" t="str">
        <f t="shared" ca="1" si="6"/>
        <v/>
      </c>
      <c r="C89" s="1662">
        <f ca="1">OFFSET('[1]別紙様式2-2（４・５月分）'!$A$14,ROW('[1]別紙様式2-2（４・５月分）'!A85)*3-3,0)</f>
        <v>85</v>
      </c>
      <c r="D89" s="1663" t="str">
        <f ca="1">OFFSET('別紙様式2-2（４・５月分）'!$A$14,ROW('別紙様式2-2（４・５月分）'!B85)*3-3,6)</f>
        <v/>
      </c>
      <c r="E89" s="1664" t="str">
        <f ca="1">OFFSET('別紙様式2-2（４・５月分）'!$A$14,ROW('別紙様式2-2（４・５月分）'!B85)*3-3,8)</f>
        <v/>
      </c>
      <c r="F89" s="1665" t="str">
        <f ca="1">OFFSET('別紙様式2-2（４・５月分）'!$A$14,ROW('別紙様式2-2（４・５月分）'!B85)*3-3,1)</f>
        <v/>
      </c>
      <c r="G89" s="1665" t="str">
        <f ca="1">OFFSET('別紙様式2-2（４・５月分）'!$A$14,ROW('別紙様式2-2（４・５月分）'!B85)*3-3,9)</f>
        <v/>
      </c>
      <c r="H89" s="1665" t="str">
        <f ca="1">OFFSET('別紙様式2-2（４・５月分）'!$A$14,ROW('別紙様式2-2（４・５月分）'!B85)*3-3,10)</f>
        <v/>
      </c>
      <c r="I89" s="1666">
        <f ca="1">OFFSET('別紙様式2-2（４・５月分）'!$A$14,ROW('別紙様式2-2（４・５月分）'!B85)*3-3,14)</f>
        <v>0</v>
      </c>
      <c r="J89" s="1666">
        <f ca="1">OFFSET('別紙様式2-2（４・５月分）'!$A$14,ROW('別紙様式2-2（４・５月分）'!B85)*3-2,14)</f>
        <v>0</v>
      </c>
      <c r="K89" s="1666">
        <f ca="1">OFFSET('別紙様式2-2（４・５月分）'!$A$14,ROW('別紙様式2-2（４・５月分）'!B85)*3-1,14)</f>
        <v>0</v>
      </c>
      <c r="L89" s="1667" t="str">
        <f t="shared" ca="1" si="7"/>
        <v>継続</v>
      </c>
      <c r="M89" s="1667">
        <f ca="1">OFFSET('別紙様式2-2（４・５月分）'!$A$14,ROW('別紙様式2-2（４・５月分）'!B85)*3-3,16)</f>
        <v>0</v>
      </c>
      <c r="N89" s="1667">
        <f ca="1">OFFSET('別紙様式2-2（４・５月分）'!$A$14,ROW('別紙様式2-2（４・５月分）'!B85)*3-2,16)</f>
        <v>0</v>
      </c>
      <c r="O89" s="1668">
        <f ca="1">OFFSET('別紙様式2-2（４・５月分）'!$A$14,ROW('別紙様式2-2（４・５月分）'!B85)*3-1,16)</f>
        <v>0</v>
      </c>
      <c r="P89" s="1669">
        <f ca="1">OFFSET('別紙様式2-3（６月以降分）'!$U$14,ROW('別紙様式2-2（４・５月分）'!B85)*4-4,0)</f>
        <v>0</v>
      </c>
      <c r="Q89">
        <f t="shared" ca="1" si="8"/>
        <v>0</v>
      </c>
      <c r="R89">
        <f t="shared" ca="1" si="8"/>
        <v>0</v>
      </c>
      <c r="S89">
        <f t="shared" ca="1" si="8"/>
        <v>0</v>
      </c>
      <c r="T89">
        <f t="shared" ca="1" si="9"/>
        <v>0</v>
      </c>
    </row>
    <row r="90" spans="1:20">
      <c r="A90">
        <f t="shared" ca="1" si="5"/>
        <v>0</v>
      </c>
      <c r="B90" s="1662" t="str">
        <f t="shared" ca="1" si="6"/>
        <v/>
      </c>
      <c r="C90" s="1662">
        <f ca="1">OFFSET('[1]別紙様式2-2（４・５月分）'!$A$14,ROW('[1]別紙様式2-2（４・５月分）'!A86)*3-3,0)</f>
        <v>86</v>
      </c>
      <c r="D90" s="1663" t="str">
        <f ca="1">OFFSET('別紙様式2-2（４・５月分）'!$A$14,ROW('別紙様式2-2（４・５月分）'!B86)*3-3,6)</f>
        <v/>
      </c>
      <c r="E90" s="1664" t="str">
        <f ca="1">OFFSET('別紙様式2-2（４・５月分）'!$A$14,ROW('別紙様式2-2（４・５月分）'!B86)*3-3,8)</f>
        <v/>
      </c>
      <c r="F90" s="1665" t="str">
        <f ca="1">OFFSET('別紙様式2-2（４・５月分）'!$A$14,ROW('別紙様式2-2（４・５月分）'!B86)*3-3,1)</f>
        <v/>
      </c>
      <c r="G90" s="1665" t="str">
        <f ca="1">OFFSET('別紙様式2-2（４・５月分）'!$A$14,ROW('別紙様式2-2（４・５月分）'!B86)*3-3,9)</f>
        <v/>
      </c>
      <c r="H90" s="1665" t="str">
        <f ca="1">OFFSET('別紙様式2-2（４・５月分）'!$A$14,ROW('別紙様式2-2（４・５月分）'!B86)*3-3,10)</f>
        <v/>
      </c>
      <c r="I90" s="1666">
        <f ca="1">OFFSET('別紙様式2-2（４・５月分）'!$A$14,ROW('別紙様式2-2（４・５月分）'!B86)*3-3,14)</f>
        <v>0</v>
      </c>
      <c r="J90" s="1666">
        <f ca="1">OFFSET('別紙様式2-2（４・５月分）'!$A$14,ROW('別紙様式2-2（４・５月分）'!B86)*3-2,14)</f>
        <v>0</v>
      </c>
      <c r="K90" s="1666">
        <f ca="1">OFFSET('別紙様式2-2（４・５月分）'!$A$14,ROW('別紙様式2-2（４・５月分）'!B86)*3-1,14)</f>
        <v>0</v>
      </c>
      <c r="L90" s="1667" t="str">
        <f t="shared" ca="1" si="7"/>
        <v>継続</v>
      </c>
      <c r="M90" s="1667">
        <f ca="1">OFFSET('別紙様式2-2（４・５月分）'!$A$14,ROW('別紙様式2-2（４・５月分）'!B86)*3-3,16)</f>
        <v>0</v>
      </c>
      <c r="N90" s="1667">
        <f ca="1">OFFSET('別紙様式2-2（４・５月分）'!$A$14,ROW('別紙様式2-2（４・５月分）'!B86)*3-2,16)</f>
        <v>0</v>
      </c>
      <c r="O90" s="1668">
        <f ca="1">OFFSET('別紙様式2-2（４・５月分）'!$A$14,ROW('別紙様式2-2（４・５月分）'!B86)*3-1,16)</f>
        <v>0</v>
      </c>
      <c r="P90" s="1669">
        <f ca="1">OFFSET('別紙様式2-3（６月以降分）'!$U$14,ROW('別紙様式2-2（４・５月分）'!B86)*4-4,0)</f>
        <v>0</v>
      </c>
      <c r="Q90">
        <f t="shared" ca="1" si="8"/>
        <v>0</v>
      </c>
      <c r="R90">
        <f t="shared" ca="1" si="8"/>
        <v>0</v>
      </c>
      <c r="S90">
        <f t="shared" ca="1" si="8"/>
        <v>0</v>
      </c>
      <c r="T90">
        <f t="shared" ca="1" si="9"/>
        <v>0</v>
      </c>
    </row>
    <row r="91" spans="1:20">
      <c r="A91">
        <f t="shared" ca="1" si="5"/>
        <v>0</v>
      </c>
      <c r="B91" s="1662" t="str">
        <f t="shared" ca="1" si="6"/>
        <v/>
      </c>
      <c r="C91" s="1662">
        <f ca="1">OFFSET('[1]別紙様式2-2（４・５月分）'!$A$14,ROW('[1]別紙様式2-2（４・５月分）'!A87)*3-3,0)</f>
        <v>87</v>
      </c>
      <c r="D91" s="1663" t="str">
        <f ca="1">OFFSET('別紙様式2-2（４・５月分）'!$A$14,ROW('別紙様式2-2（４・５月分）'!B87)*3-3,6)</f>
        <v/>
      </c>
      <c r="E91" s="1664" t="str">
        <f ca="1">OFFSET('別紙様式2-2（４・５月分）'!$A$14,ROW('別紙様式2-2（４・５月分）'!B87)*3-3,8)</f>
        <v/>
      </c>
      <c r="F91" s="1665" t="str">
        <f ca="1">OFFSET('別紙様式2-2（４・５月分）'!$A$14,ROW('別紙様式2-2（４・５月分）'!B87)*3-3,1)</f>
        <v/>
      </c>
      <c r="G91" s="1665" t="str">
        <f ca="1">OFFSET('別紙様式2-2（４・５月分）'!$A$14,ROW('別紙様式2-2（４・５月分）'!B87)*3-3,9)</f>
        <v/>
      </c>
      <c r="H91" s="1665" t="str">
        <f ca="1">OFFSET('別紙様式2-2（４・５月分）'!$A$14,ROW('別紙様式2-2（４・５月分）'!B87)*3-3,10)</f>
        <v/>
      </c>
      <c r="I91" s="1666">
        <f ca="1">OFFSET('別紙様式2-2（４・５月分）'!$A$14,ROW('別紙様式2-2（４・５月分）'!B87)*3-3,14)</f>
        <v>0</v>
      </c>
      <c r="J91" s="1666">
        <f ca="1">OFFSET('別紙様式2-2（４・５月分）'!$A$14,ROW('別紙様式2-2（４・５月分）'!B87)*3-2,14)</f>
        <v>0</v>
      </c>
      <c r="K91" s="1666">
        <f ca="1">OFFSET('別紙様式2-2（４・５月分）'!$A$14,ROW('別紙様式2-2（４・５月分）'!B87)*3-1,14)</f>
        <v>0</v>
      </c>
      <c r="L91" s="1667" t="str">
        <f t="shared" ca="1" si="7"/>
        <v>継続</v>
      </c>
      <c r="M91" s="1667">
        <f ca="1">OFFSET('別紙様式2-2（４・５月分）'!$A$14,ROW('別紙様式2-2（４・５月分）'!B87)*3-3,16)</f>
        <v>0</v>
      </c>
      <c r="N91" s="1667">
        <f ca="1">OFFSET('別紙様式2-2（４・５月分）'!$A$14,ROW('別紙様式2-2（４・５月分）'!B87)*3-2,16)</f>
        <v>0</v>
      </c>
      <c r="O91" s="1668">
        <f ca="1">OFFSET('別紙様式2-2（４・５月分）'!$A$14,ROW('別紙様式2-2（４・５月分）'!B87)*3-1,16)</f>
        <v>0</v>
      </c>
      <c r="P91" s="1669">
        <f ca="1">OFFSET('別紙様式2-3（６月以降分）'!$U$14,ROW('別紙様式2-2（４・５月分）'!B87)*4-4,0)</f>
        <v>0</v>
      </c>
      <c r="Q91">
        <f t="shared" ca="1" si="8"/>
        <v>0</v>
      </c>
      <c r="R91">
        <f t="shared" ca="1" si="8"/>
        <v>0</v>
      </c>
      <c r="S91">
        <f t="shared" ca="1" si="8"/>
        <v>0</v>
      </c>
      <c r="T91">
        <f t="shared" ca="1" si="9"/>
        <v>0</v>
      </c>
    </row>
    <row r="92" spans="1:20">
      <c r="A92">
        <f t="shared" ca="1" si="5"/>
        <v>0</v>
      </c>
      <c r="B92" s="1662" t="str">
        <f t="shared" ca="1" si="6"/>
        <v/>
      </c>
      <c r="C92" s="1662">
        <f ca="1">OFFSET('[1]別紙様式2-2（４・５月分）'!$A$14,ROW('[1]別紙様式2-2（４・５月分）'!A88)*3-3,0)</f>
        <v>88</v>
      </c>
      <c r="D92" s="1663" t="str">
        <f ca="1">OFFSET('別紙様式2-2（４・５月分）'!$A$14,ROW('別紙様式2-2（４・５月分）'!B88)*3-3,6)</f>
        <v/>
      </c>
      <c r="E92" s="1664" t="str">
        <f ca="1">OFFSET('別紙様式2-2（４・５月分）'!$A$14,ROW('別紙様式2-2（４・５月分）'!B88)*3-3,8)</f>
        <v/>
      </c>
      <c r="F92" s="1665" t="str">
        <f ca="1">OFFSET('別紙様式2-2（４・５月分）'!$A$14,ROW('別紙様式2-2（４・５月分）'!B88)*3-3,1)</f>
        <v/>
      </c>
      <c r="G92" s="1665" t="str">
        <f ca="1">OFFSET('別紙様式2-2（４・５月分）'!$A$14,ROW('別紙様式2-2（４・５月分）'!B88)*3-3,9)</f>
        <v/>
      </c>
      <c r="H92" s="1665" t="str">
        <f ca="1">OFFSET('別紙様式2-2（４・５月分）'!$A$14,ROW('別紙様式2-2（４・５月分）'!B88)*3-3,10)</f>
        <v/>
      </c>
      <c r="I92" s="1666">
        <f ca="1">OFFSET('別紙様式2-2（４・５月分）'!$A$14,ROW('別紙様式2-2（４・５月分）'!B88)*3-3,14)</f>
        <v>0</v>
      </c>
      <c r="J92" s="1666">
        <f ca="1">OFFSET('別紙様式2-2（４・５月分）'!$A$14,ROW('別紙様式2-2（４・５月分）'!B88)*3-2,14)</f>
        <v>0</v>
      </c>
      <c r="K92" s="1666">
        <f ca="1">OFFSET('別紙様式2-2（４・５月分）'!$A$14,ROW('別紙様式2-2（４・５月分）'!B88)*3-1,14)</f>
        <v>0</v>
      </c>
      <c r="L92" s="1667" t="str">
        <f t="shared" ca="1" si="7"/>
        <v>継続</v>
      </c>
      <c r="M92" s="1667">
        <f ca="1">OFFSET('別紙様式2-2（４・５月分）'!$A$14,ROW('別紙様式2-2（４・５月分）'!B88)*3-3,16)</f>
        <v>0</v>
      </c>
      <c r="N92" s="1667">
        <f ca="1">OFFSET('別紙様式2-2（４・５月分）'!$A$14,ROW('別紙様式2-2（４・５月分）'!B88)*3-2,16)</f>
        <v>0</v>
      </c>
      <c r="O92" s="1668">
        <f ca="1">OFFSET('別紙様式2-2（４・５月分）'!$A$14,ROW('別紙様式2-2（４・５月分）'!B88)*3-1,16)</f>
        <v>0</v>
      </c>
      <c r="P92" s="1669">
        <f ca="1">OFFSET('別紙様式2-3（６月以降分）'!$U$14,ROW('別紙様式2-2（４・５月分）'!B88)*4-4,0)</f>
        <v>0</v>
      </c>
      <c r="Q92">
        <f t="shared" ca="1" si="8"/>
        <v>0</v>
      </c>
      <c r="R92">
        <f t="shared" ca="1" si="8"/>
        <v>0</v>
      </c>
      <c r="S92">
        <f t="shared" ca="1" si="8"/>
        <v>0</v>
      </c>
      <c r="T92">
        <f t="shared" ca="1" si="9"/>
        <v>0</v>
      </c>
    </row>
    <row r="93" spans="1:20">
      <c r="A93">
        <f t="shared" ca="1" si="5"/>
        <v>0</v>
      </c>
      <c r="B93" s="1662" t="str">
        <f t="shared" ca="1" si="6"/>
        <v/>
      </c>
      <c r="C93" s="1662">
        <f ca="1">OFFSET('[1]別紙様式2-2（４・５月分）'!$A$14,ROW('[1]別紙様式2-2（４・５月分）'!A89)*3-3,0)</f>
        <v>89</v>
      </c>
      <c r="D93" s="1663" t="str">
        <f ca="1">OFFSET('別紙様式2-2（４・５月分）'!$A$14,ROW('別紙様式2-2（４・５月分）'!B89)*3-3,6)</f>
        <v/>
      </c>
      <c r="E93" s="1664" t="str">
        <f ca="1">OFFSET('別紙様式2-2（４・５月分）'!$A$14,ROW('別紙様式2-2（４・５月分）'!B89)*3-3,8)</f>
        <v/>
      </c>
      <c r="F93" s="1665" t="str">
        <f ca="1">OFFSET('別紙様式2-2（４・５月分）'!$A$14,ROW('別紙様式2-2（４・５月分）'!B89)*3-3,1)</f>
        <v/>
      </c>
      <c r="G93" s="1665" t="str">
        <f ca="1">OFFSET('別紙様式2-2（４・５月分）'!$A$14,ROW('別紙様式2-2（４・５月分）'!B89)*3-3,9)</f>
        <v/>
      </c>
      <c r="H93" s="1665" t="str">
        <f ca="1">OFFSET('別紙様式2-2（４・５月分）'!$A$14,ROW('別紙様式2-2（４・５月分）'!B89)*3-3,10)</f>
        <v/>
      </c>
      <c r="I93" s="1666">
        <f ca="1">OFFSET('別紙様式2-2（４・５月分）'!$A$14,ROW('別紙様式2-2（４・５月分）'!B89)*3-3,14)</f>
        <v>0</v>
      </c>
      <c r="J93" s="1666">
        <f ca="1">OFFSET('別紙様式2-2（４・５月分）'!$A$14,ROW('別紙様式2-2（４・５月分）'!B89)*3-2,14)</f>
        <v>0</v>
      </c>
      <c r="K93" s="1666">
        <f ca="1">OFFSET('別紙様式2-2（４・５月分）'!$A$14,ROW('別紙様式2-2（４・５月分）'!B89)*3-1,14)</f>
        <v>0</v>
      </c>
      <c r="L93" s="1667" t="str">
        <f t="shared" ca="1" si="7"/>
        <v>継続</v>
      </c>
      <c r="M93" s="1667">
        <f ca="1">OFFSET('別紙様式2-2（４・５月分）'!$A$14,ROW('別紙様式2-2（４・５月分）'!B89)*3-3,16)</f>
        <v>0</v>
      </c>
      <c r="N93" s="1667">
        <f ca="1">OFFSET('別紙様式2-2（４・５月分）'!$A$14,ROW('別紙様式2-2（４・５月分）'!B89)*3-2,16)</f>
        <v>0</v>
      </c>
      <c r="O93" s="1668">
        <f ca="1">OFFSET('別紙様式2-2（４・５月分）'!$A$14,ROW('別紙様式2-2（４・５月分）'!B89)*3-1,16)</f>
        <v>0</v>
      </c>
      <c r="P93" s="1669">
        <f ca="1">OFFSET('別紙様式2-3（６月以降分）'!$U$14,ROW('別紙様式2-2（４・５月分）'!B89)*4-4,0)</f>
        <v>0</v>
      </c>
      <c r="Q93">
        <f t="shared" ca="1" si="8"/>
        <v>0</v>
      </c>
      <c r="R93">
        <f t="shared" ca="1" si="8"/>
        <v>0</v>
      </c>
      <c r="S93">
        <f t="shared" ca="1" si="8"/>
        <v>0</v>
      </c>
      <c r="T93">
        <f t="shared" ca="1" si="9"/>
        <v>0</v>
      </c>
    </row>
    <row r="94" spans="1:20">
      <c r="A94">
        <f t="shared" ca="1" si="5"/>
        <v>0</v>
      </c>
      <c r="B94" s="1662" t="str">
        <f t="shared" ca="1" si="6"/>
        <v/>
      </c>
      <c r="C94" s="1662">
        <f ca="1">OFFSET('[1]別紙様式2-2（４・５月分）'!$A$14,ROW('[1]別紙様式2-2（４・５月分）'!A90)*3-3,0)</f>
        <v>90</v>
      </c>
      <c r="D94" s="1663" t="str">
        <f ca="1">OFFSET('別紙様式2-2（４・５月分）'!$A$14,ROW('別紙様式2-2（４・５月分）'!B90)*3-3,6)</f>
        <v/>
      </c>
      <c r="E94" s="1664" t="str">
        <f ca="1">OFFSET('別紙様式2-2（４・５月分）'!$A$14,ROW('別紙様式2-2（４・５月分）'!B90)*3-3,8)</f>
        <v/>
      </c>
      <c r="F94" s="1665" t="str">
        <f ca="1">OFFSET('別紙様式2-2（４・５月分）'!$A$14,ROW('別紙様式2-2（４・５月分）'!B90)*3-3,1)</f>
        <v/>
      </c>
      <c r="G94" s="1665" t="str">
        <f ca="1">OFFSET('別紙様式2-2（４・５月分）'!$A$14,ROW('別紙様式2-2（４・５月分）'!B90)*3-3,9)</f>
        <v/>
      </c>
      <c r="H94" s="1665" t="str">
        <f ca="1">OFFSET('別紙様式2-2（４・５月分）'!$A$14,ROW('別紙様式2-2（４・５月分）'!B90)*3-3,10)</f>
        <v/>
      </c>
      <c r="I94" s="1666">
        <f ca="1">OFFSET('別紙様式2-2（４・５月分）'!$A$14,ROW('別紙様式2-2（４・５月分）'!B90)*3-3,14)</f>
        <v>0</v>
      </c>
      <c r="J94" s="1666">
        <f ca="1">OFFSET('別紙様式2-2（４・５月分）'!$A$14,ROW('別紙様式2-2（４・５月分）'!B90)*3-2,14)</f>
        <v>0</v>
      </c>
      <c r="K94" s="1666">
        <f ca="1">OFFSET('別紙様式2-2（４・５月分）'!$A$14,ROW('別紙様式2-2（４・５月分）'!B90)*3-1,14)</f>
        <v>0</v>
      </c>
      <c r="L94" s="1667" t="str">
        <f t="shared" ca="1" si="7"/>
        <v>継続</v>
      </c>
      <c r="M94" s="1667">
        <f ca="1">OFFSET('別紙様式2-2（４・５月分）'!$A$14,ROW('別紙様式2-2（４・５月分）'!B90)*3-3,16)</f>
        <v>0</v>
      </c>
      <c r="N94" s="1667">
        <f ca="1">OFFSET('別紙様式2-2（４・５月分）'!$A$14,ROW('別紙様式2-2（４・５月分）'!B90)*3-2,16)</f>
        <v>0</v>
      </c>
      <c r="O94" s="1668">
        <f ca="1">OFFSET('別紙様式2-2（４・５月分）'!$A$14,ROW('別紙様式2-2（４・５月分）'!B90)*3-1,16)</f>
        <v>0</v>
      </c>
      <c r="P94" s="1669">
        <f ca="1">OFFSET('別紙様式2-3（６月以降分）'!$U$14,ROW('別紙様式2-2（４・５月分）'!B90)*4-4,0)</f>
        <v>0</v>
      </c>
      <c r="Q94">
        <f t="shared" ca="1" si="8"/>
        <v>0</v>
      </c>
      <c r="R94">
        <f t="shared" ca="1" si="8"/>
        <v>0</v>
      </c>
      <c r="S94">
        <f t="shared" ca="1" si="8"/>
        <v>0</v>
      </c>
      <c r="T94">
        <f t="shared" ca="1" si="9"/>
        <v>0</v>
      </c>
    </row>
    <row r="95" spans="1:20">
      <c r="A95">
        <f t="shared" ca="1" si="5"/>
        <v>0</v>
      </c>
      <c r="B95" s="1662" t="str">
        <f t="shared" ca="1" si="6"/>
        <v/>
      </c>
      <c r="C95" s="1662">
        <f ca="1">OFFSET('[1]別紙様式2-2（４・５月分）'!$A$14,ROW('[1]別紙様式2-2（４・５月分）'!A91)*3-3,0)</f>
        <v>91</v>
      </c>
      <c r="D95" s="1663" t="str">
        <f ca="1">OFFSET('別紙様式2-2（４・５月分）'!$A$14,ROW('別紙様式2-2（４・５月分）'!B91)*3-3,6)</f>
        <v/>
      </c>
      <c r="E95" s="1664" t="str">
        <f ca="1">OFFSET('別紙様式2-2（４・５月分）'!$A$14,ROW('別紙様式2-2（４・５月分）'!B91)*3-3,8)</f>
        <v/>
      </c>
      <c r="F95" s="1665" t="str">
        <f ca="1">OFFSET('別紙様式2-2（４・５月分）'!$A$14,ROW('別紙様式2-2（４・５月分）'!B91)*3-3,1)</f>
        <v/>
      </c>
      <c r="G95" s="1665" t="str">
        <f ca="1">OFFSET('別紙様式2-2（４・５月分）'!$A$14,ROW('別紙様式2-2（４・５月分）'!B91)*3-3,9)</f>
        <v/>
      </c>
      <c r="H95" s="1665" t="str">
        <f ca="1">OFFSET('別紙様式2-2（４・５月分）'!$A$14,ROW('別紙様式2-2（４・５月分）'!B91)*3-3,10)</f>
        <v/>
      </c>
      <c r="I95" s="1666">
        <f ca="1">OFFSET('別紙様式2-2（４・５月分）'!$A$14,ROW('別紙様式2-2（４・５月分）'!B91)*3-3,14)</f>
        <v>0</v>
      </c>
      <c r="J95" s="1666">
        <f ca="1">OFFSET('別紙様式2-2（４・５月分）'!$A$14,ROW('別紙様式2-2（４・５月分）'!B91)*3-2,14)</f>
        <v>0</v>
      </c>
      <c r="K95" s="1666">
        <f ca="1">OFFSET('別紙様式2-2（４・５月分）'!$A$14,ROW('別紙様式2-2（４・５月分）'!B91)*3-1,14)</f>
        <v>0</v>
      </c>
      <c r="L95" s="1667" t="str">
        <f t="shared" ca="1" si="7"/>
        <v>継続</v>
      </c>
      <c r="M95" s="1667">
        <f ca="1">OFFSET('別紙様式2-2（４・５月分）'!$A$14,ROW('別紙様式2-2（４・５月分）'!B91)*3-3,16)</f>
        <v>0</v>
      </c>
      <c r="N95" s="1667">
        <f ca="1">OFFSET('別紙様式2-2（４・５月分）'!$A$14,ROW('別紙様式2-2（４・５月分）'!B91)*3-2,16)</f>
        <v>0</v>
      </c>
      <c r="O95" s="1668">
        <f ca="1">OFFSET('別紙様式2-2（４・５月分）'!$A$14,ROW('別紙様式2-2（４・５月分）'!B91)*3-1,16)</f>
        <v>0</v>
      </c>
      <c r="P95" s="1669">
        <f ca="1">OFFSET('別紙様式2-3（６月以降分）'!$U$14,ROW('別紙様式2-2（４・５月分）'!B91)*4-4,0)</f>
        <v>0</v>
      </c>
      <c r="Q95">
        <f t="shared" ca="1" si="8"/>
        <v>0</v>
      </c>
      <c r="R95">
        <f t="shared" ca="1" si="8"/>
        <v>0</v>
      </c>
      <c r="S95">
        <f t="shared" ca="1" si="8"/>
        <v>0</v>
      </c>
      <c r="T95">
        <f t="shared" ca="1" si="9"/>
        <v>0</v>
      </c>
    </row>
    <row r="96" spans="1:20">
      <c r="A96">
        <f t="shared" ca="1" si="5"/>
        <v>0</v>
      </c>
      <c r="B96" s="1662" t="str">
        <f t="shared" ca="1" si="6"/>
        <v/>
      </c>
      <c r="C96" s="1662">
        <f ca="1">OFFSET('[1]別紙様式2-2（４・５月分）'!$A$14,ROW('[1]別紙様式2-2（４・５月分）'!A92)*3-3,0)</f>
        <v>92</v>
      </c>
      <c r="D96" s="1663" t="str">
        <f ca="1">OFFSET('別紙様式2-2（４・５月分）'!$A$14,ROW('別紙様式2-2（４・５月分）'!B92)*3-3,6)</f>
        <v/>
      </c>
      <c r="E96" s="1664" t="str">
        <f ca="1">OFFSET('別紙様式2-2（４・５月分）'!$A$14,ROW('別紙様式2-2（４・５月分）'!B92)*3-3,8)</f>
        <v/>
      </c>
      <c r="F96" s="1665" t="str">
        <f ca="1">OFFSET('別紙様式2-2（４・５月分）'!$A$14,ROW('別紙様式2-2（４・５月分）'!B92)*3-3,1)</f>
        <v/>
      </c>
      <c r="G96" s="1665" t="str">
        <f ca="1">OFFSET('別紙様式2-2（４・５月分）'!$A$14,ROW('別紙様式2-2（４・５月分）'!B92)*3-3,9)</f>
        <v/>
      </c>
      <c r="H96" s="1665" t="str">
        <f ca="1">OFFSET('別紙様式2-2（４・５月分）'!$A$14,ROW('別紙様式2-2（４・５月分）'!B92)*3-3,10)</f>
        <v/>
      </c>
      <c r="I96" s="1666">
        <f ca="1">OFFSET('別紙様式2-2（４・５月分）'!$A$14,ROW('別紙様式2-2（４・５月分）'!B92)*3-3,14)</f>
        <v>0</v>
      </c>
      <c r="J96" s="1666">
        <f ca="1">OFFSET('別紙様式2-2（４・５月分）'!$A$14,ROW('別紙様式2-2（４・５月分）'!B92)*3-2,14)</f>
        <v>0</v>
      </c>
      <c r="K96" s="1666">
        <f ca="1">OFFSET('別紙様式2-2（４・５月分）'!$A$14,ROW('別紙様式2-2（４・５月分）'!B92)*3-1,14)</f>
        <v>0</v>
      </c>
      <c r="L96" s="1667" t="str">
        <f t="shared" ca="1" si="7"/>
        <v>継続</v>
      </c>
      <c r="M96" s="1667">
        <f ca="1">OFFSET('別紙様式2-2（４・５月分）'!$A$14,ROW('別紙様式2-2（４・５月分）'!B92)*3-3,16)</f>
        <v>0</v>
      </c>
      <c r="N96" s="1667">
        <f ca="1">OFFSET('別紙様式2-2（４・５月分）'!$A$14,ROW('別紙様式2-2（４・５月分）'!B92)*3-2,16)</f>
        <v>0</v>
      </c>
      <c r="O96" s="1668">
        <f ca="1">OFFSET('別紙様式2-2（４・５月分）'!$A$14,ROW('別紙様式2-2（４・５月分）'!B92)*3-1,16)</f>
        <v>0</v>
      </c>
      <c r="P96" s="1669">
        <f ca="1">OFFSET('別紙様式2-3（６月以降分）'!$U$14,ROW('別紙様式2-2（４・５月分）'!B92)*4-4,0)</f>
        <v>0</v>
      </c>
      <c r="Q96">
        <f t="shared" ca="1" si="8"/>
        <v>0</v>
      </c>
      <c r="R96">
        <f t="shared" ca="1" si="8"/>
        <v>0</v>
      </c>
      <c r="S96">
        <f t="shared" ca="1" si="8"/>
        <v>0</v>
      </c>
      <c r="T96">
        <f t="shared" ca="1" si="9"/>
        <v>0</v>
      </c>
    </row>
    <row r="97" spans="1:20">
      <c r="A97">
        <f t="shared" ca="1" si="5"/>
        <v>0</v>
      </c>
      <c r="B97" s="1662" t="str">
        <f t="shared" ca="1" si="6"/>
        <v/>
      </c>
      <c r="C97" s="1662">
        <f ca="1">OFFSET('[1]別紙様式2-2（４・５月分）'!$A$14,ROW('[1]別紙様式2-2（４・５月分）'!A93)*3-3,0)</f>
        <v>93</v>
      </c>
      <c r="D97" s="1663" t="str">
        <f ca="1">OFFSET('別紙様式2-2（４・５月分）'!$A$14,ROW('別紙様式2-2（４・５月分）'!B93)*3-3,6)</f>
        <v/>
      </c>
      <c r="E97" s="1664" t="str">
        <f ca="1">OFFSET('別紙様式2-2（４・５月分）'!$A$14,ROW('別紙様式2-2（４・５月分）'!B93)*3-3,8)</f>
        <v/>
      </c>
      <c r="F97" s="1665" t="str">
        <f ca="1">OFFSET('別紙様式2-2（４・５月分）'!$A$14,ROW('別紙様式2-2（４・５月分）'!B93)*3-3,1)</f>
        <v/>
      </c>
      <c r="G97" s="1665" t="str">
        <f ca="1">OFFSET('別紙様式2-2（４・５月分）'!$A$14,ROW('別紙様式2-2（４・５月分）'!B93)*3-3,9)</f>
        <v/>
      </c>
      <c r="H97" s="1665" t="str">
        <f ca="1">OFFSET('別紙様式2-2（４・５月分）'!$A$14,ROW('別紙様式2-2（４・５月分）'!B93)*3-3,10)</f>
        <v/>
      </c>
      <c r="I97" s="1666">
        <f ca="1">OFFSET('別紙様式2-2（４・５月分）'!$A$14,ROW('別紙様式2-2（４・５月分）'!B93)*3-3,14)</f>
        <v>0</v>
      </c>
      <c r="J97" s="1666">
        <f ca="1">OFFSET('別紙様式2-2（４・５月分）'!$A$14,ROW('別紙様式2-2（４・５月分）'!B93)*3-2,14)</f>
        <v>0</v>
      </c>
      <c r="K97" s="1666">
        <f ca="1">OFFSET('別紙様式2-2（４・５月分）'!$A$14,ROW('別紙様式2-2（４・５月分）'!B93)*3-1,14)</f>
        <v>0</v>
      </c>
      <c r="L97" s="1667" t="str">
        <f t="shared" ca="1" si="7"/>
        <v>継続</v>
      </c>
      <c r="M97" s="1667">
        <f ca="1">OFFSET('別紙様式2-2（４・５月分）'!$A$14,ROW('別紙様式2-2（４・５月分）'!B93)*3-3,16)</f>
        <v>0</v>
      </c>
      <c r="N97" s="1667">
        <f ca="1">OFFSET('別紙様式2-2（４・５月分）'!$A$14,ROW('別紙様式2-2（４・５月分）'!B93)*3-2,16)</f>
        <v>0</v>
      </c>
      <c r="O97" s="1668">
        <f ca="1">OFFSET('別紙様式2-2（４・５月分）'!$A$14,ROW('別紙様式2-2（４・５月分）'!B93)*3-1,16)</f>
        <v>0</v>
      </c>
      <c r="P97" s="1669">
        <f ca="1">OFFSET('別紙様式2-3（６月以降分）'!$U$14,ROW('別紙様式2-2（４・５月分）'!B93)*4-4,0)</f>
        <v>0</v>
      </c>
      <c r="Q97">
        <f t="shared" ca="1" si="8"/>
        <v>0</v>
      </c>
      <c r="R97">
        <f t="shared" ca="1" si="8"/>
        <v>0</v>
      </c>
      <c r="S97">
        <f t="shared" ca="1" si="8"/>
        <v>0</v>
      </c>
      <c r="T97">
        <f t="shared" ca="1" si="9"/>
        <v>0</v>
      </c>
    </row>
    <row r="98" spans="1:20">
      <c r="A98">
        <f t="shared" ca="1" si="5"/>
        <v>0</v>
      </c>
      <c r="B98" s="1662" t="str">
        <f t="shared" ca="1" si="6"/>
        <v/>
      </c>
      <c r="C98" s="1662">
        <f ca="1">OFFSET('[1]別紙様式2-2（４・５月分）'!$A$14,ROW('[1]別紙様式2-2（４・５月分）'!A94)*3-3,0)</f>
        <v>94</v>
      </c>
      <c r="D98" s="1663" t="str">
        <f ca="1">OFFSET('別紙様式2-2（４・５月分）'!$A$14,ROW('別紙様式2-2（４・５月分）'!B94)*3-3,6)</f>
        <v/>
      </c>
      <c r="E98" s="1664" t="str">
        <f ca="1">OFFSET('別紙様式2-2（４・５月分）'!$A$14,ROW('別紙様式2-2（４・５月分）'!B94)*3-3,8)</f>
        <v/>
      </c>
      <c r="F98" s="1665" t="str">
        <f ca="1">OFFSET('別紙様式2-2（４・５月分）'!$A$14,ROW('別紙様式2-2（４・５月分）'!B94)*3-3,1)</f>
        <v/>
      </c>
      <c r="G98" s="1665" t="str">
        <f ca="1">OFFSET('別紙様式2-2（４・５月分）'!$A$14,ROW('別紙様式2-2（４・５月分）'!B94)*3-3,9)</f>
        <v/>
      </c>
      <c r="H98" s="1665" t="str">
        <f ca="1">OFFSET('別紙様式2-2（４・５月分）'!$A$14,ROW('別紙様式2-2（４・５月分）'!B94)*3-3,10)</f>
        <v/>
      </c>
      <c r="I98" s="1666">
        <f ca="1">OFFSET('別紙様式2-2（４・５月分）'!$A$14,ROW('別紙様式2-2（４・５月分）'!B94)*3-3,14)</f>
        <v>0</v>
      </c>
      <c r="J98" s="1666">
        <f ca="1">OFFSET('別紙様式2-2（４・５月分）'!$A$14,ROW('別紙様式2-2（４・５月分）'!B94)*3-2,14)</f>
        <v>0</v>
      </c>
      <c r="K98" s="1666">
        <f ca="1">OFFSET('別紙様式2-2（４・５月分）'!$A$14,ROW('別紙様式2-2（４・５月分）'!B94)*3-1,14)</f>
        <v>0</v>
      </c>
      <c r="L98" s="1667" t="str">
        <f t="shared" ca="1" si="7"/>
        <v>継続</v>
      </c>
      <c r="M98" s="1667">
        <f ca="1">OFFSET('別紙様式2-2（４・５月分）'!$A$14,ROW('別紙様式2-2（４・５月分）'!B94)*3-3,16)</f>
        <v>0</v>
      </c>
      <c r="N98" s="1667">
        <f ca="1">OFFSET('別紙様式2-2（４・５月分）'!$A$14,ROW('別紙様式2-2（４・５月分）'!B94)*3-2,16)</f>
        <v>0</v>
      </c>
      <c r="O98" s="1668">
        <f ca="1">OFFSET('別紙様式2-2（４・５月分）'!$A$14,ROW('別紙様式2-2（４・５月分）'!B94)*3-1,16)</f>
        <v>0</v>
      </c>
      <c r="P98" s="1669">
        <f ca="1">OFFSET('別紙様式2-3（６月以降分）'!$U$14,ROW('別紙様式2-2（４・５月分）'!B94)*4-4,0)</f>
        <v>0</v>
      </c>
      <c r="Q98">
        <f t="shared" ca="1" si="8"/>
        <v>0</v>
      </c>
      <c r="R98">
        <f t="shared" ca="1" si="8"/>
        <v>0</v>
      </c>
      <c r="S98">
        <f t="shared" ca="1" si="8"/>
        <v>0</v>
      </c>
      <c r="T98">
        <f t="shared" ca="1" si="9"/>
        <v>0</v>
      </c>
    </row>
    <row r="99" spans="1:20">
      <c r="A99">
        <f t="shared" ca="1" si="5"/>
        <v>0</v>
      </c>
      <c r="B99" s="1662" t="str">
        <f t="shared" ca="1" si="6"/>
        <v/>
      </c>
      <c r="C99" s="1662">
        <f ca="1">OFFSET('[1]別紙様式2-2（４・５月分）'!$A$14,ROW('[1]別紙様式2-2（４・５月分）'!A95)*3-3,0)</f>
        <v>95</v>
      </c>
      <c r="D99" s="1663" t="str">
        <f ca="1">OFFSET('別紙様式2-2（４・５月分）'!$A$14,ROW('別紙様式2-2（４・５月分）'!B95)*3-3,6)</f>
        <v/>
      </c>
      <c r="E99" s="1664" t="str">
        <f ca="1">OFFSET('別紙様式2-2（４・５月分）'!$A$14,ROW('別紙様式2-2（４・５月分）'!B95)*3-3,8)</f>
        <v/>
      </c>
      <c r="F99" s="1665" t="str">
        <f ca="1">OFFSET('別紙様式2-2（４・５月分）'!$A$14,ROW('別紙様式2-2（４・５月分）'!B95)*3-3,1)</f>
        <v/>
      </c>
      <c r="G99" s="1665" t="str">
        <f ca="1">OFFSET('別紙様式2-2（４・５月分）'!$A$14,ROW('別紙様式2-2（４・５月分）'!B95)*3-3,9)</f>
        <v/>
      </c>
      <c r="H99" s="1665" t="str">
        <f ca="1">OFFSET('別紙様式2-2（４・５月分）'!$A$14,ROW('別紙様式2-2（４・５月分）'!B95)*3-3,10)</f>
        <v/>
      </c>
      <c r="I99" s="1666">
        <f ca="1">OFFSET('別紙様式2-2（４・５月分）'!$A$14,ROW('別紙様式2-2（４・５月分）'!B95)*3-3,14)</f>
        <v>0</v>
      </c>
      <c r="J99" s="1666">
        <f ca="1">OFFSET('別紙様式2-2（４・５月分）'!$A$14,ROW('別紙様式2-2（４・５月分）'!B95)*3-2,14)</f>
        <v>0</v>
      </c>
      <c r="K99" s="1666">
        <f ca="1">OFFSET('別紙様式2-2（４・５月分）'!$A$14,ROW('別紙様式2-2（４・５月分）'!B95)*3-1,14)</f>
        <v>0</v>
      </c>
      <c r="L99" s="1667" t="str">
        <f t="shared" ca="1" si="7"/>
        <v>継続</v>
      </c>
      <c r="M99" s="1667">
        <f ca="1">OFFSET('別紙様式2-2（４・５月分）'!$A$14,ROW('別紙様式2-2（４・５月分）'!B95)*3-3,16)</f>
        <v>0</v>
      </c>
      <c r="N99" s="1667">
        <f ca="1">OFFSET('別紙様式2-2（４・５月分）'!$A$14,ROW('別紙様式2-2（４・５月分）'!B95)*3-2,16)</f>
        <v>0</v>
      </c>
      <c r="O99" s="1668">
        <f ca="1">OFFSET('別紙様式2-2（４・５月分）'!$A$14,ROW('別紙様式2-2（４・５月分）'!B95)*3-1,16)</f>
        <v>0</v>
      </c>
      <c r="P99" s="1669">
        <f ca="1">OFFSET('別紙様式2-3（６月以降分）'!$U$14,ROW('別紙様式2-2（４・５月分）'!B95)*4-4,0)</f>
        <v>0</v>
      </c>
      <c r="Q99">
        <f t="shared" ca="1" si="8"/>
        <v>0</v>
      </c>
      <c r="R99">
        <f t="shared" ca="1" si="8"/>
        <v>0</v>
      </c>
      <c r="S99">
        <f t="shared" ca="1" si="8"/>
        <v>0</v>
      </c>
      <c r="T99">
        <f t="shared" ca="1" si="9"/>
        <v>0</v>
      </c>
    </row>
    <row r="100" spans="1:20">
      <c r="A100">
        <f t="shared" ca="1" si="5"/>
        <v>0</v>
      </c>
      <c r="B100" s="1662" t="str">
        <f t="shared" ca="1" si="6"/>
        <v/>
      </c>
      <c r="C100" s="1662">
        <f ca="1">OFFSET('[1]別紙様式2-2（４・５月分）'!$A$14,ROW('[1]別紙様式2-2（４・５月分）'!A96)*3-3,0)</f>
        <v>96</v>
      </c>
      <c r="D100" s="1663" t="str">
        <f ca="1">OFFSET('別紙様式2-2（４・５月分）'!$A$14,ROW('別紙様式2-2（４・５月分）'!B96)*3-3,6)</f>
        <v/>
      </c>
      <c r="E100" s="1664" t="str">
        <f ca="1">OFFSET('別紙様式2-2（４・５月分）'!$A$14,ROW('別紙様式2-2（４・５月分）'!B96)*3-3,8)</f>
        <v/>
      </c>
      <c r="F100" s="1665" t="str">
        <f ca="1">OFFSET('別紙様式2-2（４・５月分）'!$A$14,ROW('別紙様式2-2（４・５月分）'!B96)*3-3,1)</f>
        <v/>
      </c>
      <c r="G100" s="1665" t="str">
        <f ca="1">OFFSET('別紙様式2-2（４・５月分）'!$A$14,ROW('別紙様式2-2（４・５月分）'!B96)*3-3,9)</f>
        <v/>
      </c>
      <c r="H100" s="1665" t="str">
        <f ca="1">OFFSET('別紙様式2-2（４・５月分）'!$A$14,ROW('別紙様式2-2（４・５月分）'!B96)*3-3,10)</f>
        <v/>
      </c>
      <c r="I100" s="1666">
        <f ca="1">OFFSET('別紙様式2-2（４・５月分）'!$A$14,ROW('別紙様式2-2（４・５月分）'!B96)*3-3,14)</f>
        <v>0</v>
      </c>
      <c r="J100" s="1666">
        <f ca="1">OFFSET('別紙様式2-2（４・５月分）'!$A$14,ROW('別紙様式2-2（４・５月分）'!B96)*3-2,14)</f>
        <v>0</v>
      </c>
      <c r="K100" s="1666">
        <f ca="1">OFFSET('別紙様式2-2（４・５月分）'!$A$14,ROW('別紙様式2-2（４・５月分）'!B96)*3-1,14)</f>
        <v>0</v>
      </c>
      <c r="L100" s="1667" t="str">
        <f t="shared" ca="1" si="7"/>
        <v>継続</v>
      </c>
      <c r="M100" s="1667">
        <f ca="1">OFFSET('別紙様式2-2（４・５月分）'!$A$14,ROW('別紙様式2-2（４・５月分）'!B96)*3-3,16)</f>
        <v>0</v>
      </c>
      <c r="N100" s="1667">
        <f ca="1">OFFSET('別紙様式2-2（４・５月分）'!$A$14,ROW('別紙様式2-2（４・５月分）'!B96)*3-2,16)</f>
        <v>0</v>
      </c>
      <c r="O100" s="1668">
        <f ca="1">OFFSET('別紙様式2-2（４・５月分）'!$A$14,ROW('別紙様式2-2（４・５月分）'!B96)*3-1,16)</f>
        <v>0</v>
      </c>
      <c r="P100" s="1669">
        <f ca="1">OFFSET('別紙様式2-3（６月以降分）'!$U$14,ROW('別紙様式2-2（４・５月分）'!B96)*4-4,0)</f>
        <v>0</v>
      </c>
      <c r="Q100">
        <f t="shared" ca="1" si="8"/>
        <v>0</v>
      </c>
      <c r="R100">
        <f t="shared" ca="1" si="8"/>
        <v>0</v>
      </c>
      <c r="S100">
        <f t="shared" ca="1" si="8"/>
        <v>0</v>
      </c>
      <c r="T100">
        <f t="shared" ca="1" si="9"/>
        <v>0</v>
      </c>
    </row>
    <row r="101" spans="1:20">
      <c r="A101">
        <f t="shared" ca="1" si="5"/>
        <v>0</v>
      </c>
      <c r="B101" s="1662" t="str">
        <f t="shared" ca="1" si="6"/>
        <v/>
      </c>
      <c r="C101" s="1662">
        <f ca="1">OFFSET('[1]別紙様式2-2（４・５月分）'!$A$14,ROW('[1]別紙様式2-2（４・５月分）'!A97)*3-3,0)</f>
        <v>97</v>
      </c>
      <c r="D101" s="1663" t="str">
        <f ca="1">OFFSET('別紙様式2-2（４・５月分）'!$A$14,ROW('別紙様式2-2（４・５月分）'!B97)*3-3,6)</f>
        <v/>
      </c>
      <c r="E101" s="1664" t="str">
        <f ca="1">OFFSET('別紙様式2-2（４・５月分）'!$A$14,ROW('別紙様式2-2（４・５月分）'!B97)*3-3,8)</f>
        <v/>
      </c>
      <c r="F101" s="1665" t="str">
        <f ca="1">OFFSET('別紙様式2-2（４・５月分）'!$A$14,ROW('別紙様式2-2（４・５月分）'!B97)*3-3,1)</f>
        <v/>
      </c>
      <c r="G101" s="1665" t="str">
        <f ca="1">OFFSET('別紙様式2-2（４・５月分）'!$A$14,ROW('別紙様式2-2（４・５月分）'!B97)*3-3,9)</f>
        <v/>
      </c>
      <c r="H101" s="1665" t="str">
        <f ca="1">OFFSET('別紙様式2-2（４・５月分）'!$A$14,ROW('別紙様式2-2（４・５月分）'!B97)*3-3,10)</f>
        <v/>
      </c>
      <c r="I101" s="1666">
        <f ca="1">OFFSET('別紙様式2-2（４・５月分）'!$A$14,ROW('別紙様式2-2（４・５月分）'!B97)*3-3,14)</f>
        <v>0</v>
      </c>
      <c r="J101" s="1666">
        <f ca="1">OFFSET('別紙様式2-2（４・５月分）'!$A$14,ROW('別紙様式2-2（４・５月分）'!B97)*3-2,14)</f>
        <v>0</v>
      </c>
      <c r="K101" s="1666">
        <f ca="1">OFFSET('別紙様式2-2（４・５月分）'!$A$14,ROW('別紙様式2-2（４・５月分）'!B97)*3-1,14)</f>
        <v>0</v>
      </c>
      <c r="L101" s="1667" t="str">
        <f t="shared" ca="1" si="7"/>
        <v>継続</v>
      </c>
      <c r="M101" s="1667">
        <f ca="1">OFFSET('別紙様式2-2（４・５月分）'!$A$14,ROW('別紙様式2-2（４・５月分）'!B97)*3-3,16)</f>
        <v>0</v>
      </c>
      <c r="N101" s="1667">
        <f ca="1">OFFSET('別紙様式2-2（４・５月分）'!$A$14,ROW('別紙様式2-2（４・５月分）'!B97)*3-2,16)</f>
        <v>0</v>
      </c>
      <c r="O101" s="1668">
        <f ca="1">OFFSET('別紙様式2-2（４・５月分）'!$A$14,ROW('別紙様式2-2（４・５月分）'!B97)*3-1,16)</f>
        <v>0</v>
      </c>
      <c r="P101" s="1669">
        <f ca="1">OFFSET('別紙様式2-3（６月以降分）'!$U$14,ROW('別紙様式2-2（４・５月分）'!B97)*4-4,0)</f>
        <v>0</v>
      </c>
      <c r="Q101">
        <f t="shared" ca="1" si="8"/>
        <v>0</v>
      </c>
      <c r="R101">
        <f t="shared" ca="1" si="8"/>
        <v>0</v>
      </c>
      <c r="S101">
        <f t="shared" ca="1" si="8"/>
        <v>0</v>
      </c>
      <c r="T101">
        <f t="shared" ca="1" si="9"/>
        <v>0</v>
      </c>
    </row>
    <row r="102" spans="1:20">
      <c r="A102">
        <f t="shared" ca="1" si="5"/>
        <v>0</v>
      </c>
      <c r="B102" s="1662" t="str">
        <f t="shared" ca="1" si="6"/>
        <v/>
      </c>
      <c r="C102" s="1662">
        <f ca="1">OFFSET('[1]別紙様式2-2（４・５月分）'!$A$14,ROW('[1]別紙様式2-2（４・５月分）'!A98)*3-3,0)</f>
        <v>98</v>
      </c>
      <c r="D102" s="1663" t="str">
        <f ca="1">OFFSET('別紙様式2-2（４・５月分）'!$A$14,ROW('別紙様式2-2（４・５月分）'!B98)*3-3,6)</f>
        <v/>
      </c>
      <c r="E102" s="1664" t="str">
        <f ca="1">OFFSET('別紙様式2-2（４・５月分）'!$A$14,ROW('別紙様式2-2（４・５月分）'!B98)*3-3,8)</f>
        <v/>
      </c>
      <c r="F102" s="1665" t="str">
        <f ca="1">OFFSET('別紙様式2-2（４・５月分）'!$A$14,ROW('別紙様式2-2（４・５月分）'!B98)*3-3,1)</f>
        <v/>
      </c>
      <c r="G102" s="1665" t="str">
        <f ca="1">OFFSET('別紙様式2-2（４・５月分）'!$A$14,ROW('別紙様式2-2（４・５月分）'!B98)*3-3,9)</f>
        <v/>
      </c>
      <c r="H102" s="1665" t="str">
        <f ca="1">OFFSET('別紙様式2-2（４・５月分）'!$A$14,ROW('別紙様式2-2（４・５月分）'!B98)*3-3,10)</f>
        <v/>
      </c>
      <c r="I102" s="1666">
        <f ca="1">OFFSET('別紙様式2-2（４・５月分）'!$A$14,ROW('別紙様式2-2（４・５月分）'!B98)*3-3,14)</f>
        <v>0</v>
      </c>
      <c r="J102" s="1666">
        <f ca="1">OFFSET('別紙様式2-2（４・５月分）'!$A$14,ROW('別紙様式2-2（４・５月分）'!B98)*3-2,14)</f>
        <v>0</v>
      </c>
      <c r="K102" s="1666">
        <f ca="1">OFFSET('別紙様式2-2（４・５月分）'!$A$14,ROW('別紙様式2-2（４・５月分）'!B98)*3-1,14)</f>
        <v>0</v>
      </c>
      <c r="L102" s="1667" t="str">
        <f t="shared" ca="1" si="7"/>
        <v>継続</v>
      </c>
      <c r="M102" s="1667">
        <f ca="1">OFFSET('別紙様式2-2（４・５月分）'!$A$14,ROW('別紙様式2-2（４・５月分）'!B98)*3-3,16)</f>
        <v>0</v>
      </c>
      <c r="N102" s="1667">
        <f ca="1">OFFSET('別紙様式2-2（４・５月分）'!$A$14,ROW('別紙様式2-2（４・５月分）'!B98)*3-2,16)</f>
        <v>0</v>
      </c>
      <c r="O102" s="1668">
        <f ca="1">OFFSET('別紙様式2-2（４・５月分）'!$A$14,ROW('別紙様式2-2（４・５月分）'!B98)*3-1,16)</f>
        <v>0</v>
      </c>
      <c r="P102" s="1669">
        <f ca="1">OFFSET('別紙様式2-3（６月以降分）'!$U$14,ROW('別紙様式2-2（４・５月分）'!B98)*4-4,0)</f>
        <v>0</v>
      </c>
      <c r="Q102">
        <f t="shared" ca="1" si="8"/>
        <v>0</v>
      </c>
      <c r="R102">
        <f t="shared" ca="1" si="8"/>
        <v>0</v>
      </c>
      <c r="S102">
        <f t="shared" ca="1" si="8"/>
        <v>0</v>
      </c>
      <c r="T102">
        <f t="shared" ca="1" si="9"/>
        <v>0</v>
      </c>
    </row>
    <row r="103" spans="1:20">
      <c r="A103">
        <f t="shared" ca="1" si="5"/>
        <v>0</v>
      </c>
      <c r="B103" s="1662" t="str">
        <f t="shared" ca="1" si="6"/>
        <v/>
      </c>
      <c r="C103" s="1662">
        <f ca="1">OFFSET('[1]別紙様式2-2（４・５月分）'!$A$14,ROW('[1]別紙様式2-2（４・５月分）'!A99)*3-3,0)</f>
        <v>99</v>
      </c>
      <c r="D103" s="1663" t="str">
        <f ca="1">OFFSET('別紙様式2-2（４・５月分）'!$A$14,ROW('別紙様式2-2（４・５月分）'!B99)*3-3,6)</f>
        <v/>
      </c>
      <c r="E103" s="1664" t="str">
        <f ca="1">OFFSET('別紙様式2-2（４・５月分）'!$A$14,ROW('別紙様式2-2（４・５月分）'!B99)*3-3,8)</f>
        <v/>
      </c>
      <c r="F103" s="1665" t="str">
        <f ca="1">OFFSET('別紙様式2-2（４・５月分）'!$A$14,ROW('別紙様式2-2（４・５月分）'!B99)*3-3,1)</f>
        <v/>
      </c>
      <c r="G103" s="1665" t="str">
        <f ca="1">OFFSET('別紙様式2-2（４・５月分）'!$A$14,ROW('別紙様式2-2（４・５月分）'!B99)*3-3,9)</f>
        <v/>
      </c>
      <c r="H103" s="1665" t="str">
        <f ca="1">OFFSET('別紙様式2-2（４・５月分）'!$A$14,ROW('別紙様式2-2（４・５月分）'!B99)*3-3,10)</f>
        <v/>
      </c>
      <c r="I103" s="1666">
        <f ca="1">OFFSET('別紙様式2-2（４・５月分）'!$A$14,ROW('別紙様式2-2（４・５月分）'!B99)*3-3,14)</f>
        <v>0</v>
      </c>
      <c r="J103" s="1666">
        <f ca="1">OFFSET('別紙様式2-2（４・５月分）'!$A$14,ROW('別紙様式2-2（４・５月分）'!B99)*3-2,14)</f>
        <v>0</v>
      </c>
      <c r="K103" s="1666">
        <f ca="1">OFFSET('別紙様式2-2（４・５月分）'!$A$14,ROW('別紙様式2-2（４・５月分）'!B99)*3-1,14)</f>
        <v>0</v>
      </c>
      <c r="L103" s="1667" t="str">
        <f t="shared" ca="1" si="7"/>
        <v>継続</v>
      </c>
      <c r="M103" s="1667">
        <f ca="1">OFFSET('別紙様式2-2（４・５月分）'!$A$14,ROW('別紙様式2-2（４・５月分）'!B99)*3-3,16)</f>
        <v>0</v>
      </c>
      <c r="N103" s="1667">
        <f ca="1">OFFSET('別紙様式2-2（４・５月分）'!$A$14,ROW('別紙様式2-2（４・５月分）'!B99)*3-2,16)</f>
        <v>0</v>
      </c>
      <c r="O103" s="1668">
        <f ca="1">OFFSET('別紙様式2-2（４・５月分）'!$A$14,ROW('別紙様式2-2（４・５月分）'!B99)*3-1,16)</f>
        <v>0</v>
      </c>
      <c r="P103" s="1669">
        <f ca="1">OFFSET('別紙様式2-3（６月以降分）'!$U$14,ROW('別紙様式2-2（４・５月分）'!B99)*4-4,0)</f>
        <v>0</v>
      </c>
      <c r="Q103">
        <f t="shared" ca="1" si="8"/>
        <v>0</v>
      </c>
      <c r="R103">
        <f t="shared" ca="1" si="8"/>
        <v>0</v>
      </c>
      <c r="S103">
        <f t="shared" ca="1" si="8"/>
        <v>0</v>
      </c>
      <c r="T103">
        <f t="shared" ca="1" si="9"/>
        <v>0</v>
      </c>
    </row>
    <row r="104" spans="1:20">
      <c r="A104">
        <f t="shared" ca="1" si="5"/>
        <v>0</v>
      </c>
      <c r="B104" s="1662" t="str">
        <f t="shared" ca="1" si="6"/>
        <v/>
      </c>
      <c r="C104" s="1662">
        <f ca="1">OFFSET('[1]別紙様式2-2（４・５月分）'!$A$14,ROW('[1]別紙様式2-2（４・５月分）'!A100)*3-3,0)</f>
        <v>100</v>
      </c>
      <c r="D104" s="1663" t="str">
        <f ca="1">OFFSET('別紙様式2-2（４・５月分）'!$A$14,ROW('別紙様式2-2（４・５月分）'!B100)*3-3,6)</f>
        <v/>
      </c>
      <c r="E104" s="1664" t="str">
        <f ca="1">OFFSET('別紙様式2-2（４・５月分）'!$A$14,ROW('別紙様式2-2（４・５月分）'!B100)*3-3,8)</f>
        <v/>
      </c>
      <c r="F104" s="1665" t="str">
        <f ca="1">OFFSET('別紙様式2-2（４・５月分）'!$A$14,ROW('別紙様式2-2（４・５月分）'!B100)*3-3,1)</f>
        <v/>
      </c>
      <c r="G104" s="1665" t="str">
        <f ca="1">OFFSET('別紙様式2-2（４・５月分）'!$A$14,ROW('別紙様式2-2（４・５月分）'!B100)*3-3,9)</f>
        <v/>
      </c>
      <c r="H104" s="1665" t="str">
        <f ca="1">OFFSET('別紙様式2-2（４・５月分）'!$A$14,ROW('別紙様式2-2（４・５月分）'!B100)*3-3,10)</f>
        <v/>
      </c>
      <c r="I104" s="1666">
        <f ca="1">OFFSET('別紙様式2-2（４・５月分）'!$A$14,ROW('別紙様式2-2（４・５月分）'!B100)*3-3,14)</f>
        <v>0</v>
      </c>
      <c r="J104" s="1666">
        <f ca="1">OFFSET('別紙様式2-2（４・５月分）'!$A$14,ROW('別紙様式2-2（４・５月分）'!B100)*3-2,14)</f>
        <v>0</v>
      </c>
      <c r="K104" s="1666">
        <f ca="1">OFFSET('別紙様式2-2（４・５月分）'!$A$14,ROW('別紙様式2-2（４・５月分）'!B100)*3-1,14)</f>
        <v>0</v>
      </c>
      <c r="L104" s="1667" t="str">
        <f t="shared" ca="1" si="7"/>
        <v>継続</v>
      </c>
      <c r="M104" s="1667">
        <f ca="1">OFFSET('別紙様式2-2（４・５月分）'!$A$14,ROW('別紙様式2-2（４・５月分）'!B100)*3-3,16)</f>
        <v>0</v>
      </c>
      <c r="N104" s="1667">
        <f ca="1">OFFSET('別紙様式2-2（４・５月分）'!$A$14,ROW('別紙様式2-2（４・５月分）'!B100)*3-2,16)</f>
        <v>0</v>
      </c>
      <c r="O104" s="1668">
        <f ca="1">OFFSET('別紙様式2-2（４・５月分）'!$A$14,ROW('別紙様式2-2（４・５月分）'!B100)*3-1,16)</f>
        <v>0</v>
      </c>
      <c r="P104" s="1669">
        <f ca="1">OFFSET('別紙様式2-3（６月以降分）'!$U$14,ROW('別紙様式2-2（４・５月分）'!B100)*4-4,0)</f>
        <v>0</v>
      </c>
      <c r="Q104">
        <f t="shared" ca="1" si="8"/>
        <v>0</v>
      </c>
      <c r="R104">
        <f t="shared" ca="1" si="8"/>
        <v>0</v>
      </c>
      <c r="S104">
        <f t="shared" ca="1" si="8"/>
        <v>0</v>
      </c>
      <c r="T104">
        <f t="shared" ca="1" si="9"/>
        <v>0</v>
      </c>
    </row>
  </sheetData>
  <mergeCells count="2">
    <mergeCell ref="I3:K3"/>
    <mergeCell ref="M3:O3"/>
  </mergeCells>
  <phoneticPr fontId="11"/>
  <conditionalFormatting sqref="M5:M104">
    <cfRule type="expression" dxfId="3" priority="4">
      <formula>I5&lt;&gt;M5</formula>
    </cfRule>
  </conditionalFormatting>
  <conditionalFormatting sqref="N5:N104">
    <cfRule type="expression" dxfId="2" priority="3">
      <formula>J5&lt;&gt;N5</formula>
    </cfRule>
  </conditionalFormatting>
  <conditionalFormatting sqref="O5:O104">
    <cfRule type="expression" dxfId="1" priority="2">
      <formula>K5&lt;&gt;O5</formula>
    </cfRule>
  </conditionalFormatting>
  <conditionalFormatting sqref="D5:P104">
    <cfRule type="expression" dxfId="0" priority="1">
      <formula>$A5=0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3.25"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80</vt:i4>
      </vt:variant>
    </vt:vector>
  </HeadingPairs>
  <TitlesOfParts>
    <vt:vector size="88" baseType="lpstr">
      <vt:lpstr>基本情報入力シート</vt:lpstr>
      <vt:lpstr>別紙様式2-1 計画書_総括表</vt:lpstr>
      <vt:lpstr>別紙様式2-2（４・５月分）</vt:lpstr>
      <vt:lpstr>別紙様式2-3（６月以降分）</vt:lpstr>
      <vt:lpstr>別紙様式2-4（年度内の区分変更がある場合に記入）</vt:lpstr>
      <vt:lpstr>体制届（保険者使用）</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2024-12-10T02:58:19Z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