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Intranet-fs4\経）産業振興部・経済戦略推進部\経済戦略推進部\02　イノベーション推進課\02　健康医療バイオ産業担当係\_4【簿冊】バイオ企業等育成支援事業（ヘルスケア産業）（サーバー）\R07\08_公募開始\03_HP公開\"/>
    </mc:Choice>
  </mc:AlternateContent>
  <xr:revisionPtr revIDLastSave="0" documentId="13_ncr:1_{37527845-00A7-430D-BA1A-3F878CB437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3" sheetId="5" r:id="rId1"/>
    <sheet name="記入例1（支出合計が100万円未満のケース）" sheetId="6" r:id="rId2"/>
    <sheet name="記入例2（支出合計が100万円超のケース）" sheetId="7" r:id="rId3"/>
  </sheets>
  <definedNames>
    <definedName name="_xlnm.Print_Area" localSheetId="1">'記入例1（支出合計が100万円未満のケース）'!$A$1:$I$26</definedName>
    <definedName name="_xlnm.Print_Area" localSheetId="2">'記入例2（支出合計が100万円超のケース）'!$A$1:$I$26</definedName>
    <definedName name="_xlnm.Print_Area" localSheetId="0">様式3!$A$1:$I$26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5" l="1"/>
  <c r="F23" i="5" a="1"/>
  <c r="F23" i="5" s="1"/>
  <c r="F21" i="5"/>
  <c r="F23" i="7" a="1"/>
  <c r="F23" i="7" s="1"/>
  <c r="F21" i="7"/>
  <c r="F17" i="7"/>
  <c r="F18" i="7"/>
  <c r="F20" i="7"/>
  <c r="F19" i="7"/>
  <c r="F16" i="7"/>
  <c r="F15" i="7"/>
  <c r="F14" i="7"/>
  <c r="F14" i="6"/>
  <c r="F17" i="6"/>
  <c r="F20" i="6"/>
  <c r="F19" i="6"/>
  <c r="F18" i="6"/>
  <c r="F16" i="6"/>
  <c r="F15" i="6"/>
  <c r="F20" i="5"/>
  <c r="F19" i="5"/>
  <c r="F18" i="5"/>
  <c r="F17" i="5"/>
  <c r="F16" i="5"/>
  <c r="F15" i="5"/>
  <c r="F14" i="5"/>
  <c r="F25" i="7" l="1"/>
  <c r="F21" i="6"/>
  <c r="F23" i="6" l="1" a="1"/>
  <c r="F23" i="6" s="1"/>
  <c r="F2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<sst xmlns="http://schemas.openxmlformats.org/spreadsheetml/2006/main" count="66" uniqueCount="29">
  <si>
    <t>補 助 金 活 用 計 画 書</t>
    <rPh sb="0" eb="1">
      <t>ホ</t>
    </rPh>
    <rPh sb="2" eb="3">
      <t>スケ</t>
    </rPh>
    <rPh sb="4" eb="5">
      <t>キン</t>
    </rPh>
    <rPh sb="6" eb="7">
      <t>カツ</t>
    </rPh>
    <rPh sb="8" eb="9">
      <t>ヨウ</t>
    </rPh>
    <rPh sb="10" eb="11">
      <t>ケイ</t>
    </rPh>
    <rPh sb="12" eb="13">
      <t>ガ</t>
    </rPh>
    <rPh sb="14" eb="15">
      <t>ショ</t>
    </rPh>
    <phoneticPr fontId="2"/>
  </si>
  <si>
    <t>①補助金活用の目的（何のために活用するか）</t>
    <rPh sb="1" eb="4">
      <t>ホジョキン</t>
    </rPh>
    <rPh sb="4" eb="6">
      <t>カツヨウ</t>
    </rPh>
    <rPh sb="7" eb="9">
      <t>モクテキ</t>
    </rPh>
    <rPh sb="10" eb="11">
      <t>ナン</t>
    </rPh>
    <rPh sb="15" eb="17">
      <t>カツヨウ</t>
    </rPh>
    <phoneticPr fontId="2"/>
  </si>
  <si>
    <t>②補助金の活用計画（どのような支出に充当するのか）</t>
    <rPh sb="1" eb="4">
      <t>ホジョキン</t>
    </rPh>
    <rPh sb="5" eb="7">
      <t>カツヨウ</t>
    </rPh>
    <rPh sb="7" eb="9">
      <t>ケイカク</t>
    </rPh>
    <rPh sb="15" eb="17">
      <t>シシュツ</t>
    </rPh>
    <rPh sb="18" eb="20">
      <t>ジュウトウ</t>
    </rPh>
    <phoneticPr fontId="2"/>
  </si>
  <si>
    <t>（補助金活用の目的を記入下さい）</t>
    <rPh sb="1" eb="4">
      <t>ホジョキン</t>
    </rPh>
    <rPh sb="4" eb="6">
      <t>カツヨウ</t>
    </rPh>
    <rPh sb="7" eb="9">
      <t>モクテキ</t>
    </rPh>
    <rPh sb="10" eb="13">
      <t>キニュウクダ</t>
    </rPh>
    <phoneticPr fontId="2"/>
  </si>
  <si>
    <t>支出費目</t>
    <rPh sb="0" eb="2">
      <t>シシュツ</t>
    </rPh>
    <rPh sb="2" eb="4">
      <t>ヒモク</t>
    </rPh>
    <phoneticPr fontId="2"/>
  </si>
  <si>
    <t>単価</t>
    <rPh sb="0" eb="2">
      <t>タンカ</t>
    </rPh>
    <phoneticPr fontId="2"/>
  </si>
  <si>
    <t>数量</t>
    <rPh sb="0" eb="2">
      <t>スウリョウ</t>
    </rPh>
    <phoneticPr fontId="2"/>
  </si>
  <si>
    <t>計</t>
    <rPh sb="0" eb="1">
      <t>ケイ</t>
    </rPh>
    <phoneticPr fontId="2"/>
  </si>
  <si>
    <t>備　考</t>
    <rPh sb="0" eb="1">
      <t>ビ</t>
    </rPh>
    <rPh sb="2" eb="3">
      <t>コウ</t>
    </rPh>
    <phoneticPr fontId="2"/>
  </si>
  <si>
    <t>自社製品・サービスの実証・試験販売等に関する支出合計</t>
    <rPh sb="19" eb="20">
      <t>カン</t>
    </rPh>
    <rPh sb="22" eb="24">
      <t>シシュツ</t>
    </rPh>
    <rPh sb="24" eb="26">
      <t>ゴウケイ</t>
    </rPh>
    <phoneticPr fontId="2"/>
  </si>
  <si>
    <t>上記支出の1/2（上限50万円）として　</t>
    <rPh sb="0" eb="2">
      <t>ジョウキ</t>
    </rPh>
    <rPh sb="2" eb="4">
      <t>シシュツ</t>
    </rPh>
    <rPh sb="9" eb="11">
      <t>ジョウゲン</t>
    </rPh>
    <rPh sb="13" eb="15">
      <t>マンエン</t>
    </rPh>
    <phoneticPr fontId="2"/>
  </si>
  <si>
    <t>　が補助金により充当される</t>
    <rPh sb="2" eb="5">
      <t>ホジョキン</t>
    </rPh>
    <rPh sb="8" eb="10">
      <t>ジュウトウ</t>
    </rPh>
    <phoneticPr fontId="2"/>
  </si>
  <si>
    <t>上記支出から補助金を除く　</t>
    <rPh sb="0" eb="2">
      <t>ジョウキ</t>
    </rPh>
    <rPh sb="2" eb="4">
      <t>シシュツ</t>
    </rPh>
    <rPh sb="6" eb="9">
      <t>ホジョキン</t>
    </rPh>
    <rPh sb="10" eb="11">
      <t>ノゾ</t>
    </rPh>
    <phoneticPr fontId="2"/>
  </si>
  <si>
    <t>　が自己負担となる</t>
    <rPh sb="2" eb="4">
      <t>ジコ</t>
    </rPh>
    <rPh sb="4" eb="6">
      <t>フタン</t>
    </rPh>
    <phoneticPr fontId="2"/>
  </si>
  <si>
    <t>モニター謝金</t>
    <rPh sb="4" eb="6">
      <t>シャキン</t>
    </rPh>
    <phoneticPr fontId="2"/>
  </si>
  <si>
    <t>100名程度のモニターを想定</t>
    <rPh sb="3" eb="6">
      <t>メイテイド</t>
    </rPh>
    <rPh sb="12" eb="14">
      <t>ソウテイ</t>
    </rPh>
    <phoneticPr fontId="2"/>
  </si>
  <si>
    <t>ウェブアンケート調査</t>
    <rPh sb="8" eb="10">
      <t>チョウサ</t>
    </rPh>
    <phoneticPr fontId="2"/>
  </si>
  <si>
    <t>1,000名程度のサンプル数を想定</t>
    <rPh sb="5" eb="6">
      <t>メイ</t>
    </rPh>
    <rPh sb="6" eb="8">
      <t>テイド</t>
    </rPh>
    <rPh sb="13" eb="14">
      <t>スウ</t>
    </rPh>
    <rPh sb="15" eb="17">
      <t>ソウテイ</t>
    </rPh>
    <phoneticPr fontId="2"/>
  </si>
  <si>
    <t xml:space="preserve">
　例）・現在検討している〇〇サービスの改善点を洗い出すために、100名程度のモニター調査を実施したい。
　　　・ウェブアンケートを通じた市場調査によってニーズがどの程度存在しているか確認したい</t>
    <rPh sb="2" eb="3">
      <t>レイ</t>
    </rPh>
    <rPh sb="5" eb="7">
      <t>ゲンザイ</t>
    </rPh>
    <rPh sb="7" eb="9">
      <t>ケントウ</t>
    </rPh>
    <rPh sb="20" eb="23">
      <t>カイゼンテン</t>
    </rPh>
    <rPh sb="24" eb="25">
      <t>アラ</t>
    </rPh>
    <rPh sb="26" eb="27">
      <t>ダ</t>
    </rPh>
    <rPh sb="35" eb="36">
      <t>メイ</t>
    </rPh>
    <rPh sb="36" eb="38">
      <t>テイド</t>
    </rPh>
    <rPh sb="43" eb="45">
      <t>チョウサ</t>
    </rPh>
    <rPh sb="46" eb="48">
      <t>ジッシ</t>
    </rPh>
    <phoneticPr fontId="2"/>
  </si>
  <si>
    <t>モニター謝金調査会場費</t>
    <rPh sb="4" eb="6">
      <t>シャキン</t>
    </rPh>
    <rPh sb="6" eb="8">
      <t>チョウサ</t>
    </rPh>
    <rPh sb="8" eb="10">
      <t>カイジョウ</t>
    </rPh>
    <rPh sb="10" eb="11">
      <t>ヒ</t>
    </rPh>
    <phoneticPr fontId="2"/>
  </si>
  <si>
    <t>会場費10万円×5日間を想定</t>
    <rPh sb="0" eb="3">
      <t>カイジョウヒ</t>
    </rPh>
    <rPh sb="5" eb="6">
      <t>マン</t>
    </rPh>
    <rPh sb="6" eb="7">
      <t>エン</t>
    </rPh>
    <rPh sb="9" eb="11">
      <t>ニチカン</t>
    </rPh>
    <rPh sb="12" eb="14">
      <t>ソウテイ</t>
    </rPh>
    <phoneticPr fontId="2"/>
  </si>
  <si>
    <t>会場機材レンタル費</t>
    <rPh sb="0" eb="4">
      <t>カイジョウキザイ</t>
    </rPh>
    <rPh sb="8" eb="9">
      <t>ヒ</t>
    </rPh>
    <phoneticPr fontId="2"/>
  </si>
  <si>
    <t>機材費5万円×5日間を想定</t>
    <rPh sb="0" eb="2">
      <t>キザイ</t>
    </rPh>
    <rPh sb="2" eb="3">
      <t>ヒ</t>
    </rPh>
    <rPh sb="4" eb="5">
      <t>マン</t>
    </rPh>
    <rPh sb="5" eb="6">
      <t>エン</t>
    </rPh>
    <rPh sb="8" eb="10">
      <t>ニチカン</t>
    </rPh>
    <rPh sb="11" eb="13">
      <t>ソウテイ</t>
    </rPh>
    <phoneticPr fontId="2"/>
  </si>
  <si>
    <t>様式3</t>
    <rPh sb="0" eb="2">
      <t>ヨウシキ</t>
    </rPh>
    <phoneticPr fontId="2"/>
  </si>
  <si>
    <t>会場使用備品購入費</t>
    <rPh sb="0" eb="2">
      <t>カイジョウ</t>
    </rPh>
    <rPh sb="2" eb="4">
      <t>シヨウ</t>
    </rPh>
    <rPh sb="4" eb="6">
      <t>ビヒン</t>
    </rPh>
    <rPh sb="6" eb="8">
      <t>コウニュウ</t>
    </rPh>
    <rPh sb="8" eb="9">
      <t>ヒ</t>
    </rPh>
    <phoneticPr fontId="2"/>
  </si>
  <si>
    <t>100名分の備品購入</t>
    <rPh sb="3" eb="5">
      <t>メイブン</t>
    </rPh>
    <rPh sb="6" eb="8">
      <t>ビヒン</t>
    </rPh>
    <rPh sb="8" eb="10">
      <t>コウニュウ</t>
    </rPh>
    <phoneticPr fontId="2"/>
  </si>
  <si>
    <r>
      <t>　サッポロ・ヘルスケアビジネス・サポートプログラムでは、採択者に対して「市場ニーズ獲得支援補助金」を交付します。
この補助金は、採択者の製品・サービスが消費者などの市場ニーズを捉える確度を高められるよう、採択者が実施する</t>
    </r>
    <r>
      <rPr>
        <b/>
        <sz val="11"/>
        <color rgb="FFFF0000"/>
        <rFont val="Yu Gothic UI"/>
        <family val="3"/>
        <charset val="128"/>
      </rPr>
      <t>「自社製品・サービスの実証・試験販売等に必要となる経費の一部」としてのみ</t>
    </r>
    <r>
      <rPr>
        <sz val="11"/>
        <color theme="1"/>
        <rFont val="Yu Gothic UI"/>
        <family val="3"/>
        <charset val="128"/>
      </rPr>
      <t>活用することが可能です。
　補助率は1/2のため「製品・サービスの実証・試験販売等」にかかる支出の1/2（上限50万円）に対し、補助金が支払われます（補助金の支払は本事業終了後の精算が終了した後）。
　本様式には</t>
    </r>
    <r>
      <rPr>
        <b/>
        <sz val="11"/>
        <color rgb="FFFF0000"/>
        <rFont val="Yu Gothic UI"/>
        <family val="3"/>
        <charset val="128"/>
      </rPr>
      <t>①この補助金活用の目的</t>
    </r>
    <r>
      <rPr>
        <sz val="11"/>
        <rFont val="Yu Gothic UI"/>
        <family val="3"/>
        <charset val="128"/>
      </rPr>
      <t>と</t>
    </r>
    <r>
      <rPr>
        <b/>
        <sz val="11"/>
        <color rgb="FFFF0000"/>
        <rFont val="Yu Gothic UI"/>
        <family val="3"/>
        <charset val="128"/>
      </rPr>
      <t>②その活用計画（想定している支出）</t>
    </r>
    <r>
      <rPr>
        <sz val="11"/>
        <color theme="1"/>
        <rFont val="Yu Gothic UI"/>
        <family val="3"/>
        <charset val="128"/>
      </rPr>
      <t xml:space="preserve">を記載下さい（別シートの記入例を参照）。
＜補助金概要＞
補助金額：50万円以内
補助率：対象経費の2分の1（千円未満切り捨て）
対象経費：製品・サービスの実証・試験販売等にかかる経費、またはクラウドファンディング利用手数料
補助対象期間：採択後、交付決定日～事業が終了する来年2月下旬まで
【補助金利用時の留意事項】
・機器購入は単価25万円未満のものを対象
・パソコン、プリンタ、コンピュータ周辺機器、デジタルカメラ等の汎用物品、他の用途に併用できる特定用途向け物品（ソフトウェア、アプリケーション購入費含む）は、原則として補助対象外
・食糧費、接待費、会食費等の個人消費的経費は補助対象外
・補助対象経費には消費税は含まない
</t>
    </r>
    <r>
      <rPr>
        <sz val="11"/>
        <color rgb="FFFF0000"/>
        <rFont val="Yu Gothic UI"/>
        <family val="3"/>
        <charset val="128"/>
      </rPr>
      <t>　</t>
    </r>
    <r>
      <rPr>
        <b/>
        <sz val="11"/>
        <color rgb="FFFF0000"/>
        <rFont val="Yu Gothic UI"/>
        <family val="3"/>
        <charset val="128"/>
      </rPr>
      <t>詳細については「補助金事務取扱要領」を確認の上、記載ください。</t>
    </r>
    <rPh sb="28" eb="30">
      <t>サイタク</t>
    </rPh>
    <rPh sb="59" eb="62">
      <t>ホジョキン</t>
    </rPh>
    <rPh sb="88" eb="89">
      <t>トラ</t>
    </rPh>
    <rPh sb="91" eb="93">
      <t>カクド</t>
    </rPh>
    <rPh sb="94" eb="95">
      <t>タカ</t>
    </rPh>
    <rPh sb="102" eb="105">
      <t>サイタクシャ</t>
    </rPh>
    <rPh sb="106" eb="108">
      <t>ジッシ</t>
    </rPh>
    <rPh sb="111" eb="113">
      <t>ジシャ</t>
    </rPh>
    <rPh sb="113" eb="115">
      <t>セイヒン</t>
    </rPh>
    <rPh sb="146" eb="148">
      <t>カツヨウ</t>
    </rPh>
    <rPh sb="153" eb="155">
      <t>カノウ</t>
    </rPh>
    <rPh sb="160" eb="163">
      <t>ホジョリツ</t>
    </rPh>
    <rPh sb="192" eb="194">
      <t>シシュツ</t>
    </rPh>
    <rPh sb="199" eb="201">
      <t>ジョウゲン</t>
    </rPh>
    <rPh sb="203" eb="205">
      <t>マンエン</t>
    </rPh>
    <rPh sb="207" eb="208">
      <t>タイ</t>
    </rPh>
    <rPh sb="210" eb="213">
      <t>ホジョキン</t>
    </rPh>
    <rPh sb="214" eb="216">
      <t>シハラ</t>
    </rPh>
    <rPh sb="221" eb="224">
      <t>ホジョキン</t>
    </rPh>
    <rPh sb="225" eb="227">
      <t>シハライ</t>
    </rPh>
    <rPh sb="228" eb="231">
      <t>ホンジギョウ</t>
    </rPh>
    <rPh sb="231" eb="233">
      <t>シュウリョウ</t>
    </rPh>
    <rPh sb="233" eb="234">
      <t>ゴ</t>
    </rPh>
    <rPh sb="235" eb="237">
      <t>セイサン</t>
    </rPh>
    <rPh sb="238" eb="240">
      <t>シュウリョウ</t>
    </rPh>
    <rPh sb="242" eb="243">
      <t>ノチ</t>
    </rPh>
    <rPh sb="247" eb="250">
      <t>ホンヨウシキ</t>
    </rPh>
    <rPh sb="255" eb="258">
      <t>ホジョキン</t>
    </rPh>
    <rPh sb="258" eb="260">
      <t>カツヨウ</t>
    </rPh>
    <rPh sb="261" eb="263">
      <t>モクテキ</t>
    </rPh>
    <rPh sb="267" eb="271">
      <t>カツヨウケイカク</t>
    </rPh>
    <rPh sb="272" eb="274">
      <t>ソウテイ</t>
    </rPh>
    <rPh sb="278" eb="280">
      <t>シシュツ</t>
    </rPh>
    <rPh sb="282" eb="284">
      <t>キサイ</t>
    </rPh>
    <rPh sb="284" eb="285">
      <t>クダ</t>
    </rPh>
    <rPh sb="304" eb="307">
      <t>ホジョキン</t>
    </rPh>
    <rPh sb="307" eb="309">
      <t>ガイヨウ</t>
    </rPh>
    <rPh sb="402" eb="405">
      <t>サイタクゴ</t>
    </rPh>
    <rPh sb="406" eb="410">
      <t>コウフケッテイ</t>
    </rPh>
    <rPh sb="410" eb="411">
      <t>ニチ</t>
    </rPh>
    <rPh sb="412" eb="414">
      <t>ジギョウ</t>
    </rPh>
    <rPh sb="415" eb="417">
      <t>シュウリョウ</t>
    </rPh>
    <rPh sb="419" eb="421">
      <t>ライネン</t>
    </rPh>
    <rPh sb="422" eb="423">
      <t>ガツ</t>
    </rPh>
    <rPh sb="423" eb="425">
      <t>ゲジュン</t>
    </rPh>
    <rPh sb="430" eb="433">
      <t>ホジョキン</t>
    </rPh>
    <rPh sb="433" eb="435">
      <t>リヨウ</t>
    </rPh>
    <rPh sb="435" eb="436">
      <t>ジ</t>
    </rPh>
    <rPh sb="601" eb="603">
      <t>ショウサイ</t>
    </rPh>
    <rPh sb="620" eb="622">
      <t>カクニン</t>
    </rPh>
    <rPh sb="623" eb="624">
      <t>ウエ</t>
    </rPh>
    <rPh sb="625" eb="627">
      <t>キサイ</t>
    </rPh>
    <phoneticPr fontId="2"/>
  </si>
  <si>
    <r>
      <t>　サッポロ・ヘルスケアビジネス・サポートプログラムでは、採択者に対して「市場ニーズ獲得支援補助金」を交付します。
この補助金は、採択者の製品・サービスが消費者などの市場ニーズを捉える確度を高められるよう、採択者が実施する</t>
    </r>
    <r>
      <rPr>
        <b/>
        <sz val="11"/>
        <color rgb="FFFF0000"/>
        <rFont val="Yu Gothic UI"/>
        <family val="3"/>
        <charset val="128"/>
      </rPr>
      <t>「自社製品・サービスの実証・試験販売等に必要となる経費の一部」としてのみ</t>
    </r>
    <r>
      <rPr>
        <sz val="11"/>
        <color theme="1"/>
        <rFont val="Yu Gothic UI"/>
        <family val="3"/>
        <charset val="128"/>
      </rPr>
      <t>活用することが可能です。
　補助率は1/2のため「製品・サービスの実証・試験販売等」にかかる支出の1/2（上限50万円）に対し、補助金が支払われます（補助金の支払は本事業終了後の精算が終了した後）。
　本様式には</t>
    </r>
    <r>
      <rPr>
        <b/>
        <sz val="11"/>
        <color rgb="FFFF0000"/>
        <rFont val="Yu Gothic UI"/>
        <family val="3"/>
        <charset val="128"/>
      </rPr>
      <t>①この補助金活用の目的</t>
    </r>
    <r>
      <rPr>
        <sz val="11"/>
        <rFont val="Yu Gothic UI"/>
        <family val="3"/>
        <charset val="128"/>
      </rPr>
      <t>と</t>
    </r>
    <r>
      <rPr>
        <b/>
        <sz val="11"/>
        <color rgb="FFFF0000"/>
        <rFont val="Yu Gothic UI"/>
        <family val="3"/>
        <charset val="128"/>
      </rPr>
      <t>②その活用計画（想定している支出）</t>
    </r>
    <r>
      <rPr>
        <sz val="11"/>
        <color theme="1"/>
        <rFont val="Yu Gothic UI"/>
        <family val="3"/>
        <charset val="128"/>
      </rPr>
      <t xml:space="preserve">を記載下さい（別シートの記入例を参照）。
＜補助金概要＞
補助金額：50万円以内
補助率：対象経費の2分の1（千円未満切り捨て）
対象経費：製品・サービスの実証・試験販売等にかかる経費、またはクラウドファンディング利用手数料
補助対象期間：採択後、交付決定日～事業が終了する来年2月下旬まで
【補助金利用時の留意事項】
・機器購入は単価25万円未満のものを対象
・パソコン、プリンタ、コンピュータ周辺機器、デジタルカメラ等の汎用物品、他の用途に併用できる特定用途向け物品（ソフトウェア、アプリケーション購入費含む）は、原則として補助対象外
・食糧費、接待費、会食費等の個人消費的経費は補助対象外
・補助対象経費には消費税は含まない
</t>
    </r>
    <r>
      <rPr>
        <b/>
        <sz val="11"/>
        <color theme="1"/>
        <rFont val="Yu Gothic UI"/>
        <family val="3"/>
        <charset val="128"/>
      </rPr>
      <t>　</t>
    </r>
    <r>
      <rPr>
        <b/>
        <sz val="11"/>
        <color rgb="FFFF0000"/>
        <rFont val="Yu Gothic UI"/>
        <family val="3"/>
        <charset val="128"/>
      </rPr>
      <t>詳細については「補助金事務取扱要領」を確認の上、記載ください。</t>
    </r>
    <phoneticPr fontId="2"/>
  </si>
  <si>
    <r>
      <t>　サッポロ・ヘルスケアビジネス・サポートプログラムでは、採択者に対して「市場ニーズ獲得支援補助金」を交付します。
この補助金は、採択者の製品・サービスが消費者などの市場ニーズを捉える確度を高められるよう、採択者が実施する</t>
    </r>
    <r>
      <rPr>
        <b/>
        <sz val="11"/>
        <color rgb="FFFF0000"/>
        <rFont val="Yu Gothic UI"/>
        <family val="3"/>
        <charset val="128"/>
      </rPr>
      <t>「自社製品・サービスの実証・試験販売等に必要となる経費の一部」としてのみ</t>
    </r>
    <r>
      <rPr>
        <sz val="11"/>
        <color theme="1"/>
        <rFont val="Yu Gothic UI"/>
        <family val="3"/>
        <charset val="128"/>
      </rPr>
      <t>活用することが可能です。
　補助率は1/2のため「製品・サービスの実証・試験販売等」にかかる支出の1/2（上限50万円）に対し、補助金が支払われます（補助金の支払は本事業終了後の精算が終了した後）。
　本様式には</t>
    </r>
    <r>
      <rPr>
        <b/>
        <sz val="11"/>
        <color rgb="FFFF0000"/>
        <rFont val="Yu Gothic UI"/>
        <family val="3"/>
        <charset val="128"/>
      </rPr>
      <t>①この補助金活用の目的</t>
    </r>
    <r>
      <rPr>
        <sz val="11"/>
        <rFont val="Yu Gothic UI"/>
        <family val="3"/>
        <charset val="128"/>
      </rPr>
      <t>と</t>
    </r>
    <r>
      <rPr>
        <b/>
        <sz val="11"/>
        <color rgb="FFFF0000"/>
        <rFont val="Yu Gothic UI"/>
        <family val="3"/>
        <charset val="128"/>
      </rPr>
      <t>②その活用計画（想定している支出）</t>
    </r>
    <r>
      <rPr>
        <sz val="11"/>
        <color theme="1"/>
        <rFont val="Yu Gothic UI"/>
        <family val="3"/>
        <charset val="128"/>
      </rPr>
      <t>を記載下さい（別シートの記入例を参照）。
＜補助金概要＞
補助金額：50万円以内
補助率：対象経費の2分の1（千円未満切り捨て）
対象経費：製品・サービスの実証・試験販売等にかかる経費、またはクラウドファンディング利用手数料
補助対象期間：採択後、交付決定日～事業が終了する来年2月下旬まで
【補助金利用時の留意事項】
・機器購入は単価25万円未満のものを対象
・パソコン、プリンタ、コンピュータ周辺機器、デジタルカメラ等の汎用物品、他の用途に併用できる特定用途向け物品（ソフトウェア、アプリケーション購入費含む）は、原則として補助対象外
・食糧費、接待費、会食費等の個人消費的経費は補助対象外
・補助対象経費には消費税は含まない
　</t>
    </r>
    <r>
      <rPr>
        <b/>
        <sz val="11"/>
        <color rgb="FFFF0000"/>
        <rFont val="Yu Gothic UI"/>
        <family val="3"/>
        <charset val="128"/>
      </rPr>
      <t>詳細については「補助金事務取扱要領」を確認の上、記載ください。</t>
    </r>
    <rPh sb="28" eb="30">
      <t>サイタク</t>
    </rPh>
    <rPh sb="59" eb="62">
      <t>ホジョキン</t>
    </rPh>
    <rPh sb="88" eb="89">
      <t>トラ</t>
    </rPh>
    <rPh sb="91" eb="93">
      <t>カクド</t>
    </rPh>
    <rPh sb="94" eb="95">
      <t>タカ</t>
    </rPh>
    <rPh sb="102" eb="105">
      <t>サイタクシャ</t>
    </rPh>
    <rPh sb="106" eb="108">
      <t>ジッシ</t>
    </rPh>
    <rPh sb="111" eb="113">
      <t>ジシャ</t>
    </rPh>
    <rPh sb="113" eb="115">
      <t>セイヒン</t>
    </rPh>
    <rPh sb="146" eb="148">
      <t>カツヨウ</t>
    </rPh>
    <rPh sb="153" eb="155">
      <t>カノウ</t>
    </rPh>
    <rPh sb="160" eb="163">
      <t>ホジョリツ</t>
    </rPh>
    <rPh sb="192" eb="194">
      <t>シシュツ</t>
    </rPh>
    <rPh sb="199" eb="201">
      <t>ジョウゲン</t>
    </rPh>
    <rPh sb="203" eb="205">
      <t>マンエン</t>
    </rPh>
    <rPh sb="207" eb="208">
      <t>タイ</t>
    </rPh>
    <rPh sb="210" eb="213">
      <t>ホジョキン</t>
    </rPh>
    <rPh sb="214" eb="216">
      <t>シハラ</t>
    </rPh>
    <rPh sb="221" eb="224">
      <t>ホジョキン</t>
    </rPh>
    <rPh sb="225" eb="227">
      <t>シハライ</t>
    </rPh>
    <rPh sb="228" eb="231">
      <t>ホンジギョウ</t>
    </rPh>
    <rPh sb="231" eb="233">
      <t>シュウリョウ</t>
    </rPh>
    <rPh sb="233" eb="234">
      <t>ゴ</t>
    </rPh>
    <rPh sb="235" eb="237">
      <t>セイサン</t>
    </rPh>
    <rPh sb="238" eb="240">
      <t>シュウリョウ</t>
    </rPh>
    <rPh sb="242" eb="243">
      <t>ノチ</t>
    </rPh>
    <rPh sb="247" eb="250">
      <t>ホンヨウシキ</t>
    </rPh>
    <rPh sb="255" eb="258">
      <t>ホジョキン</t>
    </rPh>
    <rPh sb="258" eb="260">
      <t>カツヨウ</t>
    </rPh>
    <rPh sb="261" eb="263">
      <t>モクテキ</t>
    </rPh>
    <rPh sb="267" eb="271">
      <t>カツヨウケイカク</t>
    </rPh>
    <rPh sb="272" eb="274">
      <t>ソウテイ</t>
    </rPh>
    <rPh sb="278" eb="280">
      <t>シシュツ</t>
    </rPh>
    <rPh sb="282" eb="284">
      <t>キサイ</t>
    </rPh>
    <rPh sb="284" eb="285">
      <t>クダ</t>
    </rPh>
    <rPh sb="304" eb="307">
      <t>ホジョキン</t>
    </rPh>
    <rPh sb="307" eb="309">
      <t>ガイヨウ</t>
    </rPh>
    <rPh sb="402" eb="405">
      <t>サイタクゴ</t>
    </rPh>
    <rPh sb="406" eb="410">
      <t>コウフケッテイ</t>
    </rPh>
    <rPh sb="410" eb="411">
      <t>ニチ</t>
    </rPh>
    <rPh sb="412" eb="414">
      <t>ジギョウ</t>
    </rPh>
    <rPh sb="415" eb="417">
      <t>シュウリョウ</t>
    </rPh>
    <rPh sb="419" eb="421">
      <t>ライネン</t>
    </rPh>
    <rPh sb="422" eb="423">
      <t>ガツ</t>
    </rPh>
    <rPh sb="423" eb="425">
      <t>ゲジュン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</si>
</sst>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&quot;¥&quot;#,##0_);[Red]\(&quot;¥&quot;#,##0\)"/>
  </numFmts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Yu Gothic UI"/>
      <family val="3"/>
      <charset val="128"/>
    </font>
    <font>
      <sz val="11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b/>
      <sz val="11"/>
      <color rgb="FFFF0000"/>
      <name val="Yu Gothic UI"/>
      <family val="3"/>
      <charset val="128"/>
    </font>
    <font>
      <sz val="16"/>
      <color theme="1"/>
      <name val="Yu Gothic UI"/>
      <family val="3"/>
      <charset val="128"/>
    </font>
    <font>
      <sz val="20"/>
      <color theme="1"/>
      <name val="Yu Gothic UI"/>
      <family val="3"/>
      <charset val="128"/>
    </font>
    <font>
      <sz val="11"/>
      <name val="Yu Gothic UI"/>
      <family val="3"/>
      <charset val="128"/>
    </font>
    <font>
      <b/>
      <sz val="20"/>
      <color theme="1"/>
      <name val="Yu Gothic UI"/>
      <family val="3"/>
      <charset val="128"/>
    </font>
    <font>
      <b/>
      <sz val="16"/>
      <color theme="1"/>
      <name val="Yu Gothic UI"/>
      <family val="3"/>
      <charset val="128"/>
    </font>
    <font>
      <sz val="11"/>
      <color rgb="FFFF0000"/>
      <name val="Yu Gothic UI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Protection="1">
      <alignment vertical="center"/>
      <protection locked="0"/>
    </xf>
    <xf numFmtId="38" fontId="5" fillId="0" borderId="1" xfId="1" applyFont="1" applyBorder="1" applyAlignment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38" fontId="5" fillId="0" borderId="6" xfId="1" applyFont="1" applyBorder="1" applyAlignment="1" applyProtection="1">
      <alignment vertical="center"/>
      <protection locked="0"/>
    </xf>
    <xf numFmtId="0" fontId="4" fillId="0" borderId="5" xfId="0" applyFont="1" applyBorder="1" applyProtection="1">
      <alignment vertical="center"/>
      <protection locked="0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8" fillId="0" borderId="0" xfId="0" applyFont="1">
      <alignment vertical="center"/>
    </xf>
    <xf numFmtId="0" fontId="8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9" xfId="0" applyFont="1" applyBorder="1" applyAlignment="1">
      <alignment horizontal="center" vertical="center"/>
    </xf>
    <xf numFmtId="0" fontId="4" fillId="0" borderId="14" xfId="0" applyFont="1" applyBorder="1">
      <alignment vertical="center"/>
    </xf>
    <xf numFmtId="0" fontId="4" fillId="0" borderId="15" xfId="0" applyFont="1" applyBorder="1" applyAlignment="1">
      <alignment horizontal="left" vertical="top"/>
    </xf>
    <xf numFmtId="0" fontId="4" fillId="0" borderId="16" xfId="0" applyFont="1" applyBorder="1">
      <alignment vertical="center"/>
    </xf>
    <xf numFmtId="0" fontId="4" fillId="0" borderId="13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9" fillId="0" borderId="0" xfId="0" applyFont="1" applyAlignment="1">
      <alignment horizontal="centerContinuous" vertical="center"/>
    </xf>
    <xf numFmtId="38" fontId="5" fillId="0" borderId="11" xfId="1" applyFont="1" applyBorder="1" applyAlignment="1">
      <alignment horizontal="centerContinuous" vertical="center"/>
    </xf>
    <xf numFmtId="38" fontId="5" fillId="0" borderId="12" xfId="1" applyFont="1" applyBorder="1" applyAlignment="1">
      <alignment horizontal="centerContinuous" vertical="center"/>
    </xf>
    <xf numFmtId="0" fontId="6" fillId="0" borderId="0" xfId="0" applyFont="1">
      <alignment vertical="center"/>
    </xf>
    <xf numFmtId="176" fontId="5" fillId="0" borderId="1" xfId="1" applyNumberFormat="1" applyFont="1" applyBorder="1" applyAlignment="1" applyProtection="1">
      <alignment vertical="center"/>
    </xf>
    <xf numFmtId="176" fontId="5" fillId="0" borderId="5" xfId="1" applyNumberFormat="1" applyFont="1" applyBorder="1" applyAlignment="1">
      <alignment vertical="center"/>
    </xf>
    <xf numFmtId="176" fontId="4" fillId="0" borderId="0" xfId="0" applyNumberFormat="1" applyFont="1">
      <alignment vertical="center"/>
    </xf>
    <xf numFmtId="6" fontId="5" fillId="0" borderId="1" xfId="1" applyNumberFormat="1" applyFont="1" applyBorder="1" applyAlignment="1" applyProtection="1">
      <alignment vertical="center"/>
      <protection locked="0"/>
    </xf>
    <xf numFmtId="6" fontId="5" fillId="0" borderId="6" xfId="1" applyNumberFormat="1" applyFont="1" applyBorder="1" applyAlignment="1" applyProtection="1">
      <alignment vertical="center"/>
      <protection locked="0"/>
    </xf>
    <xf numFmtId="0" fontId="6" fillId="0" borderId="10" xfId="0" applyFont="1" applyBorder="1" applyAlignment="1" applyProtection="1">
      <alignment horizontal="centerContinuous" vertical="center"/>
      <protection locked="0"/>
    </xf>
    <xf numFmtId="176" fontId="9" fillId="0" borderId="1" xfId="0" applyNumberFormat="1" applyFont="1" applyBorder="1">
      <alignment vertical="center"/>
    </xf>
    <xf numFmtId="176" fontId="9" fillId="0" borderId="0" xfId="0" applyNumberFormat="1" applyFont="1">
      <alignment vertical="center"/>
    </xf>
    <xf numFmtId="0" fontId="11" fillId="0" borderId="0" xfId="0" applyFont="1" applyAlignment="1">
      <alignment horizontal="centerContinuous" vertical="center"/>
    </xf>
    <xf numFmtId="0" fontId="12" fillId="0" borderId="0" xfId="0" applyFont="1">
      <alignment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48721-7A8A-4045-AC40-D2DD2C03269F}">
  <sheetPr>
    <tabColor rgb="FFFFC000"/>
    <pageSetUpPr fitToPage="1"/>
  </sheetPr>
  <dimension ref="A1:H218"/>
  <sheetViews>
    <sheetView showGridLines="0" tabSelected="1" view="pageBreakPreview" topLeftCell="A6" zoomScale="71" zoomScaleNormal="85" zoomScaleSheetLayoutView="71" workbookViewId="0">
      <selection activeCell="C6" sqref="C6:G6"/>
    </sheetView>
  </sheetViews>
  <sheetFormatPr defaultColWidth="9" defaultRowHeight="16.5" x14ac:dyDescent="0.15"/>
  <cols>
    <col min="1" max="2" width="4.75" style="2" customWidth="1"/>
    <col min="3" max="3" width="31.125" style="2" customWidth="1"/>
    <col min="4" max="4" width="15.5" style="2" customWidth="1"/>
    <col min="5" max="5" width="11.375" style="2" customWidth="1"/>
    <col min="6" max="6" width="31.625" style="2" customWidth="1"/>
    <col min="7" max="7" width="30.625" style="2" customWidth="1"/>
    <col min="8" max="9" width="4.75" style="2" customWidth="1"/>
    <col min="10" max="16384" width="9" style="2"/>
  </cols>
  <sheetData>
    <row r="1" spans="1:8" ht="22.5" customHeight="1" x14ac:dyDescent="0.15">
      <c r="A1" s="41" t="s">
        <v>23</v>
      </c>
      <c r="B1" s="1"/>
    </row>
    <row r="2" spans="1:8" ht="22.5" customHeight="1" x14ac:dyDescent="0.15"/>
    <row r="3" spans="1:8" ht="22.5" customHeight="1" x14ac:dyDescent="0.15">
      <c r="B3" s="40" t="s">
        <v>0</v>
      </c>
      <c r="C3" s="18"/>
      <c r="D3" s="17"/>
      <c r="E3" s="17"/>
      <c r="F3" s="17"/>
      <c r="G3" s="17"/>
      <c r="H3" s="17"/>
    </row>
    <row r="4" spans="1:8" ht="22.15" customHeight="1" x14ac:dyDescent="0.15">
      <c r="C4" s="16"/>
      <c r="D4" s="16"/>
      <c r="E4" s="16"/>
      <c r="F4" s="16"/>
      <c r="G4" s="16"/>
      <c r="H4" s="13"/>
    </row>
    <row r="5" spans="1:8" ht="17.45" customHeight="1" x14ac:dyDescent="0.15">
      <c r="B5" s="19"/>
      <c r="C5" s="20"/>
      <c r="D5" s="20"/>
      <c r="E5" s="20"/>
      <c r="F5" s="20"/>
      <c r="G5" s="20"/>
      <c r="H5" s="21"/>
    </row>
    <row r="6" spans="1:8" ht="380.1" customHeight="1" x14ac:dyDescent="0.15">
      <c r="B6" s="22"/>
      <c r="C6" s="42" t="s">
        <v>26</v>
      </c>
      <c r="D6" s="43"/>
      <c r="E6" s="43"/>
      <c r="F6" s="43"/>
      <c r="G6" s="43"/>
      <c r="H6" s="23"/>
    </row>
    <row r="7" spans="1:8" ht="16.899999999999999" customHeight="1" x14ac:dyDescent="0.15">
      <c r="B7" s="24"/>
      <c r="C7" s="25"/>
      <c r="D7" s="26"/>
      <c r="E7" s="26"/>
      <c r="F7" s="26"/>
      <c r="G7" s="26"/>
      <c r="H7" s="27"/>
    </row>
    <row r="8" spans="1:8" x14ac:dyDescent="0.15">
      <c r="C8" s="11"/>
      <c r="D8" s="12"/>
      <c r="E8" s="12"/>
      <c r="F8" s="12"/>
      <c r="G8" s="12"/>
      <c r="H8" s="12"/>
    </row>
    <row r="9" spans="1:8" x14ac:dyDescent="0.15">
      <c r="B9" s="31" t="s">
        <v>1</v>
      </c>
      <c r="C9" s="11"/>
      <c r="D9" s="12"/>
      <c r="E9" s="12"/>
      <c r="F9" s="12"/>
      <c r="G9" s="12"/>
      <c r="H9" s="12"/>
    </row>
    <row r="10" spans="1:8" ht="76.900000000000006" customHeight="1" x14ac:dyDescent="0.15">
      <c r="C10" s="44" t="s">
        <v>3</v>
      </c>
      <c r="D10" s="45"/>
      <c r="E10" s="45"/>
      <c r="F10" s="45"/>
      <c r="G10" s="46"/>
      <c r="H10" s="12"/>
    </row>
    <row r="11" spans="1:8" ht="17.45" customHeight="1" x14ac:dyDescent="0.15"/>
    <row r="12" spans="1:8" ht="17.45" customHeight="1" x14ac:dyDescent="0.15">
      <c r="B12" s="31" t="s">
        <v>2</v>
      </c>
    </row>
    <row r="13" spans="1:8" s="4" customFormat="1" ht="30" customHeight="1" x14ac:dyDescent="0.15">
      <c r="C13" s="5" t="s">
        <v>4</v>
      </c>
      <c r="D13" s="5" t="s">
        <v>5</v>
      </c>
      <c r="E13" s="5" t="s">
        <v>6</v>
      </c>
      <c r="F13" s="5" t="s">
        <v>7</v>
      </c>
      <c r="G13" s="5" t="s">
        <v>8</v>
      </c>
      <c r="H13" s="14"/>
    </row>
    <row r="14" spans="1:8" ht="30" customHeight="1" x14ac:dyDescent="0.15">
      <c r="C14" s="6"/>
      <c r="D14" s="35"/>
      <c r="E14" s="7"/>
      <c r="F14" s="32">
        <f t="shared" ref="F14:F20" si="0">D14*E14</f>
        <v>0</v>
      </c>
      <c r="G14" s="6"/>
      <c r="H14" s="15"/>
    </row>
    <row r="15" spans="1:8" ht="30" customHeight="1" x14ac:dyDescent="0.15">
      <c r="C15" s="6"/>
      <c r="D15" s="35"/>
      <c r="E15" s="7"/>
      <c r="F15" s="32">
        <f t="shared" si="0"/>
        <v>0</v>
      </c>
      <c r="G15" s="6"/>
      <c r="H15" s="15"/>
    </row>
    <row r="16" spans="1:8" ht="30" customHeight="1" x14ac:dyDescent="0.15">
      <c r="C16" s="6"/>
      <c r="D16" s="35"/>
      <c r="E16" s="7"/>
      <c r="F16" s="32">
        <f t="shared" si="0"/>
        <v>0</v>
      </c>
      <c r="G16" s="6"/>
      <c r="H16" s="15"/>
    </row>
    <row r="17" spans="3:8" ht="30" customHeight="1" x14ac:dyDescent="0.15">
      <c r="C17" s="6"/>
      <c r="D17" s="35"/>
      <c r="E17" s="7"/>
      <c r="F17" s="32">
        <f t="shared" si="0"/>
        <v>0</v>
      </c>
      <c r="G17" s="6"/>
      <c r="H17" s="15"/>
    </row>
    <row r="18" spans="3:8" ht="30" customHeight="1" x14ac:dyDescent="0.15">
      <c r="C18" s="6"/>
      <c r="D18" s="35"/>
      <c r="E18" s="7"/>
      <c r="F18" s="32">
        <f t="shared" si="0"/>
        <v>0</v>
      </c>
      <c r="G18" s="6"/>
      <c r="H18" s="15"/>
    </row>
    <row r="19" spans="3:8" ht="30" customHeight="1" x14ac:dyDescent="0.15">
      <c r="C19" s="6"/>
      <c r="D19" s="35"/>
      <c r="E19" s="7"/>
      <c r="F19" s="32">
        <f t="shared" si="0"/>
        <v>0</v>
      </c>
      <c r="G19" s="6"/>
      <c r="H19" s="15"/>
    </row>
    <row r="20" spans="3:8" ht="30" customHeight="1" thickBot="1" x14ac:dyDescent="0.2">
      <c r="C20" s="8"/>
      <c r="D20" s="36"/>
      <c r="E20" s="9"/>
      <c r="F20" s="32">
        <f t="shared" si="0"/>
        <v>0</v>
      </c>
      <c r="G20" s="8"/>
      <c r="H20" s="15"/>
    </row>
    <row r="21" spans="3:8" ht="30" customHeight="1" thickTop="1" x14ac:dyDescent="0.15">
      <c r="C21" s="37" t="s">
        <v>9</v>
      </c>
      <c r="D21" s="29"/>
      <c r="E21" s="30"/>
      <c r="F21" s="33">
        <f>(SUM(F14:F20))</f>
        <v>0</v>
      </c>
      <c r="G21" s="10"/>
      <c r="H21" s="15"/>
    </row>
    <row r="22" spans="3:8" ht="22.5" customHeight="1" x14ac:dyDescent="0.15">
      <c r="F22" s="34"/>
    </row>
    <row r="23" spans="3:8" ht="40.15" customHeight="1" x14ac:dyDescent="0.15">
      <c r="E23" s="3" t="s">
        <v>10</v>
      </c>
      <c r="F23" s="38" cm="1">
        <f t="array" ref="F23">_xlfn.IFS(ROUNDDOWN(F21/2,0)&gt;=500000,500000,ROUNDDOWN(F21/2,0)&lt;500000,ROUNDDOWN(F21/2,-3))</f>
        <v>0</v>
      </c>
      <c r="G23" s="2" t="s">
        <v>11</v>
      </c>
    </row>
    <row r="24" spans="3:8" ht="8.4499999999999993" customHeight="1" x14ac:dyDescent="0.15">
      <c r="E24" s="3"/>
      <c r="F24" s="39"/>
    </row>
    <row r="25" spans="3:8" ht="40.15" customHeight="1" x14ac:dyDescent="0.15">
      <c r="E25" s="3" t="s">
        <v>12</v>
      </c>
      <c r="F25" s="38">
        <f>F21-F23</f>
        <v>0</v>
      </c>
      <c r="G25" s="2" t="s">
        <v>13</v>
      </c>
    </row>
    <row r="26" spans="3:8" ht="22.5" customHeight="1" x14ac:dyDescent="0.15"/>
    <row r="27" spans="3:8" ht="22.5" customHeight="1" x14ac:dyDescent="0.15"/>
    <row r="28" spans="3:8" ht="22.5" customHeight="1" x14ac:dyDescent="0.15"/>
    <row r="29" spans="3:8" ht="22.5" customHeight="1" x14ac:dyDescent="0.15"/>
    <row r="30" spans="3:8" ht="22.5" customHeight="1" x14ac:dyDescent="0.15"/>
    <row r="31" spans="3:8" ht="22.5" customHeight="1" x14ac:dyDescent="0.15"/>
    <row r="32" spans="3:8" ht="22.5" customHeight="1" x14ac:dyDescent="0.15"/>
    <row r="33" ht="22.5" customHeight="1" x14ac:dyDescent="0.15"/>
    <row r="34" ht="22.5" customHeight="1" x14ac:dyDescent="0.15"/>
    <row r="35" ht="22.5" customHeight="1" x14ac:dyDescent="0.15"/>
    <row r="36" ht="22.5" customHeight="1" x14ac:dyDescent="0.15"/>
    <row r="37" ht="22.5" customHeight="1" x14ac:dyDescent="0.15"/>
    <row r="38" ht="22.5" customHeight="1" x14ac:dyDescent="0.15"/>
    <row r="39" ht="22.5" customHeight="1" x14ac:dyDescent="0.15"/>
    <row r="40" ht="22.5" customHeight="1" x14ac:dyDescent="0.15"/>
    <row r="41" ht="22.5" customHeight="1" x14ac:dyDescent="0.15"/>
    <row r="42" ht="22.5" customHeight="1" x14ac:dyDescent="0.15"/>
    <row r="43" ht="22.5" customHeight="1" x14ac:dyDescent="0.15"/>
    <row r="44" ht="22.5" customHeight="1" x14ac:dyDescent="0.15"/>
    <row r="45" ht="22.5" customHeight="1" x14ac:dyDescent="0.15"/>
    <row r="46" ht="22.5" customHeight="1" x14ac:dyDescent="0.15"/>
    <row r="47" ht="22.5" customHeight="1" x14ac:dyDescent="0.15"/>
    <row r="48" ht="22.5" customHeight="1" x14ac:dyDescent="0.15"/>
    <row r="49" ht="22.5" customHeight="1" x14ac:dyDescent="0.15"/>
    <row r="50" ht="22.5" customHeight="1" x14ac:dyDescent="0.15"/>
    <row r="51" ht="22.5" customHeight="1" x14ac:dyDescent="0.15"/>
    <row r="52" ht="22.5" customHeight="1" x14ac:dyDescent="0.15"/>
    <row r="53" ht="22.5" customHeight="1" x14ac:dyDescent="0.15"/>
    <row r="54" ht="22.5" customHeight="1" x14ac:dyDescent="0.15"/>
    <row r="55" ht="22.5" customHeight="1" x14ac:dyDescent="0.15"/>
    <row r="56" ht="22.5" customHeight="1" x14ac:dyDescent="0.15"/>
    <row r="57" ht="22.5" customHeight="1" x14ac:dyDescent="0.15"/>
    <row r="58" ht="22.5" customHeight="1" x14ac:dyDescent="0.15"/>
    <row r="59" ht="22.5" customHeight="1" x14ac:dyDescent="0.15"/>
    <row r="60" ht="22.5" customHeight="1" x14ac:dyDescent="0.15"/>
    <row r="61" ht="22.5" customHeight="1" x14ac:dyDescent="0.15"/>
    <row r="62" ht="22.5" customHeight="1" x14ac:dyDescent="0.15"/>
    <row r="63" ht="22.5" customHeight="1" x14ac:dyDescent="0.15"/>
    <row r="64" ht="22.5" customHeight="1" x14ac:dyDescent="0.15"/>
    <row r="65" ht="22.5" customHeight="1" x14ac:dyDescent="0.15"/>
    <row r="66" ht="22.5" customHeight="1" x14ac:dyDescent="0.15"/>
    <row r="67" ht="22.5" customHeight="1" x14ac:dyDescent="0.15"/>
    <row r="68" ht="22.5" customHeight="1" x14ac:dyDescent="0.15"/>
    <row r="69" ht="22.5" customHeight="1" x14ac:dyDescent="0.15"/>
    <row r="70" ht="22.5" customHeight="1" x14ac:dyDescent="0.15"/>
    <row r="71" ht="22.5" customHeight="1" x14ac:dyDescent="0.15"/>
    <row r="72" ht="22.5" customHeight="1" x14ac:dyDescent="0.15"/>
    <row r="73" ht="22.5" customHeight="1" x14ac:dyDescent="0.15"/>
    <row r="74" ht="22.5" customHeight="1" x14ac:dyDescent="0.15"/>
    <row r="75" ht="22.5" customHeight="1" x14ac:dyDescent="0.15"/>
    <row r="76" ht="22.5" customHeight="1" x14ac:dyDescent="0.15"/>
    <row r="77" ht="22.5" customHeight="1" x14ac:dyDescent="0.15"/>
    <row r="78" ht="22.5" customHeight="1" x14ac:dyDescent="0.15"/>
    <row r="79" ht="22.5" customHeight="1" x14ac:dyDescent="0.15"/>
    <row r="80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  <row r="93" ht="22.5" customHeight="1" x14ac:dyDescent="0.15"/>
    <row r="94" ht="22.5" customHeight="1" x14ac:dyDescent="0.15"/>
    <row r="95" ht="22.5" customHeight="1" x14ac:dyDescent="0.15"/>
    <row r="96" ht="22.5" customHeight="1" x14ac:dyDescent="0.15"/>
    <row r="97" ht="22.5" customHeight="1" x14ac:dyDescent="0.15"/>
    <row r="98" ht="22.5" customHeight="1" x14ac:dyDescent="0.15"/>
    <row r="99" ht="22.5" customHeight="1" x14ac:dyDescent="0.15"/>
    <row r="100" ht="22.5" customHeight="1" x14ac:dyDescent="0.15"/>
    <row r="101" ht="22.5" customHeight="1" x14ac:dyDescent="0.15"/>
    <row r="102" ht="22.5" customHeight="1" x14ac:dyDescent="0.15"/>
    <row r="103" ht="22.5" customHeight="1" x14ac:dyDescent="0.15"/>
    <row r="104" ht="22.5" customHeight="1" x14ac:dyDescent="0.15"/>
    <row r="105" ht="22.5" customHeight="1" x14ac:dyDescent="0.15"/>
    <row r="106" ht="22.5" customHeight="1" x14ac:dyDescent="0.15"/>
    <row r="107" ht="22.5" customHeight="1" x14ac:dyDescent="0.15"/>
    <row r="108" ht="22.5" customHeight="1" x14ac:dyDescent="0.15"/>
    <row r="109" ht="22.5" customHeight="1" x14ac:dyDescent="0.15"/>
    <row r="110" ht="22.5" customHeight="1" x14ac:dyDescent="0.15"/>
    <row r="111" ht="22.5" customHeight="1" x14ac:dyDescent="0.15"/>
    <row r="112" ht="22.5" customHeight="1" x14ac:dyDescent="0.15"/>
    <row r="113" ht="22.5" customHeight="1" x14ac:dyDescent="0.15"/>
    <row r="114" ht="22.5" customHeight="1" x14ac:dyDescent="0.15"/>
    <row r="115" ht="22.5" customHeight="1" x14ac:dyDescent="0.15"/>
    <row r="116" ht="22.5" customHeight="1" x14ac:dyDescent="0.15"/>
    <row r="117" ht="22.5" customHeight="1" x14ac:dyDescent="0.15"/>
    <row r="118" ht="22.5" customHeight="1" x14ac:dyDescent="0.15"/>
    <row r="119" ht="22.5" customHeight="1" x14ac:dyDescent="0.15"/>
    <row r="120" ht="22.5" customHeight="1" x14ac:dyDescent="0.15"/>
    <row r="121" ht="22.5" customHeight="1" x14ac:dyDescent="0.15"/>
    <row r="122" ht="22.5" customHeight="1" x14ac:dyDescent="0.15"/>
    <row r="123" ht="22.5" customHeight="1" x14ac:dyDescent="0.15"/>
    <row r="124" ht="22.5" customHeight="1" x14ac:dyDescent="0.15"/>
    <row r="125" ht="22.5" customHeight="1" x14ac:dyDescent="0.15"/>
    <row r="126" ht="22.5" customHeight="1" x14ac:dyDescent="0.15"/>
    <row r="127" ht="22.5" customHeight="1" x14ac:dyDescent="0.15"/>
    <row r="128" ht="22.5" customHeight="1" x14ac:dyDescent="0.15"/>
    <row r="129" ht="22.5" customHeight="1" x14ac:dyDescent="0.15"/>
    <row r="130" ht="22.5" customHeight="1" x14ac:dyDescent="0.15"/>
    <row r="131" ht="22.5" customHeight="1" x14ac:dyDescent="0.15"/>
    <row r="132" ht="22.5" customHeight="1" x14ac:dyDescent="0.15"/>
    <row r="133" ht="22.5" customHeight="1" x14ac:dyDescent="0.15"/>
    <row r="134" ht="22.5" customHeight="1" x14ac:dyDescent="0.15"/>
    <row r="135" ht="22.5" customHeight="1" x14ac:dyDescent="0.15"/>
    <row r="136" ht="22.5" customHeight="1" x14ac:dyDescent="0.15"/>
    <row r="137" ht="22.5" customHeight="1" x14ac:dyDescent="0.15"/>
    <row r="138" ht="22.5" customHeight="1" x14ac:dyDescent="0.15"/>
    <row r="139" ht="22.5" customHeight="1" x14ac:dyDescent="0.15"/>
    <row r="140" ht="22.5" customHeight="1" x14ac:dyDescent="0.15"/>
    <row r="141" ht="22.5" customHeight="1" x14ac:dyDescent="0.15"/>
    <row r="142" ht="22.5" customHeight="1" x14ac:dyDescent="0.15"/>
    <row r="143" ht="22.5" customHeight="1" x14ac:dyDescent="0.15"/>
    <row r="144" ht="22.5" customHeight="1" x14ac:dyDescent="0.15"/>
    <row r="145" ht="22.5" customHeight="1" x14ac:dyDescent="0.15"/>
    <row r="146" ht="22.5" customHeight="1" x14ac:dyDescent="0.15"/>
    <row r="147" ht="22.5" customHeight="1" x14ac:dyDescent="0.15"/>
    <row r="148" ht="22.5" customHeight="1" x14ac:dyDescent="0.15"/>
    <row r="149" ht="22.5" customHeight="1" x14ac:dyDescent="0.15"/>
    <row r="150" ht="22.5" customHeight="1" x14ac:dyDescent="0.15"/>
    <row r="151" ht="22.5" customHeight="1" x14ac:dyDescent="0.15"/>
    <row r="152" ht="22.5" customHeight="1" x14ac:dyDescent="0.15"/>
    <row r="153" ht="22.5" customHeight="1" x14ac:dyDescent="0.15"/>
    <row r="154" ht="22.5" customHeight="1" x14ac:dyDescent="0.15"/>
    <row r="155" ht="22.5" customHeight="1" x14ac:dyDescent="0.15"/>
    <row r="156" ht="22.5" customHeight="1" x14ac:dyDescent="0.15"/>
    <row r="157" ht="22.5" customHeight="1" x14ac:dyDescent="0.15"/>
    <row r="158" ht="22.5" customHeight="1" x14ac:dyDescent="0.15"/>
    <row r="159" ht="22.5" customHeight="1" x14ac:dyDescent="0.15"/>
    <row r="160" ht="22.5" customHeight="1" x14ac:dyDescent="0.15"/>
    <row r="161" ht="22.5" customHeight="1" x14ac:dyDescent="0.15"/>
    <row r="162" ht="22.5" customHeight="1" x14ac:dyDescent="0.15"/>
    <row r="163" ht="22.5" customHeight="1" x14ac:dyDescent="0.15"/>
    <row r="164" ht="22.5" customHeight="1" x14ac:dyDescent="0.15"/>
    <row r="165" ht="22.5" customHeight="1" x14ac:dyDescent="0.15"/>
    <row r="166" ht="22.5" customHeight="1" x14ac:dyDescent="0.15"/>
    <row r="167" ht="22.5" customHeight="1" x14ac:dyDescent="0.15"/>
    <row r="168" ht="22.5" customHeight="1" x14ac:dyDescent="0.15"/>
    <row r="169" ht="22.5" customHeight="1" x14ac:dyDescent="0.15"/>
    <row r="170" ht="22.5" customHeight="1" x14ac:dyDescent="0.15"/>
    <row r="171" ht="22.5" customHeight="1" x14ac:dyDescent="0.15"/>
    <row r="172" ht="22.5" customHeight="1" x14ac:dyDescent="0.15"/>
    <row r="173" ht="22.5" customHeight="1" x14ac:dyDescent="0.15"/>
    <row r="174" ht="22.5" customHeight="1" x14ac:dyDescent="0.15"/>
    <row r="175" ht="22.5" customHeight="1" x14ac:dyDescent="0.15"/>
    <row r="176" ht="22.5" customHeight="1" x14ac:dyDescent="0.15"/>
    <row r="177" ht="22.5" customHeight="1" x14ac:dyDescent="0.15"/>
    <row r="178" ht="22.5" customHeight="1" x14ac:dyDescent="0.15"/>
    <row r="179" ht="22.5" customHeight="1" x14ac:dyDescent="0.15"/>
    <row r="180" ht="22.5" customHeight="1" x14ac:dyDescent="0.15"/>
    <row r="181" ht="22.5" customHeight="1" x14ac:dyDescent="0.15"/>
    <row r="182" ht="22.5" customHeight="1" x14ac:dyDescent="0.15"/>
    <row r="183" ht="22.5" customHeight="1" x14ac:dyDescent="0.15"/>
    <row r="184" ht="22.5" customHeight="1" x14ac:dyDescent="0.15"/>
    <row r="185" ht="22.5" customHeight="1" x14ac:dyDescent="0.15"/>
    <row r="186" ht="22.5" customHeight="1" x14ac:dyDescent="0.15"/>
    <row r="187" ht="22.5" customHeight="1" x14ac:dyDescent="0.15"/>
    <row r="188" ht="22.5" customHeight="1" x14ac:dyDescent="0.15"/>
    <row r="189" ht="22.5" customHeight="1" x14ac:dyDescent="0.15"/>
    <row r="190" ht="22.5" customHeight="1" x14ac:dyDescent="0.15"/>
    <row r="191" ht="22.5" customHeight="1" x14ac:dyDescent="0.15"/>
    <row r="192" ht="22.5" customHeight="1" x14ac:dyDescent="0.15"/>
    <row r="193" ht="22.5" customHeight="1" x14ac:dyDescent="0.15"/>
    <row r="194" ht="22.5" customHeight="1" x14ac:dyDescent="0.15"/>
    <row r="195" ht="22.5" customHeight="1" x14ac:dyDescent="0.15"/>
    <row r="196" ht="22.5" customHeight="1" x14ac:dyDescent="0.15"/>
    <row r="197" ht="22.5" customHeight="1" x14ac:dyDescent="0.15"/>
    <row r="198" ht="22.5" customHeight="1" x14ac:dyDescent="0.15"/>
    <row r="199" ht="22.5" customHeight="1" x14ac:dyDescent="0.15"/>
    <row r="200" ht="22.5" customHeight="1" x14ac:dyDescent="0.15"/>
    <row r="201" ht="22.5" customHeight="1" x14ac:dyDescent="0.15"/>
    <row r="202" ht="22.5" customHeight="1" x14ac:dyDescent="0.15"/>
    <row r="203" ht="22.5" customHeight="1" x14ac:dyDescent="0.15"/>
    <row r="204" ht="22.5" customHeight="1" x14ac:dyDescent="0.15"/>
    <row r="205" ht="22.5" customHeight="1" x14ac:dyDescent="0.15"/>
    <row r="206" ht="22.5" customHeight="1" x14ac:dyDescent="0.15"/>
    <row r="207" ht="22.5" customHeight="1" x14ac:dyDescent="0.15"/>
    <row r="208" ht="22.5" customHeight="1" x14ac:dyDescent="0.15"/>
    <row r="209" ht="22.5" customHeight="1" x14ac:dyDescent="0.15"/>
    <row r="210" ht="22.5" customHeight="1" x14ac:dyDescent="0.15"/>
    <row r="211" ht="22.5" customHeight="1" x14ac:dyDescent="0.15"/>
    <row r="212" ht="22.5" customHeight="1" x14ac:dyDescent="0.15"/>
    <row r="213" ht="22.5" customHeight="1" x14ac:dyDescent="0.15"/>
    <row r="214" ht="22.5" customHeight="1" x14ac:dyDescent="0.15"/>
    <row r="215" ht="22.5" customHeight="1" x14ac:dyDescent="0.15"/>
    <row r="216" ht="22.5" customHeight="1" x14ac:dyDescent="0.15"/>
    <row r="217" ht="22.5" customHeight="1" x14ac:dyDescent="0.15"/>
    <row r="218" ht="22.5" customHeight="1" x14ac:dyDescent="0.15"/>
  </sheetData>
  <mergeCells count="2">
    <mergeCell ref="C6:G6"/>
    <mergeCell ref="C10:G10"/>
  </mergeCells>
  <phoneticPr fontId="2"/>
  <pageMargins left="0.63" right="0.70866141732283472" top="0.74803149606299213" bottom="0.74803149606299213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9E456-673D-4206-9851-9DD69F85FEE4}">
  <sheetPr>
    <pageSetUpPr fitToPage="1"/>
  </sheetPr>
  <dimension ref="A1:H218"/>
  <sheetViews>
    <sheetView showGridLines="0" view="pageBreakPreview" zoomScale="60" zoomScaleNormal="85" workbookViewId="0">
      <selection activeCell="C6" sqref="C6:G6"/>
    </sheetView>
  </sheetViews>
  <sheetFormatPr defaultColWidth="9" defaultRowHeight="16.5" x14ac:dyDescent="0.15"/>
  <cols>
    <col min="1" max="2" width="4.75" style="2" customWidth="1"/>
    <col min="3" max="3" width="31.125" style="2" customWidth="1"/>
    <col min="4" max="4" width="15.5" style="2" customWidth="1"/>
    <col min="5" max="5" width="11.375" style="2" customWidth="1"/>
    <col min="6" max="6" width="31.625" style="2" customWidth="1"/>
    <col min="7" max="7" width="30.625" style="2" customWidth="1"/>
    <col min="8" max="9" width="4.75" style="2" customWidth="1"/>
    <col min="10" max="16384" width="9" style="2"/>
  </cols>
  <sheetData>
    <row r="1" spans="1:8" ht="22.5" customHeight="1" x14ac:dyDescent="0.15">
      <c r="A1" s="41" t="s">
        <v>23</v>
      </c>
      <c r="B1" s="1"/>
    </row>
    <row r="2" spans="1:8" ht="22.5" customHeight="1" x14ac:dyDescent="0.15"/>
    <row r="3" spans="1:8" ht="22.5" customHeight="1" x14ac:dyDescent="0.15">
      <c r="B3" s="28" t="s">
        <v>0</v>
      </c>
      <c r="C3" s="18"/>
      <c r="D3" s="17"/>
      <c r="E3" s="17"/>
      <c r="F3" s="17"/>
      <c r="G3" s="17"/>
      <c r="H3" s="17"/>
    </row>
    <row r="4" spans="1:8" ht="22.15" customHeight="1" x14ac:dyDescent="0.15">
      <c r="C4" s="16"/>
      <c r="D4" s="16"/>
      <c r="E4" s="16"/>
      <c r="F4" s="16"/>
      <c r="G4" s="16"/>
      <c r="H4" s="13"/>
    </row>
    <row r="5" spans="1:8" ht="17.45" customHeight="1" x14ac:dyDescent="0.15">
      <c r="B5" s="19"/>
      <c r="C5" s="20"/>
      <c r="D5" s="20"/>
      <c r="E5" s="20"/>
      <c r="F5" s="20"/>
      <c r="G5" s="20"/>
      <c r="H5" s="21"/>
    </row>
    <row r="6" spans="1:8" ht="380.1" customHeight="1" x14ac:dyDescent="0.15">
      <c r="B6" s="22"/>
      <c r="C6" s="42" t="s">
        <v>27</v>
      </c>
      <c r="D6" s="43"/>
      <c r="E6" s="43"/>
      <c r="F6" s="43"/>
      <c r="G6" s="43"/>
      <c r="H6" s="23"/>
    </row>
    <row r="7" spans="1:8" ht="16.899999999999999" customHeight="1" x14ac:dyDescent="0.15">
      <c r="B7" s="24"/>
      <c r="C7" s="25"/>
      <c r="D7" s="26"/>
      <c r="E7" s="26"/>
      <c r="F7" s="26"/>
      <c r="G7" s="26"/>
      <c r="H7" s="27"/>
    </row>
    <row r="8" spans="1:8" x14ac:dyDescent="0.15">
      <c r="C8" s="11"/>
      <c r="D8" s="12"/>
      <c r="E8" s="12"/>
      <c r="F8" s="12"/>
      <c r="G8" s="12"/>
      <c r="H8" s="12"/>
    </row>
    <row r="9" spans="1:8" x14ac:dyDescent="0.15">
      <c r="B9" s="31" t="s">
        <v>1</v>
      </c>
      <c r="C9" s="11"/>
      <c r="D9" s="12"/>
      <c r="E9" s="12"/>
      <c r="F9" s="12"/>
      <c r="G9" s="12"/>
      <c r="H9" s="12"/>
    </row>
    <row r="10" spans="1:8" ht="76.900000000000006" customHeight="1" x14ac:dyDescent="0.15">
      <c r="C10" s="44" t="s">
        <v>18</v>
      </c>
      <c r="D10" s="45"/>
      <c r="E10" s="45"/>
      <c r="F10" s="45"/>
      <c r="G10" s="46"/>
      <c r="H10" s="12"/>
    </row>
    <row r="11" spans="1:8" ht="17.45" customHeight="1" x14ac:dyDescent="0.15"/>
    <row r="12" spans="1:8" ht="17.45" customHeight="1" x14ac:dyDescent="0.15">
      <c r="B12" s="31" t="s">
        <v>2</v>
      </c>
    </row>
    <row r="13" spans="1:8" s="4" customFormat="1" ht="30" customHeight="1" x14ac:dyDescent="0.15">
      <c r="C13" s="5" t="s">
        <v>4</v>
      </c>
      <c r="D13" s="5" t="s">
        <v>5</v>
      </c>
      <c r="E13" s="5" t="s">
        <v>6</v>
      </c>
      <c r="F13" s="5" t="s">
        <v>7</v>
      </c>
      <c r="G13" s="5" t="s">
        <v>8</v>
      </c>
      <c r="H13" s="14"/>
    </row>
    <row r="14" spans="1:8" ht="30" customHeight="1" x14ac:dyDescent="0.15">
      <c r="C14" s="6" t="s">
        <v>14</v>
      </c>
      <c r="D14" s="35">
        <v>1200</v>
      </c>
      <c r="E14" s="7">
        <v>100</v>
      </c>
      <c r="F14" s="32">
        <f t="shared" ref="F14:F20" si="0">D14*E14</f>
        <v>120000</v>
      </c>
      <c r="G14" s="6" t="s">
        <v>15</v>
      </c>
      <c r="H14" s="15"/>
    </row>
    <row r="15" spans="1:8" ht="30" customHeight="1" x14ac:dyDescent="0.15">
      <c r="C15" s="6" t="s">
        <v>19</v>
      </c>
      <c r="D15" s="35">
        <v>100000</v>
      </c>
      <c r="E15" s="7">
        <v>5</v>
      </c>
      <c r="F15" s="32">
        <f t="shared" si="0"/>
        <v>500000</v>
      </c>
      <c r="G15" s="6" t="s">
        <v>20</v>
      </c>
      <c r="H15" s="15"/>
    </row>
    <row r="16" spans="1:8" ht="30" customHeight="1" x14ac:dyDescent="0.15">
      <c r="C16" s="6" t="s">
        <v>21</v>
      </c>
      <c r="D16" s="35">
        <v>50000</v>
      </c>
      <c r="E16" s="7">
        <v>5</v>
      </c>
      <c r="F16" s="32">
        <f t="shared" si="0"/>
        <v>250000</v>
      </c>
      <c r="G16" s="6" t="s">
        <v>22</v>
      </c>
      <c r="H16" s="15"/>
    </row>
    <row r="17" spans="3:8" ht="30" customHeight="1" x14ac:dyDescent="0.15">
      <c r="C17" s="6" t="s">
        <v>24</v>
      </c>
      <c r="D17" s="35">
        <v>55</v>
      </c>
      <c r="E17" s="7">
        <v>100</v>
      </c>
      <c r="F17" s="32">
        <f t="shared" si="0"/>
        <v>5500</v>
      </c>
      <c r="G17" s="6" t="s">
        <v>25</v>
      </c>
      <c r="H17" s="15"/>
    </row>
    <row r="18" spans="3:8" ht="30" customHeight="1" x14ac:dyDescent="0.15">
      <c r="C18" s="6"/>
      <c r="D18" s="35"/>
      <c r="E18" s="7"/>
      <c r="F18" s="32">
        <f t="shared" si="0"/>
        <v>0</v>
      </c>
      <c r="G18" s="6"/>
      <c r="H18" s="15"/>
    </row>
    <row r="19" spans="3:8" ht="30" customHeight="1" x14ac:dyDescent="0.15">
      <c r="C19" s="6"/>
      <c r="D19" s="35"/>
      <c r="E19" s="7"/>
      <c r="F19" s="32">
        <f t="shared" si="0"/>
        <v>0</v>
      </c>
      <c r="G19" s="6"/>
      <c r="H19" s="15"/>
    </row>
    <row r="20" spans="3:8" ht="30" customHeight="1" thickBot="1" x14ac:dyDescent="0.2">
      <c r="C20" s="8"/>
      <c r="D20" s="36"/>
      <c r="E20" s="9"/>
      <c r="F20" s="32">
        <f t="shared" si="0"/>
        <v>0</v>
      </c>
      <c r="G20" s="8"/>
      <c r="H20" s="15"/>
    </row>
    <row r="21" spans="3:8" ht="30" customHeight="1" thickTop="1" x14ac:dyDescent="0.15">
      <c r="C21" s="37" t="s">
        <v>9</v>
      </c>
      <c r="D21" s="29"/>
      <c r="E21" s="30"/>
      <c r="F21" s="33">
        <f>SUM(F14:F20)</f>
        <v>875500</v>
      </c>
      <c r="G21" s="10"/>
      <c r="H21" s="15"/>
    </row>
    <row r="22" spans="3:8" ht="22.5" customHeight="1" x14ac:dyDescent="0.15">
      <c r="F22" s="34"/>
    </row>
    <row r="23" spans="3:8" ht="40.15" customHeight="1" x14ac:dyDescent="0.15">
      <c r="E23" s="3" t="s">
        <v>10</v>
      </c>
      <c r="F23" s="38" cm="1">
        <f t="array" ref="F23">_xlfn.IFS(ROUNDDOWN(F21/2,0)&gt;=500000,500000,ROUNDDOWN(F21/2,0)&lt;500000,ROUNDDOWN(F21/2,-3))</f>
        <v>437000</v>
      </c>
      <c r="G23" s="2" t="s">
        <v>11</v>
      </c>
    </row>
    <row r="24" spans="3:8" ht="8.4499999999999993" customHeight="1" x14ac:dyDescent="0.15">
      <c r="E24" s="3"/>
      <c r="F24" s="39"/>
    </row>
    <row r="25" spans="3:8" ht="40.15" customHeight="1" x14ac:dyDescent="0.15">
      <c r="E25" s="3" t="s">
        <v>12</v>
      </c>
      <c r="F25" s="38">
        <f>F21-F23</f>
        <v>438500</v>
      </c>
      <c r="G25" s="2" t="s">
        <v>13</v>
      </c>
    </row>
    <row r="26" spans="3:8" ht="22.5" customHeight="1" x14ac:dyDescent="0.15"/>
    <row r="27" spans="3:8" ht="22.5" customHeight="1" x14ac:dyDescent="0.15"/>
    <row r="28" spans="3:8" ht="22.5" customHeight="1" x14ac:dyDescent="0.15"/>
    <row r="29" spans="3:8" ht="22.5" customHeight="1" x14ac:dyDescent="0.15"/>
    <row r="30" spans="3:8" ht="22.5" customHeight="1" x14ac:dyDescent="0.15"/>
    <row r="31" spans="3:8" ht="22.5" customHeight="1" x14ac:dyDescent="0.15"/>
    <row r="32" spans="3:8" ht="22.5" customHeight="1" x14ac:dyDescent="0.15"/>
    <row r="33" ht="22.5" customHeight="1" x14ac:dyDescent="0.15"/>
    <row r="34" ht="22.5" customHeight="1" x14ac:dyDescent="0.15"/>
    <row r="35" ht="22.5" customHeight="1" x14ac:dyDescent="0.15"/>
    <row r="36" ht="22.5" customHeight="1" x14ac:dyDescent="0.15"/>
    <row r="37" ht="22.5" customHeight="1" x14ac:dyDescent="0.15"/>
    <row r="38" ht="22.5" customHeight="1" x14ac:dyDescent="0.15"/>
    <row r="39" ht="22.5" customHeight="1" x14ac:dyDescent="0.15"/>
    <row r="40" ht="22.5" customHeight="1" x14ac:dyDescent="0.15"/>
    <row r="41" ht="22.5" customHeight="1" x14ac:dyDescent="0.15"/>
    <row r="42" ht="22.5" customHeight="1" x14ac:dyDescent="0.15"/>
    <row r="43" ht="22.5" customHeight="1" x14ac:dyDescent="0.15"/>
    <row r="44" ht="22.5" customHeight="1" x14ac:dyDescent="0.15"/>
    <row r="45" ht="22.5" customHeight="1" x14ac:dyDescent="0.15"/>
    <row r="46" ht="22.5" customHeight="1" x14ac:dyDescent="0.15"/>
    <row r="47" ht="22.5" customHeight="1" x14ac:dyDescent="0.15"/>
    <row r="48" ht="22.5" customHeight="1" x14ac:dyDescent="0.15"/>
    <row r="49" ht="22.5" customHeight="1" x14ac:dyDescent="0.15"/>
    <row r="50" ht="22.5" customHeight="1" x14ac:dyDescent="0.15"/>
    <row r="51" ht="22.5" customHeight="1" x14ac:dyDescent="0.15"/>
    <row r="52" ht="22.5" customHeight="1" x14ac:dyDescent="0.15"/>
    <row r="53" ht="22.5" customHeight="1" x14ac:dyDescent="0.15"/>
    <row r="54" ht="22.5" customHeight="1" x14ac:dyDescent="0.15"/>
    <row r="55" ht="22.5" customHeight="1" x14ac:dyDescent="0.15"/>
    <row r="56" ht="22.5" customHeight="1" x14ac:dyDescent="0.15"/>
    <row r="57" ht="22.5" customHeight="1" x14ac:dyDescent="0.15"/>
    <row r="58" ht="22.5" customHeight="1" x14ac:dyDescent="0.15"/>
    <row r="59" ht="22.5" customHeight="1" x14ac:dyDescent="0.15"/>
    <row r="60" ht="22.5" customHeight="1" x14ac:dyDescent="0.15"/>
    <row r="61" ht="22.5" customHeight="1" x14ac:dyDescent="0.15"/>
    <row r="62" ht="22.5" customHeight="1" x14ac:dyDescent="0.15"/>
    <row r="63" ht="22.5" customHeight="1" x14ac:dyDescent="0.15"/>
    <row r="64" ht="22.5" customHeight="1" x14ac:dyDescent="0.15"/>
    <row r="65" ht="22.5" customHeight="1" x14ac:dyDescent="0.15"/>
    <row r="66" ht="22.5" customHeight="1" x14ac:dyDescent="0.15"/>
    <row r="67" ht="22.5" customHeight="1" x14ac:dyDescent="0.15"/>
    <row r="68" ht="22.5" customHeight="1" x14ac:dyDescent="0.15"/>
    <row r="69" ht="22.5" customHeight="1" x14ac:dyDescent="0.15"/>
    <row r="70" ht="22.5" customHeight="1" x14ac:dyDescent="0.15"/>
    <row r="71" ht="22.5" customHeight="1" x14ac:dyDescent="0.15"/>
    <row r="72" ht="22.5" customHeight="1" x14ac:dyDescent="0.15"/>
    <row r="73" ht="22.5" customHeight="1" x14ac:dyDescent="0.15"/>
    <row r="74" ht="22.5" customHeight="1" x14ac:dyDescent="0.15"/>
    <row r="75" ht="22.5" customHeight="1" x14ac:dyDescent="0.15"/>
    <row r="76" ht="22.5" customHeight="1" x14ac:dyDescent="0.15"/>
    <row r="77" ht="22.5" customHeight="1" x14ac:dyDescent="0.15"/>
    <row r="78" ht="22.5" customHeight="1" x14ac:dyDescent="0.15"/>
    <row r="79" ht="22.5" customHeight="1" x14ac:dyDescent="0.15"/>
    <row r="80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  <row r="93" ht="22.5" customHeight="1" x14ac:dyDescent="0.15"/>
    <row r="94" ht="22.5" customHeight="1" x14ac:dyDescent="0.15"/>
    <row r="95" ht="22.5" customHeight="1" x14ac:dyDescent="0.15"/>
    <row r="96" ht="22.5" customHeight="1" x14ac:dyDescent="0.15"/>
    <row r="97" ht="22.5" customHeight="1" x14ac:dyDescent="0.15"/>
    <row r="98" ht="22.5" customHeight="1" x14ac:dyDescent="0.15"/>
    <row r="99" ht="22.5" customHeight="1" x14ac:dyDescent="0.15"/>
    <row r="100" ht="22.5" customHeight="1" x14ac:dyDescent="0.15"/>
    <row r="101" ht="22.5" customHeight="1" x14ac:dyDescent="0.15"/>
    <row r="102" ht="22.5" customHeight="1" x14ac:dyDescent="0.15"/>
    <row r="103" ht="22.5" customHeight="1" x14ac:dyDescent="0.15"/>
    <row r="104" ht="22.5" customHeight="1" x14ac:dyDescent="0.15"/>
    <row r="105" ht="22.5" customHeight="1" x14ac:dyDescent="0.15"/>
    <row r="106" ht="22.5" customHeight="1" x14ac:dyDescent="0.15"/>
    <row r="107" ht="22.5" customHeight="1" x14ac:dyDescent="0.15"/>
    <row r="108" ht="22.5" customHeight="1" x14ac:dyDescent="0.15"/>
    <row r="109" ht="22.5" customHeight="1" x14ac:dyDescent="0.15"/>
    <row r="110" ht="22.5" customHeight="1" x14ac:dyDescent="0.15"/>
    <row r="111" ht="22.5" customHeight="1" x14ac:dyDescent="0.15"/>
    <row r="112" ht="22.5" customHeight="1" x14ac:dyDescent="0.15"/>
    <row r="113" ht="22.5" customHeight="1" x14ac:dyDescent="0.15"/>
    <row r="114" ht="22.5" customHeight="1" x14ac:dyDescent="0.15"/>
    <row r="115" ht="22.5" customHeight="1" x14ac:dyDescent="0.15"/>
    <row r="116" ht="22.5" customHeight="1" x14ac:dyDescent="0.15"/>
    <row r="117" ht="22.5" customHeight="1" x14ac:dyDescent="0.15"/>
    <row r="118" ht="22.5" customHeight="1" x14ac:dyDescent="0.15"/>
    <row r="119" ht="22.5" customHeight="1" x14ac:dyDescent="0.15"/>
    <row r="120" ht="22.5" customHeight="1" x14ac:dyDescent="0.15"/>
    <row r="121" ht="22.5" customHeight="1" x14ac:dyDescent="0.15"/>
    <row r="122" ht="22.5" customHeight="1" x14ac:dyDescent="0.15"/>
    <row r="123" ht="22.5" customHeight="1" x14ac:dyDescent="0.15"/>
    <row r="124" ht="22.5" customHeight="1" x14ac:dyDescent="0.15"/>
    <row r="125" ht="22.5" customHeight="1" x14ac:dyDescent="0.15"/>
    <row r="126" ht="22.5" customHeight="1" x14ac:dyDescent="0.15"/>
    <row r="127" ht="22.5" customHeight="1" x14ac:dyDescent="0.15"/>
    <row r="128" ht="22.5" customHeight="1" x14ac:dyDescent="0.15"/>
    <row r="129" ht="22.5" customHeight="1" x14ac:dyDescent="0.15"/>
    <row r="130" ht="22.5" customHeight="1" x14ac:dyDescent="0.15"/>
    <row r="131" ht="22.5" customHeight="1" x14ac:dyDescent="0.15"/>
    <row r="132" ht="22.5" customHeight="1" x14ac:dyDescent="0.15"/>
    <row r="133" ht="22.5" customHeight="1" x14ac:dyDescent="0.15"/>
    <row r="134" ht="22.5" customHeight="1" x14ac:dyDescent="0.15"/>
    <row r="135" ht="22.5" customHeight="1" x14ac:dyDescent="0.15"/>
    <row r="136" ht="22.5" customHeight="1" x14ac:dyDescent="0.15"/>
    <row r="137" ht="22.5" customHeight="1" x14ac:dyDescent="0.15"/>
    <row r="138" ht="22.5" customHeight="1" x14ac:dyDescent="0.15"/>
    <row r="139" ht="22.5" customHeight="1" x14ac:dyDescent="0.15"/>
    <row r="140" ht="22.5" customHeight="1" x14ac:dyDescent="0.15"/>
    <row r="141" ht="22.5" customHeight="1" x14ac:dyDescent="0.15"/>
    <row r="142" ht="22.5" customHeight="1" x14ac:dyDescent="0.15"/>
    <row r="143" ht="22.5" customHeight="1" x14ac:dyDescent="0.15"/>
    <row r="144" ht="22.5" customHeight="1" x14ac:dyDescent="0.15"/>
    <row r="145" ht="22.5" customHeight="1" x14ac:dyDescent="0.15"/>
    <row r="146" ht="22.5" customHeight="1" x14ac:dyDescent="0.15"/>
    <row r="147" ht="22.5" customHeight="1" x14ac:dyDescent="0.15"/>
    <row r="148" ht="22.5" customHeight="1" x14ac:dyDescent="0.15"/>
    <row r="149" ht="22.5" customHeight="1" x14ac:dyDescent="0.15"/>
    <row r="150" ht="22.5" customHeight="1" x14ac:dyDescent="0.15"/>
    <row r="151" ht="22.5" customHeight="1" x14ac:dyDescent="0.15"/>
    <row r="152" ht="22.5" customHeight="1" x14ac:dyDescent="0.15"/>
    <row r="153" ht="22.5" customHeight="1" x14ac:dyDescent="0.15"/>
    <row r="154" ht="22.5" customHeight="1" x14ac:dyDescent="0.15"/>
    <row r="155" ht="22.5" customHeight="1" x14ac:dyDescent="0.15"/>
    <row r="156" ht="22.5" customHeight="1" x14ac:dyDescent="0.15"/>
    <row r="157" ht="22.5" customHeight="1" x14ac:dyDescent="0.15"/>
    <row r="158" ht="22.5" customHeight="1" x14ac:dyDescent="0.15"/>
    <row r="159" ht="22.5" customHeight="1" x14ac:dyDescent="0.15"/>
    <row r="160" ht="22.5" customHeight="1" x14ac:dyDescent="0.15"/>
    <row r="161" ht="22.5" customHeight="1" x14ac:dyDescent="0.15"/>
    <row r="162" ht="22.5" customHeight="1" x14ac:dyDescent="0.15"/>
    <row r="163" ht="22.5" customHeight="1" x14ac:dyDescent="0.15"/>
    <row r="164" ht="22.5" customHeight="1" x14ac:dyDescent="0.15"/>
    <row r="165" ht="22.5" customHeight="1" x14ac:dyDescent="0.15"/>
    <row r="166" ht="22.5" customHeight="1" x14ac:dyDescent="0.15"/>
    <row r="167" ht="22.5" customHeight="1" x14ac:dyDescent="0.15"/>
    <row r="168" ht="22.5" customHeight="1" x14ac:dyDescent="0.15"/>
    <row r="169" ht="22.5" customHeight="1" x14ac:dyDescent="0.15"/>
    <row r="170" ht="22.5" customHeight="1" x14ac:dyDescent="0.15"/>
    <row r="171" ht="22.5" customHeight="1" x14ac:dyDescent="0.15"/>
    <row r="172" ht="22.5" customHeight="1" x14ac:dyDescent="0.15"/>
    <row r="173" ht="22.5" customHeight="1" x14ac:dyDescent="0.15"/>
    <row r="174" ht="22.5" customHeight="1" x14ac:dyDescent="0.15"/>
    <row r="175" ht="22.5" customHeight="1" x14ac:dyDescent="0.15"/>
    <row r="176" ht="22.5" customHeight="1" x14ac:dyDescent="0.15"/>
    <row r="177" ht="22.5" customHeight="1" x14ac:dyDescent="0.15"/>
    <row r="178" ht="22.5" customHeight="1" x14ac:dyDescent="0.15"/>
    <row r="179" ht="22.5" customHeight="1" x14ac:dyDescent="0.15"/>
    <row r="180" ht="22.5" customHeight="1" x14ac:dyDescent="0.15"/>
    <row r="181" ht="22.5" customHeight="1" x14ac:dyDescent="0.15"/>
    <row r="182" ht="22.5" customHeight="1" x14ac:dyDescent="0.15"/>
    <row r="183" ht="22.5" customHeight="1" x14ac:dyDescent="0.15"/>
    <row r="184" ht="22.5" customHeight="1" x14ac:dyDescent="0.15"/>
    <row r="185" ht="22.5" customHeight="1" x14ac:dyDescent="0.15"/>
    <row r="186" ht="22.5" customHeight="1" x14ac:dyDescent="0.15"/>
    <row r="187" ht="22.5" customHeight="1" x14ac:dyDescent="0.15"/>
    <row r="188" ht="22.5" customHeight="1" x14ac:dyDescent="0.15"/>
    <row r="189" ht="22.5" customHeight="1" x14ac:dyDescent="0.15"/>
    <row r="190" ht="22.5" customHeight="1" x14ac:dyDescent="0.15"/>
    <row r="191" ht="22.5" customHeight="1" x14ac:dyDescent="0.15"/>
    <row r="192" ht="22.5" customHeight="1" x14ac:dyDescent="0.15"/>
    <row r="193" ht="22.5" customHeight="1" x14ac:dyDescent="0.15"/>
    <row r="194" ht="22.5" customHeight="1" x14ac:dyDescent="0.15"/>
    <row r="195" ht="22.5" customHeight="1" x14ac:dyDescent="0.15"/>
    <row r="196" ht="22.5" customHeight="1" x14ac:dyDescent="0.15"/>
    <row r="197" ht="22.5" customHeight="1" x14ac:dyDescent="0.15"/>
    <row r="198" ht="22.5" customHeight="1" x14ac:dyDescent="0.15"/>
    <row r="199" ht="22.5" customHeight="1" x14ac:dyDescent="0.15"/>
    <row r="200" ht="22.5" customHeight="1" x14ac:dyDescent="0.15"/>
    <row r="201" ht="22.5" customHeight="1" x14ac:dyDescent="0.15"/>
    <row r="202" ht="22.5" customHeight="1" x14ac:dyDescent="0.15"/>
    <row r="203" ht="22.5" customHeight="1" x14ac:dyDescent="0.15"/>
    <row r="204" ht="22.5" customHeight="1" x14ac:dyDescent="0.15"/>
    <row r="205" ht="22.5" customHeight="1" x14ac:dyDescent="0.15"/>
    <row r="206" ht="22.5" customHeight="1" x14ac:dyDescent="0.15"/>
    <row r="207" ht="22.5" customHeight="1" x14ac:dyDescent="0.15"/>
    <row r="208" ht="22.5" customHeight="1" x14ac:dyDescent="0.15"/>
    <row r="209" ht="22.5" customHeight="1" x14ac:dyDescent="0.15"/>
    <row r="210" ht="22.5" customHeight="1" x14ac:dyDescent="0.15"/>
    <row r="211" ht="22.5" customHeight="1" x14ac:dyDescent="0.15"/>
    <row r="212" ht="22.5" customHeight="1" x14ac:dyDescent="0.15"/>
    <row r="213" ht="22.5" customHeight="1" x14ac:dyDescent="0.15"/>
    <row r="214" ht="22.5" customHeight="1" x14ac:dyDescent="0.15"/>
    <row r="215" ht="22.5" customHeight="1" x14ac:dyDescent="0.15"/>
    <row r="216" ht="22.5" customHeight="1" x14ac:dyDescent="0.15"/>
    <row r="217" ht="22.5" customHeight="1" x14ac:dyDescent="0.15"/>
    <row r="218" ht="22.5" customHeight="1" x14ac:dyDescent="0.15"/>
  </sheetData>
  <mergeCells count="2">
    <mergeCell ref="C6:G6"/>
    <mergeCell ref="C10:G10"/>
  </mergeCells>
  <phoneticPr fontId="2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CDBF2-E635-42F8-8F4D-44BF8D76DFF5}">
  <sheetPr>
    <pageSetUpPr fitToPage="1"/>
  </sheetPr>
  <dimension ref="A1:H218"/>
  <sheetViews>
    <sheetView showGridLines="0" view="pageBreakPreview" zoomScale="60" zoomScaleNormal="85" workbookViewId="0">
      <selection activeCell="C6" sqref="C6:G6"/>
    </sheetView>
  </sheetViews>
  <sheetFormatPr defaultColWidth="9" defaultRowHeight="16.5" x14ac:dyDescent="0.15"/>
  <cols>
    <col min="1" max="2" width="4.75" style="2" customWidth="1"/>
    <col min="3" max="3" width="31.125" style="2" customWidth="1"/>
    <col min="4" max="4" width="15.5" style="2" customWidth="1"/>
    <col min="5" max="5" width="11.375" style="2" customWidth="1"/>
    <col min="6" max="6" width="31.625" style="2" customWidth="1"/>
    <col min="7" max="7" width="30.625" style="2" customWidth="1"/>
    <col min="8" max="9" width="4.75" style="2" customWidth="1"/>
    <col min="10" max="16384" width="9" style="2"/>
  </cols>
  <sheetData>
    <row r="1" spans="1:8" ht="22.5" customHeight="1" x14ac:dyDescent="0.15">
      <c r="A1" s="41" t="s">
        <v>23</v>
      </c>
      <c r="B1" s="1"/>
    </row>
    <row r="2" spans="1:8" ht="22.5" customHeight="1" x14ac:dyDescent="0.15"/>
    <row r="3" spans="1:8" ht="22.5" customHeight="1" x14ac:dyDescent="0.15">
      <c r="B3" s="28" t="s">
        <v>0</v>
      </c>
      <c r="C3" s="18"/>
      <c r="D3" s="17"/>
      <c r="E3" s="17"/>
      <c r="F3" s="17"/>
      <c r="G3" s="17"/>
      <c r="H3" s="17"/>
    </row>
    <row r="4" spans="1:8" ht="22.15" customHeight="1" x14ac:dyDescent="0.15">
      <c r="C4" s="16"/>
      <c r="D4" s="16"/>
      <c r="E4" s="16"/>
      <c r="F4" s="16"/>
      <c r="G4" s="16"/>
      <c r="H4" s="13"/>
    </row>
    <row r="5" spans="1:8" ht="17.45" customHeight="1" x14ac:dyDescent="0.15">
      <c r="B5" s="19"/>
      <c r="C5" s="20"/>
      <c r="D5" s="20"/>
      <c r="E5" s="20"/>
      <c r="F5" s="20"/>
      <c r="G5" s="20"/>
      <c r="H5" s="21"/>
    </row>
    <row r="6" spans="1:8" ht="380.1" customHeight="1" x14ac:dyDescent="0.15">
      <c r="B6" s="22"/>
      <c r="C6" s="42" t="s">
        <v>28</v>
      </c>
      <c r="D6" s="43"/>
      <c r="E6" s="43"/>
      <c r="F6" s="43"/>
      <c r="G6" s="43"/>
      <c r="H6" s="23"/>
    </row>
    <row r="7" spans="1:8" ht="16.899999999999999" customHeight="1" x14ac:dyDescent="0.15">
      <c r="B7" s="24"/>
      <c r="C7" s="25"/>
      <c r="D7" s="26"/>
      <c r="E7" s="26"/>
      <c r="F7" s="26"/>
      <c r="G7" s="26"/>
      <c r="H7" s="27"/>
    </row>
    <row r="8" spans="1:8" x14ac:dyDescent="0.15">
      <c r="C8" s="11"/>
      <c r="D8" s="12"/>
      <c r="E8" s="12"/>
      <c r="F8" s="12"/>
      <c r="G8" s="12"/>
      <c r="H8" s="12"/>
    </row>
    <row r="9" spans="1:8" x14ac:dyDescent="0.15">
      <c r="B9" s="31" t="s">
        <v>1</v>
      </c>
      <c r="C9" s="11"/>
      <c r="D9" s="12"/>
      <c r="E9" s="12"/>
      <c r="F9" s="12"/>
      <c r="G9" s="12"/>
      <c r="H9" s="12"/>
    </row>
    <row r="10" spans="1:8" ht="76.900000000000006" customHeight="1" x14ac:dyDescent="0.15">
      <c r="C10" s="44" t="s">
        <v>18</v>
      </c>
      <c r="D10" s="45"/>
      <c r="E10" s="45"/>
      <c r="F10" s="45"/>
      <c r="G10" s="46"/>
      <c r="H10" s="12"/>
    </row>
    <row r="11" spans="1:8" ht="17.45" customHeight="1" x14ac:dyDescent="0.15"/>
    <row r="12" spans="1:8" ht="17.45" customHeight="1" x14ac:dyDescent="0.15">
      <c r="B12" s="31" t="s">
        <v>2</v>
      </c>
    </row>
    <row r="13" spans="1:8" s="4" customFormat="1" ht="30" customHeight="1" x14ac:dyDescent="0.15">
      <c r="C13" s="5" t="s">
        <v>4</v>
      </c>
      <c r="D13" s="5" t="s">
        <v>5</v>
      </c>
      <c r="E13" s="5" t="s">
        <v>6</v>
      </c>
      <c r="F13" s="5" t="s">
        <v>7</v>
      </c>
      <c r="G13" s="5" t="s">
        <v>8</v>
      </c>
      <c r="H13" s="14"/>
    </row>
    <row r="14" spans="1:8" ht="30" customHeight="1" x14ac:dyDescent="0.15">
      <c r="C14" s="6" t="s">
        <v>14</v>
      </c>
      <c r="D14" s="35">
        <v>1200</v>
      </c>
      <c r="E14" s="7">
        <v>100</v>
      </c>
      <c r="F14" s="32">
        <f t="shared" ref="F14:F20" si="0">D14*E14</f>
        <v>120000</v>
      </c>
      <c r="G14" s="6" t="s">
        <v>15</v>
      </c>
      <c r="H14" s="15"/>
    </row>
    <row r="15" spans="1:8" ht="30" customHeight="1" x14ac:dyDescent="0.15">
      <c r="C15" s="6" t="s">
        <v>19</v>
      </c>
      <c r="D15" s="35">
        <v>100000</v>
      </c>
      <c r="E15" s="7">
        <v>5</v>
      </c>
      <c r="F15" s="32">
        <f t="shared" si="0"/>
        <v>500000</v>
      </c>
      <c r="G15" s="6" t="s">
        <v>20</v>
      </c>
      <c r="H15" s="15"/>
    </row>
    <row r="16" spans="1:8" ht="30" customHeight="1" x14ac:dyDescent="0.15">
      <c r="C16" s="6" t="s">
        <v>21</v>
      </c>
      <c r="D16" s="35">
        <v>50000</v>
      </c>
      <c r="E16" s="7">
        <v>5</v>
      </c>
      <c r="F16" s="32">
        <f t="shared" si="0"/>
        <v>250000</v>
      </c>
      <c r="G16" s="6" t="s">
        <v>22</v>
      </c>
      <c r="H16" s="15"/>
    </row>
    <row r="17" spans="3:8" ht="30" customHeight="1" x14ac:dyDescent="0.15">
      <c r="C17" s="6" t="s">
        <v>24</v>
      </c>
      <c r="D17" s="35">
        <v>55</v>
      </c>
      <c r="E17" s="7">
        <v>100</v>
      </c>
      <c r="F17" s="32">
        <f t="shared" ref="F17:F18" si="1">D17*E17</f>
        <v>5500</v>
      </c>
      <c r="G17" s="6" t="s">
        <v>25</v>
      </c>
      <c r="H17" s="15"/>
    </row>
    <row r="18" spans="3:8" ht="30" customHeight="1" x14ac:dyDescent="0.15">
      <c r="C18" s="6" t="s">
        <v>16</v>
      </c>
      <c r="D18" s="35">
        <v>250000</v>
      </c>
      <c r="E18" s="7">
        <v>1</v>
      </c>
      <c r="F18" s="32">
        <f t="shared" si="1"/>
        <v>250000</v>
      </c>
      <c r="G18" s="6" t="s">
        <v>17</v>
      </c>
      <c r="H18" s="15"/>
    </row>
    <row r="19" spans="3:8" ht="30" customHeight="1" x14ac:dyDescent="0.15">
      <c r="C19" s="6"/>
      <c r="D19" s="35"/>
      <c r="E19" s="7"/>
      <c r="F19" s="32">
        <f t="shared" si="0"/>
        <v>0</v>
      </c>
      <c r="G19" s="6"/>
      <c r="H19" s="15"/>
    </row>
    <row r="20" spans="3:8" ht="30" customHeight="1" thickBot="1" x14ac:dyDescent="0.2">
      <c r="C20" s="8"/>
      <c r="D20" s="36"/>
      <c r="E20" s="9"/>
      <c r="F20" s="32">
        <f t="shared" si="0"/>
        <v>0</v>
      </c>
      <c r="G20" s="8"/>
      <c r="H20" s="15"/>
    </row>
    <row r="21" spans="3:8" ht="30" customHeight="1" thickTop="1" x14ac:dyDescent="0.15">
      <c r="C21" s="37" t="s">
        <v>9</v>
      </c>
      <c r="D21" s="29"/>
      <c r="E21" s="30"/>
      <c r="F21" s="33">
        <f>SUM(F14:F20)</f>
        <v>1125500</v>
      </c>
      <c r="G21" s="10"/>
      <c r="H21" s="15"/>
    </row>
    <row r="22" spans="3:8" ht="22.5" customHeight="1" x14ac:dyDescent="0.15">
      <c r="F22" s="34"/>
    </row>
    <row r="23" spans="3:8" ht="40.15" customHeight="1" x14ac:dyDescent="0.15">
      <c r="E23" s="3" t="s">
        <v>10</v>
      </c>
      <c r="F23" s="38" cm="1">
        <f t="array" ref="F23">_xlfn.IFS(ROUNDDOWN(F21/2,0)&gt;=500000,500000,ROUNDDOWN(F21/2,0)&lt;500000,ROUNDDOWN(F21/2,-3))</f>
        <v>500000</v>
      </c>
      <c r="G23" s="2" t="s">
        <v>11</v>
      </c>
    </row>
    <row r="24" spans="3:8" ht="8.4499999999999993" customHeight="1" x14ac:dyDescent="0.15">
      <c r="E24" s="3"/>
      <c r="F24" s="39"/>
    </row>
    <row r="25" spans="3:8" ht="40.15" customHeight="1" x14ac:dyDescent="0.15">
      <c r="E25" s="3" t="s">
        <v>12</v>
      </c>
      <c r="F25" s="38">
        <f>F21-F23</f>
        <v>625500</v>
      </c>
      <c r="G25" s="2" t="s">
        <v>13</v>
      </c>
    </row>
    <row r="26" spans="3:8" ht="22.5" customHeight="1" x14ac:dyDescent="0.15"/>
    <row r="27" spans="3:8" ht="22.5" customHeight="1" x14ac:dyDescent="0.15"/>
    <row r="28" spans="3:8" ht="22.5" customHeight="1" x14ac:dyDescent="0.15"/>
    <row r="29" spans="3:8" ht="22.5" customHeight="1" x14ac:dyDescent="0.15"/>
    <row r="30" spans="3:8" ht="22.5" customHeight="1" x14ac:dyDescent="0.15"/>
    <row r="31" spans="3:8" ht="22.5" customHeight="1" x14ac:dyDescent="0.15"/>
    <row r="32" spans="3:8" ht="22.5" customHeight="1" x14ac:dyDescent="0.15"/>
    <row r="33" ht="22.5" customHeight="1" x14ac:dyDescent="0.15"/>
    <row r="34" ht="22.5" customHeight="1" x14ac:dyDescent="0.15"/>
    <row r="35" ht="22.5" customHeight="1" x14ac:dyDescent="0.15"/>
    <row r="36" ht="22.5" customHeight="1" x14ac:dyDescent="0.15"/>
    <row r="37" ht="22.5" customHeight="1" x14ac:dyDescent="0.15"/>
    <row r="38" ht="22.5" customHeight="1" x14ac:dyDescent="0.15"/>
    <row r="39" ht="22.5" customHeight="1" x14ac:dyDescent="0.15"/>
    <row r="40" ht="22.5" customHeight="1" x14ac:dyDescent="0.15"/>
    <row r="41" ht="22.5" customHeight="1" x14ac:dyDescent="0.15"/>
    <row r="42" ht="22.5" customHeight="1" x14ac:dyDescent="0.15"/>
    <row r="43" ht="22.5" customHeight="1" x14ac:dyDescent="0.15"/>
    <row r="44" ht="22.5" customHeight="1" x14ac:dyDescent="0.15"/>
    <row r="45" ht="22.5" customHeight="1" x14ac:dyDescent="0.15"/>
    <row r="46" ht="22.5" customHeight="1" x14ac:dyDescent="0.15"/>
    <row r="47" ht="22.5" customHeight="1" x14ac:dyDescent="0.15"/>
    <row r="48" ht="22.5" customHeight="1" x14ac:dyDescent="0.15"/>
    <row r="49" ht="22.5" customHeight="1" x14ac:dyDescent="0.15"/>
    <row r="50" ht="22.5" customHeight="1" x14ac:dyDescent="0.15"/>
    <row r="51" ht="22.5" customHeight="1" x14ac:dyDescent="0.15"/>
    <row r="52" ht="22.5" customHeight="1" x14ac:dyDescent="0.15"/>
    <row r="53" ht="22.5" customHeight="1" x14ac:dyDescent="0.15"/>
    <row r="54" ht="22.5" customHeight="1" x14ac:dyDescent="0.15"/>
    <row r="55" ht="22.5" customHeight="1" x14ac:dyDescent="0.15"/>
    <row r="56" ht="22.5" customHeight="1" x14ac:dyDescent="0.15"/>
    <row r="57" ht="22.5" customHeight="1" x14ac:dyDescent="0.15"/>
    <row r="58" ht="22.5" customHeight="1" x14ac:dyDescent="0.15"/>
    <row r="59" ht="22.5" customHeight="1" x14ac:dyDescent="0.15"/>
    <row r="60" ht="22.5" customHeight="1" x14ac:dyDescent="0.15"/>
    <row r="61" ht="22.5" customHeight="1" x14ac:dyDescent="0.15"/>
    <row r="62" ht="22.5" customHeight="1" x14ac:dyDescent="0.15"/>
    <row r="63" ht="22.5" customHeight="1" x14ac:dyDescent="0.15"/>
    <row r="64" ht="22.5" customHeight="1" x14ac:dyDescent="0.15"/>
    <row r="65" ht="22.5" customHeight="1" x14ac:dyDescent="0.15"/>
    <row r="66" ht="22.5" customHeight="1" x14ac:dyDescent="0.15"/>
    <row r="67" ht="22.5" customHeight="1" x14ac:dyDescent="0.15"/>
    <row r="68" ht="22.5" customHeight="1" x14ac:dyDescent="0.15"/>
    <row r="69" ht="22.5" customHeight="1" x14ac:dyDescent="0.15"/>
    <row r="70" ht="22.5" customHeight="1" x14ac:dyDescent="0.15"/>
    <row r="71" ht="22.5" customHeight="1" x14ac:dyDescent="0.15"/>
    <row r="72" ht="22.5" customHeight="1" x14ac:dyDescent="0.15"/>
    <row r="73" ht="22.5" customHeight="1" x14ac:dyDescent="0.15"/>
    <row r="74" ht="22.5" customHeight="1" x14ac:dyDescent="0.15"/>
    <row r="75" ht="22.5" customHeight="1" x14ac:dyDescent="0.15"/>
    <row r="76" ht="22.5" customHeight="1" x14ac:dyDescent="0.15"/>
    <row r="77" ht="22.5" customHeight="1" x14ac:dyDescent="0.15"/>
    <row r="78" ht="22.5" customHeight="1" x14ac:dyDescent="0.15"/>
    <row r="79" ht="22.5" customHeight="1" x14ac:dyDescent="0.15"/>
    <row r="80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  <row r="93" ht="22.5" customHeight="1" x14ac:dyDescent="0.15"/>
    <row r="94" ht="22.5" customHeight="1" x14ac:dyDescent="0.15"/>
    <row r="95" ht="22.5" customHeight="1" x14ac:dyDescent="0.15"/>
    <row r="96" ht="22.5" customHeight="1" x14ac:dyDescent="0.15"/>
    <row r="97" ht="22.5" customHeight="1" x14ac:dyDescent="0.15"/>
    <row r="98" ht="22.5" customHeight="1" x14ac:dyDescent="0.15"/>
    <row r="99" ht="22.5" customHeight="1" x14ac:dyDescent="0.15"/>
    <row r="100" ht="22.5" customHeight="1" x14ac:dyDescent="0.15"/>
    <row r="101" ht="22.5" customHeight="1" x14ac:dyDescent="0.15"/>
    <row r="102" ht="22.5" customHeight="1" x14ac:dyDescent="0.15"/>
    <row r="103" ht="22.5" customHeight="1" x14ac:dyDescent="0.15"/>
    <row r="104" ht="22.5" customHeight="1" x14ac:dyDescent="0.15"/>
    <row r="105" ht="22.5" customHeight="1" x14ac:dyDescent="0.15"/>
    <row r="106" ht="22.5" customHeight="1" x14ac:dyDescent="0.15"/>
    <row r="107" ht="22.5" customHeight="1" x14ac:dyDescent="0.15"/>
    <row r="108" ht="22.5" customHeight="1" x14ac:dyDescent="0.15"/>
    <row r="109" ht="22.5" customHeight="1" x14ac:dyDescent="0.15"/>
    <row r="110" ht="22.5" customHeight="1" x14ac:dyDescent="0.15"/>
    <row r="111" ht="22.5" customHeight="1" x14ac:dyDescent="0.15"/>
    <row r="112" ht="22.5" customHeight="1" x14ac:dyDescent="0.15"/>
    <row r="113" ht="22.5" customHeight="1" x14ac:dyDescent="0.15"/>
    <row r="114" ht="22.5" customHeight="1" x14ac:dyDescent="0.15"/>
    <row r="115" ht="22.5" customHeight="1" x14ac:dyDescent="0.15"/>
    <row r="116" ht="22.5" customHeight="1" x14ac:dyDescent="0.15"/>
    <row r="117" ht="22.5" customHeight="1" x14ac:dyDescent="0.15"/>
    <row r="118" ht="22.5" customHeight="1" x14ac:dyDescent="0.15"/>
    <row r="119" ht="22.5" customHeight="1" x14ac:dyDescent="0.15"/>
    <row r="120" ht="22.5" customHeight="1" x14ac:dyDescent="0.15"/>
    <row r="121" ht="22.5" customHeight="1" x14ac:dyDescent="0.15"/>
    <row r="122" ht="22.5" customHeight="1" x14ac:dyDescent="0.15"/>
    <row r="123" ht="22.5" customHeight="1" x14ac:dyDescent="0.15"/>
    <row r="124" ht="22.5" customHeight="1" x14ac:dyDescent="0.15"/>
    <row r="125" ht="22.5" customHeight="1" x14ac:dyDescent="0.15"/>
    <row r="126" ht="22.5" customHeight="1" x14ac:dyDescent="0.15"/>
    <row r="127" ht="22.5" customHeight="1" x14ac:dyDescent="0.15"/>
    <row r="128" ht="22.5" customHeight="1" x14ac:dyDescent="0.15"/>
    <row r="129" ht="22.5" customHeight="1" x14ac:dyDescent="0.15"/>
    <row r="130" ht="22.5" customHeight="1" x14ac:dyDescent="0.15"/>
    <row r="131" ht="22.5" customHeight="1" x14ac:dyDescent="0.15"/>
    <row r="132" ht="22.5" customHeight="1" x14ac:dyDescent="0.15"/>
    <row r="133" ht="22.5" customHeight="1" x14ac:dyDescent="0.15"/>
    <row r="134" ht="22.5" customHeight="1" x14ac:dyDescent="0.15"/>
    <row r="135" ht="22.5" customHeight="1" x14ac:dyDescent="0.15"/>
    <row r="136" ht="22.5" customHeight="1" x14ac:dyDescent="0.15"/>
    <row r="137" ht="22.5" customHeight="1" x14ac:dyDescent="0.15"/>
    <row r="138" ht="22.5" customHeight="1" x14ac:dyDescent="0.15"/>
    <row r="139" ht="22.5" customHeight="1" x14ac:dyDescent="0.15"/>
    <row r="140" ht="22.5" customHeight="1" x14ac:dyDescent="0.15"/>
    <row r="141" ht="22.5" customHeight="1" x14ac:dyDescent="0.15"/>
    <row r="142" ht="22.5" customHeight="1" x14ac:dyDescent="0.15"/>
    <row r="143" ht="22.5" customHeight="1" x14ac:dyDescent="0.15"/>
    <row r="144" ht="22.5" customHeight="1" x14ac:dyDescent="0.15"/>
    <row r="145" ht="22.5" customHeight="1" x14ac:dyDescent="0.15"/>
    <row r="146" ht="22.5" customHeight="1" x14ac:dyDescent="0.15"/>
    <row r="147" ht="22.5" customHeight="1" x14ac:dyDescent="0.15"/>
    <row r="148" ht="22.5" customHeight="1" x14ac:dyDescent="0.15"/>
    <row r="149" ht="22.5" customHeight="1" x14ac:dyDescent="0.15"/>
    <row r="150" ht="22.5" customHeight="1" x14ac:dyDescent="0.15"/>
    <row r="151" ht="22.5" customHeight="1" x14ac:dyDescent="0.15"/>
    <row r="152" ht="22.5" customHeight="1" x14ac:dyDescent="0.15"/>
    <row r="153" ht="22.5" customHeight="1" x14ac:dyDescent="0.15"/>
    <row r="154" ht="22.5" customHeight="1" x14ac:dyDescent="0.15"/>
    <row r="155" ht="22.5" customHeight="1" x14ac:dyDescent="0.15"/>
    <row r="156" ht="22.5" customHeight="1" x14ac:dyDescent="0.15"/>
    <row r="157" ht="22.5" customHeight="1" x14ac:dyDescent="0.15"/>
    <row r="158" ht="22.5" customHeight="1" x14ac:dyDescent="0.15"/>
    <row r="159" ht="22.5" customHeight="1" x14ac:dyDescent="0.15"/>
    <row r="160" ht="22.5" customHeight="1" x14ac:dyDescent="0.15"/>
    <row r="161" ht="22.5" customHeight="1" x14ac:dyDescent="0.15"/>
    <row r="162" ht="22.5" customHeight="1" x14ac:dyDescent="0.15"/>
    <row r="163" ht="22.5" customHeight="1" x14ac:dyDescent="0.15"/>
    <row r="164" ht="22.5" customHeight="1" x14ac:dyDescent="0.15"/>
    <row r="165" ht="22.5" customHeight="1" x14ac:dyDescent="0.15"/>
    <row r="166" ht="22.5" customHeight="1" x14ac:dyDescent="0.15"/>
    <row r="167" ht="22.5" customHeight="1" x14ac:dyDescent="0.15"/>
    <row r="168" ht="22.5" customHeight="1" x14ac:dyDescent="0.15"/>
    <row r="169" ht="22.5" customHeight="1" x14ac:dyDescent="0.15"/>
    <row r="170" ht="22.5" customHeight="1" x14ac:dyDescent="0.15"/>
    <row r="171" ht="22.5" customHeight="1" x14ac:dyDescent="0.15"/>
    <row r="172" ht="22.5" customHeight="1" x14ac:dyDescent="0.15"/>
    <row r="173" ht="22.5" customHeight="1" x14ac:dyDescent="0.15"/>
    <row r="174" ht="22.5" customHeight="1" x14ac:dyDescent="0.15"/>
    <row r="175" ht="22.5" customHeight="1" x14ac:dyDescent="0.15"/>
    <row r="176" ht="22.5" customHeight="1" x14ac:dyDescent="0.15"/>
    <row r="177" ht="22.5" customHeight="1" x14ac:dyDescent="0.15"/>
    <row r="178" ht="22.5" customHeight="1" x14ac:dyDescent="0.15"/>
    <row r="179" ht="22.5" customHeight="1" x14ac:dyDescent="0.15"/>
    <row r="180" ht="22.5" customHeight="1" x14ac:dyDescent="0.15"/>
    <row r="181" ht="22.5" customHeight="1" x14ac:dyDescent="0.15"/>
    <row r="182" ht="22.5" customHeight="1" x14ac:dyDescent="0.15"/>
    <row r="183" ht="22.5" customHeight="1" x14ac:dyDescent="0.15"/>
    <row r="184" ht="22.5" customHeight="1" x14ac:dyDescent="0.15"/>
    <row r="185" ht="22.5" customHeight="1" x14ac:dyDescent="0.15"/>
    <row r="186" ht="22.5" customHeight="1" x14ac:dyDescent="0.15"/>
    <row r="187" ht="22.5" customHeight="1" x14ac:dyDescent="0.15"/>
    <row r="188" ht="22.5" customHeight="1" x14ac:dyDescent="0.15"/>
    <row r="189" ht="22.5" customHeight="1" x14ac:dyDescent="0.15"/>
    <row r="190" ht="22.5" customHeight="1" x14ac:dyDescent="0.15"/>
    <row r="191" ht="22.5" customHeight="1" x14ac:dyDescent="0.15"/>
    <row r="192" ht="22.5" customHeight="1" x14ac:dyDescent="0.15"/>
    <row r="193" ht="22.5" customHeight="1" x14ac:dyDescent="0.15"/>
    <row r="194" ht="22.5" customHeight="1" x14ac:dyDescent="0.15"/>
    <row r="195" ht="22.5" customHeight="1" x14ac:dyDescent="0.15"/>
    <row r="196" ht="22.5" customHeight="1" x14ac:dyDescent="0.15"/>
    <row r="197" ht="22.5" customHeight="1" x14ac:dyDescent="0.15"/>
    <row r="198" ht="22.5" customHeight="1" x14ac:dyDescent="0.15"/>
    <row r="199" ht="22.5" customHeight="1" x14ac:dyDescent="0.15"/>
    <row r="200" ht="22.5" customHeight="1" x14ac:dyDescent="0.15"/>
    <row r="201" ht="22.5" customHeight="1" x14ac:dyDescent="0.15"/>
    <row r="202" ht="22.5" customHeight="1" x14ac:dyDescent="0.15"/>
    <row r="203" ht="22.5" customHeight="1" x14ac:dyDescent="0.15"/>
    <row r="204" ht="22.5" customHeight="1" x14ac:dyDescent="0.15"/>
    <row r="205" ht="22.5" customHeight="1" x14ac:dyDescent="0.15"/>
    <row r="206" ht="22.5" customHeight="1" x14ac:dyDescent="0.15"/>
    <row r="207" ht="22.5" customHeight="1" x14ac:dyDescent="0.15"/>
    <row r="208" ht="22.5" customHeight="1" x14ac:dyDescent="0.15"/>
    <row r="209" ht="22.5" customHeight="1" x14ac:dyDescent="0.15"/>
    <row r="210" ht="22.5" customHeight="1" x14ac:dyDescent="0.15"/>
    <row r="211" ht="22.5" customHeight="1" x14ac:dyDescent="0.15"/>
    <row r="212" ht="22.5" customHeight="1" x14ac:dyDescent="0.15"/>
    <row r="213" ht="22.5" customHeight="1" x14ac:dyDescent="0.15"/>
    <row r="214" ht="22.5" customHeight="1" x14ac:dyDescent="0.15"/>
    <row r="215" ht="22.5" customHeight="1" x14ac:dyDescent="0.15"/>
    <row r="216" ht="22.5" customHeight="1" x14ac:dyDescent="0.15"/>
    <row r="217" ht="22.5" customHeight="1" x14ac:dyDescent="0.15"/>
    <row r="218" ht="22.5" customHeight="1" x14ac:dyDescent="0.15"/>
  </sheetData>
  <mergeCells count="2">
    <mergeCell ref="C6:G6"/>
    <mergeCell ref="C10:G10"/>
  </mergeCells>
  <phoneticPr fontId="2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様式3</vt:lpstr>
      <vt:lpstr>記入例1（支出合計が100万円未満のケース）</vt:lpstr>
      <vt:lpstr>記入例2（支出合計が100万円超のケース）</vt:lpstr>
      <vt:lpstr>'記入例1（支出合計が100万円未満のケース）'!Print_Area</vt:lpstr>
      <vt:lpstr>'記入例2（支出合計が100万円超のケース）'!Print_Area</vt:lpstr>
      <vt:lpstr>様式3!Print_Area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513.島田　亮太</dc:creator>
  <cp:lastModifiedBy>及川 可菜</cp:lastModifiedBy>
  <cp:lastPrinted>2025-03-27T03:01:28Z</cp:lastPrinted>
  <dcterms:created xsi:type="dcterms:W3CDTF">2018-03-29T03:12:20Z</dcterms:created>
  <dcterms:modified xsi:type="dcterms:W3CDTF">2025-03-31T04:34:44Z</dcterms:modified>
</cp:coreProperties>
</file>