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ijitanto-s-001\01維持担当部共有\10道路維持課\01　契約事務\01　役務契約\R5\道路設備課\R5.06.29　①～④一般　電気式ロードヒーティング設備修繕業務（4区域）\1 中央・北・東区\HP\"/>
    </mc:Choice>
  </mc:AlternateContent>
  <xr:revisionPtr revIDLastSave="0" documentId="13_ncr:1_{4AFFD8A7-2EA1-4679-BB1B-9A7EC4FCD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単価データ" sheetId="1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k" localSheetId="0">#REF!</definedName>
    <definedName name="\k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①">#REF!</definedName>
    <definedName name="②">[1]下赤塚定期計測・追加変更!#REF!</definedName>
    <definedName name="③">[1]小余綾高架橋・追加変更!#REF!</definedName>
    <definedName name="_xlnm.Print_Area" localSheetId="0">単価データ!$A$1:$K$53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計">'[2]内訳（中央・北・東）'!#REF!</definedName>
    <definedName name="計算">#REF!</definedName>
    <definedName name="試し打ち">#REF!</definedName>
    <definedName name="単価">#REF!</definedName>
    <definedName name="単価表打ち出し">#REF!</definedName>
    <definedName name="内訳書1">#REF!</definedName>
    <definedName name="内訳書2">#REF!</definedName>
    <definedName name="内訳書3">#REF!</definedName>
    <definedName name="複写" localSheetId="0">#REF!</definedName>
    <definedName name="複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6" i="1" l="1"/>
  <c r="H12" i="1" l="1"/>
  <c r="H10" i="1"/>
  <c r="H8" i="1"/>
  <c r="H7" i="1"/>
  <c r="H9" i="1"/>
  <c r="H11" i="1"/>
  <c r="H13" i="1"/>
  <c r="H14" i="1"/>
  <c r="H15" i="1"/>
  <c r="H16" i="1"/>
  <c r="H17" i="1"/>
  <c r="H18" i="1"/>
  <c r="H19" i="1"/>
  <c r="H20" i="1"/>
  <c r="H21" i="1"/>
  <c r="H22" i="1"/>
  <c r="H5" i="1"/>
  <c r="H51" i="1" l="1"/>
</calcChain>
</file>

<file path=xl/sharedStrings.xml><?xml version="1.0" encoding="utf-8"?>
<sst xmlns="http://schemas.openxmlformats.org/spreadsheetml/2006/main" count="223" uniqueCount="103">
  <si>
    <t>単価No.</t>
    <rPh sb="0" eb="2">
      <t>タンカ</t>
    </rPh>
    <phoneticPr fontId="5"/>
  </si>
  <si>
    <t>名　　　　称</t>
    <rPh sb="0" eb="6">
      <t>メイショウ</t>
    </rPh>
    <phoneticPr fontId="5"/>
  </si>
  <si>
    <t>型　　　　式</t>
    <rPh sb="0" eb="1">
      <t>カタ</t>
    </rPh>
    <rPh sb="5" eb="6">
      <t>シキ</t>
    </rPh>
    <phoneticPr fontId="5"/>
  </si>
  <si>
    <t>単位</t>
    <rPh sb="0" eb="1">
      <t>タン</t>
    </rPh>
    <rPh sb="1" eb="2">
      <t>クライ</t>
    </rPh>
    <phoneticPr fontId="5"/>
  </si>
  <si>
    <t>数量</t>
    <rPh sb="0" eb="1">
      <t>カズ</t>
    </rPh>
    <rPh sb="1" eb="2">
      <t>リョウ</t>
    </rPh>
    <phoneticPr fontId="5"/>
  </si>
  <si>
    <t>単　価</t>
    <rPh sb="0" eb="1">
      <t>タン</t>
    </rPh>
    <rPh sb="2" eb="3">
      <t>アタイ</t>
    </rPh>
    <phoneticPr fontId="5"/>
  </si>
  <si>
    <t>金　　額</t>
    <rPh sb="0" eb="1">
      <t>キン</t>
    </rPh>
    <rPh sb="3" eb="4">
      <t>ガク</t>
    </rPh>
    <phoneticPr fontId="5"/>
  </si>
  <si>
    <t>適　　用</t>
    <rPh sb="0" eb="1">
      <t>テキ</t>
    </rPh>
    <rPh sb="3" eb="4">
      <t>ヨウ</t>
    </rPh>
    <phoneticPr fontId="5"/>
  </si>
  <si>
    <t>備　　考</t>
    <rPh sb="0" eb="1">
      <t>ソナエ</t>
    </rPh>
    <rPh sb="3" eb="4">
      <t>コウ</t>
    </rPh>
    <phoneticPr fontId="5"/>
  </si>
  <si>
    <t>絶縁不良修繕</t>
  </si>
  <si>
    <t>箇所</t>
    <rPh sb="0" eb="2">
      <t>カショ</t>
    </rPh>
    <phoneticPr fontId="3"/>
  </si>
  <si>
    <t>材料費・諸経費込み</t>
    <rPh sb="0" eb="3">
      <t>ザイリョウヒ</t>
    </rPh>
    <rPh sb="4" eb="7">
      <t>ショケイヒ</t>
    </rPh>
    <rPh sb="7" eb="8">
      <t>コ</t>
    </rPh>
    <phoneticPr fontId="5"/>
  </si>
  <si>
    <t>安全費（交通管理工）は別途</t>
    <rPh sb="0" eb="2">
      <t>アンゼン</t>
    </rPh>
    <rPh sb="2" eb="3">
      <t>ヒ</t>
    </rPh>
    <rPh sb="4" eb="6">
      <t>コウツウ</t>
    </rPh>
    <rPh sb="6" eb="8">
      <t>カンリ</t>
    </rPh>
    <rPh sb="8" eb="9">
      <t>コウ</t>
    </rPh>
    <rPh sb="11" eb="13">
      <t>ベット</t>
    </rPh>
    <phoneticPr fontId="5"/>
  </si>
  <si>
    <t>路面温度センサー交換</t>
    <phoneticPr fontId="3"/>
  </si>
  <si>
    <t>表面型</t>
    <rPh sb="0" eb="2">
      <t>ヒョウメン</t>
    </rPh>
    <rPh sb="2" eb="3">
      <t>ガタ</t>
    </rPh>
    <phoneticPr fontId="3"/>
  </si>
  <si>
    <t>台</t>
    <rPh sb="0" eb="1">
      <t>ダイ</t>
    </rPh>
    <phoneticPr fontId="5"/>
  </si>
  <si>
    <t>路面温度センサー交換</t>
    <rPh sb="2" eb="4">
      <t>オンド</t>
    </rPh>
    <phoneticPr fontId="5"/>
  </si>
  <si>
    <t>埋設型</t>
    <rPh sb="0" eb="3">
      <t>マイセツガタ</t>
    </rPh>
    <phoneticPr fontId="3"/>
  </si>
  <si>
    <t>路面水分センサー交換</t>
    <phoneticPr fontId="5"/>
  </si>
  <si>
    <t>事故点調査費</t>
    <rPh sb="0" eb="2">
      <t>ジコ</t>
    </rPh>
    <rPh sb="2" eb="3">
      <t>テン</t>
    </rPh>
    <rPh sb="3" eb="6">
      <t>チョウサヒ</t>
    </rPh>
    <phoneticPr fontId="3"/>
  </si>
  <si>
    <t>回</t>
    <rPh sb="0" eb="1">
      <t>カイ</t>
    </rPh>
    <phoneticPr fontId="3"/>
  </si>
  <si>
    <t>諸経費込み</t>
    <rPh sb="0" eb="3">
      <t>ショケイヒ</t>
    </rPh>
    <rPh sb="3" eb="4">
      <t>コ</t>
    </rPh>
    <phoneticPr fontId="5"/>
  </si>
  <si>
    <t>路面はつり・復旧費</t>
    <rPh sb="0" eb="2">
      <t>ロメン</t>
    </rPh>
    <rPh sb="6" eb="9">
      <t>フッキュウヒ</t>
    </rPh>
    <phoneticPr fontId="3"/>
  </si>
  <si>
    <t>歩道部　1㎡以下　（立上配管新設・撤去等）</t>
    <rPh sb="0" eb="2">
      <t>ホドウ</t>
    </rPh>
    <rPh sb="2" eb="3">
      <t>ブ</t>
    </rPh>
    <rPh sb="6" eb="8">
      <t>イカ</t>
    </rPh>
    <rPh sb="10" eb="12">
      <t>タチアゲ</t>
    </rPh>
    <rPh sb="12" eb="13">
      <t>ハイ</t>
    </rPh>
    <rPh sb="13" eb="14">
      <t>カン</t>
    </rPh>
    <rPh sb="14" eb="16">
      <t>シンセツ</t>
    </rPh>
    <rPh sb="17" eb="19">
      <t>テッキョ</t>
    </rPh>
    <rPh sb="19" eb="20">
      <t>トウ</t>
    </rPh>
    <phoneticPr fontId="3"/>
  </si>
  <si>
    <t>車道部　1㎡以下　（ﾕﾆｯﾄ敷設等）</t>
    <rPh sb="0" eb="2">
      <t>シャドウ</t>
    </rPh>
    <rPh sb="2" eb="3">
      <t>ブ</t>
    </rPh>
    <rPh sb="6" eb="8">
      <t>イカ</t>
    </rPh>
    <rPh sb="14" eb="16">
      <t>フセツ</t>
    </rPh>
    <rPh sb="16" eb="17">
      <t>トウ</t>
    </rPh>
    <phoneticPr fontId="3"/>
  </si>
  <si>
    <t>立上配管配線新設</t>
    <rPh sb="4" eb="6">
      <t>ハイセン</t>
    </rPh>
    <rPh sb="6" eb="7">
      <t>シン</t>
    </rPh>
    <rPh sb="7" eb="8">
      <t>セツ</t>
    </rPh>
    <phoneticPr fontId="5"/>
  </si>
  <si>
    <t>GZ82　CET100　IE14</t>
    <phoneticPr fontId="3"/>
  </si>
  <si>
    <t>本</t>
    <rPh sb="0" eb="1">
      <t>ホン</t>
    </rPh>
    <phoneticPr fontId="5"/>
  </si>
  <si>
    <t>地中管内配線新設</t>
    <rPh sb="0" eb="2">
      <t>チチュウ</t>
    </rPh>
    <rPh sb="2" eb="4">
      <t>カンナイ</t>
    </rPh>
    <rPh sb="4" eb="5">
      <t>ハイ</t>
    </rPh>
    <rPh sb="5" eb="6">
      <t>セン</t>
    </rPh>
    <rPh sb="6" eb="8">
      <t>シンセツ</t>
    </rPh>
    <phoneticPr fontId="3"/>
  </si>
  <si>
    <t>CET100　IE14</t>
    <phoneticPr fontId="3"/>
  </si>
  <si>
    <t>m</t>
    <phoneticPr fontId="3"/>
  </si>
  <si>
    <t>GZ70　CET60　IE8</t>
    <phoneticPr fontId="3"/>
  </si>
  <si>
    <t>CET60　IE8</t>
    <phoneticPr fontId="3"/>
  </si>
  <si>
    <t>m</t>
    <phoneticPr fontId="3"/>
  </si>
  <si>
    <t>GZ54　CET38　IE5.5</t>
    <phoneticPr fontId="3"/>
  </si>
  <si>
    <t>CET38　IE5.5</t>
    <phoneticPr fontId="3"/>
  </si>
  <si>
    <t>m</t>
    <phoneticPr fontId="3"/>
  </si>
  <si>
    <t>立上配管配線撤去</t>
    <rPh sb="4" eb="6">
      <t>ハイセン</t>
    </rPh>
    <rPh sb="6" eb="8">
      <t>テッキョ</t>
    </rPh>
    <phoneticPr fontId="5"/>
  </si>
  <si>
    <t>地中管内配線撤去</t>
    <rPh sb="0" eb="2">
      <t>チチュウ</t>
    </rPh>
    <rPh sb="2" eb="4">
      <t>カンナイ</t>
    </rPh>
    <rPh sb="4" eb="5">
      <t>ハイ</t>
    </rPh>
    <rPh sb="5" eb="6">
      <t>セン</t>
    </rPh>
    <rPh sb="6" eb="8">
      <t>テッキョ</t>
    </rPh>
    <phoneticPr fontId="3"/>
  </si>
  <si>
    <t>CET100　IE14</t>
    <phoneticPr fontId="3"/>
  </si>
  <si>
    <t>GZ70　CET60　IE8</t>
    <phoneticPr fontId="3"/>
  </si>
  <si>
    <t>m</t>
    <phoneticPr fontId="3"/>
  </si>
  <si>
    <t>GZ54　CET38　IE5.5</t>
    <phoneticPr fontId="3"/>
  </si>
  <si>
    <t>CET38　IE5.5</t>
    <phoneticPr fontId="3"/>
  </si>
  <si>
    <t>SSC交換</t>
    <phoneticPr fontId="5"/>
  </si>
  <si>
    <t>3Ｐ　80Ａ</t>
    <phoneticPr fontId="3"/>
  </si>
  <si>
    <t>個</t>
    <rPh sb="0" eb="1">
      <t>コ</t>
    </rPh>
    <phoneticPr fontId="5"/>
  </si>
  <si>
    <t>SSC交換</t>
    <rPh sb="3" eb="5">
      <t>コウカン</t>
    </rPh>
    <phoneticPr fontId="5"/>
  </si>
  <si>
    <t>3Ｐ　50Ａ</t>
    <phoneticPr fontId="3"/>
  </si>
  <si>
    <t>ELCB交換</t>
    <phoneticPr fontId="3"/>
  </si>
  <si>
    <t>2P　50AF　AL付</t>
    <rPh sb="10" eb="11">
      <t>ツ</t>
    </rPh>
    <phoneticPr fontId="3"/>
  </si>
  <si>
    <t>主幹MCB交換</t>
    <rPh sb="0" eb="2">
      <t>シュカン</t>
    </rPh>
    <rPh sb="5" eb="7">
      <t>コウカン</t>
    </rPh>
    <phoneticPr fontId="3"/>
  </si>
  <si>
    <t>3P　225AF</t>
    <phoneticPr fontId="3"/>
  </si>
  <si>
    <t>個</t>
    <rPh sb="0" eb="1">
      <t>コ</t>
    </rPh>
    <phoneticPr fontId="3"/>
  </si>
  <si>
    <t>MCB交換</t>
    <rPh sb="3" eb="5">
      <t>コウカン</t>
    </rPh>
    <phoneticPr fontId="3"/>
  </si>
  <si>
    <t>2P　30AF</t>
    <phoneticPr fontId="3"/>
  </si>
  <si>
    <t>温度調節器交換</t>
    <rPh sb="0" eb="2">
      <t>オンド</t>
    </rPh>
    <rPh sb="2" eb="4">
      <t>チョウセツ</t>
    </rPh>
    <rPh sb="4" eb="5">
      <t>キ</t>
    </rPh>
    <rPh sb="5" eb="7">
      <t>コウカン</t>
    </rPh>
    <phoneticPr fontId="3"/>
  </si>
  <si>
    <t>ヒーティングユニット敷設</t>
    <phoneticPr fontId="3"/>
  </si>
  <si>
    <t>車道部　70mm（耐圧用）　（敷設幅3.2～3.5m）</t>
    <rPh sb="0" eb="2">
      <t>シャドウ</t>
    </rPh>
    <rPh sb="2" eb="3">
      <t>ブ</t>
    </rPh>
    <phoneticPr fontId="3"/>
  </si>
  <si>
    <t>㎡</t>
    <phoneticPr fontId="3"/>
  </si>
  <si>
    <t>ヒーティングユニット敷設</t>
    <phoneticPr fontId="3"/>
  </si>
  <si>
    <t>歩道部　70mm（一般用）　（敷設幅1.5～1.8m）　</t>
    <rPh sb="0" eb="2">
      <t>ホドウ</t>
    </rPh>
    <rPh sb="2" eb="3">
      <t>ブ</t>
    </rPh>
    <rPh sb="9" eb="11">
      <t>イッパン</t>
    </rPh>
    <rPh sb="11" eb="12">
      <t>ヨウ</t>
    </rPh>
    <phoneticPr fontId="3"/>
  </si>
  <si>
    <t>歩道橋発熱線敷設</t>
    <rPh sb="0" eb="2">
      <t>ホドウ</t>
    </rPh>
    <rPh sb="2" eb="3">
      <t>キョウ</t>
    </rPh>
    <rPh sb="3" eb="5">
      <t>ハツネツ</t>
    </rPh>
    <rPh sb="5" eb="6">
      <t>セン</t>
    </rPh>
    <rPh sb="6" eb="8">
      <t>フセツ</t>
    </rPh>
    <phoneticPr fontId="3"/>
  </si>
  <si>
    <t>階段部　70mm（歩道橋用）　（敷設幅1.4m）</t>
    <rPh sb="0" eb="2">
      <t>カイダン</t>
    </rPh>
    <rPh sb="2" eb="3">
      <t>ブ</t>
    </rPh>
    <rPh sb="9" eb="11">
      <t>ホドウ</t>
    </rPh>
    <rPh sb="11" eb="12">
      <t>キョウ</t>
    </rPh>
    <phoneticPr fontId="3"/>
  </si>
  <si>
    <t>段</t>
    <rPh sb="0" eb="1">
      <t>ダン</t>
    </rPh>
    <phoneticPr fontId="3"/>
  </si>
  <si>
    <t>主桁部　70mm（歩道橋用）　（敷設幅1.4m）</t>
    <rPh sb="0" eb="1">
      <t>シュ</t>
    </rPh>
    <rPh sb="1" eb="2">
      <t>ケタ</t>
    </rPh>
    <rPh sb="2" eb="3">
      <t>ブ</t>
    </rPh>
    <rPh sb="9" eb="11">
      <t>ホドウ</t>
    </rPh>
    <rPh sb="11" eb="12">
      <t>キョウ</t>
    </rPh>
    <phoneticPr fontId="3"/>
  </si>
  <si>
    <t>ユニット間溝はつり</t>
    <phoneticPr fontId="3"/>
  </si>
  <si>
    <t xml:space="preserve">リードケーブル敷設 </t>
    <phoneticPr fontId="3"/>
  </si>
  <si>
    <t>HVV8　（路面サドル留め）</t>
    <phoneticPr fontId="3"/>
  </si>
  <si>
    <t xml:space="preserve">リードケーブル敷設 </t>
    <phoneticPr fontId="3"/>
  </si>
  <si>
    <t>HVV5.5　（路面サドル留め）</t>
    <phoneticPr fontId="3"/>
  </si>
  <si>
    <t>リードケーブル接続</t>
    <rPh sb="7" eb="9">
      <t>セツゾク</t>
    </rPh>
    <phoneticPr fontId="3"/>
  </si>
  <si>
    <t>スリーブ接続</t>
    <rPh sb="4" eb="6">
      <t>セツゾク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</si>
  <si>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5"/>
  </si>
  <si>
    <t>交通誘導警備員　B</t>
    <rPh sb="0" eb="2">
      <t>コウツウ</t>
    </rPh>
    <rPh sb="2" eb="4">
      <t>ユウドウ</t>
    </rPh>
    <rPh sb="4" eb="7">
      <t>ケイビイン</t>
    </rPh>
    <phoneticPr fontId="3"/>
  </si>
  <si>
    <t>人日</t>
    <rPh sb="0" eb="1">
      <t>ニン</t>
    </rPh>
    <rPh sb="1" eb="2">
      <t>ニチ</t>
    </rPh>
    <phoneticPr fontId="5"/>
  </si>
  <si>
    <t>現場発生品運搬</t>
    <rPh sb="0" eb="2">
      <t>ゲンバ</t>
    </rPh>
    <rPh sb="2" eb="4">
      <t>ハッセイ</t>
    </rPh>
    <rPh sb="4" eb="5">
      <t>ヒン</t>
    </rPh>
    <rPh sb="5" eb="7">
      <t>ウンパン</t>
    </rPh>
    <phoneticPr fontId="3"/>
  </si>
  <si>
    <t>トラック　2t級2t吊　5km以下　（0.1t超0.2t以下）</t>
    <rPh sb="7" eb="8">
      <t>キュウ</t>
    </rPh>
    <rPh sb="23" eb="24">
      <t>チョウ</t>
    </rPh>
    <rPh sb="28" eb="30">
      <t>イカ</t>
    </rPh>
    <phoneticPr fontId="3"/>
  </si>
  <si>
    <t>トラック　2t級2t吊　9km以下　（0.1t超0.2t以下）</t>
    <rPh sb="7" eb="8">
      <t>キュウ</t>
    </rPh>
    <phoneticPr fontId="3"/>
  </si>
  <si>
    <t>トラック　2t級2t吊　14km以下　（0.1t超0.2t以下）</t>
    <rPh sb="7" eb="8">
      <t>キュウ</t>
    </rPh>
    <phoneticPr fontId="3"/>
  </si>
  <si>
    <t>トラック　2t級2t吊　20km以下　（0.1t超0.2t以下）</t>
    <rPh sb="7" eb="8">
      <t>キュウ</t>
    </rPh>
    <phoneticPr fontId="3"/>
  </si>
  <si>
    <t>トラック　2t級2t吊　27km以下　（0.1t超0.2t以下）</t>
    <rPh sb="7" eb="8">
      <t>キュウ</t>
    </rPh>
    <phoneticPr fontId="3"/>
  </si>
  <si>
    <t>　円</t>
    <rPh sb="1" eb="2">
      <t>エン</t>
    </rPh>
    <phoneticPr fontId="3"/>
  </si>
  <si>
    <t>合　　計</t>
    <rPh sb="0" eb="1">
      <t>ゴウ</t>
    </rPh>
    <rPh sb="3" eb="4">
      <t>ケイ</t>
    </rPh>
    <phoneticPr fontId="3"/>
  </si>
  <si>
    <t>(=入札書の金額と一致)</t>
    <rPh sb="2" eb="5">
      <t>ニュウサツショ</t>
    </rPh>
    <rPh sb="6" eb="8">
      <t>キンガク</t>
    </rPh>
    <rPh sb="9" eb="11">
      <t>イッチ</t>
    </rPh>
    <phoneticPr fontId="3"/>
  </si>
  <si>
    <t>入札書別紙</t>
    <rPh sb="0" eb="2">
      <t>ニュウサツ</t>
    </rPh>
    <rPh sb="2" eb="3">
      <t>ショ</t>
    </rPh>
    <rPh sb="3" eb="5">
      <t>ベッシ</t>
    </rPh>
    <phoneticPr fontId="3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</si>
  <si>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3"/>
  </si>
  <si>
    <t>電気式ロードヒーティング設備修繕業務（中央・北・東区）</t>
    <phoneticPr fontId="3"/>
  </si>
  <si>
    <t>※この契約単価積算内訳書は、入札書と一体となって構成されているため、入札にあたっては、入札書に添付して提出する必要があります。</t>
    <rPh sb="3" eb="5">
      <t>ケイヤク</t>
    </rPh>
    <rPh sb="5" eb="7">
      <t>タンカ</t>
    </rPh>
    <rPh sb="7" eb="9">
      <t>セキサン</t>
    </rPh>
    <rPh sb="9" eb="12">
      <t>ウチワケショ</t>
    </rPh>
    <rPh sb="14" eb="16">
      <t>ニュウサツ</t>
    </rPh>
    <rPh sb="16" eb="17">
      <t>ショ</t>
    </rPh>
    <rPh sb="18" eb="20">
      <t>イッタイ</t>
    </rPh>
    <rPh sb="24" eb="26">
      <t>コウセイ</t>
    </rPh>
    <rPh sb="34" eb="36">
      <t>ニュウサツ</t>
    </rPh>
    <rPh sb="43" eb="45">
      <t>ニュウサツ</t>
    </rPh>
    <rPh sb="45" eb="46">
      <t>ショ</t>
    </rPh>
    <rPh sb="47" eb="49">
      <t>テンプ</t>
    </rPh>
    <rPh sb="51" eb="53">
      <t>テイシュツ</t>
    </rPh>
    <rPh sb="55" eb="57">
      <t>ヒツヨウ</t>
    </rPh>
    <phoneticPr fontId="3"/>
  </si>
  <si>
    <t>（商号又は名称）</t>
    <rPh sb="1" eb="3">
      <t>ショウゴウ</t>
    </rPh>
    <rPh sb="3" eb="4">
      <t>マタ</t>
    </rPh>
    <rPh sb="5" eb="7">
      <t>メイショウ</t>
    </rPh>
    <phoneticPr fontId="3"/>
  </si>
  <si>
    <t>MC交換</t>
    <rPh sb="2" eb="4">
      <t>コウカン</t>
    </rPh>
    <phoneticPr fontId="3"/>
  </si>
  <si>
    <t>個</t>
    <rPh sb="0" eb="1">
      <t>コ</t>
    </rPh>
    <phoneticPr fontId="3"/>
  </si>
  <si>
    <t>3P　150A</t>
    <phoneticPr fontId="3"/>
  </si>
  <si>
    <t>3P　100A</t>
    <phoneticPr fontId="3"/>
  </si>
  <si>
    <t>3P　80A</t>
    <phoneticPr fontId="3"/>
  </si>
  <si>
    <t>3P　50A</t>
    <phoneticPr fontId="3"/>
  </si>
  <si>
    <t>建設副産物処理費</t>
    <phoneticPr fontId="3"/>
  </si>
  <si>
    <t>ｔ</t>
    <phoneticPr fontId="3"/>
  </si>
  <si>
    <t>高所作業車運転</t>
    <phoneticPr fontId="3"/>
  </si>
  <si>
    <t>トラック架装　ブーム型　標準デッキ　高さ12ｍ</t>
    <phoneticPr fontId="3"/>
  </si>
  <si>
    <t>日</t>
    <phoneticPr fontId="3"/>
  </si>
  <si>
    <t>金属くず（盤類）</t>
    <phoneticPr fontId="3"/>
  </si>
  <si>
    <t>ｱｽﾌｧﾙﾄ塊　再生　昼間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</si>
</sst>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0_ "/>
    <numFmt numFmtId="178" formatCode="#,##0.0_);[Red]\(#,##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/>
    <xf numFmtId="176" fontId="2" fillId="0" borderId="0" xfId="0" applyNumberFormat="1" applyFont="1" applyAlignment="1"/>
    <xf numFmtId="176" fontId="2" fillId="0" borderId="0" xfId="1" applyNumberFormat="1" applyFont="1" applyAlignme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177" fontId="6" fillId="0" borderId="7" xfId="0" applyNumberFormat="1" applyFont="1" applyBorder="1" applyAlignment="1">
      <alignment horizontal="center" vertical="center" shrinkToFit="1"/>
    </xf>
    <xf numFmtId="177" fontId="6" fillId="0" borderId="9" xfId="0" applyNumberFormat="1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1" xfId="0" applyFont="1" applyBorder="1" applyAlignment="1">
      <alignment shrinkToFit="1"/>
    </xf>
    <xf numFmtId="177" fontId="6" fillId="0" borderId="14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17" xfId="0" applyNumberFormat="1" applyFont="1" applyBorder="1" applyAlignment="1">
      <alignment horizontal="left" vertical="center" shrinkToFit="1"/>
    </xf>
    <xf numFmtId="176" fontId="4" fillId="0" borderId="18" xfId="0" applyNumberFormat="1" applyFont="1" applyBorder="1" applyAlignment="1">
      <alignment vertical="center" shrinkToFit="1"/>
    </xf>
    <xf numFmtId="176" fontId="4" fillId="0" borderId="19" xfId="1" applyNumberFormat="1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22" xfId="1" applyNumberFormat="1" applyFont="1" applyFill="1" applyBorder="1" applyAlignment="1">
      <alignment horizontal="right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4" xfId="1" applyNumberFormat="1" applyFont="1" applyBorder="1" applyAlignment="1">
      <alignment horizontal="right" vertical="center" shrinkToFit="1"/>
    </xf>
    <xf numFmtId="176" fontId="6" fillId="0" borderId="25" xfId="1" applyNumberFormat="1" applyFont="1" applyBorder="1" applyAlignment="1">
      <alignment horizontal="right" vertical="center" shrinkToFit="1"/>
    </xf>
    <xf numFmtId="176" fontId="6" fillId="0" borderId="26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11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176" fontId="6" fillId="0" borderId="34" xfId="1" applyNumberFormat="1" applyFont="1" applyFill="1" applyBorder="1" applyAlignment="1">
      <alignment horizontal="right" vertical="center" shrinkToFit="1"/>
    </xf>
    <xf numFmtId="0" fontId="6" fillId="0" borderId="36" xfId="0" applyFont="1" applyBorder="1" applyAlignment="1">
      <alignment horizontal="center" vertical="center" shrinkToFit="1"/>
    </xf>
    <xf numFmtId="178" fontId="6" fillId="0" borderId="22" xfId="1" applyNumberFormat="1" applyFont="1" applyFill="1" applyBorder="1" applyAlignment="1">
      <alignment horizontal="right" vertical="center" shrinkToFit="1"/>
    </xf>
    <xf numFmtId="176" fontId="6" fillId="2" borderId="27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28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29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30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31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176" fontId="4" fillId="0" borderId="33" xfId="1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iety01\asset\DOCUME~1\ishida\LOCALS~1\Temp\ALGlance\H16&#12514;&#12491;&#12479;&#12522;&#12531;&#12464;&#22793;&#26356;&#35211;&#31309;&#12426;12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itanto-s-001\03&#36947;&#36335;&#35373;&#20633;&#35506;\20&#35373;&#20633;&#20418;\1)&#20445;&#23432;&#26989;&#21209;\1-&#26989;&#21209;&#22996;&#35351;&#31309;&#31639;\12&#38634;&#23550;&#31574;&#23460;\&#24179;&#25104;31&#24180;&#24230;(2019)\H31%20&#12525;&#12540;&#12489;&#12498;&#12540;&#12486;&#12451;&#12531;&#12464;&#20462;&#32341;&#26989;&#21209;&#65288;&#21336;&#22865;&#65289;\&#9312;&#20013;&#22830;&#12539;&#21271;&#12539;&#26481;&#21306;\&#9675;&#35373;&#35336;&#26360;\R1&#20462;&#32341;&#26989;&#21209;&#35373;&#35336;&#26360;&#65288;&#20013;&#21271;&#2648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増減表 (2)"/>
      <sheetName val="特記との対応"/>
      <sheetName val="増減表"/>
      <sheetName val="総額"/>
      <sheetName val="人件合計"/>
      <sheetName val="人1"/>
      <sheetName val="人2"/>
      <sheetName val="人3"/>
      <sheetName val="人4"/>
      <sheetName val="人5"/>
      <sheetName val="小余綾高架橋・追加変更"/>
      <sheetName val="下赤塚定期計測・追加変更"/>
      <sheetName val="桁変位計測"/>
      <sheetName val="BOTDR見積内訳"/>
      <sheetName val="参考（機器追加（BOTDR））"/>
      <sheetName val="参考（ｿﾌﾄ改善案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【印刷】"/>
      <sheetName val="業務説明"/>
      <sheetName val="内訳（中央・北・東）"/>
      <sheetName val="積算（白石・厚・清）"/>
      <sheetName val="積算（豊平・南）"/>
      <sheetName val="積算（西・手稲）"/>
      <sheetName val="想定数量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zoomScale="60" zoomScaleNormal="100" workbookViewId="0">
      <selection activeCell="G5" sqref="G5"/>
    </sheetView>
  </sheetViews>
  <sheetFormatPr defaultRowHeight="18" customHeight="1" x14ac:dyDescent="0.4"/>
  <cols>
    <col min="1" max="1" width="3.625" style="4" customWidth="1"/>
    <col min="2" max="2" width="7.875" style="1" bestFit="1" customWidth="1"/>
    <col min="3" max="3" width="21.75" style="1" bestFit="1" customWidth="1"/>
    <col min="4" max="4" width="45.125" style="1" bestFit="1" customWidth="1"/>
    <col min="5" max="5" width="5.25" style="1" bestFit="1" customWidth="1"/>
    <col min="6" max="6" width="5.5" style="2" bestFit="1" customWidth="1"/>
    <col min="7" max="7" width="10.625" style="3" customWidth="1"/>
    <col min="8" max="8" width="12.625" style="2" customWidth="1"/>
    <col min="9" max="9" width="20.5" style="1" bestFit="1" customWidth="1"/>
    <col min="10" max="10" width="29.375" style="4" bestFit="1" customWidth="1"/>
    <col min="11" max="11" width="3.625" style="4" customWidth="1"/>
    <col min="12" max="16384" width="9" style="4"/>
  </cols>
  <sheetData>
    <row r="1" spans="1:11" ht="18" customHeight="1" x14ac:dyDescent="0.4">
      <c r="A1" s="39"/>
      <c r="B1" s="39"/>
      <c r="C1" s="39"/>
      <c r="D1" s="39"/>
      <c r="E1" s="39"/>
      <c r="F1" s="39"/>
      <c r="G1" s="39"/>
      <c r="H1" s="39"/>
      <c r="I1" s="39"/>
      <c r="J1" s="38" t="s">
        <v>85</v>
      </c>
    </row>
    <row r="2" spans="1:11" ht="18" customHeight="1" x14ac:dyDescent="0.4">
      <c r="A2" s="54" t="s">
        <v>86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9.5" thickBot="1" x14ac:dyDescent="0.45">
      <c r="B3" s="55" t="s">
        <v>87</v>
      </c>
      <c r="C3" s="55"/>
      <c r="D3" s="55"/>
      <c r="E3" s="55"/>
      <c r="F3" s="55"/>
      <c r="G3" s="55"/>
      <c r="H3" s="55"/>
      <c r="I3" s="55"/>
      <c r="J3" s="55"/>
    </row>
    <row r="4" spans="1:11" ht="18" customHeight="1" thickTop="1" thickBot="1" x14ac:dyDescent="0.45">
      <c r="B4" s="6" t="s">
        <v>0</v>
      </c>
      <c r="C4" s="7" t="s">
        <v>1</v>
      </c>
      <c r="D4" s="7" t="s">
        <v>2</v>
      </c>
      <c r="E4" s="8" t="s">
        <v>3</v>
      </c>
      <c r="F4" s="32" t="s">
        <v>4</v>
      </c>
      <c r="G4" s="37" t="s">
        <v>5</v>
      </c>
      <c r="H4" s="34" t="s">
        <v>6</v>
      </c>
      <c r="I4" s="8" t="s">
        <v>7</v>
      </c>
      <c r="J4" s="9" t="s">
        <v>8</v>
      </c>
    </row>
    <row r="5" spans="1:11" ht="18" customHeight="1" thickTop="1" x14ac:dyDescent="0.4">
      <c r="B5" s="10">
        <v>1</v>
      </c>
      <c r="C5" s="11" t="s">
        <v>9</v>
      </c>
      <c r="D5" s="12"/>
      <c r="E5" s="11" t="s">
        <v>10</v>
      </c>
      <c r="F5" s="33">
        <v>17</v>
      </c>
      <c r="G5" s="45"/>
      <c r="H5" s="35">
        <f>F5*G5</f>
        <v>0</v>
      </c>
      <c r="I5" s="13" t="s">
        <v>11</v>
      </c>
      <c r="J5" s="14" t="s">
        <v>12</v>
      </c>
    </row>
    <row r="6" spans="1:11" ht="18" customHeight="1" x14ac:dyDescent="0.4">
      <c r="B6" s="15">
        <v>2</v>
      </c>
      <c r="C6" s="16" t="s">
        <v>13</v>
      </c>
      <c r="D6" s="17" t="s">
        <v>14</v>
      </c>
      <c r="E6" s="16" t="s">
        <v>15</v>
      </c>
      <c r="F6" s="33">
        <v>7</v>
      </c>
      <c r="G6" s="46"/>
      <c r="H6" s="36">
        <f>F6*G6</f>
        <v>0</v>
      </c>
      <c r="I6" s="18" t="s">
        <v>11</v>
      </c>
      <c r="J6" s="19" t="s">
        <v>12</v>
      </c>
    </row>
    <row r="7" spans="1:11" ht="18" customHeight="1" x14ac:dyDescent="0.4">
      <c r="B7" s="20">
        <v>3</v>
      </c>
      <c r="C7" s="21" t="s">
        <v>16</v>
      </c>
      <c r="D7" s="22" t="s">
        <v>17</v>
      </c>
      <c r="E7" s="21" t="s">
        <v>15</v>
      </c>
      <c r="F7" s="33">
        <v>2</v>
      </c>
      <c r="G7" s="47"/>
      <c r="H7" s="36">
        <f>F7*G7</f>
        <v>0</v>
      </c>
      <c r="I7" s="18" t="s">
        <v>11</v>
      </c>
      <c r="J7" s="19" t="s">
        <v>12</v>
      </c>
    </row>
    <row r="8" spans="1:11" ht="18" customHeight="1" x14ac:dyDescent="0.15">
      <c r="B8" s="15">
        <v>4</v>
      </c>
      <c r="C8" s="21" t="s">
        <v>18</v>
      </c>
      <c r="D8" s="23"/>
      <c r="E8" s="21" t="s">
        <v>15</v>
      </c>
      <c r="F8" s="33">
        <v>5</v>
      </c>
      <c r="G8" s="47"/>
      <c r="H8" s="36">
        <f>F8*G8</f>
        <v>0</v>
      </c>
      <c r="I8" s="18" t="s">
        <v>11</v>
      </c>
      <c r="J8" s="19" t="s">
        <v>12</v>
      </c>
    </row>
    <row r="9" spans="1:11" ht="18" customHeight="1" x14ac:dyDescent="0.15">
      <c r="B9" s="20">
        <v>5</v>
      </c>
      <c r="C9" s="21" t="s">
        <v>19</v>
      </c>
      <c r="D9" s="23"/>
      <c r="E9" s="21" t="s">
        <v>20</v>
      </c>
      <c r="F9" s="33">
        <v>2</v>
      </c>
      <c r="G9" s="47"/>
      <c r="H9" s="36">
        <f t="shared" ref="H9:H50" si="0">F9*G9</f>
        <v>0</v>
      </c>
      <c r="I9" s="18" t="s">
        <v>21</v>
      </c>
      <c r="J9" s="19" t="s">
        <v>12</v>
      </c>
    </row>
    <row r="10" spans="1:11" ht="18" customHeight="1" x14ac:dyDescent="0.4">
      <c r="B10" s="15">
        <v>6</v>
      </c>
      <c r="C10" s="21" t="s">
        <v>22</v>
      </c>
      <c r="D10" s="17" t="s">
        <v>23</v>
      </c>
      <c r="E10" s="21" t="s">
        <v>10</v>
      </c>
      <c r="F10" s="33">
        <v>1</v>
      </c>
      <c r="G10" s="47"/>
      <c r="H10" s="36">
        <f>F10*G10</f>
        <v>0</v>
      </c>
      <c r="I10" s="18" t="s">
        <v>11</v>
      </c>
      <c r="J10" s="19" t="s">
        <v>12</v>
      </c>
    </row>
    <row r="11" spans="1:11" s="5" customFormat="1" ht="18" customHeight="1" x14ac:dyDescent="0.4">
      <c r="B11" s="20">
        <v>7</v>
      </c>
      <c r="C11" s="21" t="s">
        <v>22</v>
      </c>
      <c r="D11" s="17" t="s">
        <v>24</v>
      </c>
      <c r="E11" s="21" t="s">
        <v>10</v>
      </c>
      <c r="F11" s="33">
        <v>84</v>
      </c>
      <c r="G11" s="47"/>
      <c r="H11" s="36">
        <f t="shared" si="0"/>
        <v>0</v>
      </c>
      <c r="I11" s="18" t="s">
        <v>11</v>
      </c>
      <c r="J11" s="19" t="s">
        <v>12</v>
      </c>
    </row>
    <row r="12" spans="1:11" ht="18" customHeight="1" x14ac:dyDescent="0.4">
      <c r="B12" s="15">
        <v>8</v>
      </c>
      <c r="C12" s="16" t="s">
        <v>25</v>
      </c>
      <c r="D12" s="22" t="s">
        <v>26</v>
      </c>
      <c r="E12" s="16" t="s">
        <v>27</v>
      </c>
      <c r="F12" s="33">
        <v>1</v>
      </c>
      <c r="G12" s="46"/>
      <c r="H12" s="36">
        <f>F12*G12</f>
        <v>0</v>
      </c>
      <c r="I12" s="18" t="s">
        <v>11</v>
      </c>
      <c r="J12" s="19" t="s">
        <v>12</v>
      </c>
    </row>
    <row r="13" spans="1:11" ht="18" customHeight="1" x14ac:dyDescent="0.4">
      <c r="B13" s="20">
        <v>9</v>
      </c>
      <c r="C13" s="16" t="s">
        <v>28</v>
      </c>
      <c r="D13" s="22" t="s">
        <v>29</v>
      </c>
      <c r="E13" s="16" t="s">
        <v>30</v>
      </c>
      <c r="F13" s="33">
        <v>27</v>
      </c>
      <c r="G13" s="46"/>
      <c r="H13" s="36">
        <f t="shared" si="0"/>
        <v>0</v>
      </c>
      <c r="I13" s="18" t="s">
        <v>11</v>
      </c>
      <c r="J13" s="19" t="s">
        <v>12</v>
      </c>
    </row>
    <row r="14" spans="1:11" ht="18" customHeight="1" x14ac:dyDescent="0.4">
      <c r="B14" s="15">
        <v>10</v>
      </c>
      <c r="C14" s="16" t="s">
        <v>25</v>
      </c>
      <c r="D14" s="22" t="s">
        <v>31</v>
      </c>
      <c r="E14" s="16" t="s">
        <v>27</v>
      </c>
      <c r="F14" s="33">
        <v>1</v>
      </c>
      <c r="G14" s="46"/>
      <c r="H14" s="36">
        <f t="shared" si="0"/>
        <v>0</v>
      </c>
      <c r="I14" s="18" t="s">
        <v>11</v>
      </c>
      <c r="J14" s="19" t="s">
        <v>12</v>
      </c>
    </row>
    <row r="15" spans="1:11" ht="18" customHeight="1" x14ac:dyDescent="0.4">
      <c r="B15" s="20">
        <v>11</v>
      </c>
      <c r="C15" s="16" t="s">
        <v>28</v>
      </c>
      <c r="D15" s="22" t="s">
        <v>32</v>
      </c>
      <c r="E15" s="16" t="s">
        <v>33</v>
      </c>
      <c r="F15" s="33">
        <v>1</v>
      </c>
      <c r="G15" s="46"/>
      <c r="H15" s="36">
        <f t="shared" si="0"/>
        <v>0</v>
      </c>
      <c r="I15" s="18" t="s">
        <v>11</v>
      </c>
      <c r="J15" s="19" t="s">
        <v>12</v>
      </c>
    </row>
    <row r="16" spans="1:11" ht="18" customHeight="1" x14ac:dyDescent="0.4">
      <c r="B16" s="15">
        <v>12</v>
      </c>
      <c r="C16" s="16" t="s">
        <v>25</v>
      </c>
      <c r="D16" s="22" t="s">
        <v>34</v>
      </c>
      <c r="E16" s="16" t="s">
        <v>27</v>
      </c>
      <c r="F16" s="33">
        <v>1</v>
      </c>
      <c r="G16" s="46"/>
      <c r="H16" s="36">
        <f t="shared" si="0"/>
        <v>0</v>
      </c>
      <c r="I16" s="18" t="s">
        <v>11</v>
      </c>
      <c r="J16" s="19" t="s">
        <v>12</v>
      </c>
    </row>
    <row r="17" spans="2:10" ht="18" customHeight="1" x14ac:dyDescent="0.4">
      <c r="B17" s="20">
        <v>13</v>
      </c>
      <c r="C17" s="16" t="s">
        <v>28</v>
      </c>
      <c r="D17" s="22" t="s">
        <v>35</v>
      </c>
      <c r="E17" s="16" t="s">
        <v>36</v>
      </c>
      <c r="F17" s="33">
        <v>6</v>
      </c>
      <c r="G17" s="46"/>
      <c r="H17" s="36">
        <f t="shared" si="0"/>
        <v>0</v>
      </c>
      <c r="I17" s="18" t="s">
        <v>11</v>
      </c>
      <c r="J17" s="19" t="s">
        <v>12</v>
      </c>
    </row>
    <row r="18" spans="2:10" ht="18" customHeight="1" x14ac:dyDescent="0.4">
      <c r="B18" s="15">
        <v>14</v>
      </c>
      <c r="C18" s="16" t="s">
        <v>37</v>
      </c>
      <c r="D18" s="22" t="s">
        <v>26</v>
      </c>
      <c r="E18" s="16" t="s">
        <v>27</v>
      </c>
      <c r="F18" s="33">
        <v>1</v>
      </c>
      <c r="G18" s="46"/>
      <c r="H18" s="36">
        <f t="shared" si="0"/>
        <v>0</v>
      </c>
      <c r="I18" s="18" t="s">
        <v>21</v>
      </c>
      <c r="J18" s="19" t="s">
        <v>12</v>
      </c>
    </row>
    <row r="19" spans="2:10" ht="18" customHeight="1" x14ac:dyDescent="0.4">
      <c r="B19" s="20">
        <v>15</v>
      </c>
      <c r="C19" s="16" t="s">
        <v>38</v>
      </c>
      <c r="D19" s="22" t="s">
        <v>39</v>
      </c>
      <c r="E19" s="16" t="s">
        <v>33</v>
      </c>
      <c r="F19" s="33">
        <v>11</v>
      </c>
      <c r="G19" s="46"/>
      <c r="H19" s="36">
        <f t="shared" si="0"/>
        <v>0</v>
      </c>
      <c r="I19" s="18" t="s">
        <v>21</v>
      </c>
      <c r="J19" s="19" t="s">
        <v>12</v>
      </c>
    </row>
    <row r="20" spans="2:10" ht="18" customHeight="1" x14ac:dyDescent="0.4">
      <c r="B20" s="15">
        <v>16</v>
      </c>
      <c r="C20" s="16" t="s">
        <v>37</v>
      </c>
      <c r="D20" s="22" t="s">
        <v>40</v>
      </c>
      <c r="E20" s="16" t="s">
        <v>27</v>
      </c>
      <c r="F20" s="33">
        <v>1</v>
      </c>
      <c r="G20" s="46"/>
      <c r="H20" s="36">
        <f t="shared" si="0"/>
        <v>0</v>
      </c>
      <c r="I20" s="18" t="s">
        <v>21</v>
      </c>
      <c r="J20" s="19" t="s">
        <v>12</v>
      </c>
    </row>
    <row r="21" spans="2:10" ht="18" customHeight="1" x14ac:dyDescent="0.4">
      <c r="B21" s="20">
        <v>17</v>
      </c>
      <c r="C21" s="16" t="s">
        <v>38</v>
      </c>
      <c r="D21" s="22" t="s">
        <v>32</v>
      </c>
      <c r="E21" s="16" t="s">
        <v>41</v>
      </c>
      <c r="F21" s="33">
        <v>3</v>
      </c>
      <c r="G21" s="46"/>
      <c r="H21" s="36">
        <f t="shared" si="0"/>
        <v>0</v>
      </c>
      <c r="I21" s="18" t="s">
        <v>21</v>
      </c>
      <c r="J21" s="19" t="s">
        <v>12</v>
      </c>
    </row>
    <row r="22" spans="2:10" ht="18" customHeight="1" x14ac:dyDescent="0.4">
      <c r="B22" s="15">
        <v>18</v>
      </c>
      <c r="C22" s="16" t="s">
        <v>37</v>
      </c>
      <c r="D22" s="22" t="s">
        <v>42</v>
      </c>
      <c r="E22" s="16" t="s">
        <v>27</v>
      </c>
      <c r="F22" s="33">
        <v>1</v>
      </c>
      <c r="G22" s="46"/>
      <c r="H22" s="36">
        <f t="shared" si="0"/>
        <v>0</v>
      </c>
      <c r="I22" s="18" t="s">
        <v>21</v>
      </c>
      <c r="J22" s="19" t="s">
        <v>12</v>
      </c>
    </row>
    <row r="23" spans="2:10" ht="18" customHeight="1" x14ac:dyDescent="0.4">
      <c r="B23" s="20">
        <v>19</v>
      </c>
      <c r="C23" s="16" t="s">
        <v>38</v>
      </c>
      <c r="D23" s="22" t="s">
        <v>43</v>
      </c>
      <c r="E23" s="16" t="s">
        <v>41</v>
      </c>
      <c r="F23" s="33">
        <v>4</v>
      </c>
      <c r="G23" s="46"/>
      <c r="H23" s="35">
        <f t="shared" si="0"/>
        <v>0</v>
      </c>
      <c r="I23" s="18" t="s">
        <v>21</v>
      </c>
      <c r="J23" s="19" t="s">
        <v>12</v>
      </c>
    </row>
    <row r="24" spans="2:10" ht="18" customHeight="1" x14ac:dyDescent="0.4">
      <c r="B24" s="15">
        <v>20</v>
      </c>
      <c r="C24" s="16" t="s">
        <v>44</v>
      </c>
      <c r="D24" s="22" t="s">
        <v>45</v>
      </c>
      <c r="E24" s="16" t="s">
        <v>46</v>
      </c>
      <c r="F24" s="33">
        <v>11</v>
      </c>
      <c r="G24" s="46"/>
      <c r="H24" s="36">
        <f t="shared" si="0"/>
        <v>0</v>
      </c>
      <c r="I24" s="18" t="s">
        <v>11</v>
      </c>
      <c r="J24" s="19"/>
    </row>
    <row r="25" spans="2:10" ht="18" customHeight="1" x14ac:dyDescent="0.4">
      <c r="B25" s="20">
        <v>21</v>
      </c>
      <c r="C25" s="16" t="s">
        <v>47</v>
      </c>
      <c r="D25" s="22" t="s">
        <v>48</v>
      </c>
      <c r="E25" s="16" t="s">
        <v>46</v>
      </c>
      <c r="F25" s="33">
        <v>2</v>
      </c>
      <c r="G25" s="46"/>
      <c r="H25" s="36">
        <f t="shared" si="0"/>
        <v>0</v>
      </c>
      <c r="I25" s="18" t="s">
        <v>11</v>
      </c>
      <c r="J25" s="19"/>
    </row>
    <row r="26" spans="2:10" ht="18" customHeight="1" x14ac:dyDescent="0.4">
      <c r="B26" s="10">
        <v>22</v>
      </c>
      <c r="C26" s="16" t="s">
        <v>90</v>
      </c>
      <c r="D26" s="40" t="s">
        <v>92</v>
      </c>
      <c r="E26" s="16" t="s">
        <v>53</v>
      </c>
      <c r="F26" s="33">
        <v>1</v>
      </c>
      <c r="G26" s="46"/>
      <c r="H26" s="36">
        <f t="shared" si="0"/>
        <v>0</v>
      </c>
      <c r="I26" s="18" t="s">
        <v>11</v>
      </c>
      <c r="J26" s="19"/>
    </row>
    <row r="27" spans="2:10" ht="18" customHeight="1" x14ac:dyDescent="0.4">
      <c r="B27" s="15">
        <v>23</v>
      </c>
      <c r="C27" s="16" t="s">
        <v>90</v>
      </c>
      <c r="D27" s="40" t="s">
        <v>93</v>
      </c>
      <c r="E27" s="16" t="s">
        <v>53</v>
      </c>
      <c r="F27" s="33">
        <v>1</v>
      </c>
      <c r="G27" s="46"/>
      <c r="H27" s="36">
        <f t="shared" si="0"/>
        <v>0</v>
      </c>
      <c r="I27" s="18" t="s">
        <v>11</v>
      </c>
      <c r="J27" s="19"/>
    </row>
    <row r="28" spans="2:10" ht="18" customHeight="1" x14ac:dyDescent="0.4">
      <c r="B28" s="20">
        <v>24</v>
      </c>
      <c r="C28" s="16" t="s">
        <v>90</v>
      </c>
      <c r="D28" s="40" t="s">
        <v>94</v>
      </c>
      <c r="E28" s="16" t="s">
        <v>53</v>
      </c>
      <c r="F28" s="33">
        <v>1</v>
      </c>
      <c r="G28" s="46"/>
      <c r="H28" s="36">
        <f t="shared" si="0"/>
        <v>0</v>
      </c>
      <c r="I28" s="18" t="s">
        <v>11</v>
      </c>
      <c r="J28" s="19"/>
    </row>
    <row r="29" spans="2:10" ht="18" customHeight="1" x14ac:dyDescent="0.4">
      <c r="B29" s="15">
        <v>25</v>
      </c>
      <c r="C29" s="16" t="s">
        <v>90</v>
      </c>
      <c r="D29" s="40" t="s">
        <v>95</v>
      </c>
      <c r="E29" s="16" t="s">
        <v>91</v>
      </c>
      <c r="F29" s="33">
        <v>1</v>
      </c>
      <c r="G29" s="46"/>
      <c r="H29" s="36">
        <f t="shared" si="0"/>
        <v>0</v>
      </c>
      <c r="I29" s="18" t="s">
        <v>11</v>
      </c>
      <c r="J29" s="19"/>
    </row>
    <row r="30" spans="2:10" ht="18" customHeight="1" x14ac:dyDescent="0.4">
      <c r="B30" s="20">
        <v>26</v>
      </c>
      <c r="C30" s="16" t="s">
        <v>49</v>
      </c>
      <c r="D30" s="22" t="s">
        <v>50</v>
      </c>
      <c r="E30" s="16" t="s">
        <v>46</v>
      </c>
      <c r="F30" s="33">
        <v>2</v>
      </c>
      <c r="G30" s="46"/>
      <c r="H30" s="36">
        <f t="shared" si="0"/>
        <v>0</v>
      </c>
      <c r="I30" s="18" t="s">
        <v>11</v>
      </c>
      <c r="J30" s="19"/>
    </row>
    <row r="31" spans="2:10" ht="18" customHeight="1" x14ac:dyDescent="0.4">
      <c r="B31" s="15">
        <v>27</v>
      </c>
      <c r="C31" s="16" t="s">
        <v>51</v>
      </c>
      <c r="D31" s="22" t="s">
        <v>52</v>
      </c>
      <c r="E31" s="16" t="s">
        <v>53</v>
      </c>
      <c r="F31" s="33">
        <v>1</v>
      </c>
      <c r="G31" s="46"/>
      <c r="H31" s="36">
        <f t="shared" si="0"/>
        <v>0</v>
      </c>
      <c r="I31" s="18" t="s">
        <v>11</v>
      </c>
      <c r="J31" s="19"/>
    </row>
    <row r="32" spans="2:10" ht="18" customHeight="1" x14ac:dyDescent="0.4">
      <c r="B32" s="20">
        <v>28</v>
      </c>
      <c r="C32" s="16" t="s">
        <v>54</v>
      </c>
      <c r="D32" s="22" t="s">
        <v>55</v>
      </c>
      <c r="E32" s="16" t="s">
        <v>53</v>
      </c>
      <c r="F32" s="33">
        <v>1</v>
      </c>
      <c r="G32" s="46"/>
      <c r="H32" s="36">
        <f t="shared" si="0"/>
        <v>0</v>
      </c>
      <c r="I32" s="18" t="s">
        <v>11</v>
      </c>
      <c r="J32" s="19"/>
    </row>
    <row r="33" spans="2:10" ht="18" customHeight="1" x14ac:dyDescent="0.4">
      <c r="B33" s="15">
        <v>29</v>
      </c>
      <c r="C33" s="16" t="s">
        <v>56</v>
      </c>
      <c r="D33" s="22"/>
      <c r="E33" s="16" t="s">
        <v>53</v>
      </c>
      <c r="F33" s="33">
        <v>1</v>
      </c>
      <c r="G33" s="46"/>
      <c r="H33" s="36">
        <f t="shared" si="0"/>
        <v>0</v>
      </c>
      <c r="I33" s="18" t="s">
        <v>11</v>
      </c>
      <c r="J33" s="19"/>
    </row>
    <row r="34" spans="2:10" ht="18" customHeight="1" x14ac:dyDescent="0.4">
      <c r="B34" s="20">
        <v>30</v>
      </c>
      <c r="C34" s="16" t="s">
        <v>57</v>
      </c>
      <c r="D34" s="22" t="s">
        <v>58</v>
      </c>
      <c r="E34" s="16" t="s">
        <v>59</v>
      </c>
      <c r="F34" s="33">
        <v>239</v>
      </c>
      <c r="G34" s="46"/>
      <c r="H34" s="36">
        <f t="shared" si="0"/>
        <v>0</v>
      </c>
      <c r="I34" s="18" t="s">
        <v>11</v>
      </c>
      <c r="J34" s="19" t="s">
        <v>12</v>
      </c>
    </row>
    <row r="35" spans="2:10" ht="18" customHeight="1" x14ac:dyDescent="0.4">
      <c r="B35" s="15">
        <v>31</v>
      </c>
      <c r="C35" s="16" t="s">
        <v>60</v>
      </c>
      <c r="D35" s="22" t="s">
        <v>61</v>
      </c>
      <c r="E35" s="16" t="s">
        <v>59</v>
      </c>
      <c r="F35" s="33">
        <v>17</v>
      </c>
      <c r="G35" s="46"/>
      <c r="H35" s="36">
        <f t="shared" si="0"/>
        <v>0</v>
      </c>
      <c r="I35" s="18" t="s">
        <v>11</v>
      </c>
      <c r="J35" s="19" t="s">
        <v>12</v>
      </c>
    </row>
    <row r="36" spans="2:10" ht="18" customHeight="1" x14ac:dyDescent="0.4">
      <c r="B36" s="20">
        <v>32</v>
      </c>
      <c r="C36" s="16" t="s">
        <v>62</v>
      </c>
      <c r="D36" s="22" t="s">
        <v>63</v>
      </c>
      <c r="E36" s="16" t="s">
        <v>64</v>
      </c>
      <c r="F36" s="33">
        <v>6</v>
      </c>
      <c r="G36" s="46"/>
      <c r="H36" s="36">
        <f t="shared" si="0"/>
        <v>0</v>
      </c>
      <c r="I36" s="18" t="s">
        <v>11</v>
      </c>
      <c r="J36" s="19" t="s">
        <v>12</v>
      </c>
    </row>
    <row r="37" spans="2:10" s="5" customFormat="1" ht="18" customHeight="1" x14ac:dyDescent="0.4">
      <c r="B37" s="15">
        <v>33</v>
      </c>
      <c r="C37" s="16" t="s">
        <v>62</v>
      </c>
      <c r="D37" s="22" t="s">
        <v>65</v>
      </c>
      <c r="E37" s="16" t="s">
        <v>59</v>
      </c>
      <c r="F37" s="33">
        <v>1</v>
      </c>
      <c r="G37" s="46"/>
      <c r="H37" s="36">
        <f t="shared" si="0"/>
        <v>0</v>
      </c>
      <c r="I37" s="18" t="s">
        <v>11</v>
      </c>
      <c r="J37" s="19" t="s">
        <v>12</v>
      </c>
    </row>
    <row r="38" spans="2:10" ht="18" customHeight="1" x14ac:dyDescent="0.4">
      <c r="B38" s="20">
        <v>34</v>
      </c>
      <c r="C38" s="16" t="s">
        <v>66</v>
      </c>
      <c r="D38" s="22"/>
      <c r="E38" s="16" t="s">
        <v>33</v>
      </c>
      <c r="F38" s="33">
        <v>186</v>
      </c>
      <c r="G38" s="46"/>
      <c r="H38" s="36">
        <f t="shared" si="0"/>
        <v>0</v>
      </c>
      <c r="I38" s="18" t="s">
        <v>21</v>
      </c>
      <c r="J38" s="19" t="s">
        <v>12</v>
      </c>
    </row>
    <row r="39" spans="2:10" ht="18" customHeight="1" x14ac:dyDescent="0.4">
      <c r="B39" s="15">
        <v>35</v>
      </c>
      <c r="C39" s="16" t="s">
        <v>67</v>
      </c>
      <c r="D39" s="22" t="s">
        <v>68</v>
      </c>
      <c r="E39" s="16" t="s">
        <v>33</v>
      </c>
      <c r="F39" s="33">
        <v>219</v>
      </c>
      <c r="G39" s="46"/>
      <c r="H39" s="36">
        <f t="shared" si="0"/>
        <v>0</v>
      </c>
      <c r="I39" s="18" t="s">
        <v>11</v>
      </c>
      <c r="J39" s="19" t="s">
        <v>12</v>
      </c>
    </row>
    <row r="40" spans="2:10" ht="18" customHeight="1" x14ac:dyDescent="0.4">
      <c r="B40" s="20">
        <v>36</v>
      </c>
      <c r="C40" s="16" t="s">
        <v>69</v>
      </c>
      <c r="D40" s="22" t="s">
        <v>70</v>
      </c>
      <c r="E40" s="16" t="s">
        <v>33</v>
      </c>
      <c r="F40" s="33">
        <v>423</v>
      </c>
      <c r="G40" s="46"/>
      <c r="H40" s="36">
        <f t="shared" si="0"/>
        <v>0</v>
      </c>
      <c r="I40" s="18" t="s">
        <v>11</v>
      </c>
      <c r="J40" s="19" t="s">
        <v>12</v>
      </c>
    </row>
    <row r="41" spans="2:10" ht="18" customHeight="1" x14ac:dyDescent="0.4">
      <c r="B41" s="15">
        <v>37</v>
      </c>
      <c r="C41" s="16" t="s">
        <v>71</v>
      </c>
      <c r="D41" s="22" t="s">
        <v>72</v>
      </c>
      <c r="E41" s="16" t="s">
        <v>10</v>
      </c>
      <c r="F41" s="33">
        <v>166</v>
      </c>
      <c r="G41" s="46"/>
      <c r="H41" s="35">
        <f t="shared" si="0"/>
        <v>0</v>
      </c>
      <c r="I41" s="18" t="s">
        <v>21</v>
      </c>
      <c r="J41" s="19" t="s">
        <v>12</v>
      </c>
    </row>
    <row r="42" spans="2:10" ht="18" customHeight="1" x14ac:dyDescent="0.4">
      <c r="B42" s="20">
        <v>38</v>
      </c>
      <c r="C42" s="25" t="s">
        <v>76</v>
      </c>
      <c r="D42" s="22" t="s">
        <v>77</v>
      </c>
      <c r="E42" s="25" t="s">
        <v>20</v>
      </c>
      <c r="F42" s="33">
        <v>1</v>
      </c>
      <c r="G42" s="48"/>
      <c r="H42" s="36">
        <f t="shared" si="0"/>
        <v>0</v>
      </c>
      <c r="I42" s="24" t="s">
        <v>21</v>
      </c>
      <c r="J42" s="19"/>
    </row>
    <row r="43" spans="2:10" ht="18" customHeight="1" x14ac:dyDescent="0.4">
      <c r="B43" s="15">
        <v>39</v>
      </c>
      <c r="C43" s="25" t="s">
        <v>76</v>
      </c>
      <c r="D43" s="22" t="s">
        <v>78</v>
      </c>
      <c r="E43" s="25" t="s">
        <v>20</v>
      </c>
      <c r="F43" s="33">
        <v>4</v>
      </c>
      <c r="G43" s="48"/>
      <c r="H43" s="36">
        <f t="shared" si="0"/>
        <v>0</v>
      </c>
      <c r="I43" s="24" t="s">
        <v>21</v>
      </c>
      <c r="J43" s="19"/>
    </row>
    <row r="44" spans="2:10" ht="18" customHeight="1" x14ac:dyDescent="0.4">
      <c r="B44" s="20">
        <v>40</v>
      </c>
      <c r="C44" s="25" t="s">
        <v>76</v>
      </c>
      <c r="D44" s="22" t="s">
        <v>79</v>
      </c>
      <c r="E44" s="25" t="s">
        <v>20</v>
      </c>
      <c r="F44" s="33">
        <v>1</v>
      </c>
      <c r="G44" s="48"/>
      <c r="H44" s="36">
        <f t="shared" si="0"/>
        <v>0</v>
      </c>
      <c r="I44" s="24" t="s">
        <v>21</v>
      </c>
      <c r="J44" s="19"/>
    </row>
    <row r="45" spans="2:10" ht="18" customHeight="1" x14ac:dyDescent="0.4">
      <c r="B45" s="15">
        <v>41</v>
      </c>
      <c r="C45" s="25" t="s">
        <v>76</v>
      </c>
      <c r="D45" s="22" t="s">
        <v>80</v>
      </c>
      <c r="E45" s="25" t="s">
        <v>20</v>
      </c>
      <c r="F45" s="33">
        <v>1</v>
      </c>
      <c r="G45" s="48"/>
      <c r="H45" s="36">
        <f t="shared" si="0"/>
        <v>0</v>
      </c>
      <c r="I45" s="24" t="s">
        <v>21</v>
      </c>
      <c r="J45" s="19"/>
    </row>
    <row r="46" spans="2:10" ht="18" customHeight="1" x14ac:dyDescent="0.4">
      <c r="B46" s="20">
        <v>42</v>
      </c>
      <c r="C46" s="25" t="s">
        <v>76</v>
      </c>
      <c r="D46" s="22" t="s">
        <v>81</v>
      </c>
      <c r="E46" s="25" t="s">
        <v>20</v>
      </c>
      <c r="F46" s="33">
        <v>1</v>
      </c>
      <c r="G46" s="48"/>
      <c r="H46" s="36">
        <f t="shared" si="0"/>
        <v>0</v>
      </c>
      <c r="I46" s="24" t="s">
        <v>21</v>
      </c>
      <c r="J46" s="19"/>
    </row>
    <row r="47" spans="2:10" ht="18" customHeight="1" x14ac:dyDescent="0.4">
      <c r="B47" s="15">
        <v>43</v>
      </c>
      <c r="C47" s="25" t="s">
        <v>96</v>
      </c>
      <c r="D47" s="22" t="s">
        <v>101</v>
      </c>
      <c r="E47" s="25" t="s">
        <v>97</v>
      </c>
      <c r="F47" s="44">
        <v>1</v>
      </c>
      <c r="G47" s="48"/>
      <c r="H47" s="36">
        <f t="shared" si="0"/>
        <v>0</v>
      </c>
      <c r="I47" s="18" t="s">
        <v>21</v>
      </c>
      <c r="J47" s="19"/>
    </row>
    <row r="48" spans="2:10" ht="18" customHeight="1" x14ac:dyDescent="0.4">
      <c r="B48" s="15">
        <v>44</v>
      </c>
      <c r="C48" s="25" t="s">
        <v>96</v>
      </c>
      <c r="D48" s="22" t="s">
        <v>102</v>
      </c>
      <c r="E48" s="25" t="s">
        <v>97</v>
      </c>
      <c r="F48" s="44">
        <v>7</v>
      </c>
      <c r="G48" s="48"/>
      <c r="H48" s="36">
        <f t="shared" si="0"/>
        <v>0</v>
      </c>
      <c r="I48" s="18" t="s">
        <v>21</v>
      </c>
      <c r="J48" s="19"/>
    </row>
    <row r="49" spans="2:10" ht="18" customHeight="1" x14ac:dyDescent="0.4">
      <c r="B49" s="20">
        <v>45</v>
      </c>
      <c r="C49" s="16" t="s">
        <v>73</v>
      </c>
      <c r="D49" s="22" t="s">
        <v>74</v>
      </c>
      <c r="E49" s="16" t="s">
        <v>75</v>
      </c>
      <c r="F49" s="33">
        <v>36</v>
      </c>
      <c r="G49" s="46"/>
      <c r="H49" s="36">
        <f t="shared" si="0"/>
        <v>0</v>
      </c>
      <c r="I49" s="24" t="s">
        <v>21</v>
      </c>
      <c r="J49" s="19"/>
    </row>
    <row r="50" spans="2:10" ht="18" customHeight="1" thickBot="1" x14ac:dyDescent="0.45">
      <c r="B50" s="43">
        <v>46</v>
      </c>
      <c r="C50" s="25" t="s">
        <v>98</v>
      </c>
      <c r="D50" s="41" t="s">
        <v>99</v>
      </c>
      <c r="E50" s="25" t="s">
        <v>100</v>
      </c>
      <c r="F50" s="42">
        <v>1</v>
      </c>
      <c r="G50" s="49"/>
      <c r="H50" s="36">
        <f t="shared" si="0"/>
        <v>0</v>
      </c>
      <c r="I50" s="26" t="s">
        <v>21</v>
      </c>
      <c r="J50" s="27"/>
    </row>
    <row r="51" spans="2:10" ht="18" customHeight="1" thickTop="1" thickBot="1" x14ac:dyDescent="0.45">
      <c r="B51" s="52" t="s">
        <v>83</v>
      </c>
      <c r="C51" s="53"/>
      <c r="D51" s="53"/>
      <c r="E51" s="53"/>
      <c r="F51" s="53"/>
      <c r="G51" s="28"/>
      <c r="H51" s="29">
        <f>SUM(H5:H50)</f>
        <v>0</v>
      </c>
      <c r="I51" s="30" t="s">
        <v>82</v>
      </c>
      <c r="J51" s="31" t="s">
        <v>84</v>
      </c>
    </row>
    <row r="52" spans="2:10" ht="18" customHeight="1" x14ac:dyDescent="0.4">
      <c r="B52" s="56" t="s">
        <v>88</v>
      </c>
      <c r="C52" s="56"/>
      <c r="D52" s="56"/>
      <c r="E52" s="56"/>
      <c r="F52" s="56"/>
      <c r="G52" s="56"/>
      <c r="H52" s="56"/>
      <c r="I52" s="56"/>
      <c r="J52" s="56"/>
    </row>
    <row r="53" spans="2:10" s="1" customFormat="1" ht="18" customHeight="1" x14ac:dyDescent="0.4">
      <c r="F53" s="2"/>
      <c r="G53" s="51" t="s">
        <v>89</v>
      </c>
      <c r="H53" s="51"/>
      <c r="I53" s="50"/>
      <c r="J53" s="50"/>
    </row>
  </sheetData>
  <sheetProtection algorithmName="SHA-512" hashValue="Yt6P++Htw8Z3YrnvoIzVvN376Ikaxm1xsfsRzaTTQci/cspnuXXV2Nn+7BlWUlIEER5wAZYQfoPs+Itv5s7EyQ==" saltValue="/P+2hiLlF8RgvPSJzRkMLg==" spinCount="100000" sheet="1" selectLockedCells="1"/>
  <mergeCells count="6">
    <mergeCell ref="I53:J53"/>
    <mergeCell ref="G53:H53"/>
    <mergeCell ref="B51:F51"/>
    <mergeCell ref="A2:K2"/>
    <mergeCell ref="B3:J3"/>
    <mergeCell ref="B52:J52"/>
  </mergeCells>
  <phoneticPr fontId="3"/>
  <printOptions horizontalCentered="1" verticalCentered="1"/>
  <pageMargins left="0.70866141732283472" right="0.70866141732283472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単価データ</vt:lpstr>
      <vt:lpstr>単価データ!Print_Area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諭</dc:creator>
  <cp:lastModifiedBy>徳田　健吾</cp:lastModifiedBy>
  <cp:lastPrinted>2020-06-11T03:06:17Z</cp:lastPrinted>
  <dcterms:created xsi:type="dcterms:W3CDTF">2020-06-10T00:04:03Z</dcterms:created>
  <dcterms:modified xsi:type="dcterms:W3CDTF">2023-06-13T05:25:52Z</dcterms:modified>
</cp:coreProperties>
</file>