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53母子保健係\011 _給付金\04_業務委託関係\01_契約\06　R7\02　仕様書調整\"/>
    </mc:Choice>
  </mc:AlternateContent>
  <xr:revisionPtr revIDLastSave="0" documentId="13_ncr:8001_{6E818056-8467-4D15-B0F8-5AEEDA8F4A4A}" xr6:coauthVersionLast="47" xr6:coauthVersionMax="47" xr10:uidLastSave="{00000000-0000-0000-0000-000000000000}"/>
  <workbookProtection lockStructure="1"/>
  <bookViews>
    <workbookView xWindow="-120" yWindow="-120" windowWidth="29040" windowHeight="15840" firstSheet="20" activeTab="24" xr2:uid="{00000000-000D-0000-FFFF-FFFF00000000}"/>
  </bookViews>
  <sheets>
    <sheet name="原本" sheetId="30" r:id="rId1"/>
    <sheet name="12月 " sheetId="10" r:id="rId2"/>
    <sheet name="１月" sheetId="12" r:id="rId3"/>
    <sheet name="2月" sheetId="14" r:id="rId4"/>
    <sheet name="3月" sheetId="15" r:id="rId5"/>
    <sheet name="4月" sheetId="17" r:id="rId6"/>
    <sheet name="5月" sheetId="18" r:id="rId7"/>
    <sheet name="6月" sheetId="19" r:id="rId8"/>
    <sheet name="7月" sheetId="20" r:id="rId9"/>
    <sheet name="8月" sheetId="21" r:id="rId10"/>
    <sheet name="9月" sheetId="22" r:id="rId11"/>
    <sheet name="10月" sheetId="23" r:id="rId12"/>
    <sheet name="11月" sheetId="24" r:id="rId13"/>
    <sheet name="12月" sheetId="25" r:id="rId14"/>
    <sheet name="24年１月" sheetId="26" r:id="rId15"/>
    <sheet name="24年2月" sheetId="27" r:id="rId16"/>
    <sheet name="24年3月" sheetId="28" r:id="rId17"/>
    <sheet name="24年4月" sheetId="29" r:id="rId18"/>
    <sheet name="24年5月" sheetId="32" r:id="rId19"/>
    <sheet name="24年6月 " sheetId="33" r:id="rId20"/>
    <sheet name="24年7月" sheetId="34" r:id="rId21"/>
    <sheet name="24年8月" sheetId="37" r:id="rId22"/>
    <sheet name="24年9月" sheetId="38" r:id="rId23"/>
    <sheet name="24年10月" sheetId="39" r:id="rId24"/>
    <sheet name="24年11月" sheetId="40" r:id="rId25"/>
  </sheets>
  <definedNames>
    <definedName name="_xlnm.Print_Area" localSheetId="11">'10月'!$A$1:$AI$37</definedName>
    <definedName name="_xlnm.Print_Area" localSheetId="12">'11月'!$A$1:$AI$37</definedName>
    <definedName name="_xlnm.Print_Area" localSheetId="13">'12月'!$A$1:$AI$37</definedName>
    <definedName name="_xlnm.Print_Area" localSheetId="1">'12月 '!$A$1:$AI$37</definedName>
    <definedName name="_xlnm.Print_Area" localSheetId="2">'１月'!$A$1:$AI$37</definedName>
    <definedName name="_xlnm.Print_Area" localSheetId="23">'24年10月'!$A$1:$AI$37</definedName>
    <definedName name="_xlnm.Print_Area" localSheetId="24">'24年11月'!$A$1:$AI$37</definedName>
    <definedName name="_xlnm.Print_Area" localSheetId="14">'24年１月'!$A$1:$AI$37</definedName>
    <definedName name="_xlnm.Print_Area" localSheetId="15">'24年2月'!$A$1:$AI$37</definedName>
    <definedName name="_xlnm.Print_Area" localSheetId="16">'24年3月'!$A$1:$AI$37</definedName>
    <definedName name="_xlnm.Print_Area" localSheetId="17">'24年4月'!$A$1:$AI$37</definedName>
    <definedName name="_xlnm.Print_Area" localSheetId="18">'24年5月'!$A$1:$AI$37</definedName>
    <definedName name="_xlnm.Print_Area" localSheetId="19">'24年6月 '!$A$1:$AI$37</definedName>
    <definedName name="_xlnm.Print_Area" localSheetId="20">'24年7月'!$A$1:$AI$37</definedName>
    <definedName name="_xlnm.Print_Area" localSheetId="21">'24年8月'!$A$1:$AI$37</definedName>
    <definedName name="_xlnm.Print_Area" localSheetId="22">'24年9月'!$A$1:$AI$37</definedName>
    <definedName name="_xlnm.Print_Area" localSheetId="3">'2月'!$A$1:$AI$37</definedName>
    <definedName name="_xlnm.Print_Area" localSheetId="4">'3月'!$A$1:$AI$37</definedName>
    <definedName name="_xlnm.Print_Area" localSheetId="5">'4月'!$A$1:$AI$37</definedName>
    <definedName name="_xlnm.Print_Area" localSheetId="6">'5月'!$A$1:$AI$37</definedName>
    <definedName name="_xlnm.Print_Area" localSheetId="7">'6月'!$A$1:$AI$37</definedName>
    <definedName name="_xlnm.Print_Area" localSheetId="8">'7月'!$A$1:$AI$37</definedName>
    <definedName name="_xlnm.Print_Area" localSheetId="9">'8月'!$A$1:$AI$37</definedName>
    <definedName name="_xlnm.Print_Area" localSheetId="10">'9月'!$A$1:$AI$37</definedName>
    <definedName name="_xlnm.Print_Area" localSheetId="0">原本!$A$1:$AI$37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0" l="1"/>
  <c r="AI35" i="40"/>
  <c r="AI37" i="40" s="1"/>
  <c r="AH35" i="40"/>
  <c r="AH37" i="40" s="1"/>
  <c r="AG35" i="40"/>
  <c r="AG37" i="40" s="1"/>
  <c r="AF35" i="40"/>
  <c r="AF37" i="40" s="1"/>
  <c r="AE35" i="40"/>
  <c r="AE37" i="40" s="1"/>
  <c r="AD35" i="40"/>
  <c r="AD37" i="40" s="1"/>
  <c r="AC35" i="40"/>
  <c r="AC37" i="40" s="1"/>
  <c r="AB35" i="40"/>
  <c r="AB37" i="40" s="1"/>
  <c r="AA35" i="40"/>
  <c r="AA37" i="40" s="1"/>
  <c r="Z35" i="40"/>
  <c r="Z37" i="40" s="1"/>
  <c r="Y35" i="40"/>
  <c r="Y37" i="40" s="1"/>
  <c r="X35" i="40"/>
  <c r="X37" i="40" s="1"/>
  <c r="W35" i="40"/>
  <c r="W37" i="40" s="1"/>
  <c r="V35" i="40"/>
  <c r="V37" i="40" s="1"/>
  <c r="U35" i="40"/>
  <c r="U37" i="40" s="1"/>
  <c r="T35" i="40"/>
  <c r="T37" i="40" s="1"/>
  <c r="S35" i="40"/>
  <c r="S37" i="40" s="1"/>
  <c r="R35" i="40"/>
  <c r="R37" i="40" s="1"/>
  <c r="Q35" i="40"/>
  <c r="Q37" i="40" s="1"/>
  <c r="P35" i="40"/>
  <c r="P37" i="40" s="1"/>
  <c r="O35" i="40"/>
  <c r="O37" i="40" s="1"/>
  <c r="N35" i="40"/>
  <c r="N37" i="40" s="1"/>
  <c r="M35" i="40"/>
  <c r="M37" i="40" s="1"/>
  <c r="L35" i="40"/>
  <c r="L37" i="40" s="1"/>
  <c r="K35" i="40"/>
  <c r="K37" i="40" s="1"/>
  <c r="J35" i="40"/>
  <c r="J37" i="40" s="1"/>
  <c r="I35" i="40"/>
  <c r="I37" i="40" s="1"/>
  <c r="H35" i="40"/>
  <c r="H37" i="40" s="1"/>
  <c r="G35" i="40"/>
  <c r="G37" i="40" s="1"/>
  <c r="F35" i="40"/>
  <c r="F37" i="40" s="1"/>
  <c r="E35" i="40"/>
  <c r="E37" i="40" s="1"/>
  <c r="AI33" i="40"/>
  <c r="AH33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E4" i="40"/>
  <c r="E5" i="40" s="1"/>
  <c r="D33" i="40" l="1"/>
  <c r="D35" i="40"/>
  <c r="D37" i="40" s="1"/>
  <c r="F4" i="40"/>
  <c r="AD37" i="39"/>
  <c r="X37" i="39"/>
  <c r="R37" i="39"/>
  <c r="D36" i="39"/>
  <c r="AI35" i="39"/>
  <c r="AI37" i="39" s="1"/>
  <c r="AH35" i="39"/>
  <c r="AH37" i="39" s="1"/>
  <c r="AG35" i="39"/>
  <c r="AG37" i="39" s="1"/>
  <c r="AF35" i="39"/>
  <c r="AF37" i="39" s="1"/>
  <c r="AE35" i="39"/>
  <c r="AE37" i="39" s="1"/>
  <c r="AD35" i="39"/>
  <c r="AC35" i="39"/>
  <c r="AC37" i="39" s="1"/>
  <c r="AB35" i="39"/>
  <c r="AB37" i="39" s="1"/>
  <c r="AA35" i="39"/>
  <c r="AA37" i="39" s="1"/>
  <c r="Z35" i="39"/>
  <c r="Z37" i="39" s="1"/>
  <c r="Y35" i="39"/>
  <c r="Y37" i="39" s="1"/>
  <c r="X35" i="39"/>
  <c r="W35" i="39"/>
  <c r="W37" i="39" s="1"/>
  <c r="V35" i="39"/>
  <c r="V37" i="39" s="1"/>
  <c r="U35" i="39"/>
  <c r="U37" i="39" s="1"/>
  <c r="T35" i="39"/>
  <c r="T37" i="39" s="1"/>
  <c r="S35" i="39"/>
  <c r="S37" i="39" s="1"/>
  <c r="R35" i="39"/>
  <c r="Q35" i="39"/>
  <c r="Q37" i="39" s="1"/>
  <c r="P35" i="39"/>
  <c r="P37" i="39" s="1"/>
  <c r="O35" i="39"/>
  <c r="O37" i="39" s="1"/>
  <c r="N35" i="39"/>
  <c r="N37" i="39" s="1"/>
  <c r="M35" i="39"/>
  <c r="M37" i="39" s="1"/>
  <c r="L35" i="39"/>
  <c r="L37" i="39" s="1"/>
  <c r="K35" i="39"/>
  <c r="K37" i="39" s="1"/>
  <c r="J35" i="39"/>
  <c r="J37" i="39" s="1"/>
  <c r="I35" i="39"/>
  <c r="I37" i="39" s="1"/>
  <c r="H35" i="39"/>
  <c r="H37" i="39" s="1"/>
  <c r="G35" i="39"/>
  <c r="G37" i="39" s="1"/>
  <c r="F35" i="39"/>
  <c r="F37" i="39" s="1"/>
  <c r="E35" i="39"/>
  <c r="E37" i="39" s="1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E4" i="39"/>
  <c r="F4" i="39" s="1"/>
  <c r="G4" i="40" l="1"/>
  <c r="F5" i="40"/>
  <c r="D33" i="39"/>
  <c r="G4" i="39"/>
  <c r="F5" i="39"/>
  <c r="D35" i="39"/>
  <c r="D37" i="39" s="1"/>
  <c r="E5" i="39"/>
  <c r="Y37" i="38"/>
  <c r="D36" i="38"/>
  <c r="AI35" i="38"/>
  <c r="AI37" i="38" s="1"/>
  <c r="AH35" i="38"/>
  <c r="AH37" i="38" s="1"/>
  <c r="AG35" i="38"/>
  <c r="AG37" i="38" s="1"/>
  <c r="AF35" i="38"/>
  <c r="AF37" i="38" s="1"/>
  <c r="AE35" i="38"/>
  <c r="AE37" i="38" s="1"/>
  <c r="AD35" i="38"/>
  <c r="AD37" i="38" s="1"/>
  <c r="AC35" i="38"/>
  <c r="AC37" i="38" s="1"/>
  <c r="AB35" i="38"/>
  <c r="AB37" i="38" s="1"/>
  <c r="AA35" i="38"/>
  <c r="AA37" i="38" s="1"/>
  <c r="Z35" i="38"/>
  <c r="Z37" i="38" s="1"/>
  <c r="Y35" i="38"/>
  <c r="X35" i="38"/>
  <c r="X37" i="38" s="1"/>
  <c r="W35" i="38"/>
  <c r="W37" i="38" s="1"/>
  <c r="V35" i="38"/>
  <c r="V37" i="38" s="1"/>
  <c r="U35" i="38"/>
  <c r="U37" i="38" s="1"/>
  <c r="T35" i="38"/>
  <c r="T37" i="38" s="1"/>
  <c r="S35" i="38"/>
  <c r="S37" i="38" s="1"/>
  <c r="R35" i="38"/>
  <c r="R37" i="38" s="1"/>
  <c r="Q35" i="38"/>
  <c r="Q37" i="38" s="1"/>
  <c r="P35" i="38"/>
  <c r="P37" i="38" s="1"/>
  <c r="O35" i="38"/>
  <c r="O37" i="38" s="1"/>
  <c r="N35" i="38"/>
  <c r="N37" i="38" s="1"/>
  <c r="M35" i="38"/>
  <c r="M37" i="38" s="1"/>
  <c r="L35" i="38"/>
  <c r="L37" i="38" s="1"/>
  <c r="K35" i="38"/>
  <c r="K37" i="38" s="1"/>
  <c r="J35" i="38"/>
  <c r="J37" i="38" s="1"/>
  <c r="I35" i="38"/>
  <c r="I37" i="38" s="1"/>
  <c r="H35" i="38"/>
  <c r="H37" i="38" s="1"/>
  <c r="G35" i="38"/>
  <c r="G37" i="38" s="1"/>
  <c r="F35" i="38"/>
  <c r="F37" i="38" s="1"/>
  <c r="E35" i="38"/>
  <c r="E37" i="38" s="1"/>
  <c r="AI33" i="38"/>
  <c r="AH33" i="38"/>
  <c r="AG33" i="38"/>
  <c r="AF33" i="38"/>
  <c r="AE33" i="38"/>
  <c r="AD33" i="38"/>
  <c r="AC33" i="38"/>
  <c r="AB33" i="38"/>
  <c r="AA33" i="38"/>
  <c r="Z33" i="38"/>
  <c r="Y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E5" i="38"/>
  <c r="F4" i="38"/>
  <c r="F5" i="38" s="1"/>
  <c r="E4" i="38"/>
  <c r="H4" i="40" l="1"/>
  <c r="G5" i="40"/>
  <c r="H4" i="39"/>
  <c r="G5" i="39"/>
  <c r="D35" i="38"/>
  <c r="D37" i="38" s="1"/>
  <c r="D33" i="38"/>
  <c r="G4" i="38"/>
  <c r="H5" i="40" l="1"/>
  <c r="I4" i="40"/>
  <c r="H5" i="39"/>
  <c r="I4" i="39"/>
  <c r="G5" i="38"/>
  <c r="H4" i="38"/>
  <c r="AI35" i="37"/>
  <c r="AH35" i="37"/>
  <c r="AG35" i="37"/>
  <c r="AF35" i="37"/>
  <c r="AE35" i="37"/>
  <c r="AD35" i="37"/>
  <c r="AC35" i="37"/>
  <c r="AB35" i="37"/>
  <c r="AA35" i="37"/>
  <c r="Z35" i="37"/>
  <c r="Y35" i="37"/>
  <c r="Y37" i="37" s="1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J4" i="40" l="1"/>
  <c r="I5" i="40"/>
  <c r="I5" i="39"/>
  <c r="J4" i="39"/>
  <c r="H5" i="38"/>
  <c r="I4" i="38"/>
  <c r="D36" i="37"/>
  <c r="AG37" i="37"/>
  <c r="AA37" i="37"/>
  <c r="U37" i="37"/>
  <c r="O37" i="37"/>
  <c r="AI33" i="37"/>
  <c r="AI37" i="37" s="1"/>
  <c r="AH33" i="37"/>
  <c r="AH37" i="37" s="1"/>
  <c r="AG33" i="37"/>
  <c r="AF33" i="37"/>
  <c r="AF37" i="37" s="1"/>
  <c r="AE33" i="37"/>
  <c r="AE37" i="37" s="1"/>
  <c r="AD33" i="37"/>
  <c r="AD37" i="37" s="1"/>
  <c r="AC33" i="37"/>
  <c r="AC37" i="37" s="1"/>
  <c r="AB33" i="37"/>
  <c r="AB37" i="37" s="1"/>
  <c r="AA33" i="37"/>
  <c r="Z33" i="37"/>
  <c r="Z37" i="37" s="1"/>
  <c r="Y33" i="37"/>
  <c r="X33" i="37"/>
  <c r="X37" i="37" s="1"/>
  <c r="W33" i="37"/>
  <c r="W37" i="37" s="1"/>
  <c r="V33" i="37"/>
  <c r="V37" i="37" s="1"/>
  <c r="U33" i="37"/>
  <c r="T33" i="37"/>
  <c r="T37" i="37" s="1"/>
  <c r="S33" i="37"/>
  <c r="S37" i="37" s="1"/>
  <c r="R33" i="37"/>
  <c r="R37" i="37" s="1"/>
  <c r="Q33" i="37"/>
  <c r="Q37" i="37" s="1"/>
  <c r="P33" i="37"/>
  <c r="P37" i="37" s="1"/>
  <c r="O33" i="37"/>
  <c r="N33" i="37"/>
  <c r="N37" i="37" s="1"/>
  <c r="M33" i="37"/>
  <c r="M37" i="37" s="1"/>
  <c r="L33" i="37"/>
  <c r="L37" i="37" s="1"/>
  <c r="K33" i="37"/>
  <c r="K37" i="37" s="1"/>
  <c r="J33" i="37"/>
  <c r="J37" i="37" s="1"/>
  <c r="I33" i="37"/>
  <c r="I37" i="37" s="1"/>
  <c r="H33" i="37"/>
  <c r="H37" i="37" s="1"/>
  <c r="G33" i="37"/>
  <c r="G37" i="37" s="1"/>
  <c r="F33" i="37"/>
  <c r="F37" i="37" s="1"/>
  <c r="E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E4" i="37"/>
  <c r="E5" i="37" s="1"/>
  <c r="K4" i="40" l="1"/>
  <c r="J5" i="40"/>
  <c r="K4" i="39"/>
  <c r="J5" i="39"/>
  <c r="I5" i="38"/>
  <c r="J4" i="38"/>
  <c r="D33" i="37"/>
  <c r="D35" i="37"/>
  <c r="D37" i="37" s="1"/>
  <c r="E37" i="37"/>
  <c r="F4" i="37"/>
  <c r="G42" i="34"/>
  <c r="D36" i="34"/>
  <c r="AI35" i="34"/>
  <c r="AI37" i="34" s="1"/>
  <c r="AH35" i="34"/>
  <c r="AH37" i="34" s="1"/>
  <c r="AG35" i="34"/>
  <c r="AG37" i="34" s="1"/>
  <c r="AF35" i="34"/>
  <c r="AF37" i="34" s="1"/>
  <c r="AE35" i="34"/>
  <c r="AE37" i="34" s="1"/>
  <c r="AD35" i="34"/>
  <c r="AD37" i="34" s="1"/>
  <c r="AC35" i="34"/>
  <c r="AC37" i="34" s="1"/>
  <c r="AB35" i="34"/>
  <c r="AB37" i="34" s="1"/>
  <c r="AA35" i="34"/>
  <c r="AA37" i="34" s="1"/>
  <c r="Z35" i="34"/>
  <c r="Z37" i="34" s="1"/>
  <c r="Y35" i="34"/>
  <c r="Y37" i="34" s="1"/>
  <c r="X35" i="34"/>
  <c r="X37" i="34" s="1"/>
  <c r="W35" i="34"/>
  <c r="W37" i="34" s="1"/>
  <c r="V35" i="34"/>
  <c r="V37" i="34" s="1"/>
  <c r="U35" i="34"/>
  <c r="U37" i="34" s="1"/>
  <c r="T35" i="34"/>
  <c r="T37" i="34" s="1"/>
  <c r="S35" i="34"/>
  <c r="S37" i="34" s="1"/>
  <c r="R35" i="34"/>
  <c r="R37" i="34" s="1"/>
  <c r="Q35" i="34"/>
  <c r="Q37" i="34" s="1"/>
  <c r="P35" i="34"/>
  <c r="P37" i="34" s="1"/>
  <c r="O35" i="34"/>
  <c r="O37" i="34" s="1"/>
  <c r="N35" i="34"/>
  <c r="N37" i="34" s="1"/>
  <c r="M35" i="34"/>
  <c r="M37" i="34" s="1"/>
  <c r="L35" i="34"/>
  <c r="L37" i="34" s="1"/>
  <c r="K35" i="34"/>
  <c r="K37" i="34" s="1"/>
  <c r="J35" i="34"/>
  <c r="J37" i="34" s="1"/>
  <c r="I35" i="34"/>
  <c r="I37" i="34" s="1"/>
  <c r="H35" i="34"/>
  <c r="H37" i="34" s="1"/>
  <c r="G35" i="34"/>
  <c r="G37" i="34" s="1"/>
  <c r="F35" i="34"/>
  <c r="F37" i="34" s="1"/>
  <c r="E35" i="34"/>
  <c r="E37" i="34" s="1"/>
  <c r="AH33" i="34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E4" i="34"/>
  <c r="F4" i="34" s="1"/>
  <c r="L4" i="40" l="1"/>
  <c r="K5" i="40"/>
  <c r="K5" i="39"/>
  <c r="L4" i="39"/>
  <c r="J5" i="38"/>
  <c r="K4" i="38"/>
  <c r="F5" i="37"/>
  <c r="G4" i="37"/>
  <c r="E5" i="34"/>
  <c r="D35" i="34"/>
  <c r="D37" i="34" s="1"/>
  <c r="D33" i="34"/>
  <c r="F5" i="34"/>
  <c r="G4" i="34"/>
  <c r="AD33" i="33"/>
  <c r="M4" i="40" l="1"/>
  <c r="L5" i="40"/>
  <c r="M4" i="39"/>
  <c r="L5" i="39"/>
  <c r="L4" i="38"/>
  <c r="K5" i="38"/>
  <c r="G5" i="37"/>
  <c r="H4" i="37"/>
  <c r="G5" i="34"/>
  <c r="H4" i="34"/>
  <c r="G42" i="33"/>
  <c r="Z37" i="33"/>
  <c r="D36" i="33"/>
  <c r="AI35" i="33"/>
  <c r="AI37" i="33" s="1"/>
  <c r="AH35" i="33"/>
  <c r="AH37" i="33" s="1"/>
  <c r="AG35" i="33"/>
  <c r="AG37" i="33" s="1"/>
  <c r="AF35" i="33"/>
  <c r="AF37" i="33" s="1"/>
  <c r="AE35" i="33"/>
  <c r="AE37" i="33" s="1"/>
  <c r="AD35" i="33"/>
  <c r="AD37" i="33" s="1"/>
  <c r="AC35" i="33"/>
  <c r="AC37" i="33" s="1"/>
  <c r="AB35" i="33"/>
  <c r="AB37" i="33" s="1"/>
  <c r="AA35" i="33"/>
  <c r="AA37" i="33" s="1"/>
  <c r="Z35" i="33"/>
  <c r="Y35" i="33"/>
  <c r="Y37" i="33" s="1"/>
  <c r="X35" i="33"/>
  <c r="X37" i="33" s="1"/>
  <c r="W35" i="33"/>
  <c r="W37" i="33" s="1"/>
  <c r="V35" i="33"/>
  <c r="V37" i="33" s="1"/>
  <c r="U35" i="33"/>
  <c r="U37" i="33" s="1"/>
  <c r="T35" i="33"/>
  <c r="T37" i="33" s="1"/>
  <c r="S35" i="33"/>
  <c r="S37" i="33" s="1"/>
  <c r="R35" i="33"/>
  <c r="R37" i="33" s="1"/>
  <c r="Q35" i="33"/>
  <c r="Q37" i="33" s="1"/>
  <c r="P35" i="33"/>
  <c r="P37" i="33" s="1"/>
  <c r="O35" i="33"/>
  <c r="O37" i="33" s="1"/>
  <c r="N35" i="33"/>
  <c r="N37" i="33" s="1"/>
  <c r="M35" i="33"/>
  <c r="M37" i="33" s="1"/>
  <c r="L35" i="33"/>
  <c r="L37" i="33" s="1"/>
  <c r="K35" i="33"/>
  <c r="K37" i="33" s="1"/>
  <c r="J35" i="33"/>
  <c r="J37" i="33" s="1"/>
  <c r="I35" i="33"/>
  <c r="I37" i="33" s="1"/>
  <c r="H35" i="33"/>
  <c r="H37" i="33" s="1"/>
  <c r="G35" i="33"/>
  <c r="G37" i="33" s="1"/>
  <c r="F35" i="33"/>
  <c r="F37" i="33" s="1"/>
  <c r="E35" i="33"/>
  <c r="E37" i="33" s="1"/>
  <c r="AH33" i="33"/>
  <c r="AG33" i="33"/>
  <c r="AF33" i="33"/>
  <c r="AE33" i="33"/>
  <c r="AC33" i="33"/>
  <c r="AB33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E4" i="33"/>
  <c r="F4" i="33" s="1"/>
  <c r="F5" i="33" s="1"/>
  <c r="N4" i="40" l="1"/>
  <c r="M5" i="40"/>
  <c r="N4" i="39"/>
  <c r="M5" i="39"/>
  <c r="L5" i="38"/>
  <c r="M4" i="38"/>
  <c r="H5" i="37"/>
  <c r="I4" i="37"/>
  <c r="I4" i="34"/>
  <c r="H5" i="34"/>
  <c r="E5" i="33"/>
  <c r="D33" i="33"/>
  <c r="G4" i="33"/>
  <c r="D35" i="33"/>
  <c r="D37" i="33" s="1"/>
  <c r="G35" i="32"/>
  <c r="H35" i="32"/>
  <c r="I35" i="32"/>
  <c r="J35" i="32"/>
  <c r="K35" i="32"/>
  <c r="L35" i="32"/>
  <c r="M35" i="32"/>
  <c r="N35" i="32"/>
  <c r="O35" i="32"/>
  <c r="P35" i="32"/>
  <c r="Q35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AE35" i="32"/>
  <c r="AF35" i="32"/>
  <c r="AG35" i="32"/>
  <c r="AH35" i="32"/>
  <c r="AI35" i="32"/>
  <c r="F35" i="32"/>
  <c r="E35" i="32"/>
  <c r="E33" i="32"/>
  <c r="N5" i="40" l="1"/>
  <c r="O4" i="40"/>
  <c r="N5" i="39"/>
  <c r="O4" i="39"/>
  <c r="M5" i="38"/>
  <c r="N4" i="38"/>
  <c r="I5" i="37"/>
  <c r="J4" i="37"/>
  <c r="I5" i="34"/>
  <c r="J4" i="34"/>
  <c r="G5" i="33"/>
  <c r="H4" i="33"/>
  <c r="P37" i="32"/>
  <c r="Q37" i="32"/>
  <c r="S37" i="32"/>
  <c r="T37" i="32"/>
  <c r="U37" i="32"/>
  <c r="W37" i="32"/>
  <c r="AA37" i="32"/>
  <c r="AC37" i="32"/>
  <c r="AH37" i="32"/>
  <c r="AI37" i="32"/>
  <c r="X37" i="32"/>
  <c r="AD37" i="32"/>
  <c r="AE37" i="32"/>
  <c r="O37" i="32"/>
  <c r="AG37" i="32"/>
  <c r="Z37" i="32"/>
  <c r="M37" i="32"/>
  <c r="D36" i="32"/>
  <c r="AB37" i="32"/>
  <c r="V37" i="32"/>
  <c r="N37" i="32"/>
  <c r="L37" i="32"/>
  <c r="J37" i="32"/>
  <c r="I37" i="32"/>
  <c r="H37" i="32"/>
  <c r="AI33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K37" i="32" s="1"/>
  <c r="J33" i="32"/>
  <c r="I33" i="32"/>
  <c r="H33" i="32"/>
  <c r="G33" i="32"/>
  <c r="G37" i="32" s="1"/>
  <c r="F33" i="32"/>
  <c r="F37" i="32" s="1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E4" i="32"/>
  <c r="E5" i="32" s="1"/>
  <c r="P4" i="40" l="1"/>
  <c r="O5" i="40"/>
  <c r="P4" i="39"/>
  <c r="O5" i="39"/>
  <c r="N5" i="38"/>
  <c r="O4" i="38"/>
  <c r="K4" i="37"/>
  <c r="J5" i="37"/>
  <c r="K4" i="34"/>
  <c r="J5" i="34"/>
  <c r="I4" i="33"/>
  <c r="H5" i="33"/>
  <c r="R37" i="32"/>
  <c r="AF37" i="32"/>
  <c r="D33" i="32"/>
  <c r="E37" i="32"/>
  <c r="D35" i="32"/>
  <c r="D37" i="32" s="1"/>
  <c r="F4" i="32"/>
  <c r="G42" i="30"/>
  <c r="AF37" i="30"/>
  <c r="AB37" i="30"/>
  <c r="P37" i="30"/>
  <c r="O37" i="30"/>
  <c r="D36" i="30"/>
  <c r="AI35" i="30"/>
  <c r="AI37" i="30" s="1"/>
  <c r="AH35" i="30"/>
  <c r="AH37" i="30" s="1"/>
  <c r="AG35" i="30"/>
  <c r="AG37" i="30" s="1"/>
  <c r="AF35" i="30"/>
  <c r="AE35" i="30"/>
  <c r="AE37" i="30" s="1"/>
  <c r="AD35" i="30"/>
  <c r="AD37" i="30" s="1"/>
  <c r="AC35" i="30"/>
  <c r="AC37" i="30" s="1"/>
  <c r="AB35" i="30"/>
  <c r="AA35" i="30"/>
  <c r="AA37" i="30" s="1"/>
  <c r="Z35" i="30"/>
  <c r="Z37" i="30" s="1"/>
  <c r="Y35" i="30"/>
  <c r="Y37" i="30" s="1"/>
  <c r="X35" i="30"/>
  <c r="X37" i="30" s="1"/>
  <c r="W35" i="30"/>
  <c r="W37" i="30" s="1"/>
  <c r="V35" i="30"/>
  <c r="V37" i="30" s="1"/>
  <c r="U35" i="30"/>
  <c r="U37" i="30" s="1"/>
  <c r="T35" i="30"/>
  <c r="T37" i="30" s="1"/>
  <c r="S35" i="30"/>
  <c r="S37" i="30" s="1"/>
  <c r="R35" i="30"/>
  <c r="R37" i="30" s="1"/>
  <c r="Q35" i="30"/>
  <c r="Q37" i="30" s="1"/>
  <c r="P35" i="30"/>
  <c r="O35" i="30"/>
  <c r="N35" i="30"/>
  <c r="N37" i="30" s="1"/>
  <c r="M35" i="30"/>
  <c r="M37" i="30" s="1"/>
  <c r="L35" i="30"/>
  <c r="L37" i="30" s="1"/>
  <c r="K35" i="30"/>
  <c r="K37" i="30" s="1"/>
  <c r="J35" i="30"/>
  <c r="J37" i="30" s="1"/>
  <c r="I35" i="30"/>
  <c r="I37" i="30" s="1"/>
  <c r="H35" i="30"/>
  <c r="H37" i="30" s="1"/>
  <c r="G35" i="30"/>
  <c r="G37" i="30" s="1"/>
  <c r="F35" i="30"/>
  <c r="F37" i="30" s="1"/>
  <c r="E35" i="30"/>
  <c r="E37" i="30" s="1"/>
  <c r="AI33" i="30"/>
  <c r="AH33" i="30"/>
  <c r="AG33" i="30"/>
  <c r="AF33" i="30"/>
  <c r="AE33" i="30"/>
  <c r="AD33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E4" i="30"/>
  <c r="F4" i="30" s="1"/>
  <c r="G33" i="29"/>
  <c r="G42" i="29"/>
  <c r="D36" i="29"/>
  <c r="AI35" i="29"/>
  <c r="AI37" i="29" s="1"/>
  <c r="AH35" i="29"/>
  <c r="AH37" i="29" s="1"/>
  <c r="AG35" i="29"/>
  <c r="AG37" i="29" s="1"/>
  <c r="AF35" i="29"/>
  <c r="AF37" i="29" s="1"/>
  <c r="AE35" i="29"/>
  <c r="AE37" i="29" s="1"/>
  <c r="AD35" i="29"/>
  <c r="AD37" i="29" s="1"/>
  <c r="AC35" i="29"/>
  <c r="AC37" i="29" s="1"/>
  <c r="AB35" i="29"/>
  <c r="AB37" i="29" s="1"/>
  <c r="AA35" i="29"/>
  <c r="AA37" i="29" s="1"/>
  <c r="Z35" i="29"/>
  <c r="Z37" i="29" s="1"/>
  <c r="Y35" i="29"/>
  <c r="Y37" i="29" s="1"/>
  <c r="X35" i="29"/>
  <c r="X37" i="29" s="1"/>
  <c r="W35" i="29"/>
  <c r="W37" i="29" s="1"/>
  <c r="V35" i="29"/>
  <c r="V37" i="29" s="1"/>
  <c r="U35" i="29"/>
  <c r="U37" i="29" s="1"/>
  <c r="T35" i="29"/>
  <c r="T37" i="29" s="1"/>
  <c r="S35" i="29"/>
  <c r="S37" i="29" s="1"/>
  <c r="R35" i="29"/>
  <c r="R37" i="29" s="1"/>
  <c r="Q35" i="29"/>
  <c r="Q37" i="29" s="1"/>
  <c r="P35" i="29"/>
  <c r="P37" i="29" s="1"/>
  <c r="O35" i="29"/>
  <c r="O37" i="29" s="1"/>
  <c r="N35" i="29"/>
  <c r="N37" i="29" s="1"/>
  <c r="M35" i="29"/>
  <c r="M37" i="29" s="1"/>
  <c r="L35" i="29"/>
  <c r="L37" i="29" s="1"/>
  <c r="K35" i="29"/>
  <c r="K37" i="29" s="1"/>
  <c r="J35" i="29"/>
  <c r="J37" i="29" s="1"/>
  <c r="I35" i="29"/>
  <c r="I37" i="29" s="1"/>
  <c r="H35" i="29"/>
  <c r="H37" i="29" s="1"/>
  <c r="F35" i="29"/>
  <c r="F37" i="29" s="1"/>
  <c r="E35" i="29"/>
  <c r="E37" i="29" s="1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F33" i="29"/>
  <c r="E33" i="29"/>
  <c r="E4" i="29"/>
  <c r="E5" i="29" s="1"/>
  <c r="D33" i="30" l="1"/>
  <c r="E5" i="30"/>
  <c r="P5" i="40"/>
  <c r="Q4" i="40"/>
  <c r="Q4" i="39"/>
  <c r="P5" i="39"/>
  <c r="O5" i="38"/>
  <c r="P4" i="38"/>
  <c r="K5" i="37"/>
  <c r="L4" i="37"/>
  <c r="L4" i="34"/>
  <c r="K5" i="34"/>
  <c r="I5" i="33"/>
  <c r="J4" i="33"/>
  <c r="F5" i="32"/>
  <c r="G4" i="32"/>
  <c r="G4" i="30"/>
  <c r="F5" i="30"/>
  <c r="D35" i="30"/>
  <c r="D37" i="30" s="1"/>
  <c r="F4" i="29"/>
  <c r="H33" i="28"/>
  <c r="R4" i="40" l="1"/>
  <c r="Q5" i="40"/>
  <c r="R4" i="39"/>
  <c r="Q5" i="39"/>
  <c r="P5" i="38"/>
  <c r="Q4" i="38"/>
  <c r="L5" i="37"/>
  <c r="M4" i="37"/>
  <c r="L5" i="34"/>
  <c r="M4" i="34"/>
  <c r="J5" i="33"/>
  <c r="K4" i="33"/>
  <c r="G5" i="32"/>
  <c r="H4" i="32"/>
  <c r="G5" i="30"/>
  <c r="H4" i="30"/>
  <c r="G4" i="29"/>
  <c r="F5" i="29"/>
  <c r="G42" i="28"/>
  <c r="D36" i="28"/>
  <c r="AI35" i="28"/>
  <c r="AI37" i="28" s="1"/>
  <c r="AH35" i="28"/>
  <c r="AH37" i="28" s="1"/>
  <c r="AG35" i="28"/>
  <c r="AG37" i="28" s="1"/>
  <c r="AF35" i="28"/>
  <c r="AF37" i="28" s="1"/>
  <c r="AE35" i="28"/>
  <c r="AE37" i="28" s="1"/>
  <c r="AD35" i="28"/>
  <c r="AD37" i="28" s="1"/>
  <c r="AC35" i="28"/>
  <c r="AC37" i="28" s="1"/>
  <c r="AB35" i="28"/>
  <c r="AB37" i="28" s="1"/>
  <c r="AA35" i="28"/>
  <c r="AA37" i="28" s="1"/>
  <c r="Z35" i="28"/>
  <c r="Z37" i="28" s="1"/>
  <c r="Y35" i="28"/>
  <c r="Y37" i="28" s="1"/>
  <c r="X35" i="28"/>
  <c r="X37" i="28" s="1"/>
  <c r="W35" i="28"/>
  <c r="W37" i="28" s="1"/>
  <c r="V35" i="28"/>
  <c r="V37" i="28" s="1"/>
  <c r="U35" i="28"/>
  <c r="U37" i="28" s="1"/>
  <c r="T35" i="28"/>
  <c r="T37" i="28" s="1"/>
  <c r="S35" i="28"/>
  <c r="S37" i="28" s="1"/>
  <c r="R35" i="28"/>
  <c r="R37" i="28" s="1"/>
  <c r="Q35" i="28"/>
  <c r="Q37" i="28" s="1"/>
  <c r="P35" i="28"/>
  <c r="P37" i="28" s="1"/>
  <c r="O35" i="28"/>
  <c r="O37" i="28" s="1"/>
  <c r="N35" i="28"/>
  <c r="N37" i="28" s="1"/>
  <c r="M35" i="28"/>
  <c r="M37" i="28" s="1"/>
  <c r="L35" i="28"/>
  <c r="L37" i="28" s="1"/>
  <c r="K35" i="28"/>
  <c r="K37" i="28" s="1"/>
  <c r="J35" i="28"/>
  <c r="J37" i="28" s="1"/>
  <c r="I35" i="28"/>
  <c r="I37" i="28" s="1"/>
  <c r="G35" i="28"/>
  <c r="G37" i="28" s="1"/>
  <c r="F35" i="28"/>
  <c r="F37" i="28" s="1"/>
  <c r="E35" i="28"/>
  <c r="E37" i="28" s="1"/>
  <c r="AI33" i="28"/>
  <c r="AH33" i="28"/>
  <c r="AG33" i="28"/>
  <c r="AF33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F33" i="28"/>
  <c r="E33" i="28"/>
  <c r="E4" i="28"/>
  <c r="E5" i="28" s="1"/>
  <c r="S4" i="40" l="1"/>
  <c r="R5" i="40"/>
  <c r="S4" i="39"/>
  <c r="R5" i="39"/>
  <c r="Q5" i="38"/>
  <c r="R4" i="38"/>
  <c r="M5" i="37"/>
  <c r="N4" i="37"/>
  <c r="M5" i="34"/>
  <c r="N4" i="34"/>
  <c r="K5" i="33"/>
  <c r="L4" i="33"/>
  <c r="H5" i="32"/>
  <c r="I4" i="32"/>
  <c r="H5" i="30"/>
  <c r="I4" i="30"/>
  <c r="H4" i="29"/>
  <c r="G5" i="29"/>
  <c r="F4" i="28"/>
  <c r="F5" i="28" s="1"/>
  <c r="G4" i="28"/>
  <c r="E33" i="27"/>
  <c r="AI35" i="27"/>
  <c r="AI37" i="27" s="1"/>
  <c r="AH35" i="27"/>
  <c r="AH37" i="27" s="1"/>
  <c r="AG35" i="27"/>
  <c r="AG37" i="27" s="1"/>
  <c r="AF35" i="27"/>
  <c r="AF37" i="27" s="1"/>
  <c r="AE35" i="27"/>
  <c r="AE37" i="27" s="1"/>
  <c r="AD35" i="27"/>
  <c r="AD37" i="27" s="1"/>
  <c r="AC35" i="27"/>
  <c r="AC37" i="27" s="1"/>
  <c r="AB35" i="27"/>
  <c r="AB37" i="27" s="1"/>
  <c r="AA35" i="27"/>
  <c r="AA37" i="27" s="1"/>
  <c r="Z35" i="27"/>
  <c r="Z37" i="27" s="1"/>
  <c r="Y35" i="27"/>
  <c r="Y37" i="27" s="1"/>
  <c r="X35" i="27"/>
  <c r="X37" i="27" s="1"/>
  <c r="W35" i="27"/>
  <c r="W37" i="27" s="1"/>
  <c r="V35" i="27"/>
  <c r="V37" i="27" s="1"/>
  <c r="U35" i="27"/>
  <c r="U37" i="27" s="1"/>
  <c r="T35" i="27"/>
  <c r="T37" i="27" s="1"/>
  <c r="S35" i="27"/>
  <c r="S37" i="27" s="1"/>
  <c r="R35" i="27"/>
  <c r="R37" i="27" s="1"/>
  <c r="Q35" i="27"/>
  <c r="Q37" i="27" s="1"/>
  <c r="P35" i="27"/>
  <c r="P37" i="27" s="1"/>
  <c r="O35" i="27"/>
  <c r="O37" i="27" s="1"/>
  <c r="N35" i="27"/>
  <c r="N37" i="27" s="1"/>
  <c r="M35" i="27"/>
  <c r="M37" i="27" s="1"/>
  <c r="L35" i="27"/>
  <c r="L37" i="27" s="1"/>
  <c r="K35" i="27"/>
  <c r="K37" i="27" s="1"/>
  <c r="J35" i="27"/>
  <c r="J37" i="27" s="1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F35" i="27"/>
  <c r="F37" i="27" s="1"/>
  <c r="F33" i="27"/>
  <c r="I33" i="27"/>
  <c r="I35" i="27"/>
  <c r="I37" i="27" s="1"/>
  <c r="H35" i="27"/>
  <c r="H37" i="27" s="1"/>
  <c r="G35" i="27"/>
  <c r="G37" i="27" s="1"/>
  <c r="G42" i="27" s="1"/>
  <c r="E35" i="27"/>
  <c r="H35" i="26"/>
  <c r="T4" i="40" l="1"/>
  <c r="S5" i="40"/>
  <c r="T4" i="39"/>
  <c r="S5" i="39"/>
  <c r="S4" i="38"/>
  <c r="R5" i="38"/>
  <c r="N5" i="37"/>
  <c r="O4" i="37"/>
  <c r="O4" i="34"/>
  <c r="N5" i="34"/>
  <c r="L5" i="33"/>
  <c r="M4" i="33"/>
  <c r="J4" i="32"/>
  <c r="I5" i="32"/>
  <c r="J4" i="30"/>
  <c r="I5" i="30"/>
  <c r="I4" i="29"/>
  <c r="H5" i="29"/>
  <c r="H4" i="28"/>
  <c r="G5" i="28"/>
  <c r="E37" i="27"/>
  <c r="D36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E4" i="27"/>
  <c r="E5" i="27" s="1"/>
  <c r="T5" i="40" l="1"/>
  <c r="U4" i="40"/>
  <c r="T5" i="39"/>
  <c r="U4" i="39"/>
  <c r="T4" i="38"/>
  <c r="S5" i="38"/>
  <c r="O5" i="37"/>
  <c r="P4" i="37"/>
  <c r="P4" i="34"/>
  <c r="O5" i="34"/>
  <c r="N4" i="33"/>
  <c r="M5" i="33"/>
  <c r="J5" i="32"/>
  <c r="K4" i="32"/>
  <c r="J5" i="30"/>
  <c r="K4" i="30"/>
  <c r="J4" i="29"/>
  <c r="I5" i="29"/>
  <c r="I4" i="28"/>
  <c r="H5" i="28"/>
  <c r="F4" i="27"/>
  <c r="F5" i="27" s="1"/>
  <c r="D33" i="27"/>
  <c r="D35" i="27"/>
  <c r="D37" i="27" s="1"/>
  <c r="S35" i="26"/>
  <c r="S37" i="26" s="1"/>
  <c r="S33" i="26"/>
  <c r="G4" i="27" l="1"/>
  <c r="V4" i="40"/>
  <c r="U5" i="40"/>
  <c r="U5" i="39"/>
  <c r="V4" i="39"/>
  <c r="T5" i="38"/>
  <c r="U4" i="38"/>
  <c r="P5" i="37"/>
  <c r="Q4" i="37"/>
  <c r="Q4" i="34"/>
  <c r="P5" i="34"/>
  <c r="O4" i="33"/>
  <c r="N5" i="33"/>
  <c r="K5" i="32"/>
  <c r="L4" i="32"/>
  <c r="L4" i="30"/>
  <c r="K5" i="30"/>
  <c r="J5" i="29"/>
  <c r="K4" i="29"/>
  <c r="J4" i="28"/>
  <c r="I5" i="28"/>
  <c r="H4" i="27"/>
  <c r="G5" i="27"/>
  <c r="AE37" i="26"/>
  <c r="D36" i="26"/>
  <c r="AI35" i="26"/>
  <c r="AI37" i="26" s="1"/>
  <c r="AH35" i="26"/>
  <c r="AH37" i="26" s="1"/>
  <c r="AE35" i="26"/>
  <c r="AD35" i="26"/>
  <c r="AD37" i="26" s="1"/>
  <c r="AC35" i="26"/>
  <c r="AC37" i="26" s="1"/>
  <c r="AB35" i="26"/>
  <c r="AB37" i="26" s="1"/>
  <c r="AA35" i="26"/>
  <c r="AA37" i="26" s="1"/>
  <c r="X35" i="26"/>
  <c r="X37" i="26" s="1"/>
  <c r="W35" i="26"/>
  <c r="W37" i="26" s="1"/>
  <c r="V35" i="26"/>
  <c r="V37" i="26" s="1"/>
  <c r="U35" i="26"/>
  <c r="U37" i="26" s="1"/>
  <c r="T35" i="26"/>
  <c r="T37" i="26" s="1"/>
  <c r="Q35" i="26"/>
  <c r="Q37" i="26" s="1"/>
  <c r="P35" i="26"/>
  <c r="P37" i="26" s="1"/>
  <c r="O35" i="26"/>
  <c r="O37" i="26" s="1"/>
  <c r="N35" i="26"/>
  <c r="N37" i="26" s="1"/>
  <c r="J35" i="26"/>
  <c r="J37" i="26" s="1"/>
  <c r="I35" i="26"/>
  <c r="I37" i="26" s="1"/>
  <c r="H37" i="26"/>
  <c r="AI33" i="26"/>
  <c r="AH33" i="26"/>
  <c r="AG33" i="26"/>
  <c r="AG37" i="26" s="1"/>
  <c r="AF33" i="26"/>
  <c r="AF35" i="26" s="1"/>
  <c r="AF37" i="26" s="1"/>
  <c r="AE33" i="26"/>
  <c r="AD33" i="26"/>
  <c r="AC33" i="26"/>
  <c r="AB33" i="26"/>
  <c r="AA33" i="26"/>
  <c r="Z33" i="26"/>
  <c r="Z37" i="26" s="1"/>
  <c r="Y33" i="26"/>
  <c r="Y35" i="26" s="1"/>
  <c r="X33" i="26"/>
  <c r="W33" i="26"/>
  <c r="V33" i="26"/>
  <c r="U33" i="26"/>
  <c r="T33" i="26"/>
  <c r="R33" i="26"/>
  <c r="R35" i="26" s="1"/>
  <c r="R37" i="26" s="1"/>
  <c r="Q33" i="26"/>
  <c r="P33" i="26"/>
  <c r="O33" i="26"/>
  <c r="N33" i="26"/>
  <c r="M33" i="26"/>
  <c r="M37" i="26" s="1"/>
  <c r="L33" i="26"/>
  <c r="L35" i="26" s="1"/>
  <c r="L37" i="26" s="1"/>
  <c r="K33" i="26"/>
  <c r="K35" i="26" s="1"/>
  <c r="K37" i="26" s="1"/>
  <c r="J33" i="26"/>
  <c r="I33" i="26"/>
  <c r="H33" i="26"/>
  <c r="G33" i="26"/>
  <c r="G35" i="26" s="1"/>
  <c r="G37" i="26" s="1"/>
  <c r="F33" i="26"/>
  <c r="F35" i="26" s="1"/>
  <c r="F37" i="26" s="1"/>
  <c r="E33" i="26"/>
  <c r="E35" i="26" s="1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E4" i="26"/>
  <c r="E5" i="26" s="1"/>
  <c r="W4" i="40" l="1"/>
  <c r="V5" i="40"/>
  <c r="W4" i="39"/>
  <c r="V5" i="39"/>
  <c r="U5" i="38"/>
  <c r="V4" i="38"/>
  <c r="Q5" i="37"/>
  <c r="R4" i="37"/>
  <c r="R4" i="34"/>
  <c r="Q5" i="34"/>
  <c r="O5" i="33"/>
  <c r="P4" i="33"/>
  <c r="L5" i="32"/>
  <c r="M4" i="32"/>
  <c r="M4" i="30"/>
  <c r="L5" i="30"/>
  <c r="K5" i="29"/>
  <c r="L4" i="29"/>
  <c r="K4" i="28"/>
  <c r="J5" i="28"/>
  <c r="H5" i="27"/>
  <c r="I4" i="27"/>
  <c r="D33" i="26"/>
  <c r="D35" i="26"/>
  <c r="D37" i="26" s="1"/>
  <c r="E37" i="26"/>
  <c r="F4" i="26"/>
  <c r="F33" i="23"/>
  <c r="W5" i="40" l="1"/>
  <c r="X4" i="40"/>
  <c r="W5" i="39"/>
  <c r="X4" i="39"/>
  <c r="V5" i="38"/>
  <c r="W4" i="38"/>
  <c r="R5" i="37"/>
  <c r="S4" i="37"/>
  <c r="R5" i="34"/>
  <c r="S4" i="34"/>
  <c r="P5" i="33"/>
  <c r="Q4" i="33"/>
  <c r="M5" i="32"/>
  <c r="N4" i="32"/>
  <c r="M5" i="30"/>
  <c r="N4" i="30"/>
  <c r="M4" i="29"/>
  <c r="L5" i="29"/>
  <c r="K5" i="28"/>
  <c r="L4" i="28"/>
  <c r="I5" i="27"/>
  <c r="J4" i="27"/>
  <c r="F5" i="26"/>
  <c r="G4" i="26"/>
  <c r="D36" i="25"/>
  <c r="AI35" i="25"/>
  <c r="AI37" i="25" s="1"/>
  <c r="AH35" i="25"/>
  <c r="AH37" i="25" s="1"/>
  <c r="AG35" i="25"/>
  <c r="AG37" i="25" s="1"/>
  <c r="AF35" i="25"/>
  <c r="AF37" i="25" s="1"/>
  <c r="AE35" i="25"/>
  <c r="AE37" i="25" s="1"/>
  <c r="AD35" i="25"/>
  <c r="AD37" i="25" s="1"/>
  <c r="AC35" i="25"/>
  <c r="AC37" i="25" s="1"/>
  <c r="AB35" i="25"/>
  <c r="AB37" i="25" s="1"/>
  <c r="AA35" i="25"/>
  <c r="AA37" i="25" s="1"/>
  <c r="Z35" i="25"/>
  <c r="Z37" i="25" s="1"/>
  <c r="Y35" i="25"/>
  <c r="Y37" i="25" s="1"/>
  <c r="X35" i="25"/>
  <c r="X37" i="25" s="1"/>
  <c r="W35" i="25"/>
  <c r="W37" i="25" s="1"/>
  <c r="V35" i="25"/>
  <c r="V37" i="25" s="1"/>
  <c r="U35" i="25"/>
  <c r="U37" i="25" s="1"/>
  <c r="T35" i="25"/>
  <c r="T37" i="25" s="1"/>
  <c r="S35" i="25"/>
  <c r="S37" i="25" s="1"/>
  <c r="R35" i="25"/>
  <c r="R37" i="25" s="1"/>
  <c r="Q35" i="25"/>
  <c r="Q37" i="25" s="1"/>
  <c r="P35" i="25"/>
  <c r="P37" i="25" s="1"/>
  <c r="O35" i="25"/>
  <c r="O37" i="25" s="1"/>
  <c r="N35" i="25"/>
  <c r="N37" i="25" s="1"/>
  <c r="M35" i="25"/>
  <c r="M37" i="25" s="1"/>
  <c r="L35" i="25"/>
  <c r="L37" i="25" s="1"/>
  <c r="K35" i="25"/>
  <c r="K37" i="25" s="1"/>
  <c r="J35" i="25"/>
  <c r="J37" i="25" s="1"/>
  <c r="I35" i="25"/>
  <c r="I37" i="25" s="1"/>
  <c r="H35" i="25"/>
  <c r="H37" i="25" s="1"/>
  <c r="G35" i="25"/>
  <c r="G37" i="25" s="1"/>
  <c r="F35" i="25"/>
  <c r="E35" i="25"/>
  <c r="E37" i="25" s="1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E4" i="25"/>
  <c r="F4" i="25" s="1"/>
  <c r="Y4" i="40" l="1"/>
  <c r="X5" i="40"/>
  <c r="Y4" i="39"/>
  <c r="X5" i="39"/>
  <c r="W5" i="38"/>
  <c r="X4" i="38"/>
  <c r="S5" i="37"/>
  <c r="T4" i="37"/>
  <c r="S5" i="34"/>
  <c r="T4" i="34"/>
  <c r="Q5" i="33"/>
  <c r="R4" i="33"/>
  <c r="O4" i="32"/>
  <c r="N5" i="32"/>
  <c r="N5" i="30"/>
  <c r="O4" i="30"/>
  <c r="N4" i="29"/>
  <c r="M5" i="29"/>
  <c r="L5" i="28"/>
  <c r="M4" i="28"/>
  <c r="J5" i="27"/>
  <c r="K4" i="27"/>
  <c r="H4" i="26"/>
  <c r="G5" i="26"/>
  <c r="D33" i="25"/>
  <c r="D35" i="25"/>
  <c r="D37" i="25" s="1"/>
  <c r="F5" i="25"/>
  <c r="G4" i="25"/>
  <c r="F37" i="25"/>
  <c r="E5" i="25"/>
  <c r="D36" i="24"/>
  <c r="AI35" i="24"/>
  <c r="AI37" i="24" s="1"/>
  <c r="AH35" i="24"/>
  <c r="AH37" i="24" s="1"/>
  <c r="AG35" i="24"/>
  <c r="AG37" i="24" s="1"/>
  <c r="AF35" i="24"/>
  <c r="AF37" i="24" s="1"/>
  <c r="AE35" i="24"/>
  <c r="AE37" i="24" s="1"/>
  <c r="AD35" i="24"/>
  <c r="AD37" i="24" s="1"/>
  <c r="AC35" i="24"/>
  <c r="AC37" i="24" s="1"/>
  <c r="AB35" i="24"/>
  <c r="AB37" i="24" s="1"/>
  <c r="AA35" i="24"/>
  <c r="AA37" i="24" s="1"/>
  <c r="Z35" i="24"/>
  <c r="Z37" i="24" s="1"/>
  <c r="Y35" i="24"/>
  <c r="Y37" i="24" s="1"/>
  <c r="X35" i="24"/>
  <c r="X37" i="24" s="1"/>
  <c r="W35" i="24"/>
  <c r="W37" i="24" s="1"/>
  <c r="V35" i="24"/>
  <c r="V37" i="24" s="1"/>
  <c r="U35" i="24"/>
  <c r="U37" i="24" s="1"/>
  <c r="T35" i="24"/>
  <c r="T37" i="24" s="1"/>
  <c r="S35" i="24"/>
  <c r="S37" i="24" s="1"/>
  <c r="R35" i="24"/>
  <c r="R37" i="24" s="1"/>
  <c r="Q35" i="24"/>
  <c r="Q37" i="24" s="1"/>
  <c r="P35" i="24"/>
  <c r="P37" i="24" s="1"/>
  <c r="O35" i="24"/>
  <c r="O37" i="24" s="1"/>
  <c r="N35" i="24"/>
  <c r="N37" i="24" s="1"/>
  <c r="M35" i="24"/>
  <c r="M37" i="24" s="1"/>
  <c r="L35" i="24"/>
  <c r="L37" i="24" s="1"/>
  <c r="K35" i="24"/>
  <c r="K37" i="24" s="1"/>
  <c r="J35" i="24"/>
  <c r="J37" i="24" s="1"/>
  <c r="I35" i="24"/>
  <c r="I37" i="24" s="1"/>
  <c r="H35" i="24"/>
  <c r="H37" i="24" s="1"/>
  <c r="G35" i="24"/>
  <c r="G37" i="24" s="1"/>
  <c r="F35" i="24"/>
  <c r="F37" i="24" s="1"/>
  <c r="E35" i="24"/>
  <c r="E37" i="24" s="1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E4" i="24"/>
  <c r="E5" i="24" s="1"/>
  <c r="Z4" i="40" l="1"/>
  <c r="Y5" i="40"/>
  <c r="Z4" i="39"/>
  <c r="Y5" i="39"/>
  <c r="X5" i="38"/>
  <c r="Y4" i="38"/>
  <c r="T5" i="37"/>
  <c r="U4" i="37"/>
  <c r="U4" i="34"/>
  <c r="T5" i="34"/>
  <c r="R5" i="33"/>
  <c r="S4" i="33"/>
  <c r="P4" i="32"/>
  <c r="O5" i="32"/>
  <c r="P4" i="30"/>
  <c r="O5" i="30"/>
  <c r="O4" i="29"/>
  <c r="N5" i="29"/>
  <c r="M5" i="28"/>
  <c r="N4" i="28"/>
  <c r="K5" i="27"/>
  <c r="L4" i="27"/>
  <c r="H5" i="26"/>
  <c r="I4" i="26"/>
  <c r="G5" i="25"/>
  <c r="H4" i="25"/>
  <c r="F4" i="24"/>
  <c r="D33" i="24"/>
  <c r="D35" i="24"/>
  <c r="D37" i="24" s="1"/>
  <c r="AG33" i="22"/>
  <c r="Z5" i="40" l="1"/>
  <c r="AA4" i="40"/>
  <c r="Z5" i="39"/>
  <c r="AA4" i="39"/>
  <c r="Y5" i="38"/>
  <c r="Z4" i="38"/>
  <c r="U5" i="37"/>
  <c r="V4" i="37"/>
  <c r="V4" i="34"/>
  <c r="U5" i="34"/>
  <c r="T4" i="33"/>
  <c r="S5" i="33"/>
  <c r="P5" i="32"/>
  <c r="Q4" i="32"/>
  <c r="Q4" i="30"/>
  <c r="P5" i="30"/>
  <c r="P4" i="29"/>
  <c r="O5" i="29"/>
  <c r="O4" i="28"/>
  <c r="N5" i="28"/>
  <c r="L5" i="27"/>
  <c r="M4" i="27"/>
  <c r="I5" i="26"/>
  <c r="J4" i="26"/>
  <c r="I4" i="25"/>
  <c r="H5" i="25"/>
  <c r="F5" i="24"/>
  <c r="G4" i="24"/>
  <c r="D36" i="23"/>
  <c r="AI35" i="23"/>
  <c r="AI37" i="23" s="1"/>
  <c r="AH35" i="23"/>
  <c r="AH37" i="23" s="1"/>
  <c r="AG35" i="23"/>
  <c r="AG37" i="23" s="1"/>
  <c r="AF35" i="23"/>
  <c r="AF37" i="23" s="1"/>
  <c r="AE35" i="23"/>
  <c r="AE37" i="23" s="1"/>
  <c r="AD35" i="23"/>
  <c r="AD37" i="23" s="1"/>
  <c r="AC35" i="23"/>
  <c r="AC37" i="23" s="1"/>
  <c r="AB35" i="23"/>
  <c r="AB37" i="23" s="1"/>
  <c r="AA35" i="23"/>
  <c r="AA37" i="23" s="1"/>
  <c r="Z35" i="23"/>
  <c r="Z37" i="23" s="1"/>
  <c r="Y35" i="23"/>
  <c r="Y37" i="23" s="1"/>
  <c r="X35" i="23"/>
  <c r="X37" i="23" s="1"/>
  <c r="W35" i="23"/>
  <c r="W37" i="23" s="1"/>
  <c r="V35" i="23"/>
  <c r="V37" i="23" s="1"/>
  <c r="U35" i="23"/>
  <c r="U37" i="23" s="1"/>
  <c r="T35" i="23"/>
  <c r="T37" i="23" s="1"/>
  <c r="S35" i="23"/>
  <c r="S37" i="23" s="1"/>
  <c r="R35" i="23"/>
  <c r="R37" i="23" s="1"/>
  <c r="Q35" i="23"/>
  <c r="Q37" i="23" s="1"/>
  <c r="P35" i="23"/>
  <c r="P37" i="23" s="1"/>
  <c r="O35" i="23"/>
  <c r="O37" i="23" s="1"/>
  <c r="N35" i="23"/>
  <c r="N37" i="23" s="1"/>
  <c r="M35" i="23"/>
  <c r="M37" i="23" s="1"/>
  <c r="L35" i="23"/>
  <c r="L37" i="23" s="1"/>
  <c r="K35" i="23"/>
  <c r="K37" i="23" s="1"/>
  <c r="J35" i="23"/>
  <c r="J37" i="23" s="1"/>
  <c r="I35" i="23"/>
  <c r="I37" i="23" s="1"/>
  <c r="H35" i="23"/>
  <c r="H37" i="23" s="1"/>
  <c r="G35" i="23"/>
  <c r="G37" i="23" s="1"/>
  <c r="F35" i="23"/>
  <c r="F37" i="23" s="1"/>
  <c r="E35" i="23"/>
  <c r="E37" i="23" s="1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E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E4" i="23"/>
  <c r="F4" i="23" s="1"/>
  <c r="AB4" i="40" l="1"/>
  <c r="AA5" i="40"/>
  <c r="AB4" i="39"/>
  <c r="AA5" i="39"/>
  <c r="Z5" i="38"/>
  <c r="AA4" i="38"/>
  <c r="V5" i="37"/>
  <c r="W4" i="37"/>
  <c r="W4" i="34"/>
  <c r="V5" i="34"/>
  <c r="U4" i="33"/>
  <c r="T5" i="33"/>
  <c r="Q5" i="32"/>
  <c r="R4" i="32"/>
  <c r="R4" i="30"/>
  <c r="Q5" i="30"/>
  <c r="P5" i="29"/>
  <c r="Q4" i="29"/>
  <c r="P4" i="28"/>
  <c r="O5" i="28"/>
  <c r="M5" i="27"/>
  <c r="N4" i="27"/>
  <c r="J5" i="26"/>
  <c r="K4" i="26"/>
  <c r="J4" i="25"/>
  <c r="I5" i="25"/>
  <c r="G5" i="24"/>
  <c r="H4" i="24"/>
  <c r="D35" i="23"/>
  <c r="D37" i="23" s="1"/>
  <c r="D33" i="23"/>
  <c r="G4" i="23"/>
  <c r="F5" i="23"/>
  <c r="E5" i="23"/>
  <c r="D36" i="22"/>
  <c r="AI35" i="22"/>
  <c r="AI37" i="22" s="1"/>
  <c r="AH35" i="22"/>
  <c r="AH37" i="22" s="1"/>
  <c r="AG35" i="22"/>
  <c r="AG37" i="22" s="1"/>
  <c r="AF35" i="22"/>
  <c r="AF37" i="22" s="1"/>
  <c r="AE35" i="22"/>
  <c r="AE37" i="22" s="1"/>
  <c r="AD35" i="22"/>
  <c r="AD37" i="22" s="1"/>
  <c r="AC35" i="22"/>
  <c r="AC37" i="22" s="1"/>
  <c r="AB35" i="22"/>
  <c r="AB37" i="22" s="1"/>
  <c r="AA35" i="22"/>
  <c r="AA37" i="22" s="1"/>
  <c r="Z35" i="22"/>
  <c r="Z37" i="22" s="1"/>
  <c r="Y35" i="22"/>
  <c r="Y37" i="22" s="1"/>
  <c r="X35" i="22"/>
  <c r="X37" i="22" s="1"/>
  <c r="W35" i="22"/>
  <c r="W37" i="22" s="1"/>
  <c r="V35" i="22"/>
  <c r="V37" i="22" s="1"/>
  <c r="U35" i="22"/>
  <c r="U37" i="22" s="1"/>
  <c r="T35" i="22"/>
  <c r="T37" i="22" s="1"/>
  <c r="S35" i="22"/>
  <c r="S37" i="22" s="1"/>
  <c r="R35" i="22"/>
  <c r="R37" i="22" s="1"/>
  <c r="Q35" i="22"/>
  <c r="Q37" i="22" s="1"/>
  <c r="P35" i="22"/>
  <c r="P37" i="22" s="1"/>
  <c r="O35" i="22"/>
  <c r="O37" i="22" s="1"/>
  <c r="N35" i="22"/>
  <c r="N37" i="22" s="1"/>
  <c r="M35" i="22"/>
  <c r="M37" i="22" s="1"/>
  <c r="L35" i="22"/>
  <c r="L37" i="22" s="1"/>
  <c r="K35" i="22"/>
  <c r="K37" i="22" s="1"/>
  <c r="J35" i="22"/>
  <c r="J37" i="22" s="1"/>
  <c r="I35" i="22"/>
  <c r="I37" i="22" s="1"/>
  <c r="H35" i="22"/>
  <c r="H37" i="22" s="1"/>
  <c r="G35" i="22"/>
  <c r="G37" i="22" s="1"/>
  <c r="F35" i="22"/>
  <c r="F37" i="22" s="1"/>
  <c r="E35" i="22"/>
  <c r="E37" i="22" s="1"/>
  <c r="AI33" i="22"/>
  <c r="AH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E4" i="22"/>
  <c r="E5" i="22" s="1"/>
  <c r="AC4" i="40" l="1"/>
  <c r="AB5" i="40"/>
  <c r="AC4" i="39"/>
  <c r="AB5" i="39"/>
  <c r="AA5" i="38"/>
  <c r="AB4" i="38"/>
  <c r="W5" i="37"/>
  <c r="X4" i="37"/>
  <c r="X4" i="34"/>
  <c r="W5" i="34"/>
  <c r="U5" i="33"/>
  <c r="V4" i="33"/>
  <c r="R5" i="32"/>
  <c r="S4" i="32"/>
  <c r="S4" i="30"/>
  <c r="R5" i="30"/>
  <c r="Q5" i="29"/>
  <c r="R4" i="29"/>
  <c r="Q4" i="28"/>
  <c r="P5" i="28"/>
  <c r="N5" i="27"/>
  <c r="O4" i="27"/>
  <c r="L4" i="26"/>
  <c r="K5" i="26"/>
  <c r="K4" i="25"/>
  <c r="J5" i="25"/>
  <c r="I4" i="24"/>
  <c r="H5" i="24"/>
  <c r="H4" i="23"/>
  <c r="G5" i="23"/>
  <c r="F4" i="22"/>
  <c r="F5" i="22" s="1"/>
  <c r="D33" i="22"/>
  <c r="D35" i="22"/>
  <c r="D37" i="22" s="1"/>
  <c r="AC33" i="21"/>
  <c r="AD4" i="40" l="1"/>
  <c r="AC5" i="40"/>
  <c r="AD4" i="39"/>
  <c r="AC5" i="39"/>
  <c r="AB5" i="38"/>
  <c r="AC4" i="38"/>
  <c r="X5" i="37"/>
  <c r="Y4" i="37"/>
  <c r="X5" i="34"/>
  <c r="Y4" i="34"/>
  <c r="V5" i="33"/>
  <c r="W4" i="33"/>
  <c r="S5" i="32"/>
  <c r="T4" i="32"/>
  <c r="S5" i="30"/>
  <c r="T4" i="30"/>
  <c r="S4" i="29"/>
  <c r="R5" i="29"/>
  <c r="Q5" i="28"/>
  <c r="R4" i="28"/>
  <c r="O5" i="27"/>
  <c r="P4" i="27"/>
  <c r="L5" i="26"/>
  <c r="M4" i="26"/>
  <c r="L4" i="25"/>
  <c r="K5" i="25"/>
  <c r="J4" i="24"/>
  <c r="I5" i="24"/>
  <c r="H5" i="23"/>
  <c r="I4" i="23"/>
  <c r="G4" i="22"/>
  <c r="H4" i="22" s="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G35" i="21"/>
  <c r="AH35" i="21"/>
  <c r="AI35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D33" i="21"/>
  <c r="AE33" i="21"/>
  <c r="AF33" i="21"/>
  <c r="AG33" i="21"/>
  <c r="AH33" i="21"/>
  <c r="AI33" i="21"/>
  <c r="F33" i="21"/>
  <c r="F35" i="21"/>
  <c r="G5" i="22" l="1"/>
  <c r="AE4" i="40"/>
  <c r="AD5" i="40"/>
  <c r="AE4" i="39"/>
  <c r="AD5" i="39"/>
  <c r="AD4" i="38"/>
  <c r="AC5" i="38"/>
  <c r="Y5" i="37"/>
  <c r="Z4" i="37"/>
  <c r="Y5" i="34"/>
  <c r="Z4" i="34"/>
  <c r="W5" i="33"/>
  <c r="X4" i="33"/>
  <c r="T5" i="32"/>
  <c r="U4" i="32"/>
  <c r="T5" i="30"/>
  <c r="U4" i="30"/>
  <c r="T4" i="29"/>
  <c r="S5" i="29"/>
  <c r="R5" i="28"/>
  <c r="S4" i="28"/>
  <c r="P5" i="27"/>
  <c r="Q4" i="27"/>
  <c r="M5" i="26"/>
  <c r="N4" i="26"/>
  <c r="L5" i="25"/>
  <c r="M4" i="25"/>
  <c r="K4" i="24"/>
  <c r="J5" i="24"/>
  <c r="J4" i="23"/>
  <c r="I5" i="23"/>
  <c r="I4" i="22"/>
  <c r="H5" i="22"/>
  <c r="E35" i="21"/>
  <c r="E33" i="21"/>
  <c r="AF4" i="40" l="1"/>
  <c r="AE5" i="40"/>
  <c r="AF4" i="39"/>
  <c r="AE5" i="39"/>
  <c r="AD5" i="38"/>
  <c r="AE4" i="38"/>
  <c r="Z5" i="37"/>
  <c r="AA4" i="37"/>
  <c r="AA4" i="34"/>
  <c r="Z5" i="34"/>
  <c r="X5" i="33"/>
  <c r="Y4" i="33"/>
  <c r="U5" i="32"/>
  <c r="V4" i="32"/>
  <c r="V4" i="30"/>
  <c r="U5" i="30"/>
  <c r="U4" i="29"/>
  <c r="T5" i="29"/>
  <c r="T4" i="28"/>
  <c r="S5" i="28"/>
  <c r="Q5" i="27"/>
  <c r="R4" i="27"/>
  <c r="N5" i="26"/>
  <c r="O4" i="26"/>
  <c r="N4" i="25"/>
  <c r="M5" i="25"/>
  <c r="L4" i="24"/>
  <c r="K5" i="24"/>
  <c r="K4" i="23"/>
  <c r="J5" i="23"/>
  <c r="J4" i="22"/>
  <c r="I5" i="22"/>
  <c r="AI33" i="20"/>
  <c r="AF5" i="40" l="1"/>
  <c r="AG4" i="40"/>
  <c r="AF5" i="39"/>
  <c r="AG4" i="39"/>
  <c r="AE5" i="38"/>
  <c r="AF4" i="38"/>
  <c r="AA5" i="37"/>
  <c r="AB4" i="37"/>
  <c r="AB4" i="34"/>
  <c r="AA5" i="34"/>
  <c r="Z4" i="33"/>
  <c r="Y5" i="33"/>
  <c r="V5" i="32"/>
  <c r="W4" i="32"/>
  <c r="W4" i="30"/>
  <c r="V5" i="30"/>
  <c r="V4" i="29"/>
  <c r="U5" i="29"/>
  <c r="U4" i="28"/>
  <c r="T5" i="28"/>
  <c r="S4" i="27"/>
  <c r="R5" i="27"/>
  <c r="O5" i="26"/>
  <c r="P4" i="26"/>
  <c r="O4" i="25"/>
  <c r="N5" i="25"/>
  <c r="L5" i="24"/>
  <c r="M4" i="24"/>
  <c r="L4" i="23"/>
  <c r="K5" i="23"/>
  <c r="K4" i="22"/>
  <c r="J5" i="22"/>
  <c r="AF33" i="20"/>
  <c r="AH4" i="40" l="1"/>
  <c r="AH5" i="40" s="1"/>
  <c r="AG5" i="40"/>
  <c r="AH4" i="39"/>
  <c r="AH5" i="39" s="1"/>
  <c r="AG5" i="39"/>
  <c r="AF5" i="38"/>
  <c r="AG4" i="38"/>
  <c r="AC4" i="37"/>
  <c r="AB5" i="37"/>
  <c r="AC4" i="34"/>
  <c r="AB5" i="34"/>
  <c r="AA4" i="33"/>
  <c r="Z5" i="33"/>
  <c r="W5" i="32"/>
  <c r="X4" i="32"/>
  <c r="W5" i="30"/>
  <c r="X4" i="30"/>
  <c r="V5" i="29"/>
  <c r="W4" i="29"/>
  <c r="V4" i="28"/>
  <c r="U5" i="28"/>
  <c r="S5" i="27"/>
  <c r="T4" i="27"/>
  <c r="P5" i="26"/>
  <c r="Q4" i="26"/>
  <c r="P4" i="25"/>
  <c r="O5" i="25"/>
  <c r="M5" i="24"/>
  <c r="N4" i="24"/>
  <c r="M4" i="23"/>
  <c r="L5" i="23"/>
  <c r="K5" i="22"/>
  <c r="L4" i="22"/>
  <c r="D36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E4" i="21"/>
  <c r="F4" i="21" s="1"/>
  <c r="AG5" i="38" l="1"/>
  <c r="AH4" i="38"/>
  <c r="AC5" i="37"/>
  <c r="AD4" i="37"/>
  <c r="AD4" i="34"/>
  <c r="AC5" i="34"/>
  <c r="AA5" i="33"/>
  <c r="AB4" i="33"/>
  <c r="X5" i="32"/>
  <c r="Y4" i="32"/>
  <c r="Y4" i="30"/>
  <c r="X5" i="30"/>
  <c r="W5" i="29"/>
  <c r="X4" i="29"/>
  <c r="W4" i="28"/>
  <c r="V5" i="28"/>
  <c r="T5" i="27"/>
  <c r="U4" i="27"/>
  <c r="Q5" i="26"/>
  <c r="R4" i="26"/>
  <c r="P5" i="25"/>
  <c r="Q4" i="25"/>
  <c r="O4" i="24"/>
  <c r="N5" i="24"/>
  <c r="N4" i="23"/>
  <c r="M5" i="23"/>
  <c r="M4" i="22"/>
  <c r="L5" i="22"/>
  <c r="D33" i="21"/>
  <c r="F5" i="21"/>
  <c r="G4" i="21"/>
  <c r="D35" i="21"/>
  <c r="D37" i="21" s="1"/>
  <c r="E5" i="21"/>
  <c r="AE33" i="20"/>
  <c r="AH5" i="38" l="1"/>
  <c r="AI5" i="38"/>
  <c r="AD5" i="37"/>
  <c r="AE4" i="37"/>
  <c r="AD5" i="34"/>
  <c r="AE4" i="34"/>
  <c r="AB5" i="33"/>
  <c r="AC4" i="33"/>
  <c r="Y5" i="32"/>
  <c r="Z4" i="32"/>
  <c r="Y5" i="30"/>
  <c r="Z4" i="30"/>
  <c r="Y4" i="29"/>
  <c r="X5" i="29"/>
  <c r="W5" i="28"/>
  <c r="X4" i="28"/>
  <c r="U5" i="27"/>
  <c r="V4" i="27"/>
  <c r="R5" i="26"/>
  <c r="S4" i="26"/>
  <c r="R4" i="25"/>
  <c r="Q5" i="25"/>
  <c r="P4" i="24"/>
  <c r="O5" i="24"/>
  <c r="N5" i="23"/>
  <c r="O4" i="23"/>
  <c r="N4" i="22"/>
  <c r="M5" i="22"/>
  <c r="H4" i="21"/>
  <c r="G5" i="21"/>
  <c r="AD33" i="20"/>
  <c r="AE5" i="37" l="1"/>
  <c r="AF4" i="37"/>
  <c r="AE5" i="34"/>
  <c r="AF4" i="34"/>
  <c r="AC5" i="33"/>
  <c r="AD4" i="33"/>
  <c r="Z5" i="32"/>
  <c r="AA4" i="32"/>
  <c r="Z5" i="30"/>
  <c r="AA4" i="30"/>
  <c r="Z4" i="29"/>
  <c r="Y5" i="29"/>
  <c r="X5" i="28"/>
  <c r="Y4" i="28"/>
  <c r="V5" i="27"/>
  <c r="W4" i="27"/>
  <c r="S5" i="26"/>
  <c r="T4" i="26"/>
  <c r="R5" i="25"/>
  <c r="S4" i="25"/>
  <c r="Q4" i="24"/>
  <c r="P5" i="24"/>
  <c r="P4" i="23"/>
  <c r="O5" i="23"/>
  <c r="N5" i="22"/>
  <c r="O4" i="22"/>
  <c r="I4" i="21"/>
  <c r="H5" i="21"/>
  <c r="AC33" i="20"/>
  <c r="AF5" i="37" l="1"/>
  <c r="AG4" i="37"/>
  <c r="AG4" i="34"/>
  <c r="AG5" i="34" s="1"/>
  <c r="AF5" i="34"/>
  <c r="AD5" i="33"/>
  <c r="AE4" i="33"/>
  <c r="AA5" i="32"/>
  <c r="AB4" i="32"/>
  <c r="AB4" i="30"/>
  <c r="AA5" i="30"/>
  <c r="Z5" i="29"/>
  <c r="AA4" i="29"/>
  <c r="Z4" i="28"/>
  <c r="Y5" i="28"/>
  <c r="X4" i="27"/>
  <c r="W5" i="27"/>
  <c r="T5" i="26"/>
  <c r="U4" i="26"/>
  <c r="S5" i="25"/>
  <c r="T4" i="25"/>
  <c r="Q5" i="24"/>
  <c r="R4" i="24"/>
  <c r="Q4" i="23"/>
  <c r="P5" i="23"/>
  <c r="O5" i="22"/>
  <c r="P4" i="22"/>
  <c r="J4" i="21"/>
  <c r="I5" i="21"/>
  <c r="AB33" i="20"/>
  <c r="AG5" i="37" l="1"/>
  <c r="AH4" i="37"/>
  <c r="AF4" i="33"/>
  <c r="AE5" i="33"/>
  <c r="AB5" i="32"/>
  <c r="AC4" i="32"/>
  <c r="AB5" i="30"/>
  <c r="AC4" i="30"/>
  <c r="AB4" i="29"/>
  <c r="AA5" i="29"/>
  <c r="AA4" i="28"/>
  <c r="Z5" i="28"/>
  <c r="Y4" i="27"/>
  <c r="X5" i="27"/>
  <c r="U5" i="26"/>
  <c r="V4" i="26"/>
  <c r="U4" i="25"/>
  <c r="T5" i="25"/>
  <c r="S4" i="24"/>
  <c r="R5" i="24"/>
  <c r="R4" i="23"/>
  <c r="Q5" i="23"/>
  <c r="Q4" i="22"/>
  <c r="P5" i="22"/>
  <c r="J5" i="21"/>
  <c r="K4" i="21"/>
  <c r="Y33" i="20"/>
  <c r="AI4" i="37" l="1"/>
  <c r="AI5" i="37" s="1"/>
  <c r="AH5" i="37"/>
  <c r="AG4" i="33"/>
  <c r="AG5" i="33" s="1"/>
  <c r="AF5" i="33"/>
  <c r="AC5" i="32"/>
  <c r="AD4" i="32"/>
  <c r="AD4" i="30"/>
  <c r="AC5" i="30"/>
  <c r="AB5" i="29"/>
  <c r="AC4" i="29"/>
  <c r="AB4" i="28"/>
  <c r="AA5" i="28"/>
  <c r="Z4" i="27"/>
  <c r="Y5" i="27"/>
  <c r="V5" i="26"/>
  <c r="W4" i="26"/>
  <c r="V4" i="25"/>
  <c r="U5" i="25"/>
  <c r="S5" i="24"/>
  <c r="T4" i="24"/>
  <c r="S4" i="23"/>
  <c r="R5" i="23"/>
  <c r="Q5" i="22"/>
  <c r="R4" i="22"/>
  <c r="L4" i="21"/>
  <c r="K5" i="21"/>
  <c r="X33" i="20"/>
  <c r="AD5" i="32" l="1"/>
  <c r="AE4" i="32"/>
  <c r="AE4" i="30"/>
  <c r="AD5" i="30"/>
  <c r="AC5" i="29"/>
  <c r="AD4" i="29"/>
  <c r="AC4" i="28"/>
  <c r="AB5" i="28"/>
  <c r="Z5" i="27"/>
  <c r="AA4" i="27"/>
  <c r="X4" i="26"/>
  <c r="W5" i="26"/>
  <c r="V5" i="25"/>
  <c r="W4" i="25"/>
  <c r="T5" i="24"/>
  <c r="U4" i="24"/>
  <c r="T4" i="23"/>
  <c r="S5" i="23"/>
  <c r="S4" i="22"/>
  <c r="R5" i="22"/>
  <c r="L5" i="21"/>
  <c r="M4" i="21"/>
  <c r="W33" i="20"/>
  <c r="AE5" i="32" l="1"/>
  <c r="AF4" i="32"/>
  <c r="AE5" i="30"/>
  <c r="AF4" i="30"/>
  <c r="AE4" i="29"/>
  <c r="AD5" i="29"/>
  <c r="AC5" i="28"/>
  <c r="AD4" i="28"/>
  <c r="AA5" i="27"/>
  <c r="AB4" i="27"/>
  <c r="X5" i="26"/>
  <c r="Y4" i="26"/>
  <c r="X4" i="25"/>
  <c r="W5" i="25"/>
  <c r="V4" i="24"/>
  <c r="U5" i="24"/>
  <c r="T5" i="23"/>
  <c r="U4" i="23"/>
  <c r="T4" i="22"/>
  <c r="S5" i="22"/>
  <c r="N4" i="21"/>
  <c r="M5" i="21"/>
  <c r="V33" i="20"/>
  <c r="AF5" i="32" l="1"/>
  <c r="AG4" i="32"/>
  <c r="AF5" i="30"/>
  <c r="AG4" i="30"/>
  <c r="AG5" i="30" s="1"/>
  <c r="AF4" i="29"/>
  <c r="AE5" i="29"/>
  <c r="AD5" i="28"/>
  <c r="AE4" i="28"/>
  <c r="AB5" i="27"/>
  <c r="AC4" i="27"/>
  <c r="Y5" i="26"/>
  <c r="Z4" i="26"/>
  <c r="X5" i="25"/>
  <c r="Y4" i="25"/>
  <c r="W4" i="24"/>
  <c r="V5" i="24"/>
  <c r="V4" i="23"/>
  <c r="U5" i="23"/>
  <c r="U4" i="22"/>
  <c r="T5" i="22"/>
  <c r="O4" i="21"/>
  <c r="N5" i="21"/>
  <c r="R33" i="20"/>
  <c r="AH4" i="32" l="1"/>
  <c r="AG5" i="32"/>
  <c r="AG4" i="29"/>
  <c r="AG5" i="29" s="1"/>
  <c r="AF5" i="29"/>
  <c r="AE5" i="28"/>
  <c r="AF4" i="28"/>
  <c r="AD4" i="27"/>
  <c r="AC5" i="27"/>
  <c r="Z5" i="26"/>
  <c r="AA4" i="26"/>
  <c r="Y5" i="25"/>
  <c r="Z4" i="25"/>
  <c r="X4" i="24"/>
  <c r="W5" i="24"/>
  <c r="W4" i="23"/>
  <c r="V5" i="23"/>
  <c r="V4" i="22"/>
  <c r="U5" i="22"/>
  <c r="P4" i="21"/>
  <c r="O5" i="21"/>
  <c r="Q33" i="20"/>
  <c r="AH5" i="32" l="1"/>
  <c r="AI4" i="32"/>
  <c r="AI5" i="32" s="1"/>
  <c r="AG4" i="28"/>
  <c r="AG5" i="28" s="1"/>
  <c r="AF5" i="28"/>
  <c r="AD5" i="27"/>
  <c r="AE4" i="27"/>
  <c r="AA5" i="26"/>
  <c r="AB4" i="26"/>
  <c r="Z5" i="25"/>
  <c r="AA4" i="25"/>
  <c r="Y4" i="24"/>
  <c r="X5" i="24"/>
  <c r="X4" i="23"/>
  <c r="W5" i="23"/>
  <c r="W4" i="22"/>
  <c r="V5" i="22"/>
  <c r="Q4" i="21"/>
  <c r="P5" i="21"/>
  <c r="P33" i="20"/>
  <c r="AE5" i="27" l="1"/>
  <c r="AF4" i="27"/>
  <c r="AC4" i="26"/>
  <c r="AB5" i="26"/>
  <c r="AB4" i="25"/>
  <c r="AA5" i="25"/>
  <c r="Y5" i="24"/>
  <c r="Z4" i="24"/>
  <c r="Y4" i="23"/>
  <c r="X5" i="23"/>
  <c r="W5" i="22"/>
  <c r="X4" i="22"/>
  <c r="R4" i="21"/>
  <c r="Q5" i="21"/>
  <c r="O33" i="20"/>
  <c r="AF5" i="27" l="1"/>
  <c r="AG4" i="27"/>
  <c r="AC5" i="26"/>
  <c r="AD4" i="26"/>
  <c r="AC4" i="25"/>
  <c r="AB5" i="25"/>
  <c r="Z5" i="24"/>
  <c r="AA4" i="24"/>
  <c r="Z4" i="23"/>
  <c r="Y5" i="23"/>
  <c r="Y4" i="22"/>
  <c r="X5" i="22"/>
  <c r="R5" i="21"/>
  <c r="S4" i="21"/>
  <c r="N33" i="20"/>
  <c r="AG5" i="27" l="1"/>
  <c r="AD5" i="26"/>
  <c r="AE4" i="26"/>
  <c r="AD4" i="25"/>
  <c r="AE4" i="25" s="1"/>
  <c r="AC5" i="25"/>
  <c r="AB4" i="24"/>
  <c r="AA5" i="24"/>
  <c r="Z5" i="23"/>
  <c r="AA4" i="23"/>
  <c r="Z4" i="22"/>
  <c r="Y5" i="22"/>
  <c r="T4" i="21"/>
  <c r="S5" i="21"/>
  <c r="K33" i="20"/>
  <c r="AE5" i="26" l="1"/>
  <c r="AF4" i="26"/>
  <c r="AE5" i="25"/>
  <c r="AF4" i="25"/>
  <c r="AC4" i="24"/>
  <c r="AB5" i="24"/>
  <c r="AB4" i="23"/>
  <c r="AA5" i="23"/>
  <c r="AA4" i="22"/>
  <c r="Z5" i="22"/>
  <c r="U4" i="21"/>
  <c r="T5" i="21"/>
  <c r="J33" i="20"/>
  <c r="AF5" i="26" l="1"/>
  <c r="AG4" i="26"/>
  <c r="AF5" i="25"/>
  <c r="AG4" i="25"/>
  <c r="AC5" i="24"/>
  <c r="AD4" i="24"/>
  <c r="AE4" i="24" s="1"/>
  <c r="AC4" i="23"/>
  <c r="AB5" i="23"/>
  <c r="AB4" i="22"/>
  <c r="AA5" i="22"/>
  <c r="V4" i="21"/>
  <c r="U5" i="21"/>
  <c r="I33" i="20"/>
  <c r="AG5" i="26" l="1"/>
  <c r="AH4" i="26"/>
  <c r="AH4" i="25"/>
  <c r="AH5" i="25" s="1"/>
  <c r="AG5" i="25"/>
  <c r="AF4" i="24"/>
  <c r="AE5" i="24"/>
  <c r="AD4" i="23"/>
  <c r="AE4" i="23" s="1"/>
  <c r="AC5" i="23"/>
  <c r="AC4" i="22"/>
  <c r="AB5" i="22"/>
  <c r="V5" i="21"/>
  <c r="W4" i="21"/>
  <c r="H33" i="20"/>
  <c r="AI4" i="26" l="1"/>
  <c r="AI5" i="26" s="1"/>
  <c r="AH5" i="26"/>
  <c r="AG4" i="24"/>
  <c r="AF5" i="24"/>
  <c r="AF4" i="23"/>
  <c r="AE5" i="23"/>
  <c r="AC5" i="22"/>
  <c r="AD4" i="22"/>
  <c r="AE4" i="22" s="1"/>
  <c r="X4" i="21"/>
  <c r="W5" i="21"/>
  <c r="AH33" i="19"/>
  <c r="AG5" i="24" l="1"/>
  <c r="AH4" i="24"/>
  <c r="AH5" i="24" s="1"/>
  <c r="AF5" i="23"/>
  <c r="AG4" i="23"/>
  <c r="AF4" i="22"/>
  <c r="AE5" i="22"/>
  <c r="X5" i="21"/>
  <c r="Y4" i="21"/>
  <c r="AG33" i="19"/>
  <c r="AG5" i="23" l="1"/>
  <c r="AH4" i="23"/>
  <c r="AH5" i="23" s="1"/>
  <c r="AF5" i="22"/>
  <c r="AG4" i="22"/>
  <c r="Z4" i="21"/>
  <c r="Y5" i="21"/>
  <c r="AF33" i="19"/>
  <c r="AH4" i="22" l="1"/>
  <c r="AH5" i="22" s="1"/>
  <c r="AG5" i="22"/>
  <c r="AA4" i="21"/>
  <c r="Z5" i="21"/>
  <c r="AE33" i="19"/>
  <c r="AB4" i="21" l="1"/>
  <c r="AA5" i="21"/>
  <c r="AD33" i="19"/>
  <c r="AB5" i="21" l="1"/>
  <c r="AC4" i="21"/>
  <c r="Z33" i="19"/>
  <c r="AD4" i="21" l="1"/>
  <c r="AE4" i="21" s="1"/>
  <c r="AC5" i="21"/>
  <c r="Y33" i="19"/>
  <c r="AE5" i="21" l="1"/>
  <c r="AF4" i="21"/>
  <c r="X33" i="19"/>
  <c r="AG4" i="21" l="1"/>
  <c r="AF5" i="21"/>
  <c r="W33" i="19"/>
  <c r="AH4" i="21" l="1"/>
  <c r="AH5" i="21" s="1"/>
  <c r="AG5" i="21"/>
  <c r="T33" i="19"/>
  <c r="S33" i="19" l="1"/>
  <c r="R33" i="19" l="1"/>
  <c r="Q33" i="19" l="1"/>
  <c r="P33" i="19" l="1"/>
  <c r="M33" i="19" l="1"/>
  <c r="D36" i="20" l="1"/>
  <c r="AI35" i="20"/>
  <c r="AI37" i="20" s="1"/>
  <c r="AH35" i="20"/>
  <c r="AH37" i="20" s="1"/>
  <c r="AG35" i="20"/>
  <c r="AG37" i="20" s="1"/>
  <c r="AF35" i="20"/>
  <c r="AF37" i="20" s="1"/>
  <c r="AE35" i="20"/>
  <c r="AE37" i="20" s="1"/>
  <c r="AD35" i="20"/>
  <c r="AD37" i="20" s="1"/>
  <c r="AC35" i="20"/>
  <c r="AC37" i="20" s="1"/>
  <c r="AB35" i="20"/>
  <c r="AB37" i="20" s="1"/>
  <c r="AA35" i="20"/>
  <c r="AA37" i="20" s="1"/>
  <c r="Z35" i="20"/>
  <c r="Z37" i="20" s="1"/>
  <c r="Y35" i="20"/>
  <c r="Y37" i="20" s="1"/>
  <c r="X35" i="20"/>
  <c r="X37" i="20" s="1"/>
  <c r="W35" i="20"/>
  <c r="W37" i="20" s="1"/>
  <c r="V35" i="20"/>
  <c r="V37" i="20" s="1"/>
  <c r="U35" i="20"/>
  <c r="U37" i="20" s="1"/>
  <c r="T35" i="20"/>
  <c r="T37" i="20" s="1"/>
  <c r="S35" i="20"/>
  <c r="S37" i="20" s="1"/>
  <c r="R35" i="20"/>
  <c r="R37" i="20" s="1"/>
  <c r="Q35" i="20"/>
  <c r="Q37" i="20" s="1"/>
  <c r="P35" i="20"/>
  <c r="P37" i="20" s="1"/>
  <c r="O35" i="20"/>
  <c r="O37" i="20" s="1"/>
  <c r="N35" i="20"/>
  <c r="N37" i="20" s="1"/>
  <c r="M35" i="20"/>
  <c r="M37" i="20" s="1"/>
  <c r="L35" i="20"/>
  <c r="L37" i="20" s="1"/>
  <c r="K35" i="20"/>
  <c r="K37" i="20" s="1"/>
  <c r="J35" i="20"/>
  <c r="J37" i="20" s="1"/>
  <c r="I35" i="20"/>
  <c r="I37" i="20" s="1"/>
  <c r="H35" i="20"/>
  <c r="H37" i="20" s="1"/>
  <c r="F35" i="20"/>
  <c r="F37" i="20" s="1"/>
  <c r="E35" i="20"/>
  <c r="E37" i="20" s="1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E4" i="20"/>
  <c r="F4" i="20" s="1"/>
  <c r="F5" i="20" l="1"/>
  <c r="G4" i="20"/>
  <c r="E5" i="20"/>
  <c r="L33" i="19"/>
  <c r="H4" i="20" l="1"/>
  <c r="G5" i="20"/>
  <c r="K33" i="19"/>
  <c r="I4" i="20" l="1"/>
  <c r="H5" i="20"/>
  <c r="J33" i="19"/>
  <c r="J4" i="20" l="1"/>
  <c r="I5" i="20"/>
  <c r="I33" i="19"/>
  <c r="J5" i="20" l="1"/>
  <c r="K4" i="20"/>
  <c r="F33" i="19"/>
  <c r="L4" i="20" l="1"/>
  <c r="K5" i="20"/>
  <c r="E33" i="19"/>
  <c r="AI33" i="18"/>
  <c r="L5" i="20" l="1"/>
  <c r="M4" i="20"/>
  <c r="D36" i="19"/>
  <c r="AI35" i="19"/>
  <c r="AI37" i="19" s="1"/>
  <c r="AH35" i="19"/>
  <c r="AH37" i="19" s="1"/>
  <c r="AG35" i="19"/>
  <c r="AG37" i="19" s="1"/>
  <c r="AF35" i="19"/>
  <c r="AF37" i="19" s="1"/>
  <c r="AE35" i="19"/>
  <c r="AE37" i="19" s="1"/>
  <c r="AD35" i="19"/>
  <c r="AD37" i="19" s="1"/>
  <c r="AC35" i="19"/>
  <c r="AC37" i="19" s="1"/>
  <c r="AB35" i="19"/>
  <c r="AB37" i="19" s="1"/>
  <c r="Y35" i="19"/>
  <c r="Y37" i="19" s="1"/>
  <c r="X35" i="19"/>
  <c r="X37" i="19" s="1"/>
  <c r="W35" i="19"/>
  <c r="W37" i="19" s="1"/>
  <c r="V35" i="19"/>
  <c r="V37" i="19" s="1"/>
  <c r="U35" i="19"/>
  <c r="U37" i="19" s="1"/>
  <c r="T35" i="19"/>
  <c r="T37" i="19" s="1"/>
  <c r="S35" i="19"/>
  <c r="S37" i="19" s="1"/>
  <c r="R35" i="19"/>
  <c r="R37" i="19" s="1"/>
  <c r="Q35" i="19"/>
  <c r="Q37" i="19" s="1"/>
  <c r="P35" i="19"/>
  <c r="P37" i="19" s="1"/>
  <c r="O35" i="19"/>
  <c r="O37" i="19" s="1"/>
  <c r="N35" i="19"/>
  <c r="N37" i="19" s="1"/>
  <c r="M35" i="19"/>
  <c r="M37" i="19" s="1"/>
  <c r="L35" i="19"/>
  <c r="L37" i="19" s="1"/>
  <c r="K35" i="19"/>
  <c r="K37" i="19" s="1"/>
  <c r="J35" i="19"/>
  <c r="J37" i="19" s="1"/>
  <c r="I35" i="19"/>
  <c r="I37" i="19" s="1"/>
  <c r="H35" i="19"/>
  <c r="H37" i="19" s="1"/>
  <c r="G35" i="19"/>
  <c r="G37" i="19" s="1"/>
  <c r="F35" i="19"/>
  <c r="F37" i="19" s="1"/>
  <c r="E35" i="19"/>
  <c r="E37" i="19" s="1"/>
  <c r="E4" i="19"/>
  <c r="E5" i="19" s="1"/>
  <c r="N4" i="20" l="1"/>
  <c r="M5" i="20"/>
  <c r="F4" i="19"/>
  <c r="AH33" i="18"/>
  <c r="O4" i="20" l="1"/>
  <c r="N5" i="20"/>
  <c r="F5" i="19"/>
  <c r="G4" i="19"/>
  <c r="AG33" i="18"/>
  <c r="P4" i="20" l="1"/>
  <c r="O5" i="20"/>
  <c r="G5" i="19"/>
  <c r="H4" i="19"/>
  <c r="AD33" i="18"/>
  <c r="P5" i="20" l="1"/>
  <c r="Q4" i="20"/>
  <c r="H5" i="19"/>
  <c r="I4" i="19"/>
  <c r="AC33" i="18"/>
  <c r="R4" i="20" l="1"/>
  <c r="Q5" i="20"/>
  <c r="I5" i="19"/>
  <c r="J4" i="19"/>
  <c r="AB33" i="18"/>
  <c r="R5" i="20" l="1"/>
  <c r="S4" i="20"/>
  <c r="J5" i="19"/>
  <c r="K4" i="19"/>
  <c r="AA33" i="18"/>
  <c r="T4" i="20" l="1"/>
  <c r="S5" i="20"/>
  <c r="K5" i="19"/>
  <c r="L4" i="19"/>
  <c r="Z33" i="18"/>
  <c r="W33" i="18"/>
  <c r="U4" i="20" l="1"/>
  <c r="T5" i="20"/>
  <c r="M4" i="19"/>
  <c r="L5" i="19"/>
  <c r="V33" i="18"/>
  <c r="V4" i="20" l="1"/>
  <c r="U5" i="20"/>
  <c r="M5" i="19"/>
  <c r="N4" i="19"/>
  <c r="U33" i="18"/>
  <c r="W4" i="20" l="1"/>
  <c r="V5" i="20"/>
  <c r="N5" i="19"/>
  <c r="O4" i="19"/>
  <c r="T33" i="18"/>
  <c r="X4" i="20" l="1"/>
  <c r="W5" i="20"/>
  <c r="O5" i="19"/>
  <c r="P4" i="19"/>
  <c r="S33" i="18"/>
  <c r="X5" i="20" l="1"/>
  <c r="Y4" i="20"/>
  <c r="Q4" i="19"/>
  <c r="P5" i="19"/>
  <c r="P33" i="18"/>
  <c r="Z4" i="20" l="1"/>
  <c r="Y5" i="20"/>
  <c r="Q5" i="19"/>
  <c r="R4" i="19"/>
  <c r="O33" i="18"/>
  <c r="N33" i="18"/>
  <c r="AA4" i="20" l="1"/>
  <c r="Z5" i="20"/>
  <c r="R5" i="19"/>
  <c r="S4" i="19"/>
  <c r="M33" i="18"/>
  <c r="AB4" i="20" l="1"/>
  <c r="AA5" i="20"/>
  <c r="S5" i="19"/>
  <c r="T4" i="19"/>
  <c r="L33" i="18"/>
  <c r="AB5" i="20" l="1"/>
  <c r="AC4" i="20"/>
  <c r="T5" i="19"/>
  <c r="U4" i="19"/>
  <c r="F33" i="18"/>
  <c r="E33" i="18"/>
  <c r="AD4" i="20" l="1"/>
  <c r="AE4" i="20" s="1"/>
  <c r="AC5" i="20"/>
  <c r="U5" i="19"/>
  <c r="V4" i="19"/>
  <c r="D36" i="18"/>
  <c r="AI35" i="18"/>
  <c r="AI37" i="18" s="1"/>
  <c r="AH35" i="18"/>
  <c r="AH37" i="18" s="1"/>
  <c r="AG35" i="18"/>
  <c r="AG37" i="18" s="1"/>
  <c r="AF35" i="18"/>
  <c r="AF37" i="18" s="1"/>
  <c r="AE35" i="18"/>
  <c r="AE37" i="18" s="1"/>
  <c r="AD35" i="18"/>
  <c r="AD37" i="18" s="1"/>
  <c r="AC35" i="18"/>
  <c r="AC37" i="18" s="1"/>
  <c r="AB35" i="18"/>
  <c r="AB37" i="18" s="1"/>
  <c r="AA35" i="18"/>
  <c r="AA37" i="18" s="1"/>
  <c r="Z35" i="18"/>
  <c r="Z37" i="18" s="1"/>
  <c r="Y35" i="18"/>
  <c r="Y37" i="18" s="1"/>
  <c r="X35" i="18"/>
  <c r="X37" i="18" s="1"/>
  <c r="W35" i="18"/>
  <c r="W37" i="18" s="1"/>
  <c r="V35" i="18"/>
  <c r="V37" i="18" s="1"/>
  <c r="U35" i="18"/>
  <c r="U37" i="18" s="1"/>
  <c r="T35" i="18"/>
  <c r="T37" i="18" s="1"/>
  <c r="S35" i="18"/>
  <c r="S37" i="18" s="1"/>
  <c r="R35" i="18"/>
  <c r="R37" i="18" s="1"/>
  <c r="Q35" i="18"/>
  <c r="Q37" i="18" s="1"/>
  <c r="P35" i="18"/>
  <c r="P37" i="18" s="1"/>
  <c r="O35" i="18"/>
  <c r="O37" i="18" s="1"/>
  <c r="N35" i="18"/>
  <c r="N37" i="18" s="1"/>
  <c r="M35" i="18"/>
  <c r="M37" i="18" s="1"/>
  <c r="L35" i="18"/>
  <c r="L37" i="18" s="1"/>
  <c r="K35" i="18"/>
  <c r="K37" i="18" s="1"/>
  <c r="J35" i="18"/>
  <c r="J37" i="18" s="1"/>
  <c r="I35" i="18"/>
  <c r="I37" i="18" s="1"/>
  <c r="H35" i="18"/>
  <c r="H37" i="18" s="1"/>
  <c r="G35" i="18"/>
  <c r="G37" i="18" s="1"/>
  <c r="F35" i="18"/>
  <c r="F37" i="18" s="1"/>
  <c r="E35" i="18"/>
  <c r="E37" i="18" s="1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E4" i="18"/>
  <c r="E5" i="18" s="1"/>
  <c r="AE5" i="20" l="1"/>
  <c r="AF4" i="20"/>
  <c r="V5" i="19"/>
  <c r="W4" i="19"/>
  <c r="D33" i="18"/>
  <c r="F4" i="18"/>
  <c r="D35" i="18"/>
  <c r="D37" i="18" s="1"/>
  <c r="AD33" i="17"/>
  <c r="AC33" i="17"/>
  <c r="W33" i="17"/>
  <c r="V33" i="17"/>
  <c r="P33" i="17"/>
  <c r="O33" i="17"/>
  <c r="I33" i="17"/>
  <c r="H33" i="17"/>
  <c r="D36" i="17"/>
  <c r="AI35" i="17"/>
  <c r="AI37" i="17" s="1"/>
  <c r="AH35" i="17"/>
  <c r="AH37" i="17" s="1"/>
  <c r="AG35" i="17"/>
  <c r="AG37" i="17" s="1"/>
  <c r="AF35" i="17"/>
  <c r="AF37" i="17" s="1"/>
  <c r="AE35" i="17"/>
  <c r="AE37" i="17" s="1"/>
  <c r="AD35" i="17"/>
  <c r="AD37" i="17" s="1"/>
  <c r="AC35" i="17"/>
  <c r="AC37" i="17" s="1"/>
  <c r="AB35" i="17"/>
  <c r="AB37" i="17" s="1"/>
  <c r="AA35" i="17"/>
  <c r="AA37" i="17" s="1"/>
  <c r="Z35" i="17"/>
  <c r="Z37" i="17" s="1"/>
  <c r="Y35" i="17"/>
  <c r="Y37" i="17" s="1"/>
  <c r="X35" i="17"/>
  <c r="X37" i="17" s="1"/>
  <c r="W35" i="17"/>
  <c r="W37" i="17" s="1"/>
  <c r="V35" i="17"/>
  <c r="V37" i="17" s="1"/>
  <c r="U35" i="17"/>
  <c r="U37" i="17" s="1"/>
  <c r="T35" i="17"/>
  <c r="T37" i="17" s="1"/>
  <c r="S35" i="17"/>
  <c r="S37" i="17" s="1"/>
  <c r="R35" i="17"/>
  <c r="R37" i="17" s="1"/>
  <c r="Q35" i="17"/>
  <c r="Q37" i="17" s="1"/>
  <c r="P35" i="17"/>
  <c r="P37" i="17" s="1"/>
  <c r="O35" i="17"/>
  <c r="O37" i="17" s="1"/>
  <c r="N35" i="17"/>
  <c r="N37" i="17" s="1"/>
  <c r="M35" i="17"/>
  <c r="M37" i="17" s="1"/>
  <c r="L35" i="17"/>
  <c r="L37" i="17" s="1"/>
  <c r="K35" i="17"/>
  <c r="K37" i="17" s="1"/>
  <c r="J35" i="17"/>
  <c r="J37" i="17" s="1"/>
  <c r="I35" i="17"/>
  <c r="I37" i="17" s="1"/>
  <c r="H35" i="17"/>
  <c r="H37" i="17" s="1"/>
  <c r="G35" i="17"/>
  <c r="F35" i="17"/>
  <c r="F37" i="17" s="1"/>
  <c r="E35" i="17"/>
  <c r="E37" i="17" s="1"/>
  <c r="AI33" i="17"/>
  <c r="AF33" i="17"/>
  <c r="AE33" i="17"/>
  <c r="AB33" i="17"/>
  <c r="Y33" i="17"/>
  <c r="X33" i="17"/>
  <c r="U33" i="17"/>
  <c r="R33" i="17"/>
  <c r="Q33" i="17"/>
  <c r="N33" i="17"/>
  <c r="K33" i="17"/>
  <c r="J33" i="17"/>
  <c r="G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E4" i="17"/>
  <c r="E5" i="17" s="1"/>
  <c r="AA33" i="15"/>
  <c r="D36" i="15"/>
  <c r="AI35" i="15"/>
  <c r="AI37" i="15" s="1"/>
  <c r="AH35" i="15"/>
  <c r="AH37" i="15" s="1"/>
  <c r="AG35" i="15"/>
  <c r="AG37" i="15" s="1"/>
  <c r="AF35" i="15"/>
  <c r="AF37" i="15" s="1"/>
  <c r="AE35" i="15"/>
  <c r="AE37" i="15" s="1"/>
  <c r="AD35" i="15"/>
  <c r="AD37" i="15" s="1"/>
  <c r="AC35" i="15"/>
  <c r="AC37" i="15" s="1"/>
  <c r="AB35" i="15"/>
  <c r="AB37" i="15" s="1"/>
  <c r="AA35" i="15"/>
  <c r="AA37" i="15" s="1"/>
  <c r="Z35" i="15"/>
  <c r="Z37" i="15" s="1"/>
  <c r="Y35" i="15"/>
  <c r="Y37" i="15" s="1"/>
  <c r="X35" i="15"/>
  <c r="X37" i="15" s="1"/>
  <c r="W35" i="15"/>
  <c r="W37" i="15" s="1"/>
  <c r="V35" i="15"/>
  <c r="V37" i="15" s="1"/>
  <c r="U35" i="15"/>
  <c r="U37" i="15" s="1"/>
  <c r="T35" i="15"/>
  <c r="T37" i="15" s="1"/>
  <c r="S35" i="15"/>
  <c r="S37" i="15" s="1"/>
  <c r="R35" i="15"/>
  <c r="R37" i="15" s="1"/>
  <c r="Q35" i="15"/>
  <c r="Q37" i="15" s="1"/>
  <c r="P35" i="15"/>
  <c r="P37" i="15" s="1"/>
  <c r="O35" i="15"/>
  <c r="O37" i="15" s="1"/>
  <c r="N35" i="15"/>
  <c r="N37" i="15" s="1"/>
  <c r="M35" i="15"/>
  <c r="M37" i="15" s="1"/>
  <c r="L35" i="15"/>
  <c r="L37" i="15" s="1"/>
  <c r="K35" i="15"/>
  <c r="K37" i="15" s="1"/>
  <c r="J35" i="15"/>
  <c r="J37" i="15" s="1"/>
  <c r="I35" i="15"/>
  <c r="I37" i="15" s="1"/>
  <c r="H35" i="15"/>
  <c r="H37" i="15" s="1"/>
  <c r="G35" i="15"/>
  <c r="G37" i="15" s="1"/>
  <c r="F35" i="15"/>
  <c r="F37" i="15" s="1"/>
  <c r="E35" i="15"/>
  <c r="E37" i="15" s="1"/>
  <c r="AI33" i="15"/>
  <c r="AH33" i="15"/>
  <c r="AG33" i="15"/>
  <c r="AF33" i="15"/>
  <c r="AE33" i="15"/>
  <c r="AB33" i="15"/>
  <c r="Z33" i="15"/>
  <c r="Y33" i="15"/>
  <c r="X33" i="15"/>
  <c r="U33" i="15"/>
  <c r="T33" i="15"/>
  <c r="S33" i="15"/>
  <c r="R33" i="15"/>
  <c r="Q33" i="15"/>
  <c r="N33" i="15"/>
  <c r="M33" i="15"/>
  <c r="L33" i="15"/>
  <c r="K33" i="15"/>
  <c r="J33" i="15"/>
  <c r="G33" i="15"/>
  <c r="F33" i="15"/>
  <c r="E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E4" i="15"/>
  <c r="E5" i="15" s="1"/>
  <c r="AG4" i="20" l="1"/>
  <c r="AF5" i="20"/>
  <c r="W5" i="19"/>
  <c r="X4" i="19"/>
  <c r="F5" i="18"/>
  <c r="G4" i="18"/>
  <c r="D35" i="17"/>
  <c r="D37" i="17" s="1"/>
  <c r="D33" i="17"/>
  <c r="G37" i="17"/>
  <c r="F4" i="17"/>
  <c r="F4" i="15"/>
  <c r="G4" i="15" s="1"/>
  <c r="G5" i="15" s="1"/>
  <c r="D33" i="15"/>
  <c r="D35" i="15"/>
  <c r="D37" i="15" s="1"/>
  <c r="AI33" i="14"/>
  <c r="AH33" i="14"/>
  <c r="AG33" i="14"/>
  <c r="AF33" i="14"/>
  <c r="AE33" i="14"/>
  <c r="AB33" i="14"/>
  <c r="Z33" i="14"/>
  <c r="Y33" i="14"/>
  <c r="X33" i="14"/>
  <c r="U33" i="14"/>
  <c r="T33" i="14"/>
  <c r="S33" i="14"/>
  <c r="R33" i="14"/>
  <c r="Q33" i="14"/>
  <c r="N33" i="14"/>
  <c r="M33" i="14"/>
  <c r="L33" i="14"/>
  <c r="K33" i="14"/>
  <c r="J33" i="14"/>
  <c r="G33" i="14"/>
  <c r="F33" i="14"/>
  <c r="AH4" i="20" l="1"/>
  <c r="AH5" i="20" s="1"/>
  <c r="AG5" i="20"/>
  <c r="X5" i="19"/>
  <c r="Y4" i="19"/>
  <c r="G5" i="18"/>
  <c r="H4" i="18"/>
  <c r="F5" i="17"/>
  <c r="G4" i="17"/>
  <c r="F5" i="15"/>
  <c r="H4" i="15"/>
  <c r="I4" i="15" s="1"/>
  <c r="AI35" i="14"/>
  <c r="AI37" i="14" s="1"/>
  <c r="AH35" i="14"/>
  <c r="AH37" i="14" s="1"/>
  <c r="AG35" i="14"/>
  <c r="AG37" i="14" s="1"/>
  <c r="AF35" i="14"/>
  <c r="AF37" i="14" s="1"/>
  <c r="AE35" i="14"/>
  <c r="AE37" i="14" s="1"/>
  <c r="AD35" i="14"/>
  <c r="AD37" i="14" s="1"/>
  <c r="AC35" i="14"/>
  <c r="AB35" i="14"/>
  <c r="AB37" i="14" s="1"/>
  <c r="AA35" i="14"/>
  <c r="Z35" i="14"/>
  <c r="Z37" i="14" s="1"/>
  <c r="Y35" i="14"/>
  <c r="Y37" i="14" s="1"/>
  <c r="X35" i="14"/>
  <c r="X37" i="14" s="1"/>
  <c r="W35" i="14"/>
  <c r="W37" i="14" s="1"/>
  <c r="V35" i="14"/>
  <c r="V37" i="14" s="1"/>
  <c r="U35" i="14"/>
  <c r="U37" i="14" s="1"/>
  <c r="T35" i="14"/>
  <c r="T37" i="14" s="1"/>
  <c r="S35" i="14"/>
  <c r="S37" i="14" s="1"/>
  <c r="R35" i="14"/>
  <c r="R37" i="14" s="1"/>
  <c r="Q35" i="14"/>
  <c r="Q37" i="14" s="1"/>
  <c r="P35" i="14"/>
  <c r="P37" i="14" s="1"/>
  <c r="O35" i="14"/>
  <c r="O37" i="14" s="1"/>
  <c r="N35" i="14"/>
  <c r="N37" i="14" s="1"/>
  <c r="M35" i="14"/>
  <c r="M37" i="14" s="1"/>
  <c r="L35" i="14"/>
  <c r="L37" i="14" s="1"/>
  <c r="K35" i="14"/>
  <c r="K37" i="14" s="1"/>
  <c r="I35" i="14"/>
  <c r="I37" i="14" s="1"/>
  <c r="H35" i="14"/>
  <c r="H37" i="14" s="1"/>
  <c r="G35" i="14"/>
  <c r="F35" i="14"/>
  <c r="F37" i="14" s="1"/>
  <c r="E35" i="14"/>
  <c r="D36" i="14"/>
  <c r="AC37" i="14"/>
  <c r="AA37" i="14"/>
  <c r="E33" i="14"/>
  <c r="E4" i="14"/>
  <c r="E5" i="14" s="1"/>
  <c r="Y5" i="19" l="1"/>
  <c r="Z4" i="19"/>
  <c r="H5" i="18"/>
  <c r="I4" i="18"/>
  <c r="G5" i="17"/>
  <c r="H4" i="17"/>
  <c r="H5" i="15"/>
  <c r="I5" i="15"/>
  <c r="J4" i="15"/>
  <c r="G37" i="14"/>
  <c r="E37" i="14"/>
  <c r="F4" i="14"/>
  <c r="AI35" i="12"/>
  <c r="AH35" i="12"/>
  <c r="AE35" i="12"/>
  <c r="AD35" i="12"/>
  <c r="AC35" i="12"/>
  <c r="AB35" i="12"/>
  <c r="AA35" i="12"/>
  <c r="X35" i="12"/>
  <c r="W35" i="12"/>
  <c r="V35" i="12"/>
  <c r="U35" i="12"/>
  <c r="T35" i="12"/>
  <c r="Q35" i="12"/>
  <c r="P35" i="12"/>
  <c r="O35" i="12"/>
  <c r="N35" i="12"/>
  <c r="J35" i="12"/>
  <c r="I35" i="12"/>
  <c r="H35" i="12"/>
  <c r="AA4" i="19" l="1"/>
  <c r="Z5" i="19"/>
  <c r="J4" i="18"/>
  <c r="I5" i="18"/>
  <c r="H5" i="17"/>
  <c r="I4" i="17"/>
  <c r="J5" i="15"/>
  <c r="K4" i="15"/>
  <c r="F5" i="14"/>
  <c r="G4" i="14"/>
  <c r="D36" i="12"/>
  <c r="I37" i="12"/>
  <c r="AI33" i="12"/>
  <c r="AI37" i="12" s="1"/>
  <c r="AH33" i="12"/>
  <c r="AH37" i="12" s="1"/>
  <c r="AG33" i="12"/>
  <c r="AG35" i="12" s="1"/>
  <c r="AG37" i="12" s="1"/>
  <c r="AF33" i="12"/>
  <c r="AF35" i="12" s="1"/>
  <c r="AF37" i="12" s="1"/>
  <c r="AE33" i="12"/>
  <c r="AE37" i="12" s="1"/>
  <c r="AD33" i="12"/>
  <c r="AD37" i="12" s="1"/>
  <c r="AC33" i="12"/>
  <c r="AC37" i="12" s="1"/>
  <c r="AB33" i="12"/>
  <c r="AB37" i="12" s="1"/>
  <c r="AA33" i="12"/>
  <c r="AA37" i="12" s="1"/>
  <c r="Z33" i="12"/>
  <c r="Z35" i="12" s="1"/>
  <c r="Z37" i="12" s="1"/>
  <c r="Y33" i="12"/>
  <c r="Y35" i="12" s="1"/>
  <c r="X33" i="12"/>
  <c r="X37" i="12" s="1"/>
  <c r="W33" i="12"/>
  <c r="W37" i="12" s="1"/>
  <c r="V33" i="12"/>
  <c r="V37" i="12" s="1"/>
  <c r="U33" i="12"/>
  <c r="U37" i="12" s="1"/>
  <c r="T33" i="12"/>
  <c r="T37" i="12" s="1"/>
  <c r="S33" i="12"/>
  <c r="S35" i="12" s="1"/>
  <c r="S37" i="12" s="1"/>
  <c r="R33" i="12"/>
  <c r="R35" i="12" s="1"/>
  <c r="R37" i="12" s="1"/>
  <c r="Q33" i="12"/>
  <c r="Q37" i="12" s="1"/>
  <c r="P33" i="12"/>
  <c r="P37" i="12" s="1"/>
  <c r="O33" i="12"/>
  <c r="O37" i="12" s="1"/>
  <c r="N33" i="12"/>
  <c r="N37" i="12" s="1"/>
  <c r="M33" i="12"/>
  <c r="M35" i="12" s="1"/>
  <c r="M37" i="12" s="1"/>
  <c r="L33" i="12"/>
  <c r="L35" i="12" s="1"/>
  <c r="L37" i="12" s="1"/>
  <c r="K33" i="12"/>
  <c r="K35" i="12" s="1"/>
  <c r="K37" i="12" s="1"/>
  <c r="J33" i="12"/>
  <c r="J37" i="12" s="1"/>
  <c r="I33" i="12"/>
  <c r="H33" i="12"/>
  <c r="H37" i="12" s="1"/>
  <c r="G33" i="12"/>
  <c r="G35" i="12" s="1"/>
  <c r="G37" i="12" s="1"/>
  <c r="F33" i="12"/>
  <c r="F35" i="12" s="1"/>
  <c r="F37" i="12" s="1"/>
  <c r="E33" i="12"/>
  <c r="E35" i="12" s="1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E4" i="12"/>
  <c r="E5" i="12" s="1"/>
  <c r="AA5" i="19" l="1"/>
  <c r="AB4" i="19"/>
  <c r="J5" i="18"/>
  <c r="K4" i="18"/>
  <c r="J4" i="17"/>
  <c r="I5" i="17"/>
  <c r="L4" i="15"/>
  <c r="K5" i="15"/>
  <c r="H4" i="14"/>
  <c r="G5" i="14"/>
  <c r="D33" i="12"/>
  <c r="D35" i="12"/>
  <c r="D37" i="12" s="1"/>
  <c r="E37" i="12"/>
  <c r="F4" i="12"/>
  <c r="D16" i="10"/>
  <c r="D15" i="10"/>
  <c r="D14" i="10"/>
  <c r="D13" i="10"/>
  <c r="D12" i="10"/>
  <c r="D11" i="10"/>
  <c r="D10" i="10"/>
  <c r="D31" i="10"/>
  <c r="D30" i="10"/>
  <c r="D29" i="10"/>
  <c r="D28" i="10"/>
  <c r="D27" i="10"/>
  <c r="D26" i="10"/>
  <c r="D25" i="10"/>
  <c r="D24" i="10"/>
  <c r="D32" i="10"/>
  <c r="D36" i="10"/>
  <c r="AB5" i="19" l="1"/>
  <c r="AC4" i="19"/>
  <c r="K5" i="18"/>
  <c r="L4" i="18"/>
  <c r="J5" i="17"/>
  <c r="K4" i="17"/>
  <c r="L5" i="15"/>
  <c r="M4" i="15"/>
  <c r="H5" i="14"/>
  <c r="I4" i="14"/>
  <c r="F5" i="12"/>
  <c r="G4" i="12"/>
  <c r="E33" i="10"/>
  <c r="F33" i="10"/>
  <c r="F35" i="10" s="1"/>
  <c r="F37" i="10" s="1"/>
  <c r="G33" i="10"/>
  <c r="G35" i="10" s="1"/>
  <c r="G37" i="10" s="1"/>
  <c r="H33" i="10"/>
  <c r="H35" i="10" s="1"/>
  <c r="H37" i="10" s="1"/>
  <c r="I33" i="10"/>
  <c r="I35" i="10" s="1"/>
  <c r="I37" i="10" s="1"/>
  <c r="J33" i="10"/>
  <c r="K33" i="10"/>
  <c r="K35" i="10" s="1"/>
  <c r="K37" i="10" s="1"/>
  <c r="L33" i="10"/>
  <c r="L35" i="10" s="1"/>
  <c r="L37" i="10" s="1"/>
  <c r="M33" i="10"/>
  <c r="M35" i="10" s="1"/>
  <c r="M37" i="10" s="1"/>
  <c r="N33" i="10"/>
  <c r="N35" i="10" s="1"/>
  <c r="N37" i="10" s="1"/>
  <c r="O33" i="10"/>
  <c r="O35" i="10" s="1"/>
  <c r="O37" i="10" s="1"/>
  <c r="P33" i="10"/>
  <c r="P35" i="10" s="1"/>
  <c r="P37" i="10" s="1"/>
  <c r="Q33" i="10"/>
  <c r="Q35" i="10" s="1"/>
  <c r="Q37" i="10" s="1"/>
  <c r="R33" i="10"/>
  <c r="S33" i="10"/>
  <c r="S35" i="10" s="1"/>
  <c r="S37" i="10" s="1"/>
  <c r="T33" i="10"/>
  <c r="T35" i="10" s="1"/>
  <c r="T37" i="10" s="1"/>
  <c r="U33" i="10"/>
  <c r="V33" i="10"/>
  <c r="V35" i="10" s="1"/>
  <c r="V37" i="10" s="1"/>
  <c r="W33" i="10"/>
  <c r="W35" i="10" s="1"/>
  <c r="W37" i="10" s="1"/>
  <c r="X33" i="10"/>
  <c r="X35" i="10" s="1"/>
  <c r="X37" i="10" s="1"/>
  <c r="Y33" i="10"/>
  <c r="Y35" i="10" s="1"/>
  <c r="Z33" i="10"/>
  <c r="AA33" i="10"/>
  <c r="AA35" i="10" s="1"/>
  <c r="AA37" i="10" s="1"/>
  <c r="AB33" i="10"/>
  <c r="AB35" i="10" s="1"/>
  <c r="AB37" i="10" s="1"/>
  <c r="AC33" i="10"/>
  <c r="AD33" i="10"/>
  <c r="AE33" i="10"/>
  <c r="AE35" i="10" s="1"/>
  <c r="AE37" i="10" s="1"/>
  <c r="AF33" i="10"/>
  <c r="AF35" i="10" s="1"/>
  <c r="AF37" i="10" s="1"/>
  <c r="AG33" i="10"/>
  <c r="AG35" i="10" s="1"/>
  <c r="AH33" i="10"/>
  <c r="AI33" i="10"/>
  <c r="D23" i="10"/>
  <c r="D22" i="10"/>
  <c r="D21" i="10"/>
  <c r="D20" i="10"/>
  <c r="D19" i="10"/>
  <c r="D18" i="10"/>
  <c r="D17" i="10"/>
  <c r="D9" i="10"/>
  <c r="D8" i="10"/>
  <c r="D7" i="10"/>
  <c r="D6" i="10"/>
  <c r="E4" i="10"/>
  <c r="F4" i="10" s="1"/>
  <c r="G4" i="10" s="1"/>
  <c r="G5" i="10" s="1"/>
  <c r="AC5" i="19" l="1"/>
  <c r="AD4" i="19"/>
  <c r="AE4" i="19" s="1"/>
  <c r="L5" i="18"/>
  <c r="M4" i="18"/>
  <c r="K5" i="17"/>
  <c r="L4" i="17"/>
  <c r="M5" i="15"/>
  <c r="N4" i="15"/>
  <c r="I5" i="14"/>
  <c r="J4" i="14"/>
  <c r="G5" i="12"/>
  <c r="H4" i="12"/>
  <c r="AD35" i="10"/>
  <c r="AD37" i="10" s="1"/>
  <c r="AC35" i="10"/>
  <c r="AC37" i="10" s="1"/>
  <c r="E35" i="10"/>
  <c r="AI35" i="10"/>
  <c r="AI37" i="10" s="1"/>
  <c r="AH35" i="10"/>
  <c r="AH37" i="10" s="1"/>
  <c r="Z35" i="10"/>
  <c r="Z37" i="10" s="1"/>
  <c r="R35" i="10"/>
  <c r="R37" i="10" s="1"/>
  <c r="J35" i="10"/>
  <c r="J37" i="10" s="1"/>
  <c r="U35" i="10"/>
  <c r="U37" i="10" s="1"/>
  <c r="AG37" i="10"/>
  <c r="D33" i="10"/>
  <c r="F5" i="10"/>
  <c r="E5" i="10"/>
  <c r="H4" i="10"/>
  <c r="AF4" i="19" l="1"/>
  <c r="AE5" i="19"/>
  <c r="M5" i="18"/>
  <c r="N4" i="18"/>
  <c r="L5" i="17"/>
  <c r="M4" i="17"/>
  <c r="N5" i="15"/>
  <c r="O4" i="15"/>
  <c r="J5" i="14"/>
  <c r="K4" i="14"/>
  <c r="H5" i="12"/>
  <c r="I4" i="12"/>
  <c r="D35" i="10"/>
  <c r="D37" i="10" s="1"/>
  <c r="E37" i="10"/>
  <c r="I4" i="10"/>
  <c r="I5" i="10" s="1"/>
  <c r="H5" i="10"/>
  <c r="AF5" i="19" l="1"/>
  <c r="AG4" i="19"/>
  <c r="N5" i="18"/>
  <c r="O4" i="18"/>
  <c r="M5" i="17"/>
  <c r="N4" i="17"/>
  <c r="O5" i="15"/>
  <c r="P4" i="15"/>
  <c r="L4" i="14"/>
  <c r="K5" i="14"/>
  <c r="I5" i="12"/>
  <c r="J4" i="12"/>
  <c r="J4" i="10"/>
  <c r="J5" i="10" s="1"/>
  <c r="AG5" i="19" l="1"/>
  <c r="AH4" i="19"/>
  <c r="O5" i="18"/>
  <c r="P4" i="18"/>
  <c r="N5" i="17"/>
  <c r="O4" i="17"/>
  <c r="P5" i="15"/>
  <c r="Q4" i="15"/>
  <c r="L5" i="14"/>
  <c r="M4" i="14"/>
  <c r="K4" i="12"/>
  <c r="J5" i="12"/>
  <c r="K4" i="10"/>
  <c r="K5" i="10" s="1"/>
  <c r="AH5" i="19" l="1"/>
  <c r="Q4" i="18"/>
  <c r="P5" i="18"/>
  <c r="O5" i="17"/>
  <c r="P4" i="17"/>
  <c r="Q5" i="15"/>
  <c r="R4" i="15"/>
  <c r="M5" i="14"/>
  <c r="N4" i="14"/>
  <c r="K5" i="12"/>
  <c r="L4" i="12"/>
  <c r="L4" i="10"/>
  <c r="L5" i="10" s="1"/>
  <c r="Q5" i="18" l="1"/>
  <c r="R4" i="18"/>
  <c r="Q4" i="17"/>
  <c r="P5" i="17"/>
  <c r="R5" i="15"/>
  <c r="S4" i="15"/>
  <c r="N5" i="14"/>
  <c r="O4" i="14"/>
  <c r="L5" i="12"/>
  <c r="M4" i="12"/>
  <c r="M4" i="10"/>
  <c r="M5" i="10" s="1"/>
  <c r="R5" i="18" l="1"/>
  <c r="S4" i="18"/>
  <c r="Q5" i="17"/>
  <c r="R4" i="17"/>
  <c r="S5" i="15"/>
  <c r="T4" i="15"/>
  <c r="O5" i="14"/>
  <c r="P4" i="14"/>
  <c r="M5" i="12"/>
  <c r="N4" i="12"/>
  <c r="N4" i="10"/>
  <c r="N5" i="10" s="1"/>
  <c r="S5" i="18" l="1"/>
  <c r="T4" i="18"/>
  <c r="R5" i="17"/>
  <c r="S4" i="17"/>
  <c r="T5" i="15"/>
  <c r="U4" i="15"/>
  <c r="Q4" i="14"/>
  <c r="P5" i="14"/>
  <c r="O4" i="10"/>
  <c r="O5" i="10" s="1"/>
  <c r="N5" i="12"/>
  <c r="O4" i="12"/>
  <c r="U4" i="18" l="1"/>
  <c r="T5" i="18"/>
  <c r="S5" i="17"/>
  <c r="T4" i="17"/>
  <c r="U5" i="15"/>
  <c r="V4" i="15"/>
  <c r="Q5" i="14"/>
  <c r="R4" i="14"/>
  <c r="P4" i="10"/>
  <c r="P5" i="10" s="1"/>
  <c r="O5" i="12"/>
  <c r="P4" i="12"/>
  <c r="U5" i="18" l="1"/>
  <c r="V4" i="18"/>
  <c r="T5" i="17"/>
  <c r="U4" i="17"/>
  <c r="V5" i="15"/>
  <c r="W4" i="15"/>
  <c r="R5" i="14"/>
  <c r="S4" i="14"/>
  <c r="Q4" i="10"/>
  <c r="Q5" i="10" s="1"/>
  <c r="P5" i="12"/>
  <c r="Q4" i="12"/>
  <c r="W4" i="18" l="1"/>
  <c r="V5" i="18"/>
  <c r="V4" i="17"/>
  <c r="U5" i="17"/>
  <c r="W5" i="15"/>
  <c r="X4" i="15"/>
  <c r="S5" i="14"/>
  <c r="T4" i="14"/>
  <c r="R4" i="10"/>
  <c r="R5" i="10" s="1"/>
  <c r="Q5" i="12"/>
  <c r="R4" i="12"/>
  <c r="W5" i="18" l="1"/>
  <c r="X4" i="18"/>
  <c r="S4" i="10"/>
  <c r="S5" i="10" s="1"/>
  <c r="V5" i="17"/>
  <c r="W4" i="17"/>
  <c r="X5" i="15"/>
  <c r="Y4" i="15"/>
  <c r="T5" i="14"/>
  <c r="U4" i="14"/>
  <c r="R5" i="12"/>
  <c r="S4" i="12"/>
  <c r="T4" i="10" l="1"/>
  <c r="T5" i="10" s="1"/>
  <c r="X5" i="18"/>
  <c r="Y4" i="18"/>
  <c r="W5" i="17"/>
  <c r="X4" i="17"/>
  <c r="Y5" i="15"/>
  <c r="Z4" i="15"/>
  <c r="U5" i="14"/>
  <c r="V4" i="14"/>
  <c r="S5" i="12"/>
  <c r="T4" i="12"/>
  <c r="U4" i="10"/>
  <c r="U5" i="10" s="1"/>
  <c r="Y5" i="18" l="1"/>
  <c r="Z4" i="18"/>
  <c r="X5" i="17"/>
  <c r="Y4" i="17"/>
  <c r="Z5" i="15"/>
  <c r="AA4" i="15"/>
  <c r="V5" i="14"/>
  <c r="W4" i="14"/>
  <c r="T5" i="12"/>
  <c r="U4" i="12"/>
  <c r="V4" i="10"/>
  <c r="V5" i="10" s="1"/>
  <c r="AA4" i="18" l="1"/>
  <c r="Z5" i="18"/>
  <c r="Y5" i="17"/>
  <c r="Z4" i="17"/>
  <c r="AA5" i="15"/>
  <c r="AB4" i="15"/>
  <c r="X4" i="14"/>
  <c r="W5" i="14"/>
  <c r="U5" i="12"/>
  <c r="V4" i="12"/>
  <c r="W4" i="10"/>
  <c r="W5" i="10" s="1"/>
  <c r="AB4" i="18" l="1"/>
  <c r="AA5" i="18"/>
  <c r="Z5" i="17"/>
  <c r="AA4" i="17"/>
  <c r="AB5" i="15"/>
  <c r="AC4" i="15"/>
  <c r="X5" i="14"/>
  <c r="Y4" i="14"/>
  <c r="V5" i="12"/>
  <c r="W4" i="12"/>
  <c r="X4" i="10"/>
  <c r="X5" i="10" s="1"/>
  <c r="AB5" i="18" l="1"/>
  <c r="AC4" i="18"/>
  <c r="AA5" i="17"/>
  <c r="AB4" i="17"/>
  <c r="AD4" i="15"/>
  <c r="AC5" i="15"/>
  <c r="Z4" i="14"/>
  <c r="Y5" i="14"/>
  <c r="W5" i="12"/>
  <c r="X4" i="12"/>
  <c r="Y4" i="10"/>
  <c r="Y5" i="10" s="1"/>
  <c r="AC5" i="18" l="1"/>
  <c r="AD4" i="18"/>
  <c r="AB5" i="17"/>
  <c r="AC4" i="17"/>
  <c r="AD5" i="15"/>
  <c r="AE4" i="15"/>
  <c r="AA4" i="14"/>
  <c r="Z5" i="14"/>
  <c r="X5" i="12"/>
  <c r="Y4" i="12"/>
  <c r="Z4" i="10"/>
  <c r="Z5" i="10" s="1"/>
  <c r="AE4" i="18" l="1"/>
  <c r="AC5" i="17"/>
  <c r="AD4" i="17"/>
  <c r="AE5" i="15"/>
  <c r="AF4" i="15"/>
  <c r="AA5" i="14"/>
  <c r="AB4" i="14"/>
  <c r="Y5" i="12"/>
  <c r="Z4" i="12"/>
  <c r="AA4" i="10"/>
  <c r="AA5" i="10" s="1"/>
  <c r="AE5" i="18" l="1"/>
  <c r="AF4" i="18"/>
  <c r="AD5" i="17"/>
  <c r="AE4" i="17"/>
  <c r="AG4" i="15"/>
  <c r="AF5" i="15"/>
  <c r="AB5" i="14"/>
  <c r="AC4" i="14"/>
  <c r="Z5" i="12"/>
  <c r="AA4" i="12"/>
  <c r="AB4" i="10"/>
  <c r="AB5" i="10" s="1"/>
  <c r="AF5" i="18" l="1"/>
  <c r="AG4" i="18"/>
  <c r="AE5" i="17"/>
  <c r="AF4" i="17"/>
  <c r="AG5" i="15"/>
  <c r="AH4" i="15"/>
  <c r="AC5" i="14"/>
  <c r="AD4" i="14"/>
  <c r="AA5" i="12"/>
  <c r="AB4" i="12"/>
  <c r="AC4" i="10"/>
  <c r="AC5" i="10" s="1"/>
  <c r="AG5" i="18" l="1"/>
  <c r="AH4" i="18"/>
  <c r="AF5" i="17"/>
  <c r="AG4" i="17"/>
  <c r="AH5" i="15"/>
  <c r="AI4" i="15"/>
  <c r="AI5" i="15" s="1"/>
  <c r="AD5" i="14"/>
  <c r="AE4" i="14"/>
  <c r="AC4" i="12"/>
  <c r="AB5" i="12"/>
  <c r="AD4" i="10"/>
  <c r="AD5" i="10" s="1"/>
  <c r="AI4" i="18" l="1"/>
  <c r="AI5" i="18" s="1"/>
  <c r="AH5" i="18"/>
  <c r="AH4" i="17"/>
  <c r="AG5" i="17"/>
  <c r="AE5" i="14"/>
  <c r="AF4" i="14"/>
  <c r="AC5" i="12"/>
  <c r="AD4" i="12"/>
  <c r="AE4" i="10"/>
  <c r="AE5" i="10" s="1"/>
  <c r="AH5" i="17" l="1"/>
  <c r="AI4" i="17"/>
  <c r="AI5" i="17" s="1"/>
  <c r="AF5" i="14"/>
  <c r="AG4" i="14"/>
  <c r="AD5" i="12"/>
  <c r="AE4" i="12"/>
  <c r="AF4" i="10"/>
  <c r="AF5" i="10" s="1"/>
  <c r="AG5" i="14" l="1"/>
  <c r="AH4" i="14"/>
  <c r="AE5" i="12"/>
  <c r="AF4" i="12"/>
  <c r="AG4" i="10"/>
  <c r="AG5" i="10" s="1"/>
  <c r="AH5" i="14" l="1"/>
  <c r="AI4" i="14"/>
  <c r="AI5" i="14" s="1"/>
  <c r="AF5" i="12"/>
  <c r="AG4" i="12"/>
  <c r="AH4" i="10"/>
  <c r="AH5" i="10" s="1"/>
  <c r="AG5" i="12" l="1"/>
  <c r="AH4" i="12"/>
  <c r="AI4" i="10"/>
  <c r="AI5" i="10" s="1"/>
  <c r="AH5" i="12" l="1"/>
  <c r="AI4" i="12"/>
  <c r="AI5" i="12" s="1"/>
  <c r="D23" i="14"/>
  <c r="D15" i="14"/>
  <c r="D31" i="14"/>
  <c r="D22" i="14"/>
  <c r="D21" i="14"/>
  <c r="D19" i="14"/>
  <c r="D26" i="14"/>
  <c r="D30" i="14"/>
  <c r="D12" i="14"/>
  <c r="D11" i="14"/>
  <c r="D17" i="14"/>
  <c r="D32" i="14"/>
  <c r="D7" i="14"/>
  <c r="D16" i="14"/>
  <c r="D20" i="14"/>
  <c r="D27" i="14"/>
  <c r="D25" i="14"/>
  <c r="D24" i="14"/>
  <c r="D6" i="14"/>
  <c r="J35" i="14"/>
  <c r="D35" i="14" s="1"/>
  <c r="D37" i="14" s="1"/>
  <c r="D8" i="14"/>
  <c r="D13" i="14"/>
  <c r="D29" i="14"/>
  <c r="D14" i="14"/>
  <c r="D28" i="14"/>
  <c r="D10" i="14"/>
  <c r="D9" i="14"/>
  <c r="D18" i="14"/>
  <c r="D33" i="14" l="1"/>
  <c r="J37" i="14"/>
  <c r="D9" i="19"/>
  <c r="D27" i="19"/>
  <c r="D10" i="19"/>
  <c r="D19" i="19"/>
  <c r="D28" i="19"/>
  <c r="D14" i="19"/>
  <c r="D23" i="19"/>
  <c r="D32" i="19"/>
  <c r="D13" i="19"/>
  <c r="D15" i="19"/>
  <c r="D25" i="19"/>
  <c r="D18" i="19"/>
  <c r="D11" i="19"/>
  <c r="D16" i="19"/>
  <c r="D21" i="19"/>
  <c r="D8" i="19"/>
  <c r="D17" i="19"/>
  <c r="D26" i="19"/>
  <c r="D30" i="19"/>
  <c r="D24" i="19"/>
  <c r="D12" i="19"/>
  <c r="D31" i="19"/>
  <c r="Z35" i="19"/>
  <c r="D6" i="19"/>
  <c r="D29" i="19"/>
  <c r="D7" i="19"/>
  <c r="D22" i="19"/>
  <c r="Z37" i="19" l="1"/>
  <c r="AA33" i="19"/>
  <c r="D20" i="19"/>
  <c r="D33" i="19" s="1"/>
  <c r="AA35" i="19"/>
  <c r="AA37" i="19" s="1"/>
  <c r="D35" i="19"/>
  <c r="D37" i="19" s="1"/>
  <c r="G33" i="20"/>
  <c r="D6" i="20"/>
  <c r="D33" i="20" s="1"/>
  <c r="G35" i="20"/>
  <c r="G37" i="20" s="1"/>
  <c r="D35" i="20" l="1"/>
  <c r="D37" i="20" s="1"/>
  <c r="D29" i="28"/>
  <c r="D21" i="28"/>
  <c r="D27" i="28"/>
  <c r="D7" i="28"/>
  <c r="D17" i="28"/>
  <c r="D16" i="28"/>
  <c r="D32" i="28"/>
  <c r="D10" i="28"/>
  <c r="D8" i="28"/>
  <c r="D6" i="28"/>
  <c r="H35" i="28"/>
  <c r="H37" i="28" s="1"/>
  <c r="D23" i="28"/>
  <c r="D15" i="28"/>
  <c r="D20" i="28"/>
  <c r="D22" i="28"/>
  <c r="D24" i="28"/>
  <c r="D12" i="28"/>
  <c r="D25" i="28"/>
  <c r="D18" i="28"/>
  <c r="D9" i="28"/>
  <c r="D19" i="28"/>
  <c r="D11" i="28"/>
  <c r="D31" i="28"/>
  <c r="D28" i="28"/>
  <c r="D30" i="28"/>
  <c r="D26" i="28"/>
  <c r="D14" i="28"/>
  <c r="D13" i="28"/>
  <c r="D35" i="28" l="1"/>
  <c r="D37" i="28" s="1"/>
  <c r="D33" i="28"/>
  <c r="D8" i="29"/>
  <c r="D14" i="29"/>
  <c r="D30" i="29"/>
  <c r="D15" i="29"/>
  <c r="D29" i="29"/>
  <c r="D18" i="29"/>
  <c r="D13" i="29"/>
  <c r="D28" i="29"/>
  <c r="D9" i="29"/>
  <c r="D20" i="29"/>
  <c r="D19" i="29"/>
  <c r="D17" i="29"/>
  <c r="D11" i="29"/>
  <c r="D10" i="29"/>
  <c r="D24" i="29"/>
  <c r="D26" i="29"/>
  <c r="D16" i="29"/>
  <c r="D31" i="29"/>
  <c r="D22" i="29"/>
  <c r="D12" i="29"/>
  <c r="D25" i="29"/>
  <c r="D27" i="29"/>
  <c r="D21" i="29"/>
  <c r="D7" i="29"/>
  <c r="D6" i="29"/>
  <c r="G35" i="29"/>
  <c r="G37" i="29" s="1"/>
  <c r="D23" i="29"/>
  <c r="D32" i="29"/>
  <c r="D35" i="29" l="1"/>
  <c r="D37" i="29" s="1"/>
  <c r="D33" i="29"/>
</calcChain>
</file>

<file path=xl/sharedStrings.xml><?xml version="1.0" encoding="utf-8"?>
<sst xmlns="http://schemas.openxmlformats.org/spreadsheetml/2006/main" count="971" uniqueCount="31">
  <si>
    <t>累計</t>
  </si>
  <si>
    <t>問合せ件数（IN）　</t>
    <rPh sb="3" eb="4">
      <t>ケン</t>
    </rPh>
    <phoneticPr fontId="5"/>
  </si>
  <si>
    <t>放棄呼</t>
    <rPh sb="0" eb="3">
      <t>ホウキコ</t>
    </rPh>
    <phoneticPr fontId="5"/>
  </si>
  <si>
    <t>応答率</t>
    <rPh sb="0" eb="2">
      <t>オウトウ</t>
    </rPh>
    <rPh sb="2" eb="3">
      <t>リツ</t>
    </rPh>
    <phoneticPr fontId="5"/>
  </si>
  <si>
    <t>進捗確認</t>
    <rPh sb="0" eb="2">
      <t>シンチョク</t>
    </rPh>
    <rPh sb="2" eb="4">
      <t>カクニン</t>
    </rPh>
    <phoneticPr fontId="5"/>
  </si>
  <si>
    <t>制度全般</t>
    <rPh sb="0" eb="2">
      <t>セイド</t>
    </rPh>
    <rPh sb="2" eb="4">
      <t>ゼンパン</t>
    </rPh>
    <phoneticPr fontId="5"/>
  </si>
  <si>
    <t>予算</t>
    <rPh sb="0" eb="2">
      <t>ヨサン</t>
    </rPh>
    <phoneticPr fontId="5"/>
  </si>
  <si>
    <t>広報</t>
    <rPh sb="0" eb="2">
      <t>コウホウ</t>
    </rPh>
    <phoneticPr fontId="5"/>
  </si>
  <si>
    <t>入手方法</t>
    <rPh sb="0" eb="2">
      <t>ニュウシュ</t>
    </rPh>
    <rPh sb="2" eb="4">
      <t>ホウホウ</t>
    </rPh>
    <phoneticPr fontId="5"/>
  </si>
  <si>
    <t>申請期限</t>
    <rPh sb="0" eb="2">
      <t>シンセイ</t>
    </rPh>
    <rPh sb="2" eb="4">
      <t>キゲン</t>
    </rPh>
    <phoneticPr fontId="5"/>
  </si>
  <si>
    <t>その他</t>
    <rPh sb="2" eb="3">
      <t>タ</t>
    </rPh>
    <phoneticPr fontId="5"/>
  </si>
  <si>
    <t>他機関誘導</t>
    <rPh sb="0" eb="1">
      <t>ホカ</t>
    </rPh>
    <rPh sb="1" eb="3">
      <t>キカン</t>
    </rPh>
    <rPh sb="3" eb="5">
      <t>ユウドウ</t>
    </rPh>
    <phoneticPr fontId="5"/>
  </si>
  <si>
    <t>全般</t>
    <rPh sb="0" eb="2">
      <t>ゼンパン</t>
    </rPh>
    <phoneticPr fontId="5"/>
  </si>
  <si>
    <t>合計</t>
    <rPh sb="0" eb="2">
      <t>ゴウケイ</t>
    </rPh>
    <phoneticPr fontId="5"/>
  </si>
  <si>
    <t>対象要件</t>
    <rPh sb="0" eb="2">
      <t>タイショウ</t>
    </rPh>
    <rPh sb="2" eb="4">
      <t>ヨウケン</t>
    </rPh>
    <phoneticPr fontId="5"/>
  </si>
  <si>
    <t>出産時給付</t>
    <rPh sb="0" eb="2">
      <t>シュッサン</t>
    </rPh>
    <rPh sb="2" eb="3">
      <t>ジ</t>
    </rPh>
    <rPh sb="3" eb="5">
      <t>キュウフ</t>
    </rPh>
    <phoneticPr fontId="5"/>
  </si>
  <si>
    <t>妊娠時給付</t>
    <rPh sb="0" eb="2">
      <t>ニンシン</t>
    </rPh>
    <rPh sb="2" eb="3">
      <t>ジ</t>
    </rPh>
    <rPh sb="3" eb="5">
      <t>キュウフ</t>
    </rPh>
    <phoneticPr fontId="5"/>
  </si>
  <si>
    <t>2022.4～12　出産</t>
    <rPh sb="10" eb="12">
      <t>シュッサン</t>
    </rPh>
    <phoneticPr fontId="5"/>
  </si>
  <si>
    <t>記入方法・添付書類</t>
    <rPh sb="0" eb="2">
      <t>キニュウ</t>
    </rPh>
    <rPh sb="2" eb="4">
      <t>ホウホウ</t>
    </rPh>
    <phoneticPr fontId="5"/>
  </si>
  <si>
    <t>不備・不支給</t>
    <rPh sb="0" eb="2">
      <t>フビ</t>
    </rPh>
    <rPh sb="3" eb="6">
      <t>フシキュウ</t>
    </rPh>
    <phoneticPr fontId="5"/>
  </si>
  <si>
    <t>【札幌市様妊娠・出産　寄り添い給付金】コールセンター　問合せ件数</t>
    <phoneticPr fontId="5"/>
  </si>
  <si>
    <t>月</t>
    <rPh sb="0" eb="1">
      <t>ゲツ</t>
    </rPh>
    <phoneticPr fontId="5"/>
  </si>
  <si>
    <t>月</t>
    <rPh sb="0" eb="1">
      <t>ゲツ</t>
    </rPh>
    <phoneticPr fontId="5"/>
  </si>
  <si>
    <t>水</t>
    <rPh sb="0" eb="1">
      <t>スイ</t>
    </rPh>
    <phoneticPr fontId="5"/>
  </si>
  <si>
    <t>土</t>
    <rPh sb="0" eb="1">
      <t>ド</t>
    </rPh>
    <phoneticPr fontId="5"/>
  </si>
  <si>
    <t>木</t>
    <rPh sb="0" eb="1">
      <t>モク</t>
    </rPh>
    <phoneticPr fontId="5"/>
  </si>
  <si>
    <t>火</t>
    <rPh sb="0" eb="1">
      <t>カ</t>
    </rPh>
    <phoneticPr fontId="5"/>
  </si>
  <si>
    <t>日</t>
    <rPh sb="0" eb="1">
      <t>ニチ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</si>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</sst>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.0%"/>
    <numFmt numFmtId="178" formatCode="aaa"/>
    <numFmt numFmtId="179" formatCode="yyyy&quot;年&quot;m&quot;月&quot;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4"/>
      <name val="HGｺﾞｼｯｸE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HGｺﾞｼｯｸE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5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b/>
      <sz val="14"/>
      <name val="游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6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47" applyNumberFormat="0" applyAlignment="0" applyProtection="0">
      <alignment vertical="center"/>
    </xf>
    <xf numFmtId="0" fontId="28" fillId="11" borderId="48" applyNumberFormat="0" applyAlignment="0" applyProtection="0">
      <alignment vertical="center"/>
    </xf>
    <xf numFmtId="0" fontId="29" fillId="11" borderId="47" applyNumberFormat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31" fillId="12" borderId="5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13" borderId="51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51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</cellStyleXfs>
  <cellXfs count="21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0" xfId="2" applyFont="1" applyFill="1" applyAlignment="1">
      <alignment horizontal="left" vertical="center"/>
    </xf>
    <xf numFmtId="0" fontId="11" fillId="5" borderId="0" xfId="2" applyFont="1" applyFill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>
      <alignment horizontal="center" vertical="center"/>
    </xf>
    <xf numFmtId="178" fontId="15" fillId="0" borderId="28" xfId="0" applyNumberFormat="1" applyFont="1" applyBorder="1" applyAlignment="1">
      <alignment horizontal="center" vertical="center"/>
    </xf>
    <xf numFmtId="178" fontId="15" fillId="0" borderId="29" xfId="0" applyNumberFormat="1" applyFont="1" applyBorder="1" applyAlignment="1">
      <alignment horizontal="center" vertical="center"/>
    </xf>
    <xf numFmtId="38" fontId="16" fillId="3" borderId="12" xfId="0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vertical="center"/>
    </xf>
    <xf numFmtId="38" fontId="16" fillId="3" borderId="2" xfId="0" applyNumberFormat="1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vertical="center"/>
    </xf>
    <xf numFmtId="38" fontId="16" fillId="3" borderId="3" xfId="0" applyNumberFormat="1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2" fillId="0" borderId="0" xfId="0" applyNumberFormat="1" applyFont="1" applyAlignment="1">
      <alignment horizontal="center" vertical="center"/>
    </xf>
    <xf numFmtId="0" fontId="17" fillId="4" borderId="19" xfId="0" applyFont="1" applyFill="1" applyBorder="1" applyAlignment="1">
      <alignment vertical="center"/>
    </xf>
    <xf numFmtId="0" fontId="18" fillId="4" borderId="20" xfId="0" applyFont="1" applyFill="1" applyBorder="1" applyAlignment="1">
      <alignment horizontal="center" vertical="center"/>
    </xf>
    <xf numFmtId="38" fontId="19" fillId="4" borderId="21" xfId="0" applyNumberFormat="1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38" fontId="15" fillId="0" borderId="9" xfId="0" applyNumberFormat="1" applyFont="1" applyBorder="1" applyAlignment="1">
      <alignment horizontal="center" vertical="center"/>
    </xf>
    <xf numFmtId="0" fontId="12" fillId="6" borderId="11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177" fontId="12" fillId="0" borderId="18" xfId="1" applyNumberFormat="1" applyFont="1" applyFill="1" applyBorder="1" applyAlignment="1">
      <alignment vertical="center"/>
    </xf>
    <xf numFmtId="177" fontId="12" fillId="6" borderId="33" xfId="1" applyNumberFormat="1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31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/>
    </xf>
    <xf numFmtId="0" fontId="12" fillId="6" borderId="32" xfId="0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0" fontId="12" fillId="6" borderId="23" xfId="0" applyFont="1" applyFill="1" applyBorder="1" applyAlignment="1">
      <alignment vertical="center"/>
    </xf>
    <xf numFmtId="177" fontId="12" fillId="6" borderId="41" xfId="1" applyNumberFormat="1" applyFont="1" applyFill="1" applyBorder="1" applyAlignment="1">
      <alignment vertical="center"/>
    </xf>
    <xf numFmtId="177" fontId="12" fillId="6" borderId="33" xfId="1" applyNumberFormat="1" applyFont="1" applyFill="1" applyBorder="1" applyAlignment="1">
      <alignment vertical="center" shrinkToFit="1"/>
    </xf>
    <xf numFmtId="177" fontId="12" fillId="6" borderId="42" xfId="1" applyNumberFormat="1" applyFont="1" applyFill="1" applyBorder="1" applyAlignment="1">
      <alignment vertical="center" shrinkToFit="1"/>
    </xf>
    <xf numFmtId="177" fontId="12" fillId="0" borderId="33" xfId="1" applyNumberFormat="1" applyFont="1" applyFill="1" applyBorder="1" applyAlignment="1">
      <alignment vertical="center" shrinkToFit="1"/>
    </xf>
    <xf numFmtId="177" fontId="12" fillId="6" borderId="34" xfId="1" applyNumberFormat="1" applyFont="1" applyFill="1" applyBorder="1" applyAlignment="1">
      <alignment vertical="center" shrinkToFit="1"/>
    </xf>
    <xf numFmtId="0" fontId="13" fillId="2" borderId="10" xfId="0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horizontal="left" vertical="center"/>
    </xf>
    <xf numFmtId="49" fontId="15" fillId="0" borderId="15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vertical="center"/>
    </xf>
    <xf numFmtId="0" fontId="12" fillId="6" borderId="54" xfId="0" applyFont="1" applyFill="1" applyBorder="1" applyAlignment="1">
      <alignment vertical="center"/>
    </xf>
    <xf numFmtId="0" fontId="12" fillId="6" borderId="55" xfId="0" applyFont="1" applyFill="1" applyBorder="1" applyAlignment="1">
      <alignment vertical="center"/>
    </xf>
    <xf numFmtId="38" fontId="16" fillId="3" borderId="5" xfId="0" applyNumberFormat="1" applyFont="1" applyFill="1" applyBorder="1" applyAlignment="1">
      <alignment horizontal="center" vertical="center"/>
    </xf>
    <xf numFmtId="38" fontId="16" fillId="3" borderId="37" xfId="0" applyNumberFormat="1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vertical="center"/>
    </xf>
    <xf numFmtId="0" fontId="12" fillId="6" borderId="40" xfId="0" applyFont="1" applyFill="1" applyBorder="1" applyAlignment="1">
      <alignment vertical="center"/>
    </xf>
    <xf numFmtId="38" fontId="16" fillId="3" borderId="56" xfId="0" applyNumberFormat="1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vertical="center"/>
    </xf>
    <xf numFmtId="0" fontId="12" fillId="6" borderId="61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centerContinuous" vertical="center"/>
    </xf>
    <xf numFmtId="0" fontId="15" fillId="0" borderId="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38" fontId="16" fillId="3" borderId="63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15" fillId="0" borderId="64" xfId="0" applyFont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6" borderId="7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6" borderId="38" xfId="0" applyFont="1" applyFill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6" borderId="59" xfId="0" applyFont="1" applyFill="1" applyBorder="1" applyAlignment="1">
      <alignment vertical="center"/>
    </xf>
    <xf numFmtId="0" fontId="12" fillId="0" borderId="60" xfId="0" applyFont="1" applyBorder="1" applyAlignment="1">
      <alignment vertical="center"/>
    </xf>
    <xf numFmtId="38" fontId="12" fillId="6" borderId="66" xfId="0" applyNumberFormat="1" applyFont="1" applyFill="1" applyBorder="1" applyAlignment="1">
      <alignment vertical="center"/>
    </xf>
    <xf numFmtId="38" fontId="12" fillId="6" borderId="67" xfId="0" applyNumberFormat="1" applyFont="1" applyFill="1" applyBorder="1" applyAlignment="1">
      <alignment vertical="center"/>
    </xf>
    <xf numFmtId="38" fontId="12" fillId="6" borderId="65" xfId="0" applyNumberFormat="1" applyFont="1" applyFill="1" applyBorder="1" applyAlignment="1">
      <alignment vertical="center"/>
    </xf>
    <xf numFmtId="38" fontId="12" fillId="0" borderId="65" xfId="0" applyNumberFormat="1" applyFont="1" applyBorder="1" applyAlignment="1">
      <alignment vertical="center"/>
    </xf>
    <xf numFmtId="0" fontId="12" fillId="6" borderId="68" xfId="0" applyFont="1" applyFill="1" applyBorder="1" applyAlignment="1">
      <alignment vertical="center"/>
    </xf>
    <xf numFmtId="0" fontId="12" fillId="6" borderId="69" xfId="0" applyFont="1" applyFill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12" fillId="6" borderId="70" xfId="0" applyFont="1" applyFill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38" fontId="12" fillId="0" borderId="67" xfId="0" applyNumberFormat="1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177" fontId="12" fillId="0" borderId="34" xfId="1" applyNumberFormat="1" applyFont="1" applyFill="1" applyBorder="1" applyAlignment="1">
      <alignment vertical="center" shrinkToFit="1"/>
    </xf>
    <xf numFmtId="177" fontId="12" fillId="0" borderId="42" xfId="1" applyNumberFormat="1" applyFont="1" applyFill="1" applyBorder="1" applyAlignment="1">
      <alignment vertical="center" shrinkToFit="1"/>
    </xf>
    <xf numFmtId="0" fontId="12" fillId="3" borderId="23" xfId="0" applyFont="1" applyFill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38" fontId="12" fillId="0" borderId="66" xfId="0" applyNumberFormat="1" applyFont="1" applyBorder="1" applyAlignment="1">
      <alignment vertical="center"/>
    </xf>
    <xf numFmtId="177" fontId="12" fillId="0" borderId="41" xfId="1" applyNumberFormat="1" applyFont="1" applyFill="1" applyBorder="1" applyAlignment="1">
      <alignment vertical="center"/>
    </xf>
    <xf numFmtId="177" fontId="12" fillId="0" borderId="33" xfId="1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71" xfId="0" applyFont="1" applyFill="1" applyBorder="1" applyAlignment="1">
      <alignment vertical="center"/>
    </xf>
    <xf numFmtId="38" fontId="12" fillId="0" borderId="72" xfId="0" applyNumberFormat="1" applyFont="1" applyBorder="1" applyAlignment="1">
      <alignment vertical="center"/>
    </xf>
    <xf numFmtId="38" fontId="12" fillId="0" borderId="73" xfId="0" applyNumberFormat="1" applyFont="1" applyBorder="1" applyAlignment="1">
      <alignment vertical="center"/>
    </xf>
    <xf numFmtId="38" fontId="12" fillId="6" borderId="73" xfId="0" applyNumberFormat="1" applyFont="1" applyFill="1" applyBorder="1" applyAlignment="1">
      <alignment vertical="center"/>
    </xf>
    <xf numFmtId="178" fontId="15" fillId="0" borderId="71" xfId="0" applyNumberFormat="1" applyFont="1" applyBorder="1" applyAlignment="1">
      <alignment horizontal="center" vertical="center"/>
    </xf>
    <xf numFmtId="0" fontId="12" fillId="0" borderId="74" xfId="0" applyFont="1" applyBorder="1" applyAlignment="1">
      <alignment vertical="center"/>
    </xf>
    <xf numFmtId="0" fontId="12" fillId="38" borderId="54" xfId="0" applyFont="1" applyFill="1" applyBorder="1" applyAlignment="1">
      <alignment vertical="center"/>
    </xf>
    <xf numFmtId="0" fontId="12" fillId="38" borderId="30" xfId="0" applyFont="1" applyFill="1" applyBorder="1" applyAlignment="1">
      <alignment vertical="center"/>
    </xf>
    <xf numFmtId="0" fontId="12" fillId="38" borderId="39" xfId="0" applyFont="1" applyFill="1" applyBorder="1" applyAlignment="1">
      <alignment vertical="center"/>
    </xf>
    <xf numFmtId="0" fontId="12" fillId="38" borderId="28" xfId="0" applyFont="1" applyFill="1" applyBorder="1" applyAlignment="1">
      <alignment vertical="center"/>
    </xf>
    <xf numFmtId="0" fontId="12" fillId="38" borderId="8" xfId="0" applyFont="1" applyFill="1" applyBorder="1" applyAlignment="1">
      <alignment vertical="center"/>
    </xf>
    <xf numFmtId="0" fontId="12" fillId="38" borderId="71" xfId="0" applyFont="1" applyFill="1" applyBorder="1" applyAlignment="1">
      <alignment vertical="center"/>
    </xf>
    <xf numFmtId="0" fontId="12" fillId="38" borderId="60" xfId="0" applyFont="1" applyFill="1" applyBorder="1" applyAlignment="1">
      <alignment vertical="center"/>
    </xf>
    <xf numFmtId="0" fontId="12" fillId="38" borderId="69" xfId="0" applyFont="1" applyFill="1" applyBorder="1" applyAlignment="1">
      <alignment vertical="center"/>
    </xf>
    <xf numFmtId="38" fontId="12" fillId="38" borderId="65" xfId="0" applyNumberFormat="1" applyFont="1" applyFill="1" applyBorder="1" applyAlignment="1">
      <alignment vertical="center"/>
    </xf>
    <xf numFmtId="0" fontId="12" fillId="38" borderId="22" xfId="0" applyFont="1" applyFill="1" applyBorder="1" applyAlignment="1">
      <alignment vertical="center"/>
    </xf>
    <xf numFmtId="0" fontId="12" fillId="38" borderId="11" xfId="0" applyFont="1" applyFill="1" applyBorder="1" applyAlignment="1">
      <alignment vertical="center"/>
    </xf>
    <xf numFmtId="177" fontId="12" fillId="38" borderId="33" xfId="1" applyNumberFormat="1" applyFont="1" applyFill="1" applyBorder="1" applyAlignment="1">
      <alignment vertical="center" shrinkToFit="1"/>
    </xf>
    <xf numFmtId="177" fontId="12" fillId="38" borderId="33" xfId="1" applyNumberFormat="1" applyFont="1" applyFill="1" applyBorder="1" applyAlignment="1">
      <alignment vertical="center"/>
    </xf>
    <xf numFmtId="177" fontId="12" fillId="38" borderId="42" xfId="1" applyNumberFormat="1" applyFont="1" applyFill="1" applyBorder="1" applyAlignment="1">
      <alignment vertical="center" shrinkToFit="1"/>
    </xf>
    <xf numFmtId="0" fontId="12" fillId="38" borderId="55" xfId="0" applyFont="1" applyFill="1" applyBorder="1" applyAlignment="1">
      <alignment vertical="center"/>
    </xf>
    <xf numFmtId="0" fontId="12" fillId="38" borderId="31" xfId="0" applyFont="1" applyFill="1" applyBorder="1" applyAlignment="1">
      <alignment vertical="center"/>
    </xf>
    <xf numFmtId="0" fontId="12" fillId="38" borderId="40" xfId="0" applyFont="1" applyFill="1" applyBorder="1" applyAlignment="1">
      <alignment vertical="center"/>
    </xf>
    <xf numFmtId="0" fontId="12" fillId="38" borderId="29" xfId="0" applyFont="1" applyFill="1" applyBorder="1" applyAlignment="1">
      <alignment vertical="center"/>
    </xf>
    <xf numFmtId="0" fontId="12" fillId="38" borderId="27" xfId="0" applyFont="1" applyFill="1" applyBorder="1" applyAlignment="1">
      <alignment vertical="center"/>
    </xf>
    <xf numFmtId="0" fontId="12" fillId="38" borderId="61" xfId="0" applyFont="1" applyFill="1" applyBorder="1" applyAlignment="1">
      <alignment vertical="center"/>
    </xf>
    <xf numFmtId="0" fontId="12" fillId="38" borderId="70" xfId="0" applyFont="1" applyFill="1" applyBorder="1" applyAlignment="1">
      <alignment vertical="center"/>
    </xf>
    <xf numFmtId="38" fontId="12" fillId="38" borderId="72" xfId="0" applyNumberFormat="1" applyFont="1" applyFill="1" applyBorder="1" applyAlignment="1">
      <alignment vertical="center"/>
    </xf>
    <xf numFmtId="0" fontId="12" fillId="38" borderId="23" xfId="0" applyFont="1" applyFill="1" applyBorder="1" applyAlignment="1">
      <alignment vertical="center"/>
    </xf>
    <xf numFmtId="0" fontId="12" fillId="38" borderId="32" xfId="0" applyFont="1" applyFill="1" applyBorder="1" applyAlignment="1">
      <alignment vertical="center"/>
    </xf>
    <xf numFmtId="177" fontId="12" fillId="38" borderId="34" xfId="1" applyNumberFormat="1" applyFont="1" applyFill="1" applyBorder="1" applyAlignment="1">
      <alignment vertical="center" shrinkToFit="1"/>
    </xf>
    <xf numFmtId="0" fontId="12" fillId="38" borderId="53" xfId="0" applyFont="1" applyFill="1" applyBorder="1" applyAlignment="1">
      <alignment vertical="center"/>
    </xf>
    <xf numFmtId="0" fontId="12" fillId="38" borderId="1" xfId="0" applyFont="1" applyFill="1" applyBorder="1" applyAlignment="1">
      <alignment vertical="center"/>
    </xf>
    <xf numFmtId="0" fontId="12" fillId="38" borderId="38" xfId="0" applyFont="1" applyFill="1" applyBorder="1" applyAlignment="1">
      <alignment vertical="center"/>
    </xf>
    <xf numFmtId="0" fontId="12" fillId="38" borderId="4" xfId="0" applyFont="1" applyFill="1" applyBorder="1" applyAlignment="1">
      <alignment vertical="center"/>
    </xf>
    <xf numFmtId="0" fontId="12" fillId="38" borderId="7" xfId="0" applyFont="1" applyFill="1" applyBorder="1" applyAlignment="1">
      <alignment vertical="center"/>
    </xf>
    <xf numFmtId="0" fontId="12" fillId="38" borderId="59" xfId="0" applyFont="1" applyFill="1" applyBorder="1" applyAlignment="1">
      <alignment vertical="center"/>
    </xf>
    <xf numFmtId="0" fontId="12" fillId="38" borderId="68" xfId="0" applyFont="1" applyFill="1" applyBorder="1" applyAlignment="1">
      <alignment vertical="center"/>
    </xf>
    <xf numFmtId="38" fontId="12" fillId="38" borderId="66" xfId="0" applyNumberFormat="1" applyFont="1" applyFill="1" applyBorder="1" applyAlignment="1">
      <alignment vertical="center"/>
    </xf>
    <xf numFmtId="177" fontId="12" fillId="38" borderId="41" xfId="1" applyNumberFormat="1" applyFont="1" applyFill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53" xfId="0" applyFont="1" applyFill="1" applyBorder="1" applyAlignment="1">
      <alignment vertical="center"/>
    </xf>
    <xf numFmtId="0" fontId="12" fillId="0" borderId="54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55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71" xfId="0" applyFont="1" applyFill="1" applyBorder="1" applyAlignment="1">
      <alignment vertical="center"/>
    </xf>
    <xf numFmtId="0" fontId="12" fillId="0" borderId="59" xfId="0" applyFont="1" applyFill="1" applyBorder="1" applyAlignment="1">
      <alignment vertical="center"/>
    </xf>
    <xf numFmtId="0" fontId="12" fillId="0" borderId="61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12" fillId="0" borderId="69" xfId="0" applyFont="1" applyFill="1" applyBorder="1" applyAlignment="1">
      <alignment vertical="center"/>
    </xf>
    <xf numFmtId="0" fontId="12" fillId="0" borderId="70" xfId="0" applyFont="1" applyFill="1" applyBorder="1" applyAlignment="1">
      <alignment vertical="center"/>
    </xf>
    <xf numFmtId="38" fontId="12" fillId="0" borderId="66" xfId="0" applyNumberFormat="1" applyFont="1" applyFill="1" applyBorder="1" applyAlignment="1">
      <alignment vertical="center"/>
    </xf>
    <xf numFmtId="38" fontId="12" fillId="0" borderId="65" xfId="0" applyNumberFormat="1" applyFont="1" applyFill="1" applyBorder="1" applyAlignment="1">
      <alignment vertical="center"/>
    </xf>
    <xf numFmtId="38" fontId="12" fillId="0" borderId="72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38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15" fillId="0" borderId="4" xfId="0" applyNumberFormat="1" applyFont="1" applyBorder="1" applyAlignment="1">
      <alignment horizontal="center" vertical="center"/>
    </xf>
    <xf numFmtId="0" fontId="12" fillId="0" borderId="76" xfId="0" applyFont="1" applyFill="1" applyBorder="1" applyAlignment="1">
      <alignment vertical="center"/>
    </xf>
    <xf numFmtId="0" fontId="12" fillId="38" borderId="76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46" fontId="15" fillId="0" borderId="29" xfId="0" applyNumberFormat="1" applyFont="1" applyBorder="1" applyAlignment="1">
      <alignment horizontal="center" vertical="center"/>
    </xf>
    <xf numFmtId="38" fontId="12" fillId="0" borderId="67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177" fontId="36" fillId="0" borderId="33" xfId="1" applyNumberFormat="1" applyFont="1" applyFill="1" applyBorder="1" applyAlignment="1">
      <alignment vertical="center" shrinkToFit="1"/>
    </xf>
    <xf numFmtId="38" fontId="12" fillId="38" borderId="67" xfId="0" applyNumberFormat="1" applyFont="1" applyFill="1" applyBorder="1" applyAlignment="1">
      <alignment vertical="center"/>
    </xf>
    <xf numFmtId="178" fontId="37" fillId="0" borderId="29" xfId="0" applyNumberFormat="1" applyFont="1" applyBorder="1" applyAlignment="1">
      <alignment horizontal="center" vertical="center"/>
    </xf>
    <xf numFmtId="178" fontId="15" fillId="38" borderId="28" xfId="0" applyNumberFormat="1" applyFont="1" applyFill="1" applyBorder="1" applyAlignment="1">
      <alignment horizontal="center" vertical="center"/>
    </xf>
    <xf numFmtId="178" fontId="37" fillId="38" borderId="29" xfId="0" applyNumberFormat="1" applyFont="1" applyFill="1" applyBorder="1" applyAlignment="1">
      <alignment horizontal="center" vertical="center"/>
    </xf>
    <xf numFmtId="179" fontId="14" fillId="2" borderId="21" xfId="0" applyNumberFormat="1" applyFont="1" applyFill="1" applyBorder="1" applyAlignment="1">
      <alignment horizontal="center" vertical="center"/>
    </xf>
    <xf numFmtId="179" fontId="14" fillId="2" borderId="35" xfId="0" applyNumberFormat="1" applyFont="1" applyFill="1" applyBorder="1" applyAlignment="1">
      <alignment horizontal="center" vertical="center"/>
    </xf>
    <xf numFmtId="179" fontId="14" fillId="2" borderId="3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49" fontId="15" fillId="0" borderId="58" xfId="0" applyNumberFormat="1" applyFont="1" applyBorder="1" applyAlignment="1">
      <alignment horizontal="center" vertical="center"/>
    </xf>
  </cellXfs>
  <cellStyles count="61">
    <cellStyle name="20% - アクセント 1" xfId="20" builtinId="30" customBuiltin="1"/>
    <cellStyle name="20% - アクセント 1 2" xfId="49" xr:uid="{00000000-0005-0000-0000-000001000000}"/>
    <cellStyle name="20% - アクセント 2" xfId="24" builtinId="34" customBuiltin="1"/>
    <cellStyle name="20% - アクセント 2 2" xfId="51" xr:uid="{00000000-0005-0000-0000-000003000000}"/>
    <cellStyle name="20% - アクセント 3" xfId="28" builtinId="38" customBuiltin="1"/>
    <cellStyle name="20% - アクセント 3 2" xfId="53" xr:uid="{00000000-0005-0000-0000-000005000000}"/>
    <cellStyle name="20% - アクセント 4" xfId="32" builtinId="42" customBuiltin="1"/>
    <cellStyle name="20% - アクセント 4 2" xfId="55" xr:uid="{00000000-0005-0000-0000-000007000000}"/>
    <cellStyle name="20% - アクセント 5" xfId="36" builtinId="46" customBuiltin="1"/>
    <cellStyle name="20% - アクセント 5 2" xfId="57" xr:uid="{00000000-0005-0000-0000-000009000000}"/>
    <cellStyle name="20% - アクセント 6" xfId="40" builtinId="50" customBuiltin="1"/>
    <cellStyle name="20% - アクセント 6 2" xfId="59" xr:uid="{00000000-0005-0000-0000-00000B000000}"/>
    <cellStyle name="40% - アクセント 1" xfId="21" builtinId="31" customBuiltin="1"/>
    <cellStyle name="40% - アクセント 1 2" xfId="50" xr:uid="{00000000-0005-0000-0000-00000D000000}"/>
    <cellStyle name="40% - アクセント 2" xfId="25" builtinId="35" customBuiltin="1"/>
    <cellStyle name="40% - アクセント 2 2" xfId="52" xr:uid="{00000000-0005-0000-0000-00000F000000}"/>
    <cellStyle name="40% - アクセント 3" xfId="29" builtinId="39" customBuiltin="1"/>
    <cellStyle name="40% - アクセント 3 2" xfId="54" xr:uid="{00000000-0005-0000-0000-000011000000}"/>
    <cellStyle name="40% - アクセント 4" xfId="33" builtinId="43" customBuiltin="1"/>
    <cellStyle name="40% - アクセント 4 2" xfId="56" xr:uid="{00000000-0005-0000-0000-000013000000}"/>
    <cellStyle name="40% - アクセント 5" xfId="37" builtinId="47" customBuiltin="1"/>
    <cellStyle name="40% - アクセント 5 2" xfId="58" xr:uid="{00000000-0005-0000-0000-000015000000}"/>
    <cellStyle name="40% - アクセント 6" xfId="41" builtinId="51" customBuiltin="1"/>
    <cellStyle name="40% - アクセント 6 2" xfId="60" xr:uid="{00000000-0005-0000-0000-000017000000}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1" builtinId="5"/>
    <cellStyle name="パーセント 2" xfId="44" xr:uid="{00000000-0005-0000-0000-000028000000}"/>
    <cellStyle name="パーセント 3" xfId="47" xr:uid="{00000000-0005-0000-0000-000029000000}"/>
    <cellStyle name="メモ 2" xfId="45" xr:uid="{00000000-0005-0000-0000-00002A000000}"/>
    <cellStyle name="メモ 3" xfId="48" xr:uid="{00000000-0005-0000-0000-00002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2" xr:uid="{00000000-0005-0000-0000-000039000000}"/>
    <cellStyle name="標準 3" xfId="43" xr:uid="{00000000-0005-0000-0000-00003A000000}"/>
    <cellStyle name="標準 4" xfId="46" xr:uid="{00000000-0005-0000-0000-00003B000000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EBF3-2036-43AB-835B-43EB4E877A0D}">
  <sheetPr>
    <pageSetUpPr fitToPage="1"/>
  </sheetPr>
  <dimension ref="B1:AK43"/>
  <sheetViews>
    <sheetView showGridLines="0" zoomScale="55" zoomScaleNormal="55" workbookViewId="0">
      <pane xSplit="4" ySplit="5" topLeftCell="G6" activePane="bottomRight" state="frozen"/>
      <selection activeCell="C91" sqref="C91"/>
      <selection pane="topRight" activeCell="C91" sqref="C91"/>
      <selection pane="bottomLeft" activeCell="C91" sqref="C91"/>
      <selection pane="bottomRight" activeCell="M20" sqref="M20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45383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45383</v>
      </c>
      <c r="F4" s="15">
        <f>E4+1</f>
        <v>45384</v>
      </c>
      <c r="G4" s="15">
        <f t="shared" ref="G4:AG4" si="0">F4+1</f>
        <v>45385</v>
      </c>
      <c r="H4" s="15">
        <f t="shared" si="0"/>
        <v>45386</v>
      </c>
      <c r="I4" s="15">
        <f t="shared" si="0"/>
        <v>45387</v>
      </c>
      <c r="J4" s="15">
        <f t="shared" si="0"/>
        <v>45388</v>
      </c>
      <c r="K4" s="15">
        <f t="shared" si="0"/>
        <v>45389</v>
      </c>
      <c r="L4" s="15">
        <f t="shared" si="0"/>
        <v>45390</v>
      </c>
      <c r="M4" s="15">
        <f t="shared" si="0"/>
        <v>45391</v>
      </c>
      <c r="N4" s="15">
        <f t="shared" si="0"/>
        <v>45392</v>
      </c>
      <c r="O4" s="15">
        <f t="shared" si="0"/>
        <v>45393</v>
      </c>
      <c r="P4" s="15">
        <f t="shared" si="0"/>
        <v>45394</v>
      </c>
      <c r="Q4" s="15">
        <f t="shared" si="0"/>
        <v>45395</v>
      </c>
      <c r="R4" s="15">
        <f t="shared" si="0"/>
        <v>45396</v>
      </c>
      <c r="S4" s="15">
        <f t="shared" si="0"/>
        <v>45397</v>
      </c>
      <c r="T4" s="15">
        <f t="shared" si="0"/>
        <v>45398</v>
      </c>
      <c r="U4" s="15">
        <f t="shared" si="0"/>
        <v>45399</v>
      </c>
      <c r="V4" s="15">
        <f t="shared" si="0"/>
        <v>45400</v>
      </c>
      <c r="W4" s="15">
        <f t="shared" si="0"/>
        <v>45401</v>
      </c>
      <c r="X4" s="15">
        <f t="shared" si="0"/>
        <v>45402</v>
      </c>
      <c r="Y4" s="15">
        <f t="shared" si="0"/>
        <v>45403</v>
      </c>
      <c r="Z4" s="15">
        <f t="shared" si="0"/>
        <v>45404</v>
      </c>
      <c r="AA4" s="15">
        <f t="shared" si="0"/>
        <v>45405</v>
      </c>
      <c r="AB4" s="15">
        <f t="shared" si="0"/>
        <v>45406</v>
      </c>
      <c r="AC4" s="15">
        <f t="shared" si="0"/>
        <v>45407</v>
      </c>
      <c r="AD4" s="15">
        <f t="shared" si="0"/>
        <v>45408</v>
      </c>
      <c r="AE4" s="15">
        <f t="shared" si="0"/>
        <v>45409</v>
      </c>
      <c r="AF4" s="15">
        <f t="shared" si="0"/>
        <v>45410</v>
      </c>
      <c r="AG4" s="15">
        <f t="shared" si="0"/>
        <v>45411</v>
      </c>
      <c r="AH4" s="15">
        <v>30</v>
      </c>
      <c r="AI4" s="16">
        <v>31</v>
      </c>
    </row>
    <row r="5" spans="2:37" s="4" customFormat="1" ht="25.5" customHeight="1" x14ac:dyDescent="0.15">
      <c r="B5" s="13"/>
      <c r="C5" s="67"/>
      <c r="D5" s="207"/>
      <c r="E5" s="191">
        <f t="shared" ref="E5:AG5" si="1">IF(E4="","",E4)</f>
        <v>45383</v>
      </c>
      <c r="F5" s="17">
        <f t="shared" si="1"/>
        <v>45384</v>
      </c>
      <c r="G5" s="17">
        <f t="shared" si="1"/>
        <v>45385</v>
      </c>
      <c r="H5" s="17">
        <f t="shared" si="1"/>
        <v>45386</v>
      </c>
      <c r="I5" s="17">
        <f t="shared" si="1"/>
        <v>45387</v>
      </c>
      <c r="J5" s="17">
        <f t="shared" si="1"/>
        <v>45388</v>
      </c>
      <c r="K5" s="17">
        <f t="shared" si="1"/>
        <v>45389</v>
      </c>
      <c r="L5" s="17">
        <f t="shared" si="1"/>
        <v>45390</v>
      </c>
      <c r="M5" s="17">
        <f t="shared" si="1"/>
        <v>45391</v>
      </c>
      <c r="N5" s="17">
        <f t="shared" si="1"/>
        <v>45392</v>
      </c>
      <c r="O5" s="17">
        <f t="shared" si="1"/>
        <v>45393</v>
      </c>
      <c r="P5" s="17">
        <f t="shared" si="1"/>
        <v>45394</v>
      </c>
      <c r="Q5" s="17">
        <f t="shared" si="1"/>
        <v>45395</v>
      </c>
      <c r="R5" s="17">
        <f t="shared" si="1"/>
        <v>45396</v>
      </c>
      <c r="S5" s="17">
        <f t="shared" si="1"/>
        <v>45397</v>
      </c>
      <c r="T5" s="17">
        <f t="shared" si="1"/>
        <v>45398</v>
      </c>
      <c r="U5" s="17">
        <f t="shared" si="1"/>
        <v>45399</v>
      </c>
      <c r="V5" s="17">
        <f t="shared" si="1"/>
        <v>45400</v>
      </c>
      <c r="W5" s="17">
        <f t="shared" si="1"/>
        <v>45401</v>
      </c>
      <c r="X5" s="17">
        <f t="shared" si="1"/>
        <v>45402</v>
      </c>
      <c r="Y5" s="17">
        <f t="shared" si="1"/>
        <v>45403</v>
      </c>
      <c r="Z5" s="17">
        <f t="shared" si="1"/>
        <v>45404</v>
      </c>
      <c r="AA5" s="17">
        <f t="shared" si="1"/>
        <v>45405</v>
      </c>
      <c r="AB5" s="17">
        <f t="shared" si="1"/>
        <v>45406</v>
      </c>
      <c r="AC5" s="17">
        <f t="shared" si="1"/>
        <v>45407</v>
      </c>
      <c r="AD5" s="17">
        <f t="shared" si="1"/>
        <v>45408</v>
      </c>
      <c r="AE5" s="17">
        <f t="shared" si="1"/>
        <v>45409</v>
      </c>
      <c r="AF5" s="17">
        <f t="shared" si="1"/>
        <v>45410</v>
      </c>
      <c r="AG5" s="17">
        <f t="shared" si="1"/>
        <v>45411</v>
      </c>
      <c r="AH5" s="17" t="s">
        <v>24</v>
      </c>
      <c r="AI5" s="18" t="s">
        <v>27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0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5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/>
      <c r="F8" s="167"/>
      <c r="G8" s="167"/>
      <c r="H8" s="167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5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/>
      <c r="F9" s="170"/>
      <c r="G9" s="170"/>
      <c r="H9" s="170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5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5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5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5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5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5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/>
      <c r="F16" s="170"/>
      <c r="G16" s="170"/>
      <c r="H16" s="170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5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0</v>
      </c>
      <c r="E17" s="173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5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0</v>
      </c>
      <c r="E18" s="166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8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0</v>
      </c>
      <c r="E19" s="164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5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0</v>
      </c>
      <c r="E20" s="164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5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0</v>
      </c>
      <c r="E21" s="164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5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0</v>
      </c>
      <c r="E22" s="164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5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69"/>
      <c r="F23" s="170"/>
      <c r="G23" s="170"/>
      <c r="H23" s="17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5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0</v>
      </c>
      <c r="E24" s="173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5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0</v>
      </c>
      <c r="E25" s="166"/>
      <c r="F25" s="167"/>
      <c r="G25" s="167"/>
      <c r="H25" s="167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5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0</v>
      </c>
      <c r="E26" s="164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5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0</v>
      </c>
      <c r="E27" s="164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5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0</v>
      </c>
      <c r="E28" s="164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5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0</v>
      </c>
      <c r="E29" s="164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5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69"/>
      <c r="F30" s="170"/>
      <c r="G30" s="170"/>
      <c r="H30" s="170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9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0</v>
      </c>
      <c r="E31" s="177"/>
      <c r="F31" s="171"/>
      <c r="G31" s="171"/>
      <c r="H31" s="171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5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0</v>
      </c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1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" si="5">SUM(D6:D32)</f>
        <v>0</v>
      </c>
      <c r="E33" s="182">
        <f>SUM(E6:E32)</f>
        <v>0</v>
      </c>
      <c r="F33" s="183">
        <f>SUM(F6:F32)</f>
        <v>0</v>
      </c>
      <c r="G33" s="183">
        <f>SUM(G6:G32)</f>
        <v>0</v>
      </c>
      <c r="H33" s="183">
        <f>SUM(H6:H32)</f>
        <v>0</v>
      </c>
      <c r="I33" s="183">
        <f>SUM(I6:I32)</f>
        <v>0</v>
      </c>
      <c r="J33" s="183">
        <f t="shared" ref="J33:AI33" si="6">SUM(J6:J32)</f>
        <v>0</v>
      </c>
      <c r="K33" s="183">
        <f t="shared" si="6"/>
        <v>0</v>
      </c>
      <c r="L33" s="183">
        <f t="shared" si="6"/>
        <v>0</v>
      </c>
      <c r="M33" s="183">
        <f t="shared" si="6"/>
        <v>0</v>
      </c>
      <c r="N33" s="183">
        <f t="shared" si="6"/>
        <v>0</v>
      </c>
      <c r="O33" s="183">
        <f t="shared" si="6"/>
        <v>0</v>
      </c>
      <c r="P33" s="183">
        <f t="shared" si="6"/>
        <v>0</v>
      </c>
      <c r="Q33" s="183">
        <f t="shared" si="6"/>
        <v>0</v>
      </c>
      <c r="R33" s="183">
        <f t="shared" si="6"/>
        <v>0</v>
      </c>
      <c r="S33" s="183">
        <f t="shared" si="6"/>
        <v>0</v>
      </c>
      <c r="T33" s="183">
        <f t="shared" si="6"/>
        <v>0</v>
      </c>
      <c r="U33" s="183">
        <f t="shared" si="6"/>
        <v>0</v>
      </c>
      <c r="V33" s="183">
        <f t="shared" si="6"/>
        <v>0</v>
      </c>
      <c r="W33" s="183">
        <f t="shared" si="6"/>
        <v>0</v>
      </c>
      <c r="X33" s="183">
        <f t="shared" si="6"/>
        <v>0</v>
      </c>
      <c r="Y33" s="183">
        <f t="shared" si="6"/>
        <v>0</v>
      </c>
      <c r="Z33" s="183">
        <f t="shared" si="6"/>
        <v>0</v>
      </c>
      <c r="AA33" s="183">
        <f t="shared" si="6"/>
        <v>0</v>
      </c>
      <c r="AB33" s="183">
        <f t="shared" si="6"/>
        <v>0</v>
      </c>
      <c r="AC33" s="183">
        <f t="shared" si="6"/>
        <v>0</v>
      </c>
      <c r="AD33" s="183">
        <f t="shared" si="6"/>
        <v>0</v>
      </c>
      <c r="AE33" s="183">
        <f t="shared" si="6"/>
        <v>0</v>
      </c>
      <c r="AF33" s="183">
        <f t="shared" si="6"/>
        <v>0</v>
      </c>
      <c r="AG33" s="183">
        <f t="shared" si="6"/>
        <v>0</v>
      </c>
      <c r="AH33" s="183">
        <f t="shared" si="6"/>
        <v>0</v>
      </c>
      <c r="AI33" s="184">
        <f t="shared" si="6"/>
        <v>0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0</v>
      </c>
      <c r="E35" s="194">
        <f>SUM(E7:E32)</f>
        <v>0</v>
      </c>
      <c r="F35" s="194">
        <f t="shared" ref="F35:AI35" si="7">SUM(F6:F32)</f>
        <v>0</v>
      </c>
      <c r="G35" s="194">
        <f t="shared" si="7"/>
        <v>0</v>
      </c>
      <c r="H35" s="194">
        <f t="shared" si="7"/>
        <v>0</v>
      </c>
      <c r="I35" s="194">
        <f t="shared" si="7"/>
        <v>0</v>
      </c>
      <c r="J35" s="194">
        <f t="shared" si="7"/>
        <v>0</v>
      </c>
      <c r="K35" s="194">
        <f t="shared" si="7"/>
        <v>0</v>
      </c>
      <c r="L35" s="194">
        <f t="shared" si="7"/>
        <v>0</v>
      </c>
      <c r="M35" s="194">
        <f t="shared" si="7"/>
        <v>0</v>
      </c>
      <c r="N35" s="194">
        <f t="shared" si="7"/>
        <v>0</v>
      </c>
      <c r="O35" s="194">
        <f t="shared" si="7"/>
        <v>0</v>
      </c>
      <c r="P35" s="194">
        <f t="shared" si="7"/>
        <v>0</v>
      </c>
      <c r="Q35" s="194">
        <f t="shared" si="7"/>
        <v>0</v>
      </c>
      <c r="R35" s="194">
        <f t="shared" si="7"/>
        <v>0</v>
      </c>
      <c r="S35" s="194">
        <f t="shared" si="7"/>
        <v>0</v>
      </c>
      <c r="T35" s="194">
        <f t="shared" si="7"/>
        <v>0</v>
      </c>
      <c r="U35" s="194">
        <f t="shared" si="7"/>
        <v>0</v>
      </c>
      <c r="V35" s="194">
        <f t="shared" si="7"/>
        <v>0</v>
      </c>
      <c r="W35" s="194">
        <f t="shared" si="7"/>
        <v>0</v>
      </c>
      <c r="X35" s="194">
        <f t="shared" si="7"/>
        <v>0</v>
      </c>
      <c r="Y35" s="194">
        <f t="shared" si="7"/>
        <v>0</v>
      </c>
      <c r="Z35" s="194">
        <f t="shared" si="7"/>
        <v>0</v>
      </c>
      <c r="AA35" s="194">
        <f t="shared" si="7"/>
        <v>0</v>
      </c>
      <c r="AB35" s="194">
        <f t="shared" si="7"/>
        <v>0</v>
      </c>
      <c r="AC35" s="194">
        <f t="shared" si="7"/>
        <v>0</v>
      </c>
      <c r="AD35" s="194">
        <f t="shared" si="7"/>
        <v>0</v>
      </c>
      <c r="AE35" s="194">
        <f t="shared" si="7"/>
        <v>0</v>
      </c>
      <c r="AF35" s="194">
        <f t="shared" si="7"/>
        <v>0</v>
      </c>
      <c r="AG35" s="194">
        <f t="shared" si="7"/>
        <v>0</v>
      </c>
      <c r="AH35" s="194">
        <f t="shared" si="7"/>
        <v>0</v>
      </c>
      <c r="AI35" s="194">
        <f t="shared" si="7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86">
        <v>0</v>
      </c>
      <c r="N36" s="186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186">
        <v>0</v>
      </c>
      <c r="AF36" s="186">
        <v>0</v>
      </c>
      <c r="AG36" s="186">
        <v>0</v>
      </c>
      <c r="AH36" s="186">
        <v>0</v>
      </c>
      <c r="AI36" s="186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 t="e">
        <f>D35/(D35+D36)</f>
        <v>#DIV/0!</v>
      </c>
      <c r="E37" s="116" t="str">
        <f>IFERROR(E35/(E35+E36),"")</f>
        <v/>
      </c>
      <c r="F37" s="117" t="str">
        <f t="shared" ref="F37:AI37" si="8">IFERROR(F35/(F35+F36),"")</f>
        <v/>
      </c>
      <c r="G37" s="50" t="str">
        <f t="shared" si="8"/>
        <v/>
      </c>
      <c r="H37" s="50" t="str">
        <f t="shared" si="8"/>
        <v/>
      </c>
      <c r="I37" s="50" t="str">
        <f t="shared" si="8"/>
        <v/>
      </c>
      <c r="J37" s="50" t="str">
        <f t="shared" si="8"/>
        <v/>
      </c>
      <c r="K37" s="50" t="str">
        <f t="shared" si="8"/>
        <v/>
      </c>
      <c r="L37" s="50" t="str">
        <f t="shared" si="8"/>
        <v/>
      </c>
      <c r="M37" s="50" t="str">
        <f t="shared" si="8"/>
        <v/>
      </c>
      <c r="N37" s="50" t="str">
        <f t="shared" si="8"/>
        <v/>
      </c>
      <c r="O37" s="50" t="str">
        <f t="shared" si="8"/>
        <v/>
      </c>
      <c r="P37" s="50" t="str">
        <f t="shared" si="8"/>
        <v/>
      </c>
      <c r="Q37" s="50" t="str">
        <f t="shared" si="8"/>
        <v/>
      </c>
      <c r="R37" s="50" t="str">
        <f t="shared" si="8"/>
        <v/>
      </c>
      <c r="S37" s="50" t="str">
        <f t="shared" si="8"/>
        <v/>
      </c>
      <c r="T37" s="50" t="str">
        <f t="shared" si="8"/>
        <v/>
      </c>
      <c r="U37" s="50" t="str">
        <f t="shared" si="8"/>
        <v/>
      </c>
      <c r="V37" s="50" t="str">
        <f t="shared" si="8"/>
        <v/>
      </c>
      <c r="W37" s="50" t="str">
        <f t="shared" si="8"/>
        <v/>
      </c>
      <c r="X37" s="50" t="str">
        <f t="shared" si="8"/>
        <v/>
      </c>
      <c r="Y37" s="50" t="str">
        <f t="shared" si="8"/>
        <v/>
      </c>
      <c r="Z37" s="50" t="str">
        <f t="shared" si="8"/>
        <v/>
      </c>
      <c r="AA37" s="50" t="str">
        <f t="shared" si="8"/>
        <v/>
      </c>
      <c r="AB37" s="50" t="str">
        <f t="shared" si="8"/>
        <v/>
      </c>
      <c r="AC37" s="50" t="str">
        <f t="shared" si="8"/>
        <v/>
      </c>
      <c r="AD37" s="50" t="str">
        <f t="shared" si="8"/>
        <v/>
      </c>
      <c r="AE37" s="50" t="str">
        <f t="shared" si="8"/>
        <v/>
      </c>
      <c r="AF37" s="50" t="str">
        <f t="shared" si="8"/>
        <v/>
      </c>
      <c r="AG37" s="50" t="str">
        <f t="shared" si="8"/>
        <v/>
      </c>
      <c r="AH37" s="50" t="str">
        <f t="shared" si="8"/>
        <v/>
      </c>
      <c r="AI37" s="50" t="str">
        <f t="shared" si="8"/>
        <v/>
      </c>
      <c r="AJ37" s="190"/>
      <c r="AK37" s="190"/>
    </row>
    <row r="38" spans="2:37" ht="26.45" customHeight="1" x14ac:dyDescent="0.15">
      <c r="C38" s="5"/>
      <c r="D38" s="6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  <c r="G42" s="1" t="str">
        <f t="shared" ref="G42" si="9">IFERROR(G40/(G40+G41),"")</f>
        <v/>
      </c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I43"/>
  <sheetViews>
    <sheetView showGridLines="0" zoomScale="50" zoomScaleNormal="50" workbookViewId="0">
      <pane xSplit="4" ySplit="5" topLeftCell="L15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45139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45139</v>
      </c>
      <c r="F4" s="15">
        <f>E4+1</f>
        <v>45140</v>
      </c>
      <c r="G4" s="15">
        <f t="shared" ref="G4:AH4" si="0">F4+1</f>
        <v>45141</v>
      </c>
      <c r="H4" s="15">
        <f t="shared" si="0"/>
        <v>45142</v>
      </c>
      <c r="I4" s="15">
        <f t="shared" si="0"/>
        <v>45143</v>
      </c>
      <c r="J4" s="15">
        <f t="shared" si="0"/>
        <v>45144</v>
      </c>
      <c r="K4" s="15">
        <f t="shared" si="0"/>
        <v>45145</v>
      </c>
      <c r="L4" s="15">
        <f t="shared" si="0"/>
        <v>45146</v>
      </c>
      <c r="M4" s="15">
        <f t="shared" si="0"/>
        <v>45147</v>
      </c>
      <c r="N4" s="15">
        <f t="shared" si="0"/>
        <v>45148</v>
      </c>
      <c r="O4" s="15">
        <f t="shared" si="0"/>
        <v>45149</v>
      </c>
      <c r="P4" s="15">
        <f t="shared" si="0"/>
        <v>45150</v>
      </c>
      <c r="Q4" s="15">
        <f t="shared" si="0"/>
        <v>45151</v>
      </c>
      <c r="R4" s="15">
        <f t="shared" si="0"/>
        <v>45152</v>
      </c>
      <c r="S4" s="15">
        <f t="shared" si="0"/>
        <v>45153</v>
      </c>
      <c r="T4" s="15">
        <f t="shared" si="0"/>
        <v>45154</v>
      </c>
      <c r="U4" s="15">
        <f t="shared" si="0"/>
        <v>45155</v>
      </c>
      <c r="V4" s="15">
        <f t="shared" si="0"/>
        <v>45156</v>
      </c>
      <c r="W4" s="15">
        <f t="shared" si="0"/>
        <v>45157</v>
      </c>
      <c r="X4" s="15">
        <f t="shared" si="0"/>
        <v>45158</v>
      </c>
      <c r="Y4" s="15">
        <f t="shared" si="0"/>
        <v>45159</v>
      </c>
      <c r="Z4" s="15">
        <f t="shared" si="0"/>
        <v>45160</v>
      </c>
      <c r="AA4" s="15">
        <f t="shared" si="0"/>
        <v>45161</v>
      </c>
      <c r="AB4" s="15">
        <f t="shared" si="0"/>
        <v>45162</v>
      </c>
      <c r="AC4" s="15">
        <f t="shared" si="0"/>
        <v>45163</v>
      </c>
      <c r="AD4" s="15">
        <f t="shared" si="0"/>
        <v>45164</v>
      </c>
      <c r="AE4" s="15">
        <f t="shared" si="0"/>
        <v>45165</v>
      </c>
      <c r="AF4" s="15">
        <f t="shared" si="0"/>
        <v>45166</v>
      </c>
      <c r="AG4" s="15">
        <f t="shared" si="0"/>
        <v>45167</v>
      </c>
      <c r="AH4" s="15">
        <f t="shared" si="0"/>
        <v>45168</v>
      </c>
      <c r="AI4" s="16">
        <v>31</v>
      </c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45139</v>
      </c>
      <c r="F5" s="17">
        <f t="shared" si="1"/>
        <v>45140</v>
      </c>
      <c r="G5" s="17">
        <f t="shared" si="1"/>
        <v>45141</v>
      </c>
      <c r="H5" s="17">
        <f t="shared" si="1"/>
        <v>45142</v>
      </c>
      <c r="I5" s="17">
        <f t="shared" si="1"/>
        <v>45143</v>
      </c>
      <c r="J5" s="17">
        <f t="shared" si="1"/>
        <v>45144</v>
      </c>
      <c r="K5" s="17">
        <f t="shared" si="1"/>
        <v>45145</v>
      </c>
      <c r="L5" s="17">
        <f t="shared" si="1"/>
        <v>45146</v>
      </c>
      <c r="M5" s="17">
        <f t="shared" si="1"/>
        <v>45147</v>
      </c>
      <c r="N5" s="17">
        <f t="shared" si="1"/>
        <v>45148</v>
      </c>
      <c r="O5" s="17">
        <f t="shared" si="1"/>
        <v>45149</v>
      </c>
      <c r="P5" s="17">
        <f t="shared" si="1"/>
        <v>45150</v>
      </c>
      <c r="Q5" s="17">
        <f t="shared" si="1"/>
        <v>45151</v>
      </c>
      <c r="R5" s="17">
        <f t="shared" si="1"/>
        <v>45152</v>
      </c>
      <c r="S5" s="17">
        <f t="shared" si="1"/>
        <v>45153</v>
      </c>
      <c r="T5" s="17">
        <f t="shared" si="1"/>
        <v>45154</v>
      </c>
      <c r="U5" s="17">
        <f t="shared" si="1"/>
        <v>45155</v>
      </c>
      <c r="V5" s="17">
        <f t="shared" si="1"/>
        <v>45156</v>
      </c>
      <c r="W5" s="17">
        <f t="shared" si="1"/>
        <v>45157</v>
      </c>
      <c r="X5" s="17">
        <f t="shared" si="1"/>
        <v>45158</v>
      </c>
      <c r="Y5" s="17">
        <f t="shared" si="1"/>
        <v>45159</v>
      </c>
      <c r="Z5" s="17">
        <f t="shared" si="1"/>
        <v>45160</v>
      </c>
      <c r="AA5" s="17">
        <f t="shared" si="1"/>
        <v>45161</v>
      </c>
      <c r="AB5" s="17">
        <f t="shared" si="1"/>
        <v>45162</v>
      </c>
      <c r="AC5" s="17">
        <f t="shared" si="1"/>
        <v>45163</v>
      </c>
      <c r="AD5" s="17" t="s">
        <v>24</v>
      </c>
      <c r="AE5" s="17">
        <f t="shared" si="1"/>
        <v>45165</v>
      </c>
      <c r="AF5" s="17">
        <f t="shared" si="1"/>
        <v>45166</v>
      </c>
      <c r="AG5" s="17">
        <f t="shared" si="1"/>
        <v>45167</v>
      </c>
      <c r="AH5" s="17">
        <f t="shared" si="1"/>
        <v>45168</v>
      </c>
      <c r="AI5" s="18" t="s">
        <v>25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3</v>
      </c>
      <c r="E6" s="108">
        <v>0</v>
      </c>
      <c r="F6" s="76">
        <v>0</v>
      </c>
      <c r="G6" s="76">
        <v>0</v>
      </c>
      <c r="H6" s="76">
        <v>1</v>
      </c>
      <c r="I6" s="125"/>
      <c r="J6" s="125"/>
      <c r="K6" s="76">
        <v>0</v>
      </c>
      <c r="L6" s="76">
        <v>0</v>
      </c>
      <c r="M6" s="76">
        <v>0</v>
      </c>
      <c r="N6" s="76">
        <v>0</v>
      </c>
      <c r="O6" s="125"/>
      <c r="P6" s="125"/>
      <c r="Q6" s="125"/>
      <c r="R6" s="76">
        <v>0</v>
      </c>
      <c r="S6" s="76">
        <v>0</v>
      </c>
      <c r="T6" s="84">
        <v>0</v>
      </c>
      <c r="U6" s="76">
        <v>1</v>
      </c>
      <c r="V6" s="76">
        <v>0</v>
      </c>
      <c r="W6" s="125"/>
      <c r="X6" s="125"/>
      <c r="Y6" s="76">
        <v>0</v>
      </c>
      <c r="Z6" s="76">
        <v>0</v>
      </c>
      <c r="AA6" s="76">
        <v>0</v>
      </c>
      <c r="AB6" s="76">
        <v>1</v>
      </c>
      <c r="AC6" s="76">
        <v>0</v>
      </c>
      <c r="AD6" s="125"/>
      <c r="AE6" s="125"/>
      <c r="AF6" s="76">
        <v>0</v>
      </c>
      <c r="AG6" s="76">
        <v>0</v>
      </c>
      <c r="AH6" s="76">
        <v>0</v>
      </c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84">
        <v>0</v>
      </c>
      <c r="H7" s="84">
        <v>0</v>
      </c>
      <c r="I7" s="126"/>
      <c r="J7" s="126"/>
      <c r="K7" s="84">
        <v>0</v>
      </c>
      <c r="L7" s="84">
        <v>0</v>
      </c>
      <c r="M7" s="84">
        <v>0</v>
      </c>
      <c r="N7" s="84">
        <v>0</v>
      </c>
      <c r="O7" s="126"/>
      <c r="P7" s="126"/>
      <c r="Q7" s="126"/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126"/>
      <c r="X7" s="126"/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126"/>
      <c r="AE7" s="126"/>
      <c r="AF7" s="84">
        <v>0</v>
      </c>
      <c r="AG7" s="84">
        <v>0</v>
      </c>
      <c r="AH7" s="84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82">
        <v>0</v>
      </c>
      <c r="G8" s="84">
        <v>0</v>
      </c>
      <c r="H8" s="82">
        <v>0</v>
      </c>
      <c r="I8" s="126"/>
      <c r="J8" s="127"/>
      <c r="K8" s="82">
        <v>0</v>
      </c>
      <c r="L8" s="82">
        <v>0</v>
      </c>
      <c r="M8" s="82">
        <v>0</v>
      </c>
      <c r="N8" s="82">
        <v>0</v>
      </c>
      <c r="O8" s="127"/>
      <c r="P8" s="127"/>
      <c r="Q8" s="127"/>
      <c r="R8" s="82">
        <v>0</v>
      </c>
      <c r="S8" s="82">
        <v>0</v>
      </c>
      <c r="T8" s="84">
        <v>0</v>
      </c>
      <c r="U8" s="82">
        <v>0</v>
      </c>
      <c r="V8" s="84">
        <v>0</v>
      </c>
      <c r="W8" s="127"/>
      <c r="X8" s="127"/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127"/>
      <c r="AE8" s="127"/>
      <c r="AF8" s="82">
        <v>0</v>
      </c>
      <c r="AG8" s="82">
        <v>0</v>
      </c>
      <c r="AH8" s="82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111">
        <v>0</v>
      </c>
      <c r="F9" s="80">
        <v>0</v>
      </c>
      <c r="G9" s="86">
        <v>0</v>
      </c>
      <c r="H9" s="80">
        <v>0</v>
      </c>
      <c r="I9" s="126"/>
      <c r="J9" s="128"/>
      <c r="K9" s="80">
        <v>0</v>
      </c>
      <c r="L9" s="80">
        <v>0</v>
      </c>
      <c r="M9" s="80">
        <v>0</v>
      </c>
      <c r="N9" s="80">
        <v>0</v>
      </c>
      <c r="O9" s="128"/>
      <c r="P9" s="128"/>
      <c r="Q9" s="128"/>
      <c r="R9" s="80">
        <v>0</v>
      </c>
      <c r="S9" s="80">
        <v>0</v>
      </c>
      <c r="T9" s="84">
        <v>0</v>
      </c>
      <c r="U9" s="80">
        <v>0</v>
      </c>
      <c r="V9" s="80">
        <v>0</v>
      </c>
      <c r="W9" s="128"/>
      <c r="X9" s="128"/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8"/>
      <c r="AE9" s="128"/>
      <c r="AF9" s="80">
        <v>0</v>
      </c>
      <c r="AG9" s="80">
        <v>0</v>
      </c>
      <c r="AH9" s="8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1</v>
      </c>
      <c r="E10" s="112">
        <v>0</v>
      </c>
      <c r="F10" s="78">
        <v>0</v>
      </c>
      <c r="G10" s="78">
        <v>0</v>
      </c>
      <c r="H10" s="78">
        <v>1</v>
      </c>
      <c r="I10" s="129"/>
      <c r="J10" s="129"/>
      <c r="K10" s="78">
        <v>0</v>
      </c>
      <c r="L10" s="78">
        <v>0</v>
      </c>
      <c r="M10" s="78">
        <v>0</v>
      </c>
      <c r="N10" s="78">
        <v>0</v>
      </c>
      <c r="O10" s="129"/>
      <c r="P10" s="129"/>
      <c r="Q10" s="129"/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129"/>
      <c r="X10" s="129"/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129"/>
      <c r="AE10" s="129"/>
      <c r="AF10" s="78">
        <v>0</v>
      </c>
      <c r="AG10" s="78">
        <v>0</v>
      </c>
      <c r="AH10" s="78">
        <v>0</v>
      </c>
      <c r="AI10" s="99">
        <v>0</v>
      </c>
    </row>
    <row r="11" spans="2:35" ht="28.5" customHeight="1" x14ac:dyDescent="0.15">
      <c r="B11" s="53"/>
      <c r="C11" s="68" t="s">
        <v>8</v>
      </c>
      <c r="D11" s="61">
        <f t="shared" si="2"/>
        <v>1</v>
      </c>
      <c r="E11" s="110">
        <v>0</v>
      </c>
      <c r="F11" s="82">
        <v>0</v>
      </c>
      <c r="G11" s="82">
        <v>0</v>
      </c>
      <c r="H11" s="82">
        <v>0</v>
      </c>
      <c r="I11" s="127"/>
      <c r="J11" s="127"/>
      <c r="K11" s="82">
        <v>0</v>
      </c>
      <c r="L11" s="82">
        <v>0</v>
      </c>
      <c r="M11" s="82">
        <v>0</v>
      </c>
      <c r="N11" s="82">
        <v>0</v>
      </c>
      <c r="O11" s="127"/>
      <c r="P11" s="127"/>
      <c r="Q11" s="127"/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127"/>
      <c r="X11" s="127"/>
      <c r="Y11" s="82">
        <v>0</v>
      </c>
      <c r="Z11" s="82">
        <v>0</v>
      </c>
      <c r="AA11" s="82">
        <v>0</v>
      </c>
      <c r="AB11" s="82">
        <v>1</v>
      </c>
      <c r="AC11" s="82">
        <v>0</v>
      </c>
      <c r="AD11" s="127"/>
      <c r="AE11" s="127"/>
      <c r="AF11" s="82">
        <v>0</v>
      </c>
      <c r="AG11" s="82">
        <v>0</v>
      </c>
      <c r="AH11" s="82">
        <v>0</v>
      </c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09">
        <v>0</v>
      </c>
      <c r="F12" s="84">
        <v>0</v>
      </c>
      <c r="G12" s="107">
        <v>0</v>
      </c>
      <c r="H12" s="84">
        <v>0</v>
      </c>
      <c r="I12" s="126"/>
      <c r="J12" s="126"/>
      <c r="K12" s="84">
        <v>0</v>
      </c>
      <c r="L12" s="84">
        <v>0</v>
      </c>
      <c r="M12" s="84">
        <v>0</v>
      </c>
      <c r="N12" s="84">
        <v>0</v>
      </c>
      <c r="O12" s="126"/>
      <c r="P12" s="126"/>
      <c r="Q12" s="126"/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126"/>
      <c r="X12" s="126"/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126"/>
      <c r="AE12" s="126"/>
      <c r="AF12" s="84">
        <v>0</v>
      </c>
      <c r="AG12" s="84">
        <v>0</v>
      </c>
      <c r="AH12" s="84">
        <v>0</v>
      </c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4</v>
      </c>
      <c r="E13" s="109">
        <v>0</v>
      </c>
      <c r="F13" s="84">
        <v>0</v>
      </c>
      <c r="G13" s="107">
        <v>0</v>
      </c>
      <c r="H13" s="84">
        <v>0</v>
      </c>
      <c r="I13" s="126"/>
      <c r="J13" s="126"/>
      <c r="K13" s="84">
        <v>0</v>
      </c>
      <c r="L13" s="84">
        <v>0</v>
      </c>
      <c r="M13" s="84">
        <v>0</v>
      </c>
      <c r="N13" s="84">
        <v>1</v>
      </c>
      <c r="O13" s="126"/>
      <c r="P13" s="126"/>
      <c r="Q13" s="126"/>
      <c r="R13" s="84">
        <v>0</v>
      </c>
      <c r="S13" s="84">
        <v>0</v>
      </c>
      <c r="T13" s="84">
        <v>0</v>
      </c>
      <c r="U13" s="84">
        <v>0</v>
      </c>
      <c r="V13" s="84">
        <v>1</v>
      </c>
      <c r="W13" s="126"/>
      <c r="X13" s="126"/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126"/>
      <c r="AE13" s="126"/>
      <c r="AF13" s="84">
        <v>0</v>
      </c>
      <c r="AG13" s="84">
        <v>0</v>
      </c>
      <c r="AH13" s="84">
        <v>2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2</v>
      </c>
      <c r="E14" s="109">
        <v>0</v>
      </c>
      <c r="F14" s="84">
        <v>0</v>
      </c>
      <c r="G14" s="84">
        <v>0</v>
      </c>
      <c r="H14" s="84">
        <v>1</v>
      </c>
      <c r="I14" s="126"/>
      <c r="J14" s="126"/>
      <c r="K14" s="84">
        <v>0</v>
      </c>
      <c r="L14" s="84">
        <v>0</v>
      </c>
      <c r="M14" s="84">
        <v>0</v>
      </c>
      <c r="N14" s="84">
        <v>0</v>
      </c>
      <c r="O14" s="126"/>
      <c r="P14" s="126"/>
      <c r="Q14" s="126"/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126"/>
      <c r="X14" s="126"/>
      <c r="Y14" s="84">
        <v>0</v>
      </c>
      <c r="Z14" s="84">
        <v>0</v>
      </c>
      <c r="AA14" s="84">
        <v>0</v>
      </c>
      <c r="AB14" s="84">
        <v>0</v>
      </c>
      <c r="AC14" s="84">
        <v>1</v>
      </c>
      <c r="AD14" s="126"/>
      <c r="AE14" s="126"/>
      <c r="AF14" s="84">
        <v>0</v>
      </c>
      <c r="AG14" s="84">
        <v>0</v>
      </c>
      <c r="AH14" s="84">
        <v>0</v>
      </c>
      <c r="AI14" s="96">
        <v>0</v>
      </c>
    </row>
    <row r="15" spans="2:35" ht="28.5" customHeight="1" x14ac:dyDescent="0.15">
      <c r="B15" s="57"/>
      <c r="C15" s="68" t="s">
        <v>19</v>
      </c>
      <c r="D15" s="21">
        <f t="shared" si="3"/>
        <v>1</v>
      </c>
      <c r="E15" s="109">
        <v>0</v>
      </c>
      <c r="F15" s="84">
        <v>0</v>
      </c>
      <c r="G15" s="84">
        <v>1</v>
      </c>
      <c r="H15" s="84">
        <v>0</v>
      </c>
      <c r="I15" s="126"/>
      <c r="J15" s="126"/>
      <c r="K15" s="84">
        <v>0</v>
      </c>
      <c r="L15" s="84">
        <v>0</v>
      </c>
      <c r="M15" s="84">
        <v>0</v>
      </c>
      <c r="N15" s="84">
        <v>0</v>
      </c>
      <c r="O15" s="126"/>
      <c r="P15" s="126"/>
      <c r="Q15" s="126"/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126"/>
      <c r="X15" s="126"/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126"/>
      <c r="AE15" s="126"/>
      <c r="AF15" s="84">
        <v>0</v>
      </c>
      <c r="AG15" s="84">
        <v>0</v>
      </c>
      <c r="AH15" s="84">
        <v>0</v>
      </c>
      <c r="AI15" s="96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11">
        <v>0</v>
      </c>
      <c r="F16" s="80">
        <v>0</v>
      </c>
      <c r="G16" s="86">
        <v>0</v>
      </c>
      <c r="H16" s="80">
        <v>0</v>
      </c>
      <c r="I16" s="126"/>
      <c r="J16" s="128"/>
      <c r="K16" s="80">
        <v>0</v>
      </c>
      <c r="L16" s="80">
        <v>0</v>
      </c>
      <c r="M16" s="80">
        <v>0</v>
      </c>
      <c r="N16" s="80">
        <v>0</v>
      </c>
      <c r="O16" s="128"/>
      <c r="P16" s="128"/>
      <c r="Q16" s="126"/>
      <c r="R16" s="80">
        <v>0</v>
      </c>
      <c r="S16" s="80">
        <v>0</v>
      </c>
      <c r="T16" s="84">
        <v>0</v>
      </c>
      <c r="U16" s="80">
        <v>0</v>
      </c>
      <c r="V16" s="80">
        <v>0</v>
      </c>
      <c r="W16" s="128"/>
      <c r="X16" s="128"/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128"/>
      <c r="AE16" s="128"/>
      <c r="AF16" s="80">
        <v>0</v>
      </c>
      <c r="AG16" s="80">
        <v>0</v>
      </c>
      <c r="AH16" s="8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10</v>
      </c>
      <c r="E17" s="112">
        <v>2</v>
      </c>
      <c r="F17" s="78">
        <v>0</v>
      </c>
      <c r="G17" s="78">
        <v>3</v>
      </c>
      <c r="H17" s="78">
        <v>0</v>
      </c>
      <c r="I17" s="129"/>
      <c r="J17" s="129"/>
      <c r="K17" s="78">
        <v>0</v>
      </c>
      <c r="L17" s="78">
        <v>2</v>
      </c>
      <c r="M17" s="78">
        <v>0</v>
      </c>
      <c r="N17" s="78">
        <v>0</v>
      </c>
      <c r="O17" s="129"/>
      <c r="P17" s="129"/>
      <c r="Q17" s="129"/>
      <c r="R17" s="78">
        <v>0</v>
      </c>
      <c r="S17" s="78">
        <v>0</v>
      </c>
      <c r="T17" s="78">
        <v>0</v>
      </c>
      <c r="U17" s="78">
        <v>0</v>
      </c>
      <c r="V17" s="78">
        <v>1</v>
      </c>
      <c r="W17" s="129"/>
      <c r="X17" s="129"/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129"/>
      <c r="AE17" s="129"/>
      <c r="AF17" s="78">
        <v>2</v>
      </c>
      <c r="AG17" s="78">
        <v>0</v>
      </c>
      <c r="AH17" s="78">
        <v>0</v>
      </c>
      <c r="AI17" s="99">
        <v>0</v>
      </c>
    </row>
    <row r="18" spans="2:35" ht="28.5" customHeight="1" x14ac:dyDescent="0.15">
      <c r="B18" s="53"/>
      <c r="C18" s="68" t="s">
        <v>8</v>
      </c>
      <c r="D18" s="61">
        <f t="shared" si="2"/>
        <v>49</v>
      </c>
      <c r="E18" s="110">
        <v>0</v>
      </c>
      <c r="F18" s="82">
        <v>1</v>
      </c>
      <c r="G18" s="82">
        <v>3</v>
      </c>
      <c r="H18" s="82">
        <v>2</v>
      </c>
      <c r="I18" s="127"/>
      <c r="J18" s="127"/>
      <c r="K18" s="82">
        <v>1</v>
      </c>
      <c r="L18" s="82">
        <v>0</v>
      </c>
      <c r="M18" s="82">
        <v>1</v>
      </c>
      <c r="N18" s="82">
        <v>1</v>
      </c>
      <c r="O18" s="127"/>
      <c r="P18" s="127"/>
      <c r="Q18" s="127"/>
      <c r="R18" s="82">
        <v>4</v>
      </c>
      <c r="S18" s="82">
        <v>3</v>
      </c>
      <c r="T18" s="82">
        <v>3</v>
      </c>
      <c r="U18" s="82">
        <v>3</v>
      </c>
      <c r="V18" s="82">
        <v>1</v>
      </c>
      <c r="W18" s="127"/>
      <c r="X18" s="127"/>
      <c r="Y18" s="82">
        <v>3</v>
      </c>
      <c r="Z18" s="82">
        <v>6</v>
      </c>
      <c r="AA18" s="82">
        <v>3</v>
      </c>
      <c r="AB18" s="82">
        <v>5</v>
      </c>
      <c r="AC18" s="82">
        <v>3</v>
      </c>
      <c r="AD18" s="127"/>
      <c r="AE18" s="127"/>
      <c r="AF18" s="82">
        <v>0</v>
      </c>
      <c r="AG18" s="82">
        <v>0</v>
      </c>
      <c r="AH18" s="82">
        <v>4</v>
      </c>
      <c r="AI18" s="97">
        <v>2</v>
      </c>
    </row>
    <row r="19" spans="2:35" ht="28.5" customHeight="1" x14ac:dyDescent="0.15">
      <c r="B19" s="53"/>
      <c r="C19" s="68" t="s">
        <v>18</v>
      </c>
      <c r="D19" s="21">
        <f t="shared" si="2"/>
        <v>38</v>
      </c>
      <c r="E19" s="109">
        <v>3</v>
      </c>
      <c r="F19" s="84">
        <v>2</v>
      </c>
      <c r="G19" s="107">
        <v>2</v>
      </c>
      <c r="H19" s="84">
        <v>1</v>
      </c>
      <c r="I19" s="126"/>
      <c r="J19" s="126"/>
      <c r="K19" s="84">
        <v>4</v>
      </c>
      <c r="L19" s="84">
        <v>0</v>
      </c>
      <c r="M19" s="84">
        <v>1</v>
      </c>
      <c r="N19" s="84">
        <v>1</v>
      </c>
      <c r="O19" s="126"/>
      <c r="P19" s="126"/>
      <c r="Q19" s="126"/>
      <c r="R19" s="84">
        <v>0</v>
      </c>
      <c r="S19" s="84">
        <v>0</v>
      </c>
      <c r="T19" s="84">
        <v>1</v>
      </c>
      <c r="U19" s="84">
        <v>0</v>
      </c>
      <c r="V19" s="84">
        <v>0</v>
      </c>
      <c r="W19" s="126"/>
      <c r="X19" s="126"/>
      <c r="Y19" s="84">
        <v>0</v>
      </c>
      <c r="Z19" s="84">
        <v>2</v>
      </c>
      <c r="AA19" s="84">
        <v>2</v>
      </c>
      <c r="AB19" s="84">
        <v>1</v>
      </c>
      <c r="AC19" s="84">
        <v>3</v>
      </c>
      <c r="AD19" s="126"/>
      <c r="AE19" s="126"/>
      <c r="AF19" s="84">
        <v>4</v>
      </c>
      <c r="AG19" s="84">
        <v>5</v>
      </c>
      <c r="AH19" s="84">
        <v>4</v>
      </c>
      <c r="AI19" s="96">
        <v>2</v>
      </c>
    </row>
    <row r="20" spans="2:35" ht="28.5" customHeight="1" x14ac:dyDescent="0.15">
      <c r="B20" s="53"/>
      <c r="C20" s="68" t="s">
        <v>9</v>
      </c>
      <c r="D20" s="21">
        <f>SUM(E20:AI20)</f>
        <v>2</v>
      </c>
      <c r="E20" s="109">
        <v>0</v>
      </c>
      <c r="F20" s="84">
        <v>0</v>
      </c>
      <c r="G20" s="107">
        <v>0</v>
      </c>
      <c r="H20" s="84">
        <v>0</v>
      </c>
      <c r="I20" s="126"/>
      <c r="J20" s="126"/>
      <c r="K20" s="84">
        <v>0</v>
      </c>
      <c r="L20" s="84">
        <v>0</v>
      </c>
      <c r="M20" s="84">
        <v>0</v>
      </c>
      <c r="N20" s="84">
        <v>0</v>
      </c>
      <c r="O20" s="126"/>
      <c r="P20" s="126"/>
      <c r="Q20" s="126"/>
      <c r="R20" s="84">
        <v>0</v>
      </c>
      <c r="S20" s="84">
        <v>0</v>
      </c>
      <c r="T20" s="84">
        <v>0</v>
      </c>
      <c r="U20" s="84">
        <v>1</v>
      </c>
      <c r="V20" s="84">
        <v>0</v>
      </c>
      <c r="W20" s="126"/>
      <c r="X20" s="126"/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126"/>
      <c r="AE20" s="126"/>
      <c r="AF20" s="84">
        <v>0</v>
      </c>
      <c r="AG20" s="84">
        <v>0</v>
      </c>
      <c r="AH20" s="84">
        <v>0</v>
      </c>
      <c r="AI20" s="96">
        <v>1</v>
      </c>
    </row>
    <row r="21" spans="2:35" ht="28.5" customHeight="1" x14ac:dyDescent="0.15">
      <c r="B21" s="54"/>
      <c r="C21" s="68" t="s">
        <v>4</v>
      </c>
      <c r="D21" s="21">
        <f t="shared" si="2"/>
        <v>59</v>
      </c>
      <c r="E21" s="109">
        <v>5</v>
      </c>
      <c r="F21" s="84">
        <v>1</v>
      </c>
      <c r="G21" s="84">
        <v>3</v>
      </c>
      <c r="H21" s="84">
        <v>7</v>
      </c>
      <c r="I21" s="126"/>
      <c r="J21" s="126"/>
      <c r="K21" s="84">
        <v>4</v>
      </c>
      <c r="L21" s="84">
        <v>4</v>
      </c>
      <c r="M21" s="84">
        <v>0</v>
      </c>
      <c r="N21" s="84">
        <v>1</v>
      </c>
      <c r="O21" s="126"/>
      <c r="P21" s="126"/>
      <c r="Q21" s="126"/>
      <c r="R21" s="84">
        <v>2</v>
      </c>
      <c r="S21" s="84">
        <v>5</v>
      </c>
      <c r="T21" s="84">
        <v>3</v>
      </c>
      <c r="U21" s="84">
        <v>6</v>
      </c>
      <c r="V21" s="84">
        <v>5</v>
      </c>
      <c r="W21" s="126"/>
      <c r="X21" s="126"/>
      <c r="Y21" s="84">
        <v>1</v>
      </c>
      <c r="Z21" s="84">
        <v>3</v>
      </c>
      <c r="AA21" s="84">
        <v>1</v>
      </c>
      <c r="AB21" s="84">
        <v>0</v>
      </c>
      <c r="AC21" s="84">
        <v>1</v>
      </c>
      <c r="AD21" s="126"/>
      <c r="AE21" s="126"/>
      <c r="AF21" s="84">
        <v>4</v>
      </c>
      <c r="AG21" s="84">
        <v>2</v>
      </c>
      <c r="AH21" s="84">
        <v>1</v>
      </c>
      <c r="AI21" s="96">
        <v>0</v>
      </c>
    </row>
    <row r="22" spans="2:35" ht="28.5" customHeight="1" x14ac:dyDescent="0.15">
      <c r="B22" s="57"/>
      <c r="C22" s="68" t="s">
        <v>19</v>
      </c>
      <c r="D22" s="21">
        <f t="shared" si="2"/>
        <v>6</v>
      </c>
      <c r="E22" s="109">
        <v>0</v>
      </c>
      <c r="F22" s="84">
        <v>0</v>
      </c>
      <c r="G22" s="84">
        <v>0</v>
      </c>
      <c r="H22" s="84">
        <v>0</v>
      </c>
      <c r="I22" s="126"/>
      <c r="J22" s="126"/>
      <c r="K22" s="84">
        <v>0</v>
      </c>
      <c r="L22" s="84">
        <v>1</v>
      </c>
      <c r="M22" s="84">
        <v>0</v>
      </c>
      <c r="N22" s="84">
        <v>1</v>
      </c>
      <c r="O22" s="126"/>
      <c r="P22" s="126"/>
      <c r="Q22" s="126"/>
      <c r="R22" s="84">
        <v>0</v>
      </c>
      <c r="S22" s="84">
        <v>0</v>
      </c>
      <c r="T22" s="84">
        <v>0</v>
      </c>
      <c r="U22" s="84">
        <v>0</v>
      </c>
      <c r="V22" s="84">
        <v>2</v>
      </c>
      <c r="W22" s="126"/>
      <c r="X22" s="126"/>
      <c r="Y22" s="84">
        <v>0</v>
      </c>
      <c r="Z22" s="84">
        <v>0</v>
      </c>
      <c r="AA22" s="84">
        <v>0</v>
      </c>
      <c r="AB22" s="84">
        <v>1</v>
      </c>
      <c r="AC22" s="84">
        <v>0</v>
      </c>
      <c r="AD22" s="126"/>
      <c r="AE22" s="126"/>
      <c r="AF22" s="84">
        <v>0</v>
      </c>
      <c r="AG22" s="84">
        <v>0</v>
      </c>
      <c r="AH22" s="84">
        <v>1</v>
      </c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80">
        <v>0</v>
      </c>
      <c r="G23" s="86">
        <v>0</v>
      </c>
      <c r="H23" s="80">
        <v>0</v>
      </c>
      <c r="I23" s="126"/>
      <c r="J23" s="128"/>
      <c r="K23" s="80">
        <v>0</v>
      </c>
      <c r="L23" s="80">
        <v>0</v>
      </c>
      <c r="M23" s="80">
        <v>0</v>
      </c>
      <c r="N23" s="80">
        <v>0</v>
      </c>
      <c r="O23" s="128"/>
      <c r="P23" s="128"/>
      <c r="Q23" s="126"/>
      <c r="R23" s="80">
        <v>0</v>
      </c>
      <c r="S23" s="80">
        <v>0</v>
      </c>
      <c r="T23" s="84">
        <v>0</v>
      </c>
      <c r="U23" s="80">
        <v>0</v>
      </c>
      <c r="V23" s="80">
        <v>0</v>
      </c>
      <c r="W23" s="128"/>
      <c r="X23" s="128"/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128"/>
      <c r="AE23" s="128"/>
      <c r="AF23" s="80">
        <v>0</v>
      </c>
      <c r="AG23" s="80">
        <v>0</v>
      </c>
      <c r="AH23" s="8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4</v>
      </c>
      <c r="E24" s="112">
        <v>0</v>
      </c>
      <c r="F24" s="78">
        <v>0</v>
      </c>
      <c r="G24" s="76">
        <v>2</v>
      </c>
      <c r="H24" s="78">
        <v>0</v>
      </c>
      <c r="I24" s="129"/>
      <c r="J24" s="129"/>
      <c r="K24" s="78">
        <v>0</v>
      </c>
      <c r="L24" s="78">
        <v>0</v>
      </c>
      <c r="M24" s="78">
        <v>0</v>
      </c>
      <c r="N24" s="78">
        <v>0</v>
      </c>
      <c r="O24" s="129"/>
      <c r="P24" s="129"/>
      <c r="Q24" s="129"/>
      <c r="R24" s="78">
        <v>0</v>
      </c>
      <c r="S24" s="78">
        <v>1</v>
      </c>
      <c r="T24" s="78">
        <v>0</v>
      </c>
      <c r="U24" s="78">
        <v>0</v>
      </c>
      <c r="V24" s="78">
        <v>0</v>
      </c>
      <c r="W24" s="129"/>
      <c r="X24" s="129"/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129"/>
      <c r="AE24" s="129"/>
      <c r="AF24" s="78">
        <v>0</v>
      </c>
      <c r="AG24" s="78">
        <v>0</v>
      </c>
      <c r="AH24" s="78">
        <v>1</v>
      </c>
      <c r="AI24" s="99">
        <v>0</v>
      </c>
    </row>
    <row r="25" spans="2:35" ht="28.5" customHeight="1" x14ac:dyDescent="0.15">
      <c r="B25" s="53"/>
      <c r="C25" s="68" t="s">
        <v>8</v>
      </c>
      <c r="D25" s="61">
        <f t="shared" si="2"/>
        <v>57</v>
      </c>
      <c r="E25" s="110">
        <v>4</v>
      </c>
      <c r="F25" s="82">
        <v>1</v>
      </c>
      <c r="G25" s="84">
        <v>0</v>
      </c>
      <c r="H25" s="82">
        <v>2</v>
      </c>
      <c r="I25" s="126"/>
      <c r="J25" s="127"/>
      <c r="K25" s="82">
        <v>4</v>
      </c>
      <c r="L25" s="82">
        <v>0</v>
      </c>
      <c r="M25" s="82">
        <v>7</v>
      </c>
      <c r="N25" s="82">
        <v>2</v>
      </c>
      <c r="O25" s="127"/>
      <c r="P25" s="127"/>
      <c r="Q25" s="127"/>
      <c r="R25" s="82">
        <v>4</v>
      </c>
      <c r="S25" s="82">
        <v>2</v>
      </c>
      <c r="T25" s="82">
        <v>3</v>
      </c>
      <c r="U25" s="82">
        <v>1</v>
      </c>
      <c r="V25" s="82">
        <v>1</v>
      </c>
      <c r="W25" s="127"/>
      <c r="X25" s="127"/>
      <c r="Y25" s="82">
        <v>8</v>
      </c>
      <c r="Z25" s="82">
        <v>2</v>
      </c>
      <c r="AA25" s="82">
        <v>2</v>
      </c>
      <c r="AB25" s="82">
        <v>5</v>
      </c>
      <c r="AC25" s="82">
        <v>1</v>
      </c>
      <c r="AD25" s="127"/>
      <c r="AE25" s="127"/>
      <c r="AF25" s="82">
        <v>2</v>
      </c>
      <c r="AG25" s="82">
        <v>1</v>
      </c>
      <c r="AH25" s="82">
        <v>1</v>
      </c>
      <c r="AI25" s="97">
        <v>4</v>
      </c>
    </row>
    <row r="26" spans="2:35" ht="28.5" customHeight="1" x14ac:dyDescent="0.15">
      <c r="B26" s="53"/>
      <c r="C26" s="68" t="s">
        <v>18</v>
      </c>
      <c r="D26" s="21">
        <f t="shared" si="2"/>
        <v>16</v>
      </c>
      <c r="E26" s="109">
        <v>0</v>
      </c>
      <c r="F26" s="84">
        <v>1</v>
      </c>
      <c r="G26" s="84">
        <v>0</v>
      </c>
      <c r="H26" s="84">
        <v>1</v>
      </c>
      <c r="I26" s="126"/>
      <c r="J26" s="126"/>
      <c r="K26" s="84">
        <v>0</v>
      </c>
      <c r="L26" s="84">
        <v>1</v>
      </c>
      <c r="M26" s="84">
        <v>1</v>
      </c>
      <c r="N26" s="84">
        <v>0</v>
      </c>
      <c r="O26" s="126"/>
      <c r="P26" s="126"/>
      <c r="Q26" s="127"/>
      <c r="R26" s="84">
        <v>1</v>
      </c>
      <c r="S26" s="84">
        <v>1</v>
      </c>
      <c r="T26" s="84">
        <v>0</v>
      </c>
      <c r="U26" s="84">
        <v>0</v>
      </c>
      <c r="V26" s="84">
        <v>0</v>
      </c>
      <c r="W26" s="126"/>
      <c r="X26" s="126"/>
      <c r="Y26" s="84">
        <v>0</v>
      </c>
      <c r="Z26" s="84">
        <v>0</v>
      </c>
      <c r="AA26" s="84">
        <v>0</v>
      </c>
      <c r="AB26" s="84">
        <v>0</v>
      </c>
      <c r="AC26" s="84">
        <v>2</v>
      </c>
      <c r="AD26" s="126"/>
      <c r="AE26" s="126"/>
      <c r="AF26" s="84">
        <v>4</v>
      </c>
      <c r="AG26" s="84">
        <v>2</v>
      </c>
      <c r="AH26" s="84">
        <v>1</v>
      </c>
      <c r="AI26" s="96">
        <v>1</v>
      </c>
    </row>
    <row r="27" spans="2:35" ht="28.5" customHeight="1" x14ac:dyDescent="0.15">
      <c r="B27" s="53"/>
      <c r="C27" s="68" t="s">
        <v>9</v>
      </c>
      <c r="D27" s="21">
        <f>SUM(E27:AI27)</f>
        <v>8</v>
      </c>
      <c r="E27" s="109">
        <v>0</v>
      </c>
      <c r="F27" s="84">
        <v>0</v>
      </c>
      <c r="G27" s="84">
        <v>1</v>
      </c>
      <c r="H27" s="84">
        <v>0</v>
      </c>
      <c r="I27" s="126"/>
      <c r="J27" s="126"/>
      <c r="K27" s="84">
        <v>0</v>
      </c>
      <c r="L27" s="84">
        <v>0</v>
      </c>
      <c r="M27" s="84">
        <v>0</v>
      </c>
      <c r="N27" s="84">
        <v>0</v>
      </c>
      <c r="O27" s="126"/>
      <c r="P27" s="126"/>
      <c r="Q27" s="127"/>
      <c r="R27" s="84">
        <v>0</v>
      </c>
      <c r="S27" s="84">
        <v>0</v>
      </c>
      <c r="T27" s="84">
        <v>0</v>
      </c>
      <c r="U27" s="84">
        <v>0</v>
      </c>
      <c r="V27" s="84">
        <v>1</v>
      </c>
      <c r="W27" s="126"/>
      <c r="X27" s="126"/>
      <c r="Y27" s="84">
        <v>1</v>
      </c>
      <c r="Z27" s="84">
        <v>0</v>
      </c>
      <c r="AA27" s="84">
        <v>0</v>
      </c>
      <c r="AB27" s="84">
        <v>0</v>
      </c>
      <c r="AC27" s="84">
        <v>0</v>
      </c>
      <c r="AD27" s="126"/>
      <c r="AE27" s="126"/>
      <c r="AF27" s="84">
        <v>0</v>
      </c>
      <c r="AG27" s="84">
        <v>0</v>
      </c>
      <c r="AH27" s="84">
        <v>1</v>
      </c>
      <c r="AI27" s="96">
        <v>4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48</v>
      </c>
      <c r="E28" s="109">
        <v>1</v>
      </c>
      <c r="F28" s="84">
        <v>1</v>
      </c>
      <c r="G28" s="84">
        <v>2</v>
      </c>
      <c r="H28" s="84">
        <v>5</v>
      </c>
      <c r="I28" s="126"/>
      <c r="J28" s="126"/>
      <c r="K28" s="84">
        <v>4</v>
      </c>
      <c r="L28" s="84">
        <v>2</v>
      </c>
      <c r="M28" s="84">
        <v>0</v>
      </c>
      <c r="N28" s="84">
        <v>5</v>
      </c>
      <c r="O28" s="126"/>
      <c r="P28" s="126"/>
      <c r="Q28" s="127"/>
      <c r="R28" s="84">
        <v>2</v>
      </c>
      <c r="S28" s="84">
        <v>2</v>
      </c>
      <c r="T28" s="84">
        <v>2</v>
      </c>
      <c r="U28" s="84">
        <v>3</v>
      </c>
      <c r="V28" s="84">
        <v>3</v>
      </c>
      <c r="W28" s="126"/>
      <c r="X28" s="126"/>
      <c r="Y28" s="84">
        <v>2</v>
      </c>
      <c r="Z28" s="84">
        <v>1</v>
      </c>
      <c r="AA28" s="84">
        <v>2</v>
      </c>
      <c r="AB28" s="84">
        <v>2</v>
      </c>
      <c r="AC28" s="84">
        <v>1</v>
      </c>
      <c r="AD28" s="126"/>
      <c r="AE28" s="126"/>
      <c r="AF28" s="84">
        <v>5</v>
      </c>
      <c r="AG28" s="84">
        <v>1</v>
      </c>
      <c r="AH28" s="84">
        <v>1</v>
      </c>
      <c r="AI28" s="96">
        <v>1</v>
      </c>
    </row>
    <row r="29" spans="2:35" ht="28.5" customHeight="1" x14ac:dyDescent="0.15">
      <c r="B29" s="57"/>
      <c r="C29" s="68" t="s">
        <v>19</v>
      </c>
      <c r="D29" s="21">
        <f t="shared" si="4"/>
        <v>8</v>
      </c>
      <c r="E29" s="109">
        <v>0</v>
      </c>
      <c r="F29" s="84">
        <v>1</v>
      </c>
      <c r="G29" s="84">
        <v>0</v>
      </c>
      <c r="H29" s="84">
        <v>1</v>
      </c>
      <c r="I29" s="126"/>
      <c r="J29" s="126"/>
      <c r="K29" s="84">
        <v>0</v>
      </c>
      <c r="L29" s="84">
        <v>0</v>
      </c>
      <c r="M29" s="84">
        <v>0</v>
      </c>
      <c r="N29" s="84">
        <v>1</v>
      </c>
      <c r="O29" s="126"/>
      <c r="P29" s="126"/>
      <c r="Q29" s="127"/>
      <c r="R29" s="84">
        <v>1</v>
      </c>
      <c r="S29" s="84">
        <v>0</v>
      </c>
      <c r="T29" s="84">
        <v>1</v>
      </c>
      <c r="U29" s="84">
        <v>1</v>
      </c>
      <c r="V29" s="84">
        <v>0</v>
      </c>
      <c r="W29" s="126"/>
      <c r="X29" s="126"/>
      <c r="Y29" s="84">
        <v>0</v>
      </c>
      <c r="Z29" s="84">
        <v>0</v>
      </c>
      <c r="AA29" s="84">
        <v>0</v>
      </c>
      <c r="AB29" s="84">
        <v>1</v>
      </c>
      <c r="AC29" s="84">
        <v>0</v>
      </c>
      <c r="AD29" s="126"/>
      <c r="AE29" s="126"/>
      <c r="AF29" s="84">
        <v>0</v>
      </c>
      <c r="AG29" s="84">
        <v>1</v>
      </c>
      <c r="AH29" s="84">
        <v>0</v>
      </c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80">
        <v>0</v>
      </c>
      <c r="G30" s="86">
        <v>0</v>
      </c>
      <c r="H30" s="80">
        <v>0</v>
      </c>
      <c r="I30" s="130"/>
      <c r="J30" s="128"/>
      <c r="K30" s="80">
        <v>0</v>
      </c>
      <c r="L30" s="80">
        <v>0</v>
      </c>
      <c r="M30" s="80">
        <v>0</v>
      </c>
      <c r="N30" s="80">
        <v>0</v>
      </c>
      <c r="O30" s="128"/>
      <c r="P30" s="128"/>
      <c r="Q30" s="128"/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128"/>
      <c r="X30" s="128"/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128"/>
      <c r="AE30" s="128"/>
      <c r="AF30" s="80">
        <v>0</v>
      </c>
      <c r="AG30" s="80">
        <v>0</v>
      </c>
      <c r="AH30" s="8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14</v>
      </c>
      <c r="E31" s="113">
        <v>0</v>
      </c>
      <c r="F31" s="86">
        <v>1</v>
      </c>
      <c r="G31" s="76">
        <v>1</v>
      </c>
      <c r="H31" s="86">
        <v>0</v>
      </c>
      <c r="I31" s="129"/>
      <c r="J31" s="131"/>
      <c r="K31" s="86">
        <v>1</v>
      </c>
      <c r="L31" s="86">
        <v>0</v>
      </c>
      <c r="M31" s="86">
        <v>1</v>
      </c>
      <c r="N31" s="86">
        <v>1</v>
      </c>
      <c r="O31" s="131"/>
      <c r="P31" s="131"/>
      <c r="Q31" s="131"/>
      <c r="R31" s="86">
        <v>1</v>
      </c>
      <c r="S31" s="86">
        <v>0</v>
      </c>
      <c r="T31" s="86">
        <v>0</v>
      </c>
      <c r="U31" s="86">
        <v>1</v>
      </c>
      <c r="V31" s="86">
        <v>1</v>
      </c>
      <c r="W31" s="131"/>
      <c r="X31" s="131"/>
      <c r="Y31" s="86">
        <v>1</v>
      </c>
      <c r="Z31" s="86">
        <v>1</v>
      </c>
      <c r="AA31" s="86">
        <v>1</v>
      </c>
      <c r="AB31" s="86">
        <v>0</v>
      </c>
      <c r="AC31" s="86">
        <v>0</v>
      </c>
      <c r="AD31" s="131"/>
      <c r="AE31" s="131"/>
      <c r="AF31" s="86">
        <v>1</v>
      </c>
      <c r="AG31" s="86">
        <v>0</v>
      </c>
      <c r="AH31" s="86">
        <v>1</v>
      </c>
      <c r="AI31" s="100">
        <v>1</v>
      </c>
    </row>
    <row r="32" spans="2:35" ht="28.5" customHeight="1" thickBot="1" x14ac:dyDescent="0.2">
      <c r="B32" s="73"/>
      <c r="C32" s="74" t="s">
        <v>10</v>
      </c>
      <c r="D32" s="72">
        <f t="shared" si="2"/>
        <v>2</v>
      </c>
      <c r="E32" s="114">
        <v>1</v>
      </c>
      <c r="F32" s="93">
        <v>0</v>
      </c>
      <c r="G32" s="93">
        <v>0</v>
      </c>
      <c r="H32" s="93">
        <v>0</v>
      </c>
      <c r="I32" s="132"/>
      <c r="J32" s="132"/>
      <c r="K32" s="93">
        <v>0</v>
      </c>
      <c r="L32" s="93">
        <v>0</v>
      </c>
      <c r="M32" s="93">
        <v>0</v>
      </c>
      <c r="N32" s="93">
        <v>0</v>
      </c>
      <c r="O32" s="132"/>
      <c r="P32" s="132"/>
      <c r="Q32" s="132"/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132"/>
      <c r="X32" s="132"/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132"/>
      <c r="AE32" s="132"/>
      <c r="AF32" s="93">
        <v>0</v>
      </c>
      <c r="AG32" s="93">
        <v>0</v>
      </c>
      <c r="AH32" s="93">
        <v>1</v>
      </c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333</v>
      </c>
      <c r="E33" s="115">
        <f>SUM(E6:E32)</f>
        <v>16</v>
      </c>
      <c r="F33" s="90">
        <f>SUM(F6:F32)</f>
        <v>9</v>
      </c>
      <c r="G33" s="90">
        <f t="shared" ref="G33:AI33" si="6">SUM(G6:G32)</f>
        <v>18</v>
      </c>
      <c r="H33" s="90">
        <f t="shared" si="6"/>
        <v>22</v>
      </c>
      <c r="I33" s="133">
        <f t="shared" si="6"/>
        <v>0</v>
      </c>
      <c r="J33" s="133">
        <f t="shared" si="6"/>
        <v>0</v>
      </c>
      <c r="K33" s="90">
        <f t="shared" si="6"/>
        <v>18</v>
      </c>
      <c r="L33" s="90">
        <f t="shared" si="6"/>
        <v>10</v>
      </c>
      <c r="M33" s="90">
        <f t="shared" si="6"/>
        <v>11</v>
      </c>
      <c r="N33" s="90">
        <f t="shared" si="6"/>
        <v>14</v>
      </c>
      <c r="O33" s="133">
        <f t="shared" si="6"/>
        <v>0</v>
      </c>
      <c r="P33" s="133">
        <f t="shared" si="6"/>
        <v>0</v>
      </c>
      <c r="Q33" s="133">
        <f t="shared" si="6"/>
        <v>0</v>
      </c>
      <c r="R33" s="90">
        <f t="shared" si="6"/>
        <v>15</v>
      </c>
      <c r="S33" s="90">
        <f t="shared" si="6"/>
        <v>14</v>
      </c>
      <c r="T33" s="90">
        <f t="shared" si="6"/>
        <v>13</v>
      </c>
      <c r="U33" s="90">
        <f t="shared" si="6"/>
        <v>17</v>
      </c>
      <c r="V33" s="90">
        <f t="shared" si="6"/>
        <v>16</v>
      </c>
      <c r="W33" s="133">
        <f t="shared" si="6"/>
        <v>0</v>
      </c>
      <c r="X33" s="133">
        <f t="shared" si="6"/>
        <v>0</v>
      </c>
      <c r="Y33" s="90">
        <f t="shared" si="6"/>
        <v>16</v>
      </c>
      <c r="Z33" s="90">
        <f t="shared" si="6"/>
        <v>15</v>
      </c>
      <c r="AA33" s="90">
        <f t="shared" si="6"/>
        <v>11</v>
      </c>
      <c r="AB33" s="90">
        <f t="shared" si="6"/>
        <v>17</v>
      </c>
      <c r="AC33" s="90">
        <f>SUM(AC6:AC32)</f>
        <v>12</v>
      </c>
      <c r="AD33" s="133">
        <f t="shared" si="6"/>
        <v>0</v>
      </c>
      <c r="AE33" s="133">
        <f t="shared" si="6"/>
        <v>0</v>
      </c>
      <c r="AF33" s="90">
        <f t="shared" si="6"/>
        <v>22</v>
      </c>
      <c r="AG33" s="90">
        <f t="shared" si="6"/>
        <v>12</v>
      </c>
      <c r="AH33" s="90">
        <f t="shared" si="6"/>
        <v>19</v>
      </c>
      <c r="AI33" s="120">
        <f t="shared" si="6"/>
        <v>16</v>
      </c>
    </row>
    <row r="34" spans="2:35" ht="15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333</v>
      </c>
      <c r="E35" s="31">
        <f>SUM(E6:E32)</f>
        <v>16</v>
      </c>
      <c r="F35" s="31">
        <f>SUM(F6:F32)</f>
        <v>9</v>
      </c>
      <c r="G35" s="31">
        <f t="shared" ref="G35:AI35" si="7">SUM(G6:G32)</f>
        <v>18</v>
      </c>
      <c r="H35" s="31">
        <f t="shared" si="7"/>
        <v>22</v>
      </c>
      <c r="I35" s="134">
        <f t="shared" si="7"/>
        <v>0</v>
      </c>
      <c r="J35" s="134">
        <f t="shared" si="7"/>
        <v>0</v>
      </c>
      <c r="K35" s="31">
        <f t="shared" si="7"/>
        <v>18</v>
      </c>
      <c r="L35" s="31">
        <f t="shared" si="7"/>
        <v>10</v>
      </c>
      <c r="M35" s="31">
        <f t="shared" si="7"/>
        <v>11</v>
      </c>
      <c r="N35" s="31">
        <f t="shared" si="7"/>
        <v>14</v>
      </c>
      <c r="O35" s="134">
        <f t="shared" si="7"/>
        <v>0</v>
      </c>
      <c r="P35" s="134">
        <f t="shared" si="7"/>
        <v>0</v>
      </c>
      <c r="Q35" s="134">
        <f t="shared" si="7"/>
        <v>0</v>
      </c>
      <c r="R35" s="31">
        <f t="shared" si="7"/>
        <v>15</v>
      </c>
      <c r="S35" s="31">
        <f t="shared" si="7"/>
        <v>14</v>
      </c>
      <c r="T35" s="31">
        <f t="shared" si="7"/>
        <v>13</v>
      </c>
      <c r="U35" s="31">
        <f t="shared" si="7"/>
        <v>17</v>
      </c>
      <c r="V35" s="31">
        <f t="shared" si="7"/>
        <v>16</v>
      </c>
      <c r="W35" s="134">
        <f t="shared" si="7"/>
        <v>0</v>
      </c>
      <c r="X35" s="134">
        <f t="shared" si="7"/>
        <v>0</v>
      </c>
      <c r="Y35" s="31">
        <f t="shared" si="7"/>
        <v>16</v>
      </c>
      <c r="Z35" s="31">
        <f t="shared" si="7"/>
        <v>15</v>
      </c>
      <c r="AA35" s="31">
        <f t="shared" si="7"/>
        <v>11</v>
      </c>
      <c r="AB35" s="31">
        <f t="shared" si="7"/>
        <v>17</v>
      </c>
      <c r="AC35" s="31">
        <f t="shared" si="7"/>
        <v>12</v>
      </c>
      <c r="AD35" s="134">
        <f t="shared" si="7"/>
        <v>0</v>
      </c>
      <c r="AE35" s="134">
        <f t="shared" si="7"/>
        <v>0</v>
      </c>
      <c r="AF35" s="31">
        <f t="shared" si="7"/>
        <v>22</v>
      </c>
      <c r="AG35" s="31">
        <f t="shared" si="7"/>
        <v>12</v>
      </c>
      <c r="AH35" s="31">
        <f t="shared" si="7"/>
        <v>19</v>
      </c>
      <c r="AI35" s="106">
        <f t="shared" si="7"/>
        <v>16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36">
        <v>0</v>
      </c>
      <c r="G36" s="36">
        <v>0</v>
      </c>
      <c r="H36" s="36">
        <v>0</v>
      </c>
      <c r="I36" s="135">
        <v>0</v>
      </c>
      <c r="J36" s="135">
        <v>0</v>
      </c>
      <c r="K36" s="36">
        <v>0</v>
      </c>
      <c r="L36" s="36">
        <v>0</v>
      </c>
      <c r="M36" s="36">
        <v>0</v>
      </c>
      <c r="N36" s="36">
        <v>0</v>
      </c>
      <c r="O36" s="135">
        <v>0</v>
      </c>
      <c r="P36" s="135">
        <v>0</v>
      </c>
      <c r="Q36" s="135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135">
        <v>0</v>
      </c>
      <c r="X36" s="135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135">
        <v>0</v>
      </c>
      <c r="AE36" s="135">
        <v>0</v>
      </c>
      <c r="AF36" s="36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8">IFERROR(F35/(F35+F36),"")</f>
        <v>1</v>
      </c>
      <c r="G37" s="50">
        <f t="shared" si="8"/>
        <v>1</v>
      </c>
      <c r="H37" s="50">
        <f t="shared" si="8"/>
        <v>1</v>
      </c>
      <c r="I37" s="136" t="str">
        <f t="shared" si="8"/>
        <v/>
      </c>
      <c r="J37" s="136" t="str">
        <f t="shared" si="8"/>
        <v/>
      </c>
      <c r="K37" s="50">
        <f t="shared" si="8"/>
        <v>1</v>
      </c>
      <c r="L37" s="50">
        <f t="shared" si="8"/>
        <v>1</v>
      </c>
      <c r="M37" s="50">
        <f t="shared" si="8"/>
        <v>1</v>
      </c>
      <c r="N37" s="50">
        <f t="shared" si="8"/>
        <v>1</v>
      </c>
      <c r="O37" s="136" t="str">
        <f t="shared" si="8"/>
        <v/>
      </c>
      <c r="P37" s="136" t="str">
        <f t="shared" si="8"/>
        <v/>
      </c>
      <c r="Q37" s="136" t="str">
        <f t="shared" si="8"/>
        <v/>
      </c>
      <c r="R37" s="50">
        <f t="shared" si="8"/>
        <v>1</v>
      </c>
      <c r="S37" s="50">
        <f t="shared" si="8"/>
        <v>1</v>
      </c>
      <c r="T37" s="50">
        <f t="shared" si="8"/>
        <v>1</v>
      </c>
      <c r="U37" s="50">
        <f t="shared" si="8"/>
        <v>1</v>
      </c>
      <c r="V37" s="105">
        <f t="shared" si="8"/>
        <v>1</v>
      </c>
      <c r="W37" s="136" t="str">
        <f t="shared" si="8"/>
        <v/>
      </c>
      <c r="X37" s="136" t="str">
        <f t="shared" si="8"/>
        <v/>
      </c>
      <c r="Y37" s="50">
        <f t="shared" si="8"/>
        <v>1</v>
      </c>
      <c r="Z37" s="50">
        <f t="shared" si="8"/>
        <v>1</v>
      </c>
      <c r="AA37" s="50">
        <f>IFERROR(AA35/(AA35+AA36),"")</f>
        <v>1</v>
      </c>
      <c r="AB37" s="50">
        <f t="shared" si="8"/>
        <v>1</v>
      </c>
      <c r="AC37" s="50">
        <f t="shared" si="8"/>
        <v>1</v>
      </c>
      <c r="AD37" s="136" t="str">
        <f t="shared" si="8"/>
        <v/>
      </c>
      <c r="AE37" s="136" t="str">
        <f t="shared" si="8"/>
        <v/>
      </c>
      <c r="AF37" s="50">
        <f t="shared" si="8"/>
        <v>1</v>
      </c>
      <c r="AG37" s="50">
        <f t="shared" si="8"/>
        <v>1</v>
      </c>
      <c r="AH37" s="50">
        <f t="shared" si="8"/>
        <v>1</v>
      </c>
      <c r="AI37" s="104">
        <f t="shared" si="8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BD5-95E2-4045-92A7-BD5B73DA3221}">
  <sheetPr>
    <pageSetUpPr fitToPage="1"/>
  </sheetPr>
  <dimension ref="B1:AI43"/>
  <sheetViews>
    <sheetView showGridLines="0" zoomScale="55" zoomScaleNormal="55" workbookViewId="0">
      <pane xSplit="4" ySplit="5" topLeftCell="O18" activePane="bottomRight" state="frozen"/>
      <selection activeCell="C91" sqref="C91"/>
      <selection pane="topRight" activeCell="C91" sqref="C91"/>
      <selection pane="bottomLeft" activeCell="C91" sqref="C91"/>
      <selection pane="bottomRight" activeCell="AJ26" sqref="AJ26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45170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45170</v>
      </c>
      <c r="F4" s="15">
        <f>E4+1</f>
        <v>45171</v>
      </c>
      <c r="G4" s="15">
        <f t="shared" ref="G4:AH4" si="0">F4+1</f>
        <v>45172</v>
      </c>
      <c r="H4" s="15">
        <f t="shared" si="0"/>
        <v>45173</v>
      </c>
      <c r="I4" s="15">
        <f t="shared" si="0"/>
        <v>45174</v>
      </c>
      <c r="J4" s="15">
        <f t="shared" si="0"/>
        <v>45175</v>
      </c>
      <c r="K4" s="15">
        <f t="shared" si="0"/>
        <v>45176</v>
      </c>
      <c r="L4" s="15">
        <f t="shared" si="0"/>
        <v>45177</v>
      </c>
      <c r="M4" s="15">
        <f t="shared" si="0"/>
        <v>45178</v>
      </c>
      <c r="N4" s="15">
        <f t="shared" si="0"/>
        <v>45179</v>
      </c>
      <c r="O4" s="15">
        <f t="shared" si="0"/>
        <v>45180</v>
      </c>
      <c r="P4" s="15">
        <f t="shared" si="0"/>
        <v>45181</v>
      </c>
      <c r="Q4" s="15">
        <f t="shared" si="0"/>
        <v>45182</v>
      </c>
      <c r="R4" s="15">
        <f t="shared" si="0"/>
        <v>45183</v>
      </c>
      <c r="S4" s="15">
        <f t="shared" si="0"/>
        <v>45184</v>
      </c>
      <c r="T4" s="15">
        <f t="shared" si="0"/>
        <v>45185</v>
      </c>
      <c r="U4" s="15">
        <f t="shared" si="0"/>
        <v>45186</v>
      </c>
      <c r="V4" s="15">
        <f t="shared" si="0"/>
        <v>45187</v>
      </c>
      <c r="W4" s="15">
        <f t="shared" si="0"/>
        <v>45188</v>
      </c>
      <c r="X4" s="15">
        <f t="shared" si="0"/>
        <v>45189</v>
      </c>
      <c r="Y4" s="15">
        <f t="shared" si="0"/>
        <v>45190</v>
      </c>
      <c r="Z4" s="15">
        <f t="shared" si="0"/>
        <v>45191</v>
      </c>
      <c r="AA4" s="15">
        <f t="shared" si="0"/>
        <v>45192</v>
      </c>
      <c r="AB4" s="15">
        <f t="shared" si="0"/>
        <v>45193</v>
      </c>
      <c r="AC4" s="15">
        <f t="shared" si="0"/>
        <v>45194</v>
      </c>
      <c r="AD4" s="15">
        <f t="shared" si="0"/>
        <v>45195</v>
      </c>
      <c r="AE4" s="15">
        <f t="shared" si="0"/>
        <v>45196</v>
      </c>
      <c r="AF4" s="15">
        <f t="shared" si="0"/>
        <v>45197</v>
      </c>
      <c r="AG4" s="15">
        <f t="shared" si="0"/>
        <v>45198</v>
      </c>
      <c r="AH4" s="15">
        <f t="shared" si="0"/>
        <v>45199</v>
      </c>
      <c r="AI4" s="16">
        <v>31</v>
      </c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45170</v>
      </c>
      <c r="F5" s="17">
        <f t="shared" si="1"/>
        <v>45171</v>
      </c>
      <c r="G5" s="17">
        <f t="shared" si="1"/>
        <v>45172</v>
      </c>
      <c r="H5" s="17">
        <f t="shared" si="1"/>
        <v>45173</v>
      </c>
      <c r="I5" s="17">
        <f t="shared" si="1"/>
        <v>45174</v>
      </c>
      <c r="J5" s="17">
        <f t="shared" si="1"/>
        <v>45175</v>
      </c>
      <c r="K5" s="17">
        <f t="shared" si="1"/>
        <v>45176</v>
      </c>
      <c r="L5" s="17">
        <f t="shared" si="1"/>
        <v>45177</v>
      </c>
      <c r="M5" s="17">
        <f t="shared" si="1"/>
        <v>45178</v>
      </c>
      <c r="N5" s="17">
        <f t="shared" si="1"/>
        <v>45179</v>
      </c>
      <c r="O5" s="17">
        <f t="shared" si="1"/>
        <v>45180</v>
      </c>
      <c r="P5" s="17">
        <f t="shared" si="1"/>
        <v>45181</v>
      </c>
      <c r="Q5" s="17">
        <f t="shared" si="1"/>
        <v>45182</v>
      </c>
      <c r="R5" s="17">
        <f t="shared" si="1"/>
        <v>45183</v>
      </c>
      <c r="S5" s="17">
        <f t="shared" si="1"/>
        <v>45184</v>
      </c>
      <c r="T5" s="17">
        <f t="shared" si="1"/>
        <v>45185</v>
      </c>
      <c r="U5" s="17">
        <f t="shared" si="1"/>
        <v>45186</v>
      </c>
      <c r="V5" s="17">
        <f t="shared" si="1"/>
        <v>45187</v>
      </c>
      <c r="W5" s="17">
        <f t="shared" si="1"/>
        <v>45188</v>
      </c>
      <c r="X5" s="17">
        <f t="shared" si="1"/>
        <v>45189</v>
      </c>
      <c r="Y5" s="17">
        <f t="shared" si="1"/>
        <v>45190</v>
      </c>
      <c r="Z5" s="17">
        <f t="shared" si="1"/>
        <v>45191</v>
      </c>
      <c r="AA5" s="17">
        <f t="shared" si="1"/>
        <v>45192</v>
      </c>
      <c r="AB5" s="17">
        <f t="shared" si="1"/>
        <v>45193</v>
      </c>
      <c r="AC5" s="17">
        <f t="shared" si="1"/>
        <v>45194</v>
      </c>
      <c r="AD5" s="17" t="s">
        <v>26</v>
      </c>
      <c r="AE5" s="17">
        <f t="shared" si="1"/>
        <v>45196</v>
      </c>
      <c r="AF5" s="17">
        <f t="shared" si="1"/>
        <v>45197</v>
      </c>
      <c r="AG5" s="17">
        <f t="shared" si="1"/>
        <v>45198</v>
      </c>
      <c r="AH5" s="17">
        <f t="shared" si="1"/>
        <v>45199</v>
      </c>
      <c r="AI5" s="18" t="s">
        <v>25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0</v>
      </c>
      <c r="E6" s="108">
        <v>0</v>
      </c>
      <c r="F6" s="125"/>
      <c r="G6" s="125"/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125"/>
      <c r="N6" s="125"/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126"/>
      <c r="U6" s="125"/>
      <c r="V6" s="125"/>
      <c r="W6" s="76">
        <v>0</v>
      </c>
      <c r="X6" s="76">
        <v>0</v>
      </c>
      <c r="Y6" s="76">
        <v>0</v>
      </c>
      <c r="Z6" s="76">
        <v>0</v>
      </c>
      <c r="AA6" s="125"/>
      <c r="AB6" s="125"/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125"/>
      <c r="AI6" s="139"/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126"/>
      <c r="G7" s="126"/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126"/>
      <c r="N7" s="126"/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126"/>
      <c r="U7" s="126"/>
      <c r="V7" s="126"/>
      <c r="W7" s="84">
        <v>0</v>
      </c>
      <c r="X7" s="84">
        <v>0</v>
      </c>
      <c r="Y7" s="84">
        <v>0</v>
      </c>
      <c r="Z7" s="84">
        <v>0</v>
      </c>
      <c r="AA7" s="126"/>
      <c r="AB7" s="126"/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126"/>
      <c r="AI7" s="140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127"/>
      <c r="G8" s="126"/>
      <c r="H8" s="82">
        <v>0</v>
      </c>
      <c r="I8" s="84">
        <v>0</v>
      </c>
      <c r="J8" s="82">
        <v>0</v>
      </c>
      <c r="K8" s="82">
        <v>0</v>
      </c>
      <c r="L8" s="82">
        <v>0</v>
      </c>
      <c r="M8" s="127"/>
      <c r="N8" s="127"/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126"/>
      <c r="U8" s="127"/>
      <c r="V8" s="126"/>
      <c r="W8" s="82">
        <v>0</v>
      </c>
      <c r="X8" s="82">
        <v>0</v>
      </c>
      <c r="Y8" s="82">
        <v>0</v>
      </c>
      <c r="Z8" s="82">
        <v>0</v>
      </c>
      <c r="AA8" s="127"/>
      <c r="AB8" s="127"/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127"/>
      <c r="AI8" s="141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111">
        <v>0</v>
      </c>
      <c r="F9" s="128"/>
      <c r="G9" s="131"/>
      <c r="H9" s="80">
        <v>0</v>
      </c>
      <c r="I9" s="84">
        <v>0</v>
      </c>
      <c r="J9" s="80">
        <v>0</v>
      </c>
      <c r="K9" s="80">
        <v>0</v>
      </c>
      <c r="L9" s="80">
        <v>0</v>
      </c>
      <c r="M9" s="128"/>
      <c r="N9" s="128"/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126"/>
      <c r="U9" s="128"/>
      <c r="V9" s="128"/>
      <c r="W9" s="80">
        <v>0</v>
      </c>
      <c r="X9" s="80">
        <v>0</v>
      </c>
      <c r="Y9" s="80">
        <v>0</v>
      </c>
      <c r="Z9" s="80">
        <v>0</v>
      </c>
      <c r="AA9" s="128"/>
      <c r="AB9" s="128"/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128"/>
      <c r="AI9" s="142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1</v>
      </c>
      <c r="E10" s="112">
        <v>0</v>
      </c>
      <c r="F10" s="129"/>
      <c r="G10" s="129"/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129"/>
      <c r="N10" s="129"/>
      <c r="O10" s="78">
        <v>0</v>
      </c>
      <c r="P10" s="78">
        <v>1</v>
      </c>
      <c r="Q10" s="78">
        <v>0</v>
      </c>
      <c r="R10" s="78">
        <v>0</v>
      </c>
      <c r="S10" s="78">
        <v>0</v>
      </c>
      <c r="T10" s="129"/>
      <c r="U10" s="129"/>
      <c r="V10" s="129"/>
      <c r="W10" s="78">
        <v>0</v>
      </c>
      <c r="X10" s="78">
        <v>0</v>
      </c>
      <c r="Y10" s="78">
        <v>0</v>
      </c>
      <c r="Z10" s="78">
        <v>0</v>
      </c>
      <c r="AA10" s="129"/>
      <c r="AB10" s="129"/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129"/>
      <c r="AI10" s="143"/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110">
        <v>0</v>
      </c>
      <c r="F11" s="127"/>
      <c r="G11" s="127"/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127"/>
      <c r="N11" s="127"/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127"/>
      <c r="U11" s="127"/>
      <c r="V11" s="127"/>
      <c r="W11" s="82">
        <v>0</v>
      </c>
      <c r="X11" s="82">
        <v>0</v>
      </c>
      <c r="Y11" s="82">
        <v>0</v>
      </c>
      <c r="Z11" s="82">
        <v>0</v>
      </c>
      <c r="AA11" s="127"/>
      <c r="AB11" s="127"/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127"/>
      <c r="AI11" s="141"/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09">
        <v>0</v>
      </c>
      <c r="F12" s="126"/>
      <c r="G12" s="130"/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126"/>
      <c r="N12" s="126"/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126"/>
      <c r="U12" s="126"/>
      <c r="V12" s="126"/>
      <c r="W12" s="84">
        <v>0</v>
      </c>
      <c r="X12" s="84">
        <v>0</v>
      </c>
      <c r="Y12" s="84">
        <v>0</v>
      </c>
      <c r="Z12" s="84">
        <v>0</v>
      </c>
      <c r="AA12" s="126"/>
      <c r="AB12" s="126"/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126"/>
      <c r="AI12" s="140"/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109">
        <v>0</v>
      </c>
      <c r="F13" s="126"/>
      <c r="G13" s="130"/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126"/>
      <c r="N13" s="126"/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126"/>
      <c r="U13" s="126"/>
      <c r="V13" s="126"/>
      <c r="W13" s="84">
        <v>0</v>
      </c>
      <c r="X13" s="84">
        <v>0</v>
      </c>
      <c r="Y13" s="84">
        <v>0</v>
      </c>
      <c r="Z13" s="84">
        <v>0</v>
      </c>
      <c r="AA13" s="126"/>
      <c r="AB13" s="126"/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126"/>
      <c r="AI13" s="140"/>
    </row>
    <row r="14" spans="2:35" ht="28.5" customHeight="1" x14ac:dyDescent="0.15">
      <c r="B14" s="54"/>
      <c r="C14" s="68" t="s">
        <v>4</v>
      </c>
      <c r="D14" s="21">
        <f t="shared" ref="D14:D16" si="3">SUM(E14:AI14)</f>
        <v>3</v>
      </c>
      <c r="E14" s="109">
        <v>0</v>
      </c>
      <c r="F14" s="126"/>
      <c r="G14" s="126"/>
      <c r="H14" s="84">
        <v>0</v>
      </c>
      <c r="I14" s="84">
        <v>0</v>
      </c>
      <c r="J14" s="84">
        <v>1</v>
      </c>
      <c r="K14" s="84">
        <v>1</v>
      </c>
      <c r="L14" s="84">
        <v>0</v>
      </c>
      <c r="M14" s="126"/>
      <c r="N14" s="126"/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126"/>
      <c r="U14" s="126"/>
      <c r="V14" s="126"/>
      <c r="W14" s="84">
        <v>0</v>
      </c>
      <c r="X14" s="84">
        <v>0</v>
      </c>
      <c r="Y14" s="84">
        <v>0</v>
      </c>
      <c r="Z14" s="84">
        <v>0</v>
      </c>
      <c r="AA14" s="126"/>
      <c r="AB14" s="126"/>
      <c r="AC14" s="84">
        <v>1</v>
      </c>
      <c r="AD14" s="84">
        <v>0</v>
      </c>
      <c r="AE14" s="84">
        <v>0</v>
      </c>
      <c r="AF14" s="84">
        <v>0</v>
      </c>
      <c r="AG14" s="84">
        <v>0</v>
      </c>
      <c r="AH14" s="126"/>
      <c r="AI14" s="140"/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109">
        <v>0</v>
      </c>
      <c r="F15" s="126"/>
      <c r="G15" s="126"/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126"/>
      <c r="N15" s="126"/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126"/>
      <c r="U15" s="126"/>
      <c r="V15" s="126"/>
      <c r="W15" s="84">
        <v>0</v>
      </c>
      <c r="X15" s="84">
        <v>0</v>
      </c>
      <c r="Y15" s="84">
        <v>0</v>
      </c>
      <c r="Z15" s="84">
        <v>0</v>
      </c>
      <c r="AA15" s="126"/>
      <c r="AB15" s="126"/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126"/>
      <c r="AI15" s="140"/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11">
        <v>0</v>
      </c>
      <c r="F16" s="128"/>
      <c r="G16" s="131"/>
      <c r="H16" s="80">
        <v>0</v>
      </c>
      <c r="I16" s="84">
        <v>0</v>
      </c>
      <c r="J16" s="80">
        <v>0</v>
      </c>
      <c r="K16" s="80">
        <v>0</v>
      </c>
      <c r="L16" s="80">
        <v>0</v>
      </c>
      <c r="M16" s="128"/>
      <c r="N16" s="128"/>
      <c r="O16" s="80">
        <v>0</v>
      </c>
      <c r="P16" s="80">
        <v>0</v>
      </c>
      <c r="Q16" s="84">
        <v>0</v>
      </c>
      <c r="R16" s="80">
        <v>0</v>
      </c>
      <c r="S16" s="80">
        <v>0</v>
      </c>
      <c r="T16" s="126"/>
      <c r="U16" s="128"/>
      <c r="V16" s="128"/>
      <c r="W16" s="80">
        <v>0</v>
      </c>
      <c r="X16" s="80">
        <v>0</v>
      </c>
      <c r="Y16" s="80">
        <v>0</v>
      </c>
      <c r="Z16" s="80">
        <v>0</v>
      </c>
      <c r="AA16" s="128"/>
      <c r="AB16" s="128"/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128"/>
      <c r="AI16" s="142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7</v>
      </c>
      <c r="E17" s="112">
        <v>0</v>
      </c>
      <c r="F17" s="129"/>
      <c r="G17" s="129"/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129"/>
      <c r="N17" s="129"/>
      <c r="O17" s="78">
        <v>1</v>
      </c>
      <c r="P17" s="78">
        <v>0</v>
      </c>
      <c r="Q17" s="78">
        <v>0</v>
      </c>
      <c r="R17" s="78">
        <v>1</v>
      </c>
      <c r="S17" s="78">
        <v>0</v>
      </c>
      <c r="T17" s="129"/>
      <c r="U17" s="129"/>
      <c r="V17" s="129"/>
      <c r="W17" s="78">
        <v>0</v>
      </c>
      <c r="X17" s="78">
        <v>0</v>
      </c>
      <c r="Y17" s="78">
        <v>1</v>
      </c>
      <c r="Z17" s="78">
        <v>0</v>
      </c>
      <c r="AA17" s="129"/>
      <c r="AB17" s="129"/>
      <c r="AC17" s="78">
        <v>1</v>
      </c>
      <c r="AD17" s="78">
        <v>0</v>
      </c>
      <c r="AE17" s="78">
        <v>1</v>
      </c>
      <c r="AF17" s="78">
        <v>1</v>
      </c>
      <c r="AG17" s="78">
        <v>1</v>
      </c>
      <c r="AH17" s="129"/>
      <c r="AI17" s="143"/>
    </row>
    <row r="18" spans="2:35" ht="28.5" customHeight="1" x14ac:dyDescent="0.15">
      <c r="B18" s="53"/>
      <c r="C18" s="68" t="s">
        <v>8</v>
      </c>
      <c r="D18" s="61">
        <f t="shared" si="2"/>
        <v>49</v>
      </c>
      <c r="E18" s="110">
        <v>2</v>
      </c>
      <c r="F18" s="127"/>
      <c r="G18" s="127"/>
      <c r="H18" s="82">
        <v>2</v>
      </c>
      <c r="I18" s="82">
        <v>1</v>
      </c>
      <c r="J18" s="82">
        <v>1</v>
      </c>
      <c r="K18" s="82">
        <v>0</v>
      </c>
      <c r="L18" s="82">
        <v>2</v>
      </c>
      <c r="M18" s="127"/>
      <c r="N18" s="127"/>
      <c r="O18" s="82">
        <v>3</v>
      </c>
      <c r="P18" s="82">
        <v>4</v>
      </c>
      <c r="Q18" s="82">
        <v>2</v>
      </c>
      <c r="R18" s="82">
        <v>1</v>
      </c>
      <c r="S18" s="82">
        <v>2</v>
      </c>
      <c r="T18" s="127"/>
      <c r="U18" s="127"/>
      <c r="V18" s="127"/>
      <c r="W18" s="82">
        <v>5</v>
      </c>
      <c r="X18" s="82">
        <v>8</v>
      </c>
      <c r="Y18" s="82">
        <v>3</v>
      </c>
      <c r="Z18" s="82">
        <v>2</v>
      </c>
      <c r="AA18" s="127"/>
      <c r="AB18" s="127"/>
      <c r="AC18" s="82">
        <v>2</v>
      </c>
      <c r="AD18" s="82">
        <v>4</v>
      </c>
      <c r="AE18" s="82">
        <v>2</v>
      </c>
      <c r="AF18" s="82">
        <v>1</v>
      </c>
      <c r="AG18" s="82">
        <v>2</v>
      </c>
      <c r="AH18" s="127"/>
      <c r="AI18" s="141"/>
    </row>
    <row r="19" spans="2:35" ht="28.5" customHeight="1" x14ac:dyDescent="0.15">
      <c r="B19" s="53"/>
      <c r="C19" s="68" t="s">
        <v>18</v>
      </c>
      <c r="D19" s="21">
        <f t="shared" si="2"/>
        <v>39</v>
      </c>
      <c r="E19" s="109">
        <v>4</v>
      </c>
      <c r="F19" s="126"/>
      <c r="G19" s="130"/>
      <c r="H19" s="84">
        <v>1</v>
      </c>
      <c r="I19" s="84">
        <v>2</v>
      </c>
      <c r="J19" s="84">
        <v>3</v>
      </c>
      <c r="K19" s="84">
        <v>2</v>
      </c>
      <c r="L19" s="84">
        <v>1</v>
      </c>
      <c r="M19" s="126"/>
      <c r="N19" s="126"/>
      <c r="O19" s="84">
        <v>0</v>
      </c>
      <c r="P19" s="84">
        <v>3</v>
      </c>
      <c r="Q19" s="84">
        <v>1</v>
      </c>
      <c r="R19" s="84">
        <v>1</v>
      </c>
      <c r="S19" s="84">
        <v>0</v>
      </c>
      <c r="T19" s="126"/>
      <c r="U19" s="126"/>
      <c r="V19" s="126"/>
      <c r="W19" s="84">
        <v>0</v>
      </c>
      <c r="X19" s="84">
        <v>3</v>
      </c>
      <c r="Y19" s="84">
        <v>1</v>
      </c>
      <c r="Z19" s="84">
        <v>0</v>
      </c>
      <c r="AA19" s="126"/>
      <c r="AB19" s="126"/>
      <c r="AC19" s="84">
        <v>4</v>
      </c>
      <c r="AD19" s="84">
        <v>2</v>
      </c>
      <c r="AE19" s="84">
        <v>3</v>
      </c>
      <c r="AF19" s="84">
        <v>4</v>
      </c>
      <c r="AG19" s="84">
        <v>4</v>
      </c>
      <c r="AH19" s="126"/>
      <c r="AI19" s="140"/>
    </row>
    <row r="20" spans="2:35" ht="28.5" customHeight="1" x14ac:dyDescent="0.15">
      <c r="B20" s="53"/>
      <c r="C20" s="68" t="s">
        <v>9</v>
      </c>
      <c r="D20" s="21">
        <f>SUM(E20:AI20)</f>
        <v>4</v>
      </c>
      <c r="E20" s="109">
        <v>0</v>
      </c>
      <c r="F20" s="126"/>
      <c r="G20" s="130"/>
      <c r="H20" s="84">
        <v>1</v>
      </c>
      <c r="I20" s="84">
        <v>1</v>
      </c>
      <c r="J20" s="84">
        <v>0</v>
      </c>
      <c r="K20" s="84">
        <v>0</v>
      </c>
      <c r="L20" s="84">
        <v>0</v>
      </c>
      <c r="M20" s="126"/>
      <c r="N20" s="126"/>
      <c r="O20" s="84">
        <v>0</v>
      </c>
      <c r="P20" s="84">
        <v>0</v>
      </c>
      <c r="Q20" s="84">
        <v>1</v>
      </c>
      <c r="R20" s="84">
        <v>0</v>
      </c>
      <c r="S20" s="84">
        <v>0</v>
      </c>
      <c r="T20" s="126"/>
      <c r="U20" s="126"/>
      <c r="V20" s="126"/>
      <c r="W20" s="84">
        <v>0</v>
      </c>
      <c r="X20" s="84">
        <v>0</v>
      </c>
      <c r="Y20" s="84">
        <v>0</v>
      </c>
      <c r="Z20" s="84">
        <v>1</v>
      </c>
      <c r="AA20" s="126"/>
      <c r="AB20" s="126"/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126"/>
      <c r="AI20" s="140"/>
    </row>
    <row r="21" spans="2:35" ht="28.5" customHeight="1" x14ac:dyDescent="0.15">
      <c r="B21" s="54"/>
      <c r="C21" s="68" t="s">
        <v>4</v>
      </c>
      <c r="D21" s="21">
        <f t="shared" si="2"/>
        <v>52</v>
      </c>
      <c r="E21" s="109">
        <v>2</v>
      </c>
      <c r="F21" s="126"/>
      <c r="G21" s="126"/>
      <c r="H21" s="84">
        <v>3</v>
      </c>
      <c r="I21" s="84">
        <v>3</v>
      </c>
      <c r="J21" s="84">
        <v>4</v>
      </c>
      <c r="K21" s="84">
        <v>6</v>
      </c>
      <c r="L21" s="84">
        <v>2</v>
      </c>
      <c r="M21" s="126"/>
      <c r="N21" s="126"/>
      <c r="O21" s="84">
        <v>0</v>
      </c>
      <c r="P21" s="84">
        <v>1</v>
      </c>
      <c r="Q21" s="84">
        <v>2</v>
      </c>
      <c r="R21" s="84">
        <v>1</v>
      </c>
      <c r="S21" s="84">
        <v>1</v>
      </c>
      <c r="T21" s="126"/>
      <c r="U21" s="126"/>
      <c r="V21" s="126"/>
      <c r="W21" s="84">
        <v>7</v>
      </c>
      <c r="X21" s="84">
        <v>2</v>
      </c>
      <c r="Y21" s="84">
        <v>3</v>
      </c>
      <c r="Z21" s="84">
        <v>3</v>
      </c>
      <c r="AA21" s="126"/>
      <c r="AB21" s="126"/>
      <c r="AC21" s="84">
        <v>3</v>
      </c>
      <c r="AD21" s="84">
        <v>0</v>
      </c>
      <c r="AE21" s="84">
        <v>3</v>
      </c>
      <c r="AF21" s="84">
        <v>4</v>
      </c>
      <c r="AG21" s="84">
        <v>2</v>
      </c>
      <c r="AH21" s="126"/>
      <c r="AI21" s="140"/>
    </row>
    <row r="22" spans="2:35" ht="28.5" customHeight="1" x14ac:dyDescent="0.15">
      <c r="B22" s="57"/>
      <c r="C22" s="68" t="s">
        <v>19</v>
      </c>
      <c r="D22" s="21">
        <f t="shared" si="2"/>
        <v>9</v>
      </c>
      <c r="E22" s="109">
        <v>0</v>
      </c>
      <c r="F22" s="126"/>
      <c r="G22" s="126"/>
      <c r="H22" s="84">
        <v>1</v>
      </c>
      <c r="I22" s="84">
        <v>0</v>
      </c>
      <c r="J22" s="84">
        <v>0</v>
      </c>
      <c r="K22" s="84">
        <v>1</v>
      </c>
      <c r="L22" s="84">
        <v>1</v>
      </c>
      <c r="M22" s="126"/>
      <c r="N22" s="126"/>
      <c r="O22" s="84">
        <v>2</v>
      </c>
      <c r="P22" s="84">
        <v>0</v>
      </c>
      <c r="Q22" s="84">
        <v>0</v>
      </c>
      <c r="R22" s="84">
        <v>0</v>
      </c>
      <c r="S22" s="84">
        <v>1</v>
      </c>
      <c r="T22" s="126"/>
      <c r="U22" s="126"/>
      <c r="V22" s="126"/>
      <c r="W22" s="84">
        <v>1</v>
      </c>
      <c r="X22" s="84">
        <v>1</v>
      </c>
      <c r="Y22" s="84">
        <v>0</v>
      </c>
      <c r="Z22" s="84">
        <v>0</v>
      </c>
      <c r="AA22" s="126"/>
      <c r="AB22" s="126"/>
      <c r="AC22" s="84">
        <v>1</v>
      </c>
      <c r="AD22" s="84">
        <v>0</v>
      </c>
      <c r="AE22" s="84">
        <v>0</v>
      </c>
      <c r="AF22" s="84">
        <v>0</v>
      </c>
      <c r="AG22" s="84">
        <v>0</v>
      </c>
      <c r="AH22" s="126"/>
      <c r="AI22" s="140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128"/>
      <c r="G23" s="131"/>
      <c r="H23" s="80">
        <v>0</v>
      </c>
      <c r="I23" s="84">
        <v>0</v>
      </c>
      <c r="J23" s="80">
        <v>0</v>
      </c>
      <c r="K23" s="80">
        <v>0</v>
      </c>
      <c r="L23" s="80">
        <v>0</v>
      </c>
      <c r="M23" s="128"/>
      <c r="N23" s="128"/>
      <c r="O23" s="80">
        <v>0</v>
      </c>
      <c r="P23" s="80">
        <v>0</v>
      </c>
      <c r="Q23" s="84">
        <v>0</v>
      </c>
      <c r="R23" s="80">
        <v>0</v>
      </c>
      <c r="S23" s="80">
        <v>0</v>
      </c>
      <c r="T23" s="126"/>
      <c r="U23" s="128"/>
      <c r="V23" s="128"/>
      <c r="W23" s="80">
        <v>0</v>
      </c>
      <c r="X23" s="80">
        <v>0</v>
      </c>
      <c r="Y23" s="80">
        <v>0</v>
      </c>
      <c r="Z23" s="80">
        <v>0</v>
      </c>
      <c r="AA23" s="128"/>
      <c r="AB23" s="128"/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128"/>
      <c r="AI23" s="142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9</v>
      </c>
      <c r="E24" s="112">
        <v>0</v>
      </c>
      <c r="F24" s="129"/>
      <c r="G24" s="125"/>
      <c r="H24" s="78">
        <v>0</v>
      </c>
      <c r="I24" s="78">
        <v>1</v>
      </c>
      <c r="J24" s="78">
        <v>0</v>
      </c>
      <c r="K24" s="78">
        <v>0</v>
      </c>
      <c r="L24" s="78">
        <v>0</v>
      </c>
      <c r="M24" s="129"/>
      <c r="N24" s="129"/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129"/>
      <c r="U24" s="129"/>
      <c r="V24" s="129"/>
      <c r="W24" s="78">
        <v>1</v>
      </c>
      <c r="X24" s="78">
        <v>0</v>
      </c>
      <c r="Y24" s="78">
        <v>0</v>
      </c>
      <c r="Z24" s="78">
        <v>0</v>
      </c>
      <c r="AA24" s="129"/>
      <c r="AB24" s="129"/>
      <c r="AC24" s="78">
        <v>0</v>
      </c>
      <c r="AD24" s="78">
        <v>1</v>
      </c>
      <c r="AE24" s="78">
        <v>1</v>
      </c>
      <c r="AF24" s="78">
        <v>3</v>
      </c>
      <c r="AG24" s="78">
        <v>2</v>
      </c>
      <c r="AH24" s="129"/>
      <c r="AI24" s="143"/>
    </row>
    <row r="25" spans="2:35" ht="28.5" customHeight="1" x14ac:dyDescent="0.15">
      <c r="B25" s="53"/>
      <c r="C25" s="68" t="s">
        <v>8</v>
      </c>
      <c r="D25" s="61">
        <f t="shared" si="2"/>
        <v>72</v>
      </c>
      <c r="E25" s="110">
        <v>3</v>
      </c>
      <c r="F25" s="127"/>
      <c r="G25" s="126"/>
      <c r="H25" s="82">
        <v>4</v>
      </c>
      <c r="I25" s="84">
        <v>3</v>
      </c>
      <c r="J25" s="82">
        <v>3</v>
      </c>
      <c r="K25" s="82">
        <v>1</v>
      </c>
      <c r="L25" s="82">
        <v>0</v>
      </c>
      <c r="M25" s="127"/>
      <c r="N25" s="127"/>
      <c r="O25" s="82">
        <v>3</v>
      </c>
      <c r="P25" s="82">
        <v>3</v>
      </c>
      <c r="Q25" s="82">
        <v>4</v>
      </c>
      <c r="R25" s="82">
        <v>1</v>
      </c>
      <c r="S25" s="82">
        <v>1</v>
      </c>
      <c r="T25" s="127"/>
      <c r="U25" s="127"/>
      <c r="V25" s="127"/>
      <c r="W25" s="82">
        <v>5</v>
      </c>
      <c r="X25" s="82">
        <v>5</v>
      </c>
      <c r="Y25" s="82">
        <v>4</v>
      </c>
      <c r="Z25" s="82">
        <v>6</v>
      </c>
      <c r="AA25" s="127"/>
      <c r="AB25" s="127"/>
      <c r="AC25" s="82">
        <v>6</v>
      </c>
      <c r="AD25" s="82">
        <v>8</v>
      </c>
      <c r="AE25" s="82">
        <v>3</v>
      </c>
      <c r="AF25" s="82">
        <v>3</v>
      </c>
      <c r="AG25" s="82">
        <v>6</v>
      </c>
      <c r="AH25" s="127"/>
      <c r="AI25" s="141"/>
    </row>
    <row r="26" spans="2:35" ht="28.5" customHeight="1" x14ac:dyDescent="0.15">
      <c r="B26" s="53"/>
      <c r="C26" s="68" t="s">
        <v>18</v>
      </c>
      <c r="D26" s="21">
        <f t="shared" si="2"/>
        <v>33</v>
      </c>
      <c r="E26" s="109">
        <v>1</v>
      </c>
      <c r="F26" s="126"/>
      <c r="G26" s="126"/>
      <c r="H26" s="84">
        <v>5</v>
      </c>
      <c r="I26" s="84">
        <v>2</v>
      </c>
      <c r="J26" s="84">
        <v>1</v>
      </c>
      <c r="K26" s="84">
        <v>1</v>
      </c>
      <c r="L26" s="84">
        <v>3</v>
      </c>
      <c r="M26" s="126"/>
      <c r="N26" s="126"/>
      <c r="O26" s="84">
        <v>0</v>
      </c>
      <c r="P26" s="84">
        <v>0</v>
      </c>
      <c r="Q26" s="82">
        <v>0</v>
      </c>
      <c r="R26" s="84">
        <v>0</v>
      </c>
      <c r="S26" s="84">
        <v>0</v>
      </c>
      <c r="T26" s="126"/>
      <c r="U26" s="126"/>
      <c r="V26" s="126"/>
      <c r="W26" s="84">
        <v>0</v>
      </c>
      <c r="X26" s="84">
        <v>1</v>
      </c>
      <c r="Y26" s="84">
        <v>1</v>
      </c>
      <c r="Z26" s="84">
        <v>0</v>
      </c>
      <c r="AA26" s="126"/>
      <c r="AB26" s="126"/>
      <c r="AC26" s="84">
        <v>1</v>
      </c>
      <c r="AD26" s="84">
        <v>1</v>
      </c>
      <c r="AE26" s="84">
        <v>8</v>
      </c>
      <c r="AF26" s="84">
        <v>5</v>
      </c>
      <c r="AG26" s="84">
        <v>3</v>
      </c>
      <c r="AH26" s="126"/>
      <c r="AI26" s="140"/>
    </row>
    <row r="27" spans="2:35" ht="28.5" customHeight="1" x14ac:dyDescent="0.15">
      <c r="B27" s="53"/>
      <c r="C27" s="68" t="s">
        <v>9</v>
      </c>
      <c r="D27" s="21">
        <f>SUM(E27:AI27)</f>
        <v>8</v>
      </c>
      <c r="E27" s="109">
        <v>4</v>
      </c>
      <c r="F27" s="126"/>
      <c r="G27" s="126"/>
      <c r="H27" s="84">
        <v>2</v>
      </c>
      <c r="I27" s="84">
        <v>0</v>
      </c>
      <c r="J27" s="84">
        <v>0</v>
      </c>
      <c r="K27" s="84">
        <v>0</v>
      </c>
      <c r="L27" s="84">
        <v>0</v>
      </c>
      <c r="M27" s="126"/>
      <c r="N27" s="126"/>
      <c r="O27" s="84">
        <v>0</v>
      </c>
      <c r="P27" s="84">
        <v>0</v>
      </c>
      <c r="Q27" s="82">
        <v>0</v>
      </c>
      <c r="R27" s="84">
        <v>0</v>
      </c>
      <c r="S27" s="84">
        <v>0</v>
      </c>
      <c r="T27" s="126"/>
      <c r="U27" s="126"/>
      <c r="V27" s="126"/>
      <c r="W27" s="84">
        <v>0</v>
      </c>
      <c r="X27" s="84">
        <v>0</v>
      </c>
      <c r="Y27" s="84">
        <v>0</v>
      </c>
      <c r="Z27" s="84">
        <v>0</v>
      </c>
      <c r="AA27" s="126"/>
      <c r="AB27" s="126"/>
      <c r="AC27" s="84">
        <v>0</v>
      </c>
      <c r="AD27" s="84">
        <v>0</v>
      </c>
      <c r="AE27" s="84">
        <v>0</v>
      </c>
      <c r="AF27" s="84">
        <v>0</v>
      </c>
      <c r="AG27" s="84">
        <v>2</v>
      </c>
      <c r="AH27" s="126"/>
      <c r="AI27" s="140"/>
    </row>
    <row r="28" spans="2:35" ht="28.5" customHeight="1" x14ac:dyDescent="0.15">
      <c r="B28" s="54"/>
      <c r="C28" s="68" t="s">
        <v>4</v>
      </c>
      <c r="D28" s="21">
        <f t="shared" ref="D28:D30" si="4">SUM(E28:AI28)</f>
        <v>31</v>
      </c>
      <c r="E28" s="109">
        <v>2</v>
      </c>
      <c r="F28" s="126"/>
      <c r="G28" s="126"/>
      <c r="H28" s="84">
        <v>2</v>
      </c>
      <c r="I28" s="84">
        <v>2</v>
      </c>
      <c r="J28" s="84">
        <v>2</v>
      </c>
      <c r="K28" s="84">
        <v>1</v>
      </c>
      <c r="L28" s="84">
        <v>1</v>
      </c>
      <c r="M28" s="126"/>
      <c r="N28" s="126"/>
      <c r="O28" s="84">
        <v>3</v>
      </c>
      <c r="P28" s="84">
        <v>2</v>
      </c>
      <c r="Q28" s="82">
        <v>0</v>
      </c>
      <c r="R28" s="84">
        <v>0</v>
      </c>
      <c r="S28" s="84">
        <v>0</v>
      </c>
      <c r="T28" s="126"/>
      <c r="U28" s="126"/>
      <c r="V28" s="126"/>
      <c r="W28" s="84">
        <v>1</v>
      </c>
      <c r="X28" s="84">
        <v>4</v>
      </c>
      <c r="Y28" s="84">
        <v>4</v>
      </c>
      <c r="Z28" s="84">
        <v>3</v>
      </c>
      <c r="AA28" s="126"/>
      <c r="AB28" s="126"/>
      <c r="AC28" s="84">
        <v>0</v>
      </c>
      <c r="AD28" s="84">
        <v>2</v>
      </c>
      <c r="AE28" s="84">
        <v>0</v>
      </c>
      <c r="AF28" s="84">
        <v>1</v>
      </c>
      <c r="AG28" s="84">
        <v>1</v>
      </c>
      <c r="AH28" s="126"/>
      <c r="AI28" s="140"/>
    </row>
    <row r="29" spans="2:35" ht="28.5" customHeight="1" x14ac:dyDescent="0.15">
      <c r="B29" s="57"/>
      <c r="C29" s="68" t="s">
        <v>19</v>
      </c>
      <c r="D29" s="21">
        <f t="shared" si="4"/>
        <v>14</v>
      </c>
      <c r="E29" s="109">
        <v>0</v>
      </c>
      <c r="F29" s="126"/>
      <c r="G29" s="126"/>
      <c r="H29" s="84">
        <v>0</v>
      </c>
      <c r="I29" s="84">
        <v>2</v>
      </c>
      <c r="J29" s="84">
        <v>0</v>
      </c>
      <c r="K29" s="84">
        <v>2</v>
      </c>
      <c r="L29" s="84">
        <v>0</v>
      </c>
      <c r="M29" s="126"/>
      <c r="N29" s="126"/>
      <c r="O29" s="84">
        <v>3</v>
      </c>
      <c r="P29" s="84">
        <v>3</v>
      </c>
      <c r="Q29" s="82">
        <v>0</v>
      </c>
      <c r="R29" s="84">
        <v>0</v>
      </c>
      <c r="S29" s="84">
        <v>0</v>
      </c>
      <c r="T29" s="126"/>
      <c r="U29" s="126"/>
      <c r="V29" s="126"/>
      <c r="W29" s="84">
        <v>2</v>
      </c>
      <c r="X29" s="84">
        <v>0</v>
      </c>
      <c r="Y29" s="84">
        <v>0</v>
      </c>
      <c r="Z29" s="84">
        <v>0</v>
      </c>
      <c r="AA29" s="126"/>
      <c r="AB29" s="126"/>
      <c r="AC29" s="84">
        <v>1</v>
      </c>
      <c r="AD29" s="84">
        <v>0</v>
      </c>
      <c r="AE29" s="84">
        <v>0</v>
      </c>
      <c r="AF29" s="84">
        <v>0</v>
      </c>
      <c r="AG29" s="84">
        <v>1</v>
      </c>
      <c r="AH29" s="126"/>
      <c r="AI29" s="140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128"/>
      <c r="G30" s="131"/>
      <c r="H30" s="80">
        <v>0</v>
      </c>
      <c r="I30" s="107">
        <v>0</v>
      </c>
      <c r="J30" s="80">
        <v>0</v>
      </c>
      <c r="K30" s="80">
        <v>0</v>
      </c>
      <c r="L30" s="80">
        <v>0</v>
      </c>
      <c r="M30" s="128"/>
      <c r="N30" s="128"/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128"/>
      <c r="U30" s="128"/>
      <c r="V30" s="128"/>
      <c r="W30" s="80">
        <v>0</v>
      </c>
      <c r="X30" s="80">
        <v>0</v>
      </c>
      <c r="Y30" s="80">
        <v>0</v>
      </c>
      <c r="Z30" s="80">
        <v>0</v>
      </c>
      <c r="AA30" s="128"/>
      <c r="AB30" s="128"/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128"/>
      <c r="AI30" s="142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10</v>
      </c>
      <c r="E31" s="113">
        <v>0</v>
      </c>
      <c r="F31" s="131"/>
      <c r="G31" s="125"/>
      <c r="H31" s="86">
        <v>0</v>
      </c>
      <c r="I31" s="78">
        <v>1</v>
      </c>
      <c r="J31" s="86">
        <v>0</v>
      </c>
      <c r="K31" s="86">
        <v>0</v>
      </c>
      <c r="L31" s="86">
        <v>1</v>
      </c>
      <c r="M31" s="131"/>
      <c r="N31" s="131"/>
      <c r="O31" s="86">
        <v>0</v>
      </c>
      <c r="P31" s="86">
        <v>0</v>
      </c>
      <c r="Q31" s="86">
        <v>0</v>
      </c>
      <c r="R31" s="86">
        <v>1</v>
      </c>
      <c r="S31" s="86">
        <v>2</v>
      </c>
      <c r="T31" s="131"/>
      <c r="U31" s="131"/>
      <c r="V31" s="131"/>
      <c r="W31" s="86">
        <v>0</v>
      </c>
      <c r="X31" s="86">
        <v>1</v>
      </c>
      <c r="Y31" s="86">
        <v>1</v>
      </c>
      <c r="Z31" s="86">
        <v>1</v>
      </c>
      <c r="AA31" s="131"/>
      <c r="AB31" s="131"/>
      <c r="AC31" s="86">
        <v>0</v>
      </c>
      <c r="AD31" s="86">
        <v>2</v>
      </c>
      <c r="AE31" s="86">
        <v>0</v>
      </c>
      <c r="AF31" s="86">
        <v>0</v>
      </c>
      <c r="AG31" s="159">
        <v>0</v>
      </c>
      <c r="AH31" s="131"/>
      <c r="AI31" s="144"/>
    </row>
    <row r="32" spans="2:35" ht="28.5" customHeight="1" thickBot="1" x14ac:dyDescent="0.2">
      <c r="B32" s="73"/>
      <c r="C32" s="74" t="s">
        <v>10</v>
      </c>
      <c r="D32" s="72">
        <f t="shared" si="2"/>
        <v>1</v>
      </c>
      <c r="E32" s="114">
        <v>0</v>
      </c>
      <c r="F32" s="132"/>
      <c r="G32" s="132"/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132"/>
      <c r="N32" s="132"/>
      <c r="O32" s="93">
        <v>0</v>
      </c>
      <c r="P32" s="93">
        <v>1</v>
      </c>
      <c r="Q32" s="93">
        <v>0</v>
      </c>
      <c r="R32" s="93">
        <v>0</v>
      </c>
      <c r="S32" s="93">
        <v>0</v>
      </c>
      <c r="T32" s="132"/>
      <c r="U32" s="132"/>
      <c r="V32" s="132"/>
      <c r="W32" s="93">
        <v>0</v>
      </c>
      <c r="X32" s="93">
        <v>0</v>
      </c>
      <c r="Y32" s="93">
        <v>0</v>
      </c>
      <c r="Z32" s="93">
        <v>0</v>
      </c>
      <c r="AA32" s="132"/>
      <c r="AB32" s="132"/>
      <c r="AC32" s="93">
        <v>0</v>
      </c>
      <c r="AD32" s="93">
        <v>0</v>
      </c>
      <c r="AE32" s="93">
        <v>0</v>
      </c>
      <c r="AF32" s="93">
        <v>0</v>
      </c>
      <c r="AG32" s="86">
        <v>0</v>
      </c>
      <c r="AH32" s="132"/>
      <c r="AI32" s="145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342</v>
      </c>
      <c r="E33" s="115">
        <f>SUM(E6:E32)</f>
        <v>18</v>
      </c>
      <c r="F33" s="133">
        <f>SUM(F6:F32)</f>
        <v>0</v>
      </c>
      <c r="G33" s="133">
        <f t="shared" ref="G33:AI33" si="6">SUM(G6:G32)</f>
        <v>0</v>
      </c>
      <c r="H33" s="90">
        <f t="shared" si="6"/>
        <v>21</v>
      </c>
      <c r="I33" s="90">
        <f t="shared" si="6"/>
        <v>18</v>
      </c>
      <c r="J33" s="90">
        <f t="shared" si="6"/>
        <v>15</v>
      </c>
      <c r="K33" s="90">
        <f t="shared" si="6"/>
        <v>15</v>
      </c>
      <c r="L33" s="90">
        <f t="shared" si="6"/>
        <v>11</v>
      </c>
      <c r="M33" s="133">
        <f t="shared" si="6"/>
        <v>0</v>
      </c>
      <c r="N33" s="133">
        <f t="shared" si="6"/>
        <v>0</v>
      </c>
      <c r="O33" s="90">
        <f t="shared" si="6"/>
        <v>15</v>
      </c>
      <c r="P33" s="90">
        <f t="shared" si="6"/>
        <v>18</v>
      </c>
      <c r="Q33" s="90">
        <f t="shared" si="6"/>
        <v>10</v>
      </c>
      <c r="R33" s="90">
        <f t="shared" si="6"/>
        <v>6</v>
      </c>
      <c r="S33" s="90">
        <f t="shared" si="6"/>
        <v>7</v>
      </c>
      <c r="T33" s="133">
        <f t="shared" si="6"/>
        <v>0</v>
      </c>
      <c r="U33" s="133">
        <f t="shared" si="6"/>
        <v>0</v>
      </c>
      <c r="V33" s="133">
        <f t="shared" si="6"/>
        <v>0</v>
      </c>
      <c r="W33" s="90">
        <f t="shared" si="6"/>
        <v>22</v>
      </c>
      <c r="X33" s="90">
        <f t="shared" si="6"/>
        <v>25</v>
      </c>
      <c r="Y33" s="90">
        <f t="shared" si="6"/>
        <v>18</v>
      </c>
      <c r="Z33" s="90">
        <f t="shared" si="6"/>
        <v>16</v>
      </c>
      <c r="AA33" s="133">
        <f t="shared" si="6"/>
        <v>0</v>
      </c>
      <c r="AB33" s="133">
        <f t="shared" si="6"/>
        <v>0</v>
      </c>
      <c r="AC33" s="90">
        <f>SUM(AC6:AC32)</f>
        <v>20</v>
      </c>
      <c r="AD33" s="90">
        <f t="shared" si="6"/>
        <v>20</v>
      </c>
      <c r="AE33" s="90">
        <f t="shared" si="6"/>
        <v>21</v>
      </c>
      <c r="AF33" s="90">
        <f t="shared" si="6"/>
        <v>22</v>
      </c>
      <c r="AG33" s="90">
        <f>SUM(AG6:AG32)</f>
        <v>24</v>
      </c>
      <c r="AH33" s="133">
        <f t="shared" si="6"/>
        <v>0</v>
      </c>
      <c r="AI33" s="146">
        <f t="shared" si="6"/>
        <v>0</v>
      </c>
    </row>
    <row r="34" spans="2:35" ht="15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342</v>
      </c>
      <c r="E35" s="31">
        <f>SUM(E6:E32)</f>
        <v>18</v>
      </c>
      <c r="F35" s="134">
        <f>SUM(F6:F32)</f>
        <v>0</v>
      </c>
      <c r="G35" s="134">
        <f t="shared" ref="G35:AI35" si="7">SUM(G6:G32)</f>
        <v>0</v>
      </c>
      <c r="H35" s="31">
        <f t="shared" si="7"/>
        <v>21</v>
      </c>
      <c r="I35" s="31">
        <f t="shared" si="7"/>
        <v>18</v>
      </c>
      <c r="J35" s="31">
        <f t="shared" si="7"/>
        <v>15</v>
      </c>
      <c r="K35" s="31">
        <f t="shared" si="7"/>
        <v>15</v>
      </c>
      <c r="L35" s="31">
        <f t="shared" si="7"/>
        <v>11</v>
      </c>
      <c r="M35" s="134">
        <f t="shared" si="7"/>
        <v>0</v>
      </c>
      <c r="N35" s="134">
        <f t="shared" si="7"/>
        <v>0</v>
      </c>
      <c r="O35" s="31">
        <f t="shared" si="7"/>
        <v>15</v>
      </c>
      <c r="P35" s="31">
        <f t="shared" si="7"/>
        <v>18</v>
      </c>
      <c r="Q35" s="31">
        <f t="shared" si="7"/>
        <v>10</v>
      </c>
      <c r="R35" s="31">
        <f t="shared" si="7"/>
        <v>6</v>
      </c>
      <c r="S35" s="31">
        <f t="shared" si="7"/>
        <v>7</v>
      </c>
      <c r="T35" s="134">
        <f t="shared" si="7"/>
        <v>0</v>
      </c>
      <c r="U35" s="134">
        <f t="shared" si="7"/>
        <v>0</v>
      </c>
      <c r="V35" s="134">
        <f t="shared" si="7"/>
        <v>0</v>
      </c>
      <c r="W35" s="31">
        <f t="shared" si="7"/>
        <v>22</v>
      </c>
      <c r="X35" s="31">
        <f t="shared" si="7"/>
        <v>25</v>
      </c>
      <c r="Y35" s="31">
        <f t="shared" si="7"/>
        <v>18</v>
      </c>
      <c r="Z35" s="31">
        <f t="shared" si="7"/>
        <v>16</v>
      </c>
      <c r="AA35" s="134">
        <f t="shared" si="7"/>
        <v>0</v>
      </c>
      <c r="AB35" s="134">
        <f t="shared" si="7"/>
        <v>0</v>
      </c>
      <c r="AC35" s="31">
        <f t="shared" si="7"/>
        <v>20</v>
      </c>
      <c r="AD35" s="31">
        <f t="shared" si="7"/>
        <v>20</v>
      </c>
      <c r="AE35" s="31">
        <f t="shared" si="7"/>
        <v>21</v>
      </c>
      <c r="AF35" s="31">
        <f t="shared" si="7"/>
        <v>22</v>
      </c>
      <c r="AG35" s="31">
        <f t="shared" si="7"/>
        <v>24</v>
      </c>
      <c r="AH35" s="134">
        <f t="shared" si="7"/>
        <v>0</v>
      </c>
      <c r="AI35" s="147">
        <f t="shared" si="7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135">
        <v>0</v>
      </c>
      <c r="G36" s="135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135">
        <v>0</v>
      </c>
      <c r="N36" s="135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135">
        <v>0</v>
      </c>
      <c r="U36" s="135">
        <v>0</v>
      </c>
      <c r="V36" s="135">
        <v>0</v>
      </c>
      <c r="W36" s="36">
        <v>0</v>
      </c>
      <c r="X36" s="36">
        <v>0</v>
      </c>
      <c r="Y36" s="36">
        <v>0</v>
      </c>
      <c r="Z36" s="36">
        <v>0</v>
      </c>
      <c r="AA36" s="135">
        <v>0</v>
      </c>
      <c r="AB36" s="135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135">
        <v>0</v>
      </c>
      <c r="AI36" s="148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37" t="str">
        <f t="shared" ref="F37:AI37" si="8">IFERROR(F35/(F35+F36),"")</f>
        <v/>
      </c>
      <c r="G37" s="136" t="str">
        <f t="shared" si="8"/>
        <v/>
      </c>
      <c r="H37" s="50">
        <f t="shared" si="8"/>
        <v>1</v>
      </c>
      <c r="I37" s="50">
        <f t="shared" si="8"/>
        <v>1</v>
      </c>
      <c r="J37" s="50">
        <f t="shared" si="8"/>
        <v>1</v>
      </c>
      <c r="K37" s="50">
        <f t="shared" si="8"/>
        <v>1</v>
      </c>
      <c r="L37" s="50">
        <f t="shared" si="8"/>
        <v>1</v>
      </c>
      <c r="M37" s="136" t="str">
        <f t="shared" si="8"/>
        <v/>
      </c>
      <c r="N37" s="136" t="str">
        <f t="shared" si="8"/>
        <v/>
      </c>
      <c r="O37" s="50">
        <f t="shared" si="8"/>
        <v>1</v>
      </c>
      <c r="P37" s="50">
        <f t="shared" si="8"/>
        <v>1</v>
      </c>
      <c r="Q37" s="50">
        <f t="shared" si="8"/>
        <v>1</v>
      </c>
      <c r="R37" s="50">
        <f t="shared" si="8"/>
        <v>1</v>
      </c>
      <c r="S37" s="50">
        <f t="shared" si="8"/>
        <v>1</v>
      </c>
      <c r="T37" s="136" t="str">
        <f t="shared" si="8"/>
        <v/>
      </c>
      <c r="U37" s="136" t="str">
        <f t="shared" si="8"/>
        <v/>
      </c>
      <c r="V37" s="138" t="str">
        <f t="shared" si="8"/>
        <v/>
      </c>
      <c r="W37" s="50">
        <f t="shared" si="8"/>
        <v>1</v>
      </c>
      <c r="X37" s="50">
        <f t="shared" si="8"/>
        <v>1</v>
      </c>
      <c r="Y37" s="50">
        <f t="shared" si="8"/>
        <v>1</v>
      </c>
      <c r="Z37" s="50">
        <f t="shared" si="8"/>
        <v>1</v>
      </c>
      <c r="AA37" s="136" t="str">
        <f>IFERROR(AA35/(AA35+AA36),"")</f>
        <v/>
      </c>
      <c r="AB37" s="136" t="str">
        <f t="shared" si="8"/>
        <v/>
      </c>
      <c r="AC37" s="50">
        <f t="shared" si="8"/>
        <v>1</v>
      </c>
      <c r="AD37" s="50">
        <f t="shared" si="8"/>
        <v>1</v>
      </c>
      <c r="AE37" s="50">
        <f t="shared" si="8"/>
        <v>1</v>
      </c>
      <c r="AF37" s="50">
        <f t="shared" si="8"/>
        <v>1</v>
      </c>
      <c r="AG37" s="50">
        <f t="shared" si="8"/>
        <v>1</v>
      </c>
      <c r="AH37" s="136" t="str">
        <f t="shared" si="8"/>
        <v/>
      </c>
      <c r="AI37" s="149" t="str">
        <f t="shared" si="8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DCE8-E7BF-47DF-BB70-9FB5D852BE21}">
  <sheetPr>
    <pageSetUpPr fitToPage="1"/>
  </sheetPr>
  <dimension ref="B1:AI43"/>
  <sheetViews>
    <sheetView showGridLines="0" zoomScale="55" zoomScaleNormal="55" workbookViewId="0">
      <pane xSplit="4" ySplit="5" topLeftCell="O17" activePane="bottomRight" state="frozen"/>
      <selection activeCell="C91" sqref="C91"/>
      <selection pane="topRight" activeCell="C91" sqref="C91"/>
      <selection pane="bottomLeft" activeCell="C91" sqref="C91"/>
      <selection pane="bottomRight" activeCell="G33" sqref="G33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45200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45200</v>
      </c>
      <c r="F4" s="15">
        <f>E4+1</f>
        <v>45201</v>
      </c>
      <c r="G4" s="15">
        <f t="shared" ref="G4:AH4" si="0">F4+1</f>
        <v>45202</v>
      </c>
      <c r="H4" s="15">
        <f t="shared" si="0"/>
        <v>45203</v>
      </c>
      <c r="I4" s="15">
        <f t="shared" si="0"/>
        <v>45204</v>
      </c>
      <c r="J4" s="15">
        <f t="shared" si="0"/>
        <v>45205</v>
      </c>
      <c r="K4" s="15">
        <f t="shared" si="0"/>
        <v>45206</v>
      </c>
      <c r="L4" s="15">
        <f t="shared" si="0"/>
        <v>45207</v>
      </c>
      <c r="M4" s="15">
        <f t="shared" si="0"/>
        <v>45208</v>
      </c>
      <c r="N4" s="15">
        <f t="shared" si="0"/>
        <v>45209</v>
      </c>
      <c r="O4" s="15">
        <f t="shared" si="0"/>
        <v>45210</v>
      </c>
      <c r="P4" s="15">
        <f t="shared" si="0"/>
        <v>45211</v>
      </c>
      <c r="Q4" s="15">
        <f t="shared" si="0"/>
        <v>45212</v>
      </c>
      <c r="R4" s="15">
        <f t="shared" si="0"/>
        <v>45213</v>
      </c>
      <c r="S4" s="15">
        <f t="shared" si="0"/>
        <v>45214</v>
      </c>
      <c r="T4" s="15">
        <f t="shared" si="0"/>
        <v>45215</v>
      </c>
      <c r="U4" s="15">
        <f t="shared" si="0"/>
        <v>45216</v>
      </c>
      <c r="V4" s="15">
        <f t="shared" si="0"/>
        <v>45217</v>
      </c>
      <c r="W4" s="15">
        <f t="shared" si="0"/>
        <v>45218</v>
      </c>
      <c r="X4" s="15">
        <f t="shared" si="0"/>
        <v>45219</v>
      </c>
      <c r="Y4" s="15">
        <f t="shared" si="0"/>
        <v>45220</v>
      </c>
      <c r="Z4" s="15">
        <f t="shared" si="0"/>
        <v>45221</v>
      </c>
      <c r="AA4" s="15">
        <f t="shared" si="0"/>
        <v>45222</v>
      </c>
      <c r="AB4" s="15">
        <f t="shared" si="0"/>
        <v>45223</v>
      </c>
      <c r="AC4" s="15">
        <f t="shared" si="0"/>
        <v>45224</v>
      </c>
      <c r="AD4" s="15">
        <f t="shared" si="0"/>
        <v>45225</v>
      </c>
      <c r="AE4" s="15">
        <f t="shared" si="0"/>
        <v>45226</v>
      </c>
      <c r="AF4" s="15">
        <f t="shared" si="0"/>
        <v>45227</v>
      </c>
      <c r="AG4" s="15">
        <f t="shared" si="0"/>
        <v>45228</v>
      </c>
      <c r="AH4" s="15">
        <f t="shared" si="0"/>
        <v>45229</v>
      </c>
      <c r="AI4" s="16">
        <v>31</v>
      </c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45200</v>
      </c>
      <c r="F5" s="17">
        <f t="shared" si="1"/>
        <v>45201</v>
      </c>
      <c r="G5" s="17">
        <f t="shared" si="1"/>
        <v>45202</v>
      </c>
      <c r="H5" s="17">
        <f t="shared" si="1"/>
        <v>45203</v>
      </c>
      <c r="I5" s="17">
        <f t="shared" si="1"/>
        <v>45204</v>
      </c>
      <c r="J5" s="17">
        <f t="shared" si="1"/>
        <v>45205</v>
      </c>
      <c r="K5" s="17">
        <f t="shared" si="1"/>
        <v>45206</v>
      </c>
      <c r="L5" s="17">
        <f t="shared" si="1"/>
        <v>45207</v>
      </c>
      <c r="M5" s="17">
        <f t="shared" si="1"/>
        <v>45208</v>
      </c>
      <c r="N5" s="17">
        <f t="shared" si="1"/>
        <v>45209</v>
      </c>
      <c r="O5" s="17">
        <f t="shared" si="1"/>
        <v>45210</v>
      </c>
      <c r="P5" s="17">
        <f t="shared" si="1"/>
        <v>45211</v>
      </c>
      <c r="Q5" s="17">
        <f t="shared" si="1"/>
        <v>45212</v>
      </c>
      <c r="R5" s="17">
        <f t="shared" si="1"/>
        <v>45213</v>
      </c>
      <c r="S5" s="17">
        <f t="shared" si="1"/>
        <v>45214</v>
      </c>
      <c r="T5" s="17">
        <f t="shared" si="1"/>
        <v>45215</v>
      </c>
      <c r="U5" s="17">
        <f t="shared" si="1"/>
        <v>45216</v>
      </c>
      <c r="V5" s="17">
        <f t="shared" si="1"/>
        <v>45217</v>
      </c>
      <c r="W5" s="17">
        <f t="shared" si="1"/>
        <v>45218</v>
      </c>
      <c r="X5" s="17">
        <f t="shared" si="1"/>
        <v>45219</v>
      </c>
      <c r="Y5" s="17">
        <f t="shared" si="1"/>
        <v>45220</v>
      </c>
      <c r="Z5" s="17">
        <f t="shared" si="1"/>
        <v>45221</v>
      </c>
      <c r="AA5" s="17">
        <f t="shared" si="1"/>
        <v>45222</v>
      </c>
      <c r="AB5" s="17">
        <f t="shared" si="1"/>
        <v>45223</v>
      </c>
      <c r="AC5" s="17">
        <f t="shared" si="1"/>
        <v>45224</v>
      </c>
      <c r="AD5" s="17" t="s">
        <v>25</v>
      </c>
      <c r="AE5" s="17">
        <f t="shared" si="1"/>
        <v>45226</v>
      </c>
      <c r="AF5" s="17">
        <f t="shared" si="1"/>
        <v>45227</v>
      </c>
      <c r="AG5" s="17">
        <f t="shared" si="1"/>
        <v>45228</v>
      </c>
      <c r="AH5" s="17">
        <f t="shared" si="1"/>
        <v>45229</v>
      </c>
      <c r="AI5" s="18" t="s">
        <v>25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1</v>
      </c>
      <c r="E6" s="150"/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125"/>
      <c r="L6" s="125"/>
      <c r="M6" s="125"/>
      <c r="N6" s="76">
        <v>0</v>
      </c>
      <c r="O6" s="76">
        <v>0</v>
      </c>
      <c r="P6" s="76">
        <v>0</v>
      </c>
      <c r="Q6" s="76">
        <v>0</v>
      </c>
      <c r="R6" s="125"/>
      <c r="S6" s="125"/>
      <c r="T6" s="84">
        <v>0</v>
      </c>
      <c r="U6" s="76">
        <v>0</v>
      </c>
      <c r="V6" s="76">
        <v>0</v>
      </c>
      <c r="W6" s="76">
        <v>0</v>
      </c>
      <c r="X6" s="76">
        <v>0</v>
      </c>
      <c r="Y6" s="125"/>
      <c r="Z6" s="125"/>
      <c r="AA6" s="76">
        <v>0</v>
      </c>
      <c r="AB6" s="76">
        <v>1</v>
      </c>
      <c r="AC6" s="76">
        <v>0</v>
      </c>
      <c r="AD6" s="76">
        <v>0</v>
      </c>
      <c r="AE6" s="76">
        <v>0</v>
      </c>
      <c r="AF6" s="125"/>
      <c r="AG6" s="125"/>
      <c r="AH6" s="76">
        <v>0</v>
      </c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151"/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126"/>
      <c r="L7" s="126"/>
      <c r="M7" s="126"/>
      <c r="N7" s="84">
        <v>0</v>
      </c>
      <c r="O7" s="84">
        <v>0</v>
      </c>
      <c r="P7" s="84">
        <v>0</v>
      </c>
      <c r="Q7" s="84">
        <v>0</v>
      </c>
      <c r="R7" s="126"/>
      <c r="S7" s="126"/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126"/>
      <c r="Z7" s="126"/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126"/>
      <c r="AG7" s="126"/>
      <c r="AH7" s="84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52"/>
      <c r="F8" s="82">
        <v>0</v>
      </c>
      <c r="G8" s="84">
        <v>0</v>
      </c>
      <c r="H8" s="82">
        <v>0</v>
      </c>
      <c r="I8" s="84">
        <v>0</v>
      </c>
      <c r="J8" s="82">
        <v>0</v>
      </c>
      <c r="K8" s="127"/>
      <c r="L8" s="127"/>
      <c r="M8" s="127"/>
      <c r="N8" s="82">
        <v>0</v>
      </c>
      <c r="O8" s="82">
        <v>0</v>
      </c>
      <c r="P8" s="82">
        <v>0</v>
      </c>
      <c r="Q8" s="82">
        <v>0</v>
      </c>
      <c r="R8" s="127"/>
      <c r="S8" s="127"/>
      <c r="T8" s="84">
        <v>0</v>
      </c>
      <c r="U8" s="82">
        <v>0</v>
      </c>
      <c r="V8" s="84">
        <v>0</v>
      </c>
      <c r="W8" s="82">
        <v>0</v>
      </c>
      <c r="X8" s="82">
        <v>0</v>
      </c>
      <c r="Y8" s="127"/>
      <c r="Z8" s="127"/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127"/>
      <c r="AG8" s="127"/>
      <c r="AH8" s="82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153"/>
      <c r="F9" s="80">
        <v>0</v>
      </c>
      <c r="G9" s="86">
        <v>0</v>
      </c>
      <c r="H9" s="80">
        <v>0</v>
      </c>
      <c r="I9" s="84">
        <v>0</v>
      </c>
      <c r="J9" s="80">
        <v>0</v>
      </c>
      <c r="K9" s="128"/>
      <c r="L9" s="128"/>
      <c r="M9" s="128"/>
      <c r="N9" s="80">
        <v>0</v>
      </c>
      <c r="O9" s="80">
        <v>0</v>
      </c>
      <c r="P9" s="80">
        <v>0</v>
      </c>
      <c r="Q9" s="80">
        <v>0</v>
      </c>
      <c r="R9" s="128"/>
      <c r="S9" s="128"/>
      <c r="T9" s="84">
        <v>0</v>
      </c>
      <c r="U9" s="80">
        <v>0</v>
      </c>
      <c r="V9" s="80">
        <v>0</v>
      </c>
      <c r="W9" s="80">
        <v>0</v>
      </c>
      <c r="X9" s="80">
        <v>0</v>
      </c>
      <c r="Y9" s="128"/>
      <c r="Z9" s="128"/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128"/>
      <c r="AG9" s="128"/>
      <c r="AH9" s="8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154"/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129"/>
      <c r="L10" s="129"/>
      <c r="M10" s="129"/>
      <c r="N10" s="78">
        <v>0</v>
      </c>
      <c r="O10" s="78">
        <v>0</v>
      </c>
      <c r="P10" s="78">
        <v>0</v>
      </c>
      <c r="Q10" s="78">
        <v>0</v>
      </c>
      <c r="R10" s="129"/>
      <c r="S10" s="129"/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129"/>
      <c r="Z10" s="129"/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129"/>
      <c r="AG10" s="129"/>
      <c r="AH10" s="78">
        <v>0</v>
      </c>
      <c r="AI10" s="99">
        <v>0</v>
      </c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152"/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127"/>
      <c r="L11" s="127"/>
      <c r="M11" s="127"/>
      <c r="N11" s="82">
        <v>0</v>
      </c>
      <c r="O11" s="82">
        <v>0</v>
      </c>
      <c r="P11" s="82">
        <v>0</v>
      </c>
      <c r="Q11" s="82">
        <v>0</v>
      </c>
      <c r="R11" s="127"/>
      <c r="S11" s="127"/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127"/>
      <c r="Z11" s="127"/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127"/>
      <c r="AG11" s="127"/>
      <c r="AH11" s="82">
        <v>0</v>
      </c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51"/>
      <c r="F12" s="84">
        <v>0</v>
      </c>
      <c r="G12" s="107">
        <v>0</v>
      </c>
      <c r="H12" s="84">
        <v>0</v>
      </c>
      <c r="I12" s="84">
        <v>0</v>
      </c>
      <c r="J12" s="84">
        <v>0</v>
      </c>
      <c r="K12" s="126"/>
      <c r="L12" s="126"/>
      <c r="M12" s="126"/>
      <c r="N12" s="84">
        <v>0</v>
      </c>
      <c r="O12" s="84">
        <v>0</v>
      </c>
      <c r="P12" s="84">
        <v>0</v>
      </c>
      <c r="Q12" s="84">
        <v>0</v>
      </c>
      <c r="R12" s="126"/>
      <c r="S12" s="126"/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126"/>
      <c r="Z12" s="126"/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126"/>
      <c r="AG12" s="126"/>
      <c r="AH12" s="84">
        <v>0</v>
      </c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151"/>
      <c r="F13" s="84">
        <v>0</v>
      </c>
      <c r="G13" s="107">
        <v>0</v>
      </c>
      <c r="H13" s="84">
        <v>0</v>
      </c>
      <c r="I13" s="84">
        <v>0</v>
      </c>
      <c r="J13" s="84">
        <v>0</v>
      </c>
      <c r="K13" s="126"/>
      <c r="L13" s="126"/>
      <c r="M13" s="126"/>
      <c r="N13" s="84">
        <v>0</v>
      </c>
      <c r="O13" s="84">
        <v>0</v>
      </c>
      <c r="P13" s="84">
        <v>0</v>
      </c>
      <c r="Q13" s="84">
        <v>0</v>
      </c>
      <c r="R13" s="126"/>
      <c r="S13" s="126"/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126"/>
      <c r="Z13" s="126"/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126"/>
      <c r="AG13" s="126"/>
      <c r="AH13" s="84">
        <v>0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2</v>
      </c>
      <c r="E14" s="151"/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126"/>
      <c r="L14" s="126"/>
      <c r="M14" s="126"/>
      <c r="N14" s="84">
        <v>0</v>
      </c>
      <c r="O14" s="84">
        <v>0</v>
      </c>
      <c r="P14" s="84">
        <v>0</v>
      </c>
      <c r="Q14" s="84">
        <v>0</v>
      </c>
      <c r="R14" s="126"/>
      <c r="S14" s="126"/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126"/>
      <c r="Z14" s="126"/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126"/>
      <c r="AG14" s="126"/>
      <c r="AH14" s="84">
        <v>0</v>
      </c>
      <c r="AI14" s="96">
        <v>2</v>
      </c>
    </row>
    <row r="15" spans="2:35" ht="28.5" customHeight="1" x14ac:dyDescent="0.15">
      <c r="B15" s="57"/>
      <c r="C15" s="68" t="s">
        <v>19</v>
      </c>
      <c r="D15" s="21">
        <f t="shared" si="3"/>
        <v>2</v>
      </c>
      <c r="E15" s="151"/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126"/>
      <c r="L15" s="126"/>
      <c r="M15" s="126"/>
      <c r="N15" s="84">
        <v>0</v>
      </c>
      <c r="O15" s="84">
        <v>0</v>
      </c>
      <c r="P15" s="84">
        <v>0</v>
      </c>
      <c r="Q15" s="84">
        <v>0</v>
      </c>
      <c r="R15" s="126"/>
      <c r="S15" s="126"/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126"/>
      <c r="Z15" s="126"/>
      <c r="AA15" s="84">
        <v>0</v>
      </c>
      <c r="AB15" s="84">
        <v>0</v>
      </c>
      <c r="AC15" s="84">
        <v>0</v>
      </c>
      <c r="AD15" s="84">
        <v>1</v>
      </c>
      <c r="AE15" s="84">
        <v>1</v>
      </c>
      <c r="AF15" s="126"/>
      <c r="AG15" s="126"/>
      <c r="AH15" s="84">
        <v>0</v>
      </c>
      <c r="AI15" s="96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53"/>
      <c r="F16" s="80">
        <v>0</v>
      </c>
      <c r="G16" s="86">
        <v>0</v>
      </c>
      <c r="H16" s="80">
        <v>0</v>
      </c>
      <c r="I16" s="84">
        <v>0</v>
      </c>
      <c r="J16" s="80">
        <v>0</v>
      </c>
      <c r="K16" s="128"/>
      <c r="L16" s="128"/>
      <c r="M16" s="128"/>
      <c r="N16" s="80">
        <v>0</v>
      </c>
      <c r="O16" s="80">
        <v>0</v>
      </c>
      <c r="P16" s="80">
        <v>0</v>
      </c>
      <c r="Q16" s="84">
        <v>0</v>
      </c>
      <c r="R16" s="128"/>
      <c r="S16" s="128"/>
      <c r="T16" s="84">
        <v>0</v>
      </c>
      <c r="U16" s="80">
        <v>0</v>
      </c>
      <c r="V16" s="80">
        <v>0</v>
      </c>
      <c r="W16" s="80">
        <v>0</v>
      </c>
      <c r="X16" s="80">
        <v>0</v>
      </c>
      <c r="Y16" s="128"/>
      <c r="Z16" s="128"/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128"/>
      <c r="AG16" s="128"/>
      <c r="AH16" s="8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12</v>
      </c>
      <c r="E17" s="154"/>
      <c r="F17" s="78">
        <v>0</v>
      </c>
      <c r="G17" s="78">
        <v>0</v>
      </c>
      <c r="H17" s="78">
        <v>1</v>
      </c>
      <c r="I17" s="78">
        <v>1</v>
      </c>
      <c r="J17" s="78">
        <v>0</v>
      </c>
      <c r="K17" s="129"/>
      <c r="L17" s="129"/>
      <c r="M17" s="129"/>
      <c r="N17" s="78">
        <v>0</v>
      </c>
      <c r="O17" s="78">
        <v>0</v>
      </c>
      <c r="P17" s="78">
        <v>0</v>
      </c>
      <c r="Q17" s="78">
        <v>1</v>
      </c>
      <c r="R17" s="129"/>
      <c r="S17" s="129"/>
      <c r="T17" s="78">
        <v>0</v>
      </c>
      <c r="U17" s="78">
        <v>1</v>
      </c>
      <c r="V17" s="78">
        <v>1</v>
      </c>
      <c r="W17" s="78">
        <v>1</v>
      </c>
      <c r="X17" s="78">
        <v>1</v>
      </c>
      <c r="Y17" s="129"/>
      <c r="Z17" s="129"/>
      <c r="AA17" s="78">
        <v>0</v>
      </c>
      <c r="AB17" s="78">
        <v>0</v>
      </c>
      <c r="AC17" s="78">
        <v>0</v>
      </c>
      <c r="AD17" s="78">
        <v>2</v>
      </c>
      <c r="AE17" s="78">
        <v>1</v>
      </c>
      <c r="AF17" s="129"/>
      <c r="AG17" s="129"/>
      <c r="AH17" s="78">
        <v>1</v>
      </c>
      <c r="AI17" s="99">
        <v>1</v>
      </c>
    </row>
    <row r="18" spans="2:35" ht="28.5" customHeight="1" x14ac:dyDescent="0.15">
      <c r="B18" s="53"/>
      <c r="C18" s="68" t="s">
        <v>8</v>
      </c>
      <c r="D18" s="61">
        <f t="shared" si="2"/>
        <v>63</v>
      </c>
      <c r="E18" s="152"/>
      <c r="F18" s="82">
        <v>6</v>
      </c>
      <c r="G18" s="82">
        <v>2</v>
      </c>
      <c r="H18" s="82">
        <v>4</v>
      </c>
      <c r="I18" s="82">
        <v>2</v>
      </c>
      <c r="J18" s="82">
        <v>1</v>
      </c>
      <c r="K18" s="127"/>
      <c r="L18" s="127"/>
      <c r="M18" s="127"/>
      <c r="N18" s="82">
        <v>3</v>
      </c>
      <c r="O18" s="82">
        <v>1</v>
      </c>
      <c r="P18" s="82">
        <v>4</v>
      </c>
      <c r="Q18" s="82">
        <v>1</v>
      </c>
      <c r="R18" s="127"/>
      <c r="S18" s="127"/>
      <c r="T18" s="82">
        <v>2</v>
      </c>
      <c r="U18" s="82">
        <v>4</v>
      </c>
      <c r="V18" s="82">
        <v>2</v>
      </c>
      <c r="W18" s="82">
        <v>7</v>
      </c>
      <c r="X18" s="82">
        <v>4</v>
      </c>
      <c r="Y18" s="127"/>
      <c r="Z18" s="127"/>
      <c r="AA18" s="82">
        <v>1</v>
      </c>
      <c r="AB18" s="82">
        <v>0</v>
      </c>
      <c r="AC18" s="82">
        <v>7</v>
      </c>
      <c r="AD18" s="82">
        <v>1</v>
      </c>
      <c r="AE18" s="82">
        <v>6</v>
      </c>
      <c r="AF18" s="127"/>
      <c r="AG18" s="127"/>
      <c r="AH18" s="82">
        <v>2</v>
      </c>
      <c r="AI18" s="97">
        <v>3</v>
      </c>
    </row>
    <row r="19" spans="2:35" ht="28.5" customHeight="1" x14ac:dyDescent="0.15">
      <c r="B19" s="53"/>
      <c r="C19" s="68" t="s">
        <v>18</v>
      </c>
      <c r="D19" s="21">
        <f t="shared" si="2"/>
        <v>56</v>
      </c>
      <c r="E19" s="151"/>
      <c r="F19" s="84">
        <v>8</v>
      </c>
      <c r="G19" s="107">
        <v>5</v>
      </c>
      <c r="H19" s="84">
        <v>2</v>
      </c>
      <c r="I19" s="84">
        <v>1</v>
      </c>
      <c r="J19" s="84">
        <v>2</v>
      </c>
      <c r="K19" s="126"/>
      <c r="L19" s="126"/>
      <c r="M19" s="126"/>
      <c r="N19" s="84">
        <v>0</v>
      </c>
      <c r="O19" s="84">
        <v>1</v>
      </c>
      <c r="P19" s="84">
        <v>3</v>
      </c>
      <c r="Q19" s="84">
        <v>0</v>
      </c>
      <c r="R19" s="126"/>
      <c r="S19" s="126"/>
      <c r="T19" s="84">
        <v>6</v>
      </c>
      <c r="U19" s="84">
        <v>1</v>
      </c>
      <c r="V19" s="84">
        <v>1</v>
      </c>
      <c r="W19" s="84">
        <v>0</v>
      </c>
      <c r="X19" s="84">
        <v>1</v>
      </c>
      <c r="Y19" s="126"/>
      <c r="Z19" s="126"/>
      <c r="AA19" s="84">
        <v>1</v>
      </c>
      <c r="AB19" s="84">
        <v>0</v>
      </c>
      <c r="AC19" s="84">
        <v>0</v>
      </c>
      <c r="AD19" s="84">
        <v>4</v>
      </c>
      <c r="AE19" s="84">
        <v>10</v>
      </c>
      <c r="AF19" s="126"/>
      <c r="AG19" s="126"/>
      <c r="AH19" s="84">
        <v>5</v>
      </c>
      <c r="AI19" s="96">
        <v>5</v>
      </c>
    </row>
    <row r="20" spans="2:35" ht="28.5" customHeight="1" x14ac:dyDescent="0.15">
      <c r="B20" s="53"/>
      <c r="C20" s="68" t="s">
        <v>9</v>
      </c>
      <c r="D20" s="21">
        <f>SUM(E20:AI20)</f>
        <v>6</v>
      </c>
      <c r="E20" s="151"/>
      <c r="F20" s="84">
        <v>0</v>
      </c>
      <c r="G20" s="107">
        <v>0</v>
      </c>
      <c r="H20" s="84">
        <v>1</v>
      </c>
      <c r="I20" s="84">
        <v>0</v>
      </c>
      <c r="J20" s="84">
        <v>0</v>
      </c>
      <c r="K20" s="126"/>
      <c r="L20" s="126"/>
      <c r="M20" s="126"/>
      <c r="N20" s="84">
        <v>0</v>
      </c>
      <c r="O20" s="84">
        <v>0</v>
      </c>
      <c r="P20" s="84">
        <v>0</v>
      </c>
      <c r="Q20" s="84">
        <v>0</v>
      </c>
      <c r="R20" s="126"/>
      <c r="S20" s="126"/>
      <c r="T20" s="84">
        <v>0</v>
      </c>
      <c r="U20" s="84">
        <v>1</v>
      </c>
      <c r="V20" s="84">
        <v>1</v>
      </c>
      <c r="W20" s="84">
        <v>0</v>
      </c>
      <c r="X20" s="84">
        <v>0</v>
      </c>
      <c r="Y20" s="126"/>
      <c r="Z20" s="126"/>
      <c r="AA20" s="84">
        <v>0</v>
      </c>
      <c r="AB20" s="84">
        <v>2</v>
      </c>
      <c r="AC20" s="84">
        <v>0</v>
      </c>
      <c r="AD20" s="84">
        <v>1</v>
      </c>
      <c r="AE20" s="84">
        <v>0</v>
      </c>
      <c r="AF20" s="126"/>
      <c r="AG20" s="126"/>
      <c r="AH20" s="84">
        <v>0</v>
      </c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54</v>
      </c>
      <c r="E21" s="151"/>
      <c r="F21" s="84">
        <v>8</v>
      </c>
      <c r="G21" s="84">
        <v>2</v>
      </c>
      <c r="H21" s="84">
        <v>4</v>
      </c>
      <c r="I21" s="84">
        <v>1</v>
      </c>
      <c r="J21" s="84">
        <v>0</v>
      </c>
      <c r="K21" s="126"/>
      <c r="L21" s="126"/>
      <c r="M21" s="126"/>
      <c r="N21" s="84">
        <v>4</v>
      </c>
      <c r="O21" s="84">
        <v>1</v>
      </c>
      <c r="P21" s="84">
        <v>0</v>
      </c>
      <c r="Q21" s="84">
        <v>1</v>
      </c>
      <c r="R21" s="126"/>
      <c r="S21" s="126"/>
      <c r="T21" s="84">
        <v>4</v>
      </c>
      <c r="U21" s="84">
        <v>1</v>
      </c>
      <c r="V21" s="84">
        <v>0</v>
      </c>
      <c r="W21" s="84">
        <v>1</v>
      </c>
      <c r="X21" s="84">
        <v>10</v>
      </c>
      <c r="Y21" s="126"/>
      <c r="Z21" s="126"/>
      <c r="AA21" s="84">
        <v>0</v>
      </c>
      <c r="AB21" s="84">
        <v>5</v>
      </c>
      <c r="AC21" s="84">
        <v>1</v>
      </c>
      <c r="AD21" s="84">
        <v>1</v>
      </c>
      <c r="AE21" s="84">
        <v>6</v>
      </c>
      <c r="AF21" s="126"/>
      <c r="AG21" s="126"/>
      <c r="AH21" s="84">
        <v>2</v>
      </c>
      <c r="AI21" s="96">
        <v>2</v>
      </c>
    </row>
    <row r="22" spans="2:35" ht="28.5" customHeight="1" x14ac:dyDescent="0.15">
      <c r="B22" s="57"/>
      <c r="C22" s="68" t="s">
        <v>19</v>
      </c>
      <c r="D22" s="21">
        <f t="shared" si="2"/>
        <v>11</v>
      </c>
      <c r="E22" s="151"/>
      <c r="F22" s="84">
        <v>0</v>
      </c>
      <c r="G22" s="84">
        <v>1</v>
      </c>
      <c r="H22" s="84">
        <v>0</v>
      </c>
      <c r="I22" s="84">
        <v>0</v>
      </c>
      <c r="J22" s="84">
        <v>1</v>
      </c>
      <c r="K22" s="126"/>
      <c r="L22" s="126"/>
      <c r="M22" s="126"/>
      <c r="N22" s="84">
        <v>1</v>
      </c>
      <c r="O22" s="84">
        <v>1</v>
      </c>
      <c r="P22" s="84">
        <v>0</v>
      </c>
      <c r="Q22" s="84">
        <v>0</v>
      </c>
      <c r="R22" s="126"/>
      <c r="S22" s="126"/>
      <c r="T22" s="84">
        <v>0</v>
      </c>
      <c r="U22" s="84">
        <v>1</v>
      </c>
      <c r="V22" s="84">
        <v>1</v>
      </c>
      <c r="W22" s="84">
        <v>0</v>
      </c>
      <c r="X22" s="84">
        <v>2</v>
      </c>
      <c r="Y22" s="126"/>
      <c r="Z22" s="126"/>
      <c r="AA22" s="84">
        <v>0</v>
      </c>
      <c r="AB22" s="84">
        <v>0</v>
      </c>
      <c r="AC22" s="84">
        <v>1</v>
      </c>
      <c r="AD22" s="84">
        <v>0</v>
      </c>
      <c r="AE22" s="84">
        <v>0</v>
      </c>
      <c r="AF22" s="126"/>
      <c r="AG22" s="126"/>
      <c r="AH22" s="84">
        <v>1</v>
      </c>
      <c r="AI22" s="96">
        <v>1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53"/>
      <c r="F23" s="80">
        <v>0</v>
      </c>
      <c r="G23" s="86">
        <v>0</v>
      </c>
      <c r="H23" s="80">
        <v>0</v>
      </c>
      <c r="I23" s="84">
        <v>0</v>
      </c>
      <c r="J23" s="80">
        <v>0</v>
      </c>
      <c r="K23" s="128"/>
      <c r="L23" s="128"/>
      <c r="M23" s="128"/>
      <c r="N23" s="80">
        <v>0</v>
      </c>
      <c r="O23" s="80">
        <v>0</v>
      </c>
      <c r="P23" s="80">
        <v>0</v>
      </c>
      <c r="Q23" s="84">
        <v>0</v>
      </c>
      <c r="R23" s="128"/>
      <c r="S23" s="128"/>
      <c r="T23" s="84">
        <v>0</v>
      </c>
      <c r="U23" s="80">
        <v>0</v>
      </c>
      <c r="V23" s="80">
        <v>0</v>
      </c>
      <c r="W23" s="80">
        <v>0</v>
      </c>
      <c r="X23" s="80">
        <v>0</v>
      </c>
      <c r="Y23" s="128"/>
      <c r="Z23" s="128"/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128"/>
      <c r="AG23" s="128"/>
      <c r="AH23" s="8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8</v>
      </c>
      <c r="E24" s="154"/>
      <c r="F24" s="78">
        <v>3</v>
      </c>
      <c r="G24" s="76">
        <v>0</v>
      </c>
      <c r="H24" s="78">
        <v>0</v>
      </c>
      <c r="I24" s="78">
        <v>0</v>
      </c>
      <c r="J24" s="78">
        <v>0</v>
      </c>
      <c r="K24" s="129"/>
      <c r="L24" s="129"/>
      <c r="M24" s="129"/>
      <c r="N24" s="78">
        <v>0</v>
      </c>
      <c r="O24" s="78">
        <v>0</v>
      </c>
      <c r="P24" s="78">
        <v>1</v>
      </c>
      <c r="Q24" s="78">
        <v>0</v>
      </c>
      <c r="R24" s="129"/>
      <c r="S24" s="129"/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129"/>
      <c r="Z24" s="129"/>
      <c r="AA24" s="78">
        <v>0</v>
      </c>
      <c r="AB24" s="78">
        <v>1</v>
      </c>
      <c r="AC24" s="78">
        <v>0</v>
      </c>
      <c r="AD24" s="78">
        <v>2</v>
      </c>
      <c r="AE24" s="78">
        <v>1</v>
      </c>
      <c r="AF24" s="129"/>
      <c r="AG24" s="129"/>
      <c r="AH24" s="78">
        <v>0</v>
      </c>
      <c r="AI24" s="99">
        <v>0</v>
      </c>
    </row>
    <row r="25" spans="2:35" ht="28.5" customHeight="1" x14ac:dyDescent="0.15">
      <c r="B25" s="53"/>
      <c r="C25" s="68" t="s">
        <v>8</v>
      </c>
      <c r="D25" s="61">
        <f t="shared" si="2"/>
        <v>63</v>
      </c>
      <c r="E25" s="152"/>
      <c r="F25" s="82">
        <v>0</v>
      </c>
      <c r="G25" s="84">
        <v>4</v>
      </c>
      <c r="H25" s="82">
        <v>4</v>
      </c>
      <c r="I25" s="84">
        <v>2</v>
      </c>
      <c r="J25" s="82">
        <v>6</v>
      </c>
      <c r="K25" s="127"/>
      <c r="L25" s="127"/>
      <c r="M25" s="127"/>
      <c r="N25" s="82">
        <v>4</v>
      </c>
      <c r="O25" s="82">
        <v>4</v>
      </c>
      <c r="P25" s="82">
        <v>2</v>
      </c>
      <c r="Q25" s="82">
        <v>2</v>
      </c>
      <c r="R25" s="127"/>
      <c r="S25" s="127"/>
      <c r="T25" s="82">
        <v>3</v>
      </c>
      <c r="U25" s="82">
        <v>3</v>
      </c>
      <c r="V25" s="82">
        <v>0</v>
      </c>
      <c r="W25" s="82">
        <v>3</v>
      </c>
      <c r="X25" s="82">
        <v>6</v>
      </c>
      <c r="Y25" s="127"/>
      <c r="Z25" s="127"/>
      <c r="AA25" s="82">
        <v>6</v>
      </c>
      <c r="AB25" s="82">
        <v>4</v>
      </c>
      <c r="AC25" s="82">
        <v>4</v>
      </c>
      <c r="AD25" s="82">
        <v>3</v>
      </c>
      <c r="AE25" s="82">
        <v>0</v>
      </c>
      <c r="AF25" s="127"/>
      <c r="AG25" s="127"/>
      <c r="AH25" s="82">
        <v>1</v>
      </c>
      <c r="AI25" s="97">
        <v>2</v>
      </c>
    </row>
    <row r="26" spans="2:35" ht="28.5" customHeight="1" x14ac:dyDescent="0.15">
      <c r="B26" s="53"/>
      <c r="C26" s="68" t="s">
        <v>18</v>
      </c>
      <c r="D26" s="21">
        <f t="shared" si="2"/>
        <v>31</v>
      </c>
      <c r="E26" s="151"/>
      <c r="F26" s="84">
        <v>1</v>
      </c>
      <c r="G26" s="84">
        <v>4</v>
      </c>
      <c r="H26" s="84">
        <v>1</v>
      </c>
      <c r="I26" s="84">
        <v>2</v>
      </c>
      <c r="J26" s="84">
        <v>3</v>
      </c>
      <c r="K26" s="126"/>
      <c r="L26" s="126"/>
      <c r="M26" s="126"/>
      <c r="N26" s="84">
        <v>0</v>
      </c>
      <c r="O26" s="84">
        <v>2</v>
      </c>
      <c r="P26" s="84">
        <v>0</v>
      </c>
      <c r="Q26" s="82">
        <v>1</v>
      </c>
      <c r="R26" s="126"/>
      <c r="S26" s="126"/>
      <c r="T26" s="84">
        <v>1</v>
      </c>
      <c r="U26" s="84">
        <v>1</v>
      </c>
      <c r="V26" s="84">
        <v>0</v>
      </c>
      <c r="W26" s="84">
        <v>1</v>
      </c>
      <c r="X26" s="84">
        <v>0</v>
      </c>
      <c r="Y26" s="126"/>
      <c r="Z26" s="126"/>
      <c r="AA26" s="84">
        <v>4</v>
      </c>
      <c r="AB26" s="84">
        <v>0</v>
      </c>
      <c r="AC26" s="84">
        <v>0</v>
      </c>
      <c r="AD26" s="84">
        <v>2</v>
      </c>
      <c r="AE26" s="84">
        <v>4</v>
      </c>
      <c r="AF26" s="126"/>
      <c r="AG26" s="126"/>
      <c r="AH26" s="84">
        <v>2</v>
      </c>
      <c r="AI26" s="96">
        <v>2</v>
      </c>
    </row>
    <row r="27" spans="2:35" ht="28.5" customHeight="1" x14ac:dyDescent="0.15">
      <c r="B27" s="53"/>
      <c r="C27" s="68" t="s">
        <v>9</v>
      </c>
      <c r="D27" s="21">
        <f>SUM(E27:AI27)</f>
        <v>11</v>
      </c>
      <c r="E27" s="151"/>
      <c r="F27" s="84">
        <v>1</v>
      </c>
      <c r="G27" s="84">
        <v>0</v>
      </c>
      <c r="H27" s="84">
        <v>1</v>
      </c>
      <c r="I27" s="84">
        <v>0</v>
      </c>
      <c r="J27" s="84">
        <v>0</v>
      </c>
      <c r="K27" s="126"/>
      <c r="L27" s="126"/>
      <c r="M27" s="126"/>
      <c r="N27" s="84">
        <v>0</v>
      </c>
      <c r="O27" s="84">
        <v>2</v>
      </c>
      <c r="P27" s="84">
        <v>0</v>
      </c>
      <c r="Q27" s="82">
        <v>0</v>
      </c>
      <c r="R27" s="126"/>
      <c r="S27" s="126"/>
      <c r="T27" s="84">
        <v>1</v>
      </c>
      <c r="U27" s="84">
        <v>2</v>
      </c>
      <c r="V27" s="84">
        <v>1</v>
      </c>
      <c r="W27" s="84">
        <v>0</v>
      </c>
      <c r="X27" s="84">
        <v>0</v>
      </c>
      <c r="Y27" s="126"/>
      <c r="Z27" s="126"/>
      <c r="AA27" s="84">
        <v>0</v>
      </c>
      <c r="AB27" s="84">
        <v>0</v>
      </c>
      <c r="AC27" s="84">
        <v>1</v>
      </c>
      <c r="AD27" s="84">
        <v>0</v>
      </c>
      <c r="AE27" s="84">
        <v>1</v>
      </c>
      <c r="AF27" s="126"/>
      <c r="AG27" s="126"/>
      <c r="AH27" s="84">
        <v>1</v>
      </c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36</v>
      </c>
      <c r="E28" s="151"/>
      <c r="F28" s="84">
        <v>2</v>
      </c>
      <c r="G28" s="84">
        <v>1</v>
      </c>
      <c r="H28" s="84">
        <v>2</v>
      </c>
      <c r="I28" s="84">
        <v>0</v>
      </c>
      <c r="J28" s="84">
        <v>0</v>
      </c>
      <c r="K28" s="126"/>
      <c r="L28" s="126"/>
      <c r="M28" s="126"/>
      <c r="N28" s="84">
        <v>5</v>
      </c>
      <c r="O28" s="84">
        <v>3</v>
      </c>
      <c r="P28" s="84">
        <v>1</v>
      </c>
      <c r="Q28" s="82">
        <v>1</v>
      </c>
      <c r="R28" s="126"/>
      <c r="S28" s="126"/>
      <c r="T28" s="84">
        <v>2</v>
      </c>
      <c r="U28" s="84">
        <v>1</v>
      </c>
      <c r="V28" s="84">
        <v>0</v>
      </c>
      <c r="W28" s="84">
        <v>0</v>
      </c>
      <c r="X28" s="84">
        <v>3</v>
      </c>
      <c r="Y28" s="126"/>
      <c r="Z28" s="126"/>
      <c r="AA28" s="84">
        <v>3</v>
      </c>
      <c r="AB28" s="84">
        <v>2</v>
      </c>
      <c r="AC28" s="84">
        <v>3</v>
      </c>
      <c r="AD28" s="84">
        <v>1</v>
      </c>
      <c r="AE28" s="84">
        <v>2</v>
      </c>
      <c r="AF28" s="126"/>
      <c r="AG28" s="126"/>
      <c r="AH28" s="84">
        <v>1</v>
      </c>
      <c r="AI28" s="96">
        <v>3</v>
      </c>
    </row>
    <row r="29" spans="2:35" ht="28.5" customHeight="1" x14ac:dyDescent="0.15">
      <c r="B29" s="57"/>
      <c r="C29" s="68" t="s">
        <v>19</v>
      </c>
      <c r="D29" s="21">
        <f t="shared" si="4"/>
        <v>9</v>
      </c>
      <c r="E29" s="151"/>
      <c r="F29" s="84">
        <v>0</v>
      </c>
      <c r="G29" s="84">
        <v>1</v>
      </c>
      <c r="H29" s="84">
        <v>0</v>
      </c>
      <c r="I29" s="84">
        <v>0</v>
      </c>
      <c r="J29" s="84">
        <v>1</v>
      </c>
      <c r="K29" s="126"/>
      <c r="L29" s="126"/>
      <c r="M29" s="126"/>
      <c r="N29" s="84">
        <v>0</v>
      </c>
      <c r="O29" s="84">
        <v>0</v>
      </c>
      <c r="P29" s="84">
        <v>0</v>
      </c>
      <c r="Q29" s="82">
        <v>0</v>
      </c>
      <c r="R29" s="126"/>
      <c r="S29" s="126"/>
      <c r="T29" s="84">
        <v>1</v>
      </c>
      <c r="U29" s="84">
        <v>0</v>
      </c>
      <c r="V29" s="84">
        <v>0</v>
      </c>
      <c r="W29" s="84">
        <v>2</v>
      </c>
      <c r="X29" s="84">
        <v>2</v>
      </c>
      <c r="Y29" s="126"/>
      <c r="Z29" s="126"/>
      <c r="AA29" s="84">
        <v>0</v>
      </c>
      <c r="AB29" s="84">
        <v>0</v>
      </c>
      <c r="AC29" s="84">
        <v>1</v>
      </c>
      <c r="AD29" s="84">
        <v>1</v>
      </c>
      <c r="AE29" s="84">
        <v>0</v>
      </c>
      <c r="AF29" s="126"/>
      <c r="AG29" s="126"/>
      <c r="AH29" s="84">
        <v>0</v>
      </c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53"/>
      <c r="F30" s="80">
        <v>0</v>
      </c>
      <c r="G30" s="86">
        <v>0</v>
      </c>
      <c r="H30" s="80">
        <v>0</v>
      </c>
      <c r="I30" s="107">
        <v>0</v>
      </c>
      <c r="J30" s="80">
        <v>0</v>
      </c>
      <c r="K30" s="128"/>
      <c r="L30" s="128"/>
      <c r="M30" s="128"/>
      <c r="N30" s="80">
        <v>0</v>
      </c>
      <c r="O30" s="80">
        <v>0</v>
      </c>
      <c r="P30" s="80">
        <v>0</v>
      </c>
      <c r="Q30" s="80">
        <v>0</v>
      </c>
      <c r="R30" s="128"/>
      <c r="S30" s="128"/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128"/>
      <c r="Z30" s="128"/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128"/>
      <c r="AG30" s="128"/>
      <c r="AH30" s="8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16</v>
      </c>
      <c r="E31" s="155"/>
      <c r="F31" s="86">
        <v>1</v>
      </c>
      <c r="G31" s="76">
        <v>0</v>
      </c>
      <c r="H31" s="86">
        <v>2</v>
      </c>
      <c r="I31" s="78">
        <v>1</v>
      </c>
      <c r="J31" s="86">
        <v>0</v>
      </c>
      <c r="K31" s="131"/>
      <c r="L31" s="131"/>
      <c r="M31" s="131"/>
      <c r="N31" s="86">
        <v>1</v>
      </c>
      <c r="O31" s="86">
        <v>0</v>
      </c>
      <c r="P31" s="86">
        <v>1</v>
      </c>
      <c r="Q31" s="86">
        <v>3</v>
      </c>
      <c r="R31" s="131"/>
      <c r="S31" s="131"/>
      <c r="T31" s="86">
        <v>0</v>
      </c>
      <c r="U31" s="86">
        <v>0</v>
      </c>
      <c r="V31" s="86">
        <v>1</v>
      </c>
      <c r="W31" s="86">
        <v>0</v>
      </c>
      <c r="X31" s="86">
        <v>0</v>
      </c>
      <c r="Y31" s="131"/>
      <c r="Z31" s="131"/>
      <c r="AA31" s="86">
        <v>1</v>
      </c>
      <c r="AB31" s="86">
        <v>0</v>
      </c>
      <c r="AC31" s="86">
        <v>0</v>
      </c>
      <c r="AD31" s="86">
        <v>1</v>
      </c>
      <c r="AE31" s="86">
        <v>2</v>
      </c>
      <c r="AF31" s="131"/>
      <c r="AG31" s="131"/>
      <c r="AH31" s="86">
        <v>1</v>
      </c>
      <c r="AI31" s="100">
        <v>1</v>
      </c>
    </row>
    <row r="32" spans="2:35" ht="28.5" customHeight="1" thickBot="1" x14ac:dyDescent="0.2">
      <c r="B32" s="73"/>
      <c r="C32" s="74" t="s">
        <v>10</v>
      </c>
      <c r="D32" s="72">
        <f t="shared" si="2"/>
        <v>3</v>
      </c>
      <c r="E32" s="156"/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132"/>
      <c r="L32" s="132"/>
      <c r="M32" s="132"/>
      <c r="N32" s="93">
        <v>0</v>
      </c>
      <c r="O32" s="93">
        <v>0</v>
      </c>
      <c r="P32" s="93">
        <v>0</v>
      </c>
      <c r="Q32" s="93">
        <v>0</v>
      </c>
      <c r="R32" s="132"/>
      <c r="S32" s="132"/>
      <c r="T32" s="93">
        <v>0</v>
      </c>
      <c r="U32" s="93">
        <v>2</v>
      </c>
      <c r="V32" s="93">
        <v>0</v>
      </c>
      <c r="W32" s="93">
        <v>0</v>
      </c>
      <c r="X32" s="93">
        <v>0</v>
      </c>
      <c r="Y32" s="132"/>
      <c r="Z32" s="132"/>
      <c r="AA32" s="93">
        <v>1</v>
      </c>
      <c r="AB32" s="93">
        <v>0</v>
      </c>
      <c r="AC32" s="93">
        <v>0</v>
      </c>
      <c r="AD32" s="93">
        <v>0</v>
      </c>
      <c r="AE32" s="93">
        <v>0</v>
      </c>
      <c r="AF32" s="132"/>
      <c r="AG32" s="132"/>
      <c r="AH32" s="93">
        <v>0</v>
      </c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384</v>
      </c>
      <c r="E33" s="157">
        <f>SUM(E6:E32)</f>
        <v>0</v>
      </c>
      <c r="F33" s="90">
        <f>SUM(F6:F32)</f>
        <v>30</v>
      </c>
      <c r="G33" s="90">
        <f t="shared" ref="G33:AI33" si="6">SUM(G6:G32)</f>
        <v>20</v>
      </c>
      <c r="H33" s="90">
        <f t="shared" si="6"/>
        <v>22</v>
      </c>
      <c r="I33" s="90">
        <f t="shared" si="6"/>
        <v>10</v>
      </c>
      <c r="J33" s="90">
        <f t="shared" si="6"/>
        <v>14</v>
      </c>
      <c r="K33" s="133">
        <f t="shared" si="6"/>
        <v>0</v>
      </c>
      <c r="L33" s="133">
        <f t="shared" si="6"/>
        <v>0</v>
      </c>
      <c r="M33" s="133">
        <f t="shared" si="6"/>
        <v>0</v>
      </c>
      <c r="N33" s="90">
        <f t="shared" si="6"/>
        <v>18</v>
      </c>
      <c r="O33" s="90">
        <f t="shared" si="6"/>
        <v>15</v>
      </c>
      <c r="P33" s="90">
        <f t="shared" si="6"/>
        <v>12</v>
      </c>
      <c r="Q33" s="90">
        <f t="shared" si="6"/>
        <v>10</v>
      </c>
      <c r="R33" s="133">
        <f t="shared" si="6"/>
        <v>0</v>
      </c>
      <c r="S33" s="133">
        <f t="shared" si="6"/>
        <v>0</v>
      </c>
      <c r="T33" s="90">
        <f t="shared" si="6"/>
        <v>20</v>
      </c>
      <c r="U33" s="90">
        <f t="shared" si="6"/>
        <v>18</v>
      </c>
      <c r="V33" s="90">
        <f t="shared" si="6"/>
        <v>8</v>
      </c>
      <c r="W33" s="90">
        <f t="shared" si="6"/>
        <v>15</v>
      </c>
      <c r="X33" s="90">
        <f t="shared" si="6"/>
        <v>29</v>
      </c>
      <c r="Y33" s="133">
        <f t="shared" si="6"/>
        <v>0</v>
      </c>
      <c r="Z33" s="133">
        <f t="shared" si="6"/>
        <v>0</v>
      </c>
      <c r="AA33" s="90">
        <f t="shared" si="6"/>
        <v>17</v>
      </c>
      <c r="AB33" s="90">
        <f t="shared" si="6"/>
        <v>15</v>
      </c>
      <c r="AC33" s="90">
        <f>SUM(AC6:AC32)</f>
        <v>18</v>
      </c>
      <c r="AD33" s="90">
        <f t="shared" si="6"/>
        <v>20</v>
      </c>
      <c r="AE33" s="90">
        <f t="shared" si="6"/>
        <v>34</v>
      </c>
      <c r="AF33" s="133">
        <f t="shared" si="6"/>
        <v>0</v>
      </c>
      <c r="AG33" s="133">
        <f t="shared" si="6"/>
        <v>0</v>
      </c>
      <c r="AH33" s="90">
        <f t="shared" si="6"/>
        <v>17</v>
      </c>
      <c r="AI33" s="120">
        <f t="shared" si="6"/>
        <v>22</v>
      </c>
    </row>
    <row r="34" spans="2:35" ht="15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384</v>
      </c>
      <c r="E35" s="134">
        <f>SUM(E6:E32)</f>
        <v>0</v>
      </c>
      <c r="F35" s="31">
        <f>SUM(F6:F32)</f>
        <v>30</v>
      </c>
      <c r="G35" s="31">
        <f t="shared" ref="G35:AI35" si="7">SUM(G6:G32)</f>
        <v>20</v>
      </c>
      <c r="H35" s="31">
        <f t="shared" si="7"/>
        <v>22</v>
      </c>
      <c r="I35" s="31">
        <f t="shared" si="7"/>
        <v>10</v>
      </c>
      <c r="J35" s="31">
        <f t="shared" si="7"/>
        <v>14</v>
      </c>
      <c r="K35" s="134">
        <f t="shared" si="7"/>
        <v>0</v>
      </c>
      <c r="L35" s="134">
        <f t="shared" si="7"/>
        <v>0</v>
      </c>
      <c r="M35" s="134">
        <f t="shared" si="7"/>
        <v>0</v>
      </c>
      <c r="N35" s="31">
        <f t="shared" si="7"/>
        <v>18</v>
      </c>
      <c r="O35" s="31">
        <f t="shared" si="7"/>
        <v>15</v>
      </c>
      <c r="P35" s="31">
        <f t="shared" si="7"/>
        <v>12</v>
      </c>
      <c r="Q35" s="31">
        <f t="shared" si="7"/>
        <v>10</v>
      </c>
      <c r="R35" s="134">
        <f t="shared" si="7"/>
        <v>0</v>
      </c>
      <c r="S35" s="134">
        <f t="shared" si="7"/>
        <v>0</v>
      </c>
      <c r="T35" s="31">
        <f t="shared" si="7"/>
        <v>20</v>
      </c>
      <c r="U35" s="31">
        <f t="shared" si="7"/>
        <v>18</v>
      </c>
      <c r="V35" s="31">
        <f t="shared" si="7"/>
        <v>8</v>
      </c>
      <c r="W35" s="31">
        <f t="shared" si="7"/>
        <v>15</v>
      </c>
      <c r="X35" s="31">
        <f t="shared" si="7"/>
        <v>29</v>
      </c>
      <c r="Y35" s="134">
        <f t="shared" si="7"/>
        <v>0</v>
      </c>
      <c r="Z35" s="134">
        <f t="shared" si="7"/>
        <v>0</v>
      </c>
      <c r="AA35" s="31">
        <f t="shared" si="7"/>
        <v>17</v>
      </c>
      <c r="AB35" s="31">
        <f t="shared" si="7"/>
        <v>15</v>
      </c>
      <c r="AC35" s="31">
        <f t="shared" si="7"/>
        <v>18</v>
      </c>
      <c r="AD35" s="31">
        <f t="shared" si="7"/>
        <v>20</v>
      </c>
      <c r="AE35" s="31">
        <f t="shared" si="7"/>
        <v>34</v>
      </c>
      <c r="AF35" s="134">
        <f t="shared" si="7"/>
        <v>0</v>
      </c>
      <c r="AG35" s="134">
        <f t="shared" si="7"/>
        <v>0</v>
      </c>
      <c r="AH35" s="31">
        <f t="shared" si="7"/>
        <v>17</v>
      </c>
      <c r="AI35" s="106">
        <f t="shared" si="7"/>
        <v>22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135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135">
        <v>0</v>
      </c>
      <c r="L36" s="135">
        <v>0</v>
      </c>
      <c r="M36" s="135">
        <v>0</v>
      </c>
      <c r="N36" s="36">
        <v>0</v>
      </c>
      <c r="O36" s="36">
        <v>0</v>
      </c>
      <c r="P36" s="36">
        <v>0</v>
      </c>
      <c r="Q36" s="36">
        <v>0</v>
      </c>
      <c r="R36" s="135">
        <v>0</v>
      </c>
      <c r="S36" s="135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135">
        <v>0</v>
      </c>
      <c r="Z36" s="135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135">
        <v>0</v>
      </c>
      <c r="AG36" s="135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58" t="str">
        <f>IFERROR(E35/(E35+E36),"")</f>
        <v/>
      </c>
      <c r="F37" s="117">
        <f t="shared" ref="F37:AI37" si="8">IFERROR(F35/(F35+F36),"")</f>
        <v>1</v>
      </c>
      <c r="G37" s="50">
        <f t="shared" si="8"/>
        <v>1</v>
      </c>
      <c r="H37" s="50">
        <f t="shared" si="8"/>
        <v>1</v>
      </c>
      <c r="I37" s="50">
        <f t="shared" si="8"/>
        <v>1</v>
      </c>
      <c r="J37" s="50">
        <f t="shared" si="8"/>
        <v>1</v>
      </c>
      <c r="K37" s="136" t="str">
        <f t="shared" si="8"/>
        <v/>
      </c>
      <c r="L37" s="136" t="str">
        <f t="shared" si="8"/>
        <v/>
      </c>
      <c r="M37" s="136" t="str">
        <f t="shared" si="8"/>
        <v/>
      </c>
      <c r="N37" s="50">
        <f t="shared" si="8"/>
        <v>1</v>
      </c>
      <c r="O37" s="50">
        <f t="shared" si="8"/>
        <v>1</v>
      </c>
      <c r="P37" s="50">
        <f t="shared" si="8"/>
        <v>1</v>
      </c>
      <c r="Q37" s="50">
        <f t="shared" si="8"/>
        <v>1</v>
      </c>
      <c r="R37" s="136" t="str">
        <f t="shared" si="8"/>
        <v/>
      </c>
      <c r="S37" s="136" t="str">
        <f t="shared" si="8"/>
        <v/>
      </c>
      <c r="T37" s="50">
        <f t="shared" si="8"/>
        <v>1</v>
      </c>
      <c r="U37" s="50">
        <f t="shared" si="8"/>
        <v>1</v>
      </c>
      <c r="V37" s="105">
        <f t="shared" si="8"/>
        <v>1</v>
      </c>
      <c r="W37" s="50">
        <f t="shared" si="8"/>
        <v>1</v>
      </c>
      <c r="X37" s="50">
        <f t="shared" si="8"/>
        <v>1</v>
      </c>
      <c r="Y37" s="136" t="str">
        <f t="shared" si="8"/>
        <v/>
      </c>
      <c r="Z37" s="136" t="str">
        <f t="shared" si="8"/>
        <v/>
      </c>
      <c r="AA37" s="50">
        <f>IFERROR(AA35/(AA35+AA36),"")</f>
        <v>1</v>
      </c>
      <c r="AB37" s="50">
        <f t="shared" si="8"/>
        <v>1</v>
      </c>
      <c r="AC37" s="50">
        <f t="shared" si="8"/>
        <v>1</v>
      </c>
      <c r="AD37" s="50">
        <f t="shared" si="8"/>
        <v>1</v>
      </c>
      <c r="AE37" s="50">
        <f t="shared" si="8"/>
        <v>1</v>
      </c>
      <c r="AF37" s="136" t="str">
        <f t="shared" si="8"/>
        <v/>
      </c>
      <c r="AG37" s="136" t="str">
        <f t="shared" si="8"/>
        <v/>
      </c>
      <c r="AH37" s="50">
        <f t="shared" si="8"/>
        <v>1</v>
      </c>
      <c r="AI37" s="104">
        <f t="shared" si="8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0567-0986-437E-9915-5AEF42DFBA14}">
  <sheetPr>
    <pageSetUpPr fitToPage="1"/>
  </sheetPr>
  <dimension ref="B1:AI43"/>
  <sheetViews>
    <sheetView showGridLines="0" zoomScale="55" zoomScaleNormal="55" workbookViewId="0">
      <pane xSplit="4" ySplit="5" topLeftCell="Y15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45231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45231</v>
      </c>
      <c r="F4" s="15">
        <f>E4+1</f>
        <v>45232</v>
      </c>
      <c r="G4" s="15">
        <f t="shared" ref="G4:AH4" si="0">F4+1</f>
        <v>45233</v>
      </c>
      <c r="H4" s="15">
        <f t="shared" si="0"/>
        <v>45234</v>
      </c>
      <c r="I4" s="15">
        <f t="shared" si="0"/>
        <v>45235</v>
      </c>
      <c r="J4" s="15">
        <f t="shared" si="0"/>
        <v>45236</v>
      </c>
      <c r="K4" s="15">
        <f t="shared" si="0"/>
        <v>45237</v>
      </c>
      <c r="L4" s="15">
        <f t="shared" si="0"/>
        <v>45238</v>
      </c>
      <c r="M4" s="15">
        <f t="shared" si="0"/>
        <v>45239</v>
      </c>
      <c r="N4" s="15">
        <f t="shared" si="0"/>
        <v>45240</v>
      </c>
      <c r="O4" s="15">
        <f t="shared" si="0"/>
        <v>45241</v>
      </c>
      <c r="P4" s="15">
        <f t="shared" si="0"/>
        <v>45242</v>
      </c>
      <c r="Q4" s="15">
        <f t="shared" si="0"/>
        <v>45243</v>
      </c>
      <c r="R4" s="15">
        <f t="shared" si="0"/>
        <v>45244</v>
      </c>
      <c r="S4" s="15">
        <f t="shared" si="0"/>
        <v>45245</v>
      </c>
      <c r="T4" s="15">
        <f t="shared" si="0"/>
        <v>45246</v>
      </c>
      <c r="U4" s="15">
        <f t="shared" si="0"/>
        <v>45247</v>
      </c>
      <c r="V4" s="15">
        <f t="shared" si="0"/>
        <v>45248</v>
      </c>
      <c r="W4" s="15">
        <f t="shared" si="0"/>
        <v>45249</v>
      </c>
      <c r="X4" s="15">
        <f t="shared" si="0"/>
        <v>45250</v>
      </c>
      <c r="Y4" s="15">
        <f t="shared" si="0"/>
        <v>45251</v>
      </c>
      <c r="Z4" s="15">
        <f t="shared" si="0"/>
        <v>45252</v>
      </c>
      <c r="AA4" s="15">
        <f t="shared" si="0"/>
        <v>45253</v>
      </c>
      <c r="AB4" s="15">
        <f t="shared" si="0"/>
        <v>45254</v>
      </c>
      <c r="AC4" s="15">
        <f t="shared" si="0"/>
        <v>45255</v>
      </c>
      <c r="AD4" s="15">
        <f t="shared" si="0"/>
        <v>45256</v>
      </c>
      <c r="AE4" s="15">
        <f t="shared" si="0"/>
        <v>45257</v>
      </c>
      <c r="AF4" s="15">
        <f t="shared" si="0"/>
        <v>45258</v>
      </c>
      <c r="AG4" s="15">
        <f t="shared" si="0"/>
        <v>45259</v>
      </c>
      <c r="AH4" s="15">
        <f t="shared" si="0"/>
        <v>45260</v>
      </c>
      <c r="AI4" s="16"/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45231</v>
      </c>
      <c r="F5" s="17">
        <f t="shared" si="1"/>
        <v>45232</v>
      </c>
      <c r="G5" s="17">
        <f t="shared" si="1"/>
        <v>45233</v>
      </c>
      <c r="H5" s="17">
        <f t="shared" si="1"/>
        <v>45234</v>
      </c>
      <c r="I5" s="17">
        <f t="shared" si="1"/>
        <v>45235</v>
      </c>
      <c r="J5" s="17">
        <f t="shared" si="1"/>
        <v>45236</v>
      </c>
      <c r="K5" s="17">
        <f t="shared" si="1"/>
        <v>45237</v>
      </c>
      <c r="L5" s="17">
        <f t="shared" si="1"/>
        <v>45238</v>
      </c>
      <c r="M5" s="17">
        <f t="shared" si="1"/>
        <v>45239</v>
      </c>
      <c r="N5" s="17">
        <f t="shared" si="1"/>
        <v>45240</v>
      </c>
      <c r="O5" s="17">
        <f t="shared" si="1"/>
        <v>45241</v>
      </c>
      <c r="P5" s="17">
        <f t="shared" si="1"/>
        <v>45242</v>
      </c>
      <c r="Q5" s="17">
        <f t="shared" si="1"/>
        <v>45243</v>
      </c>
      <c r="R5" s="17">
        <f t="shared" si="1"/>
        <v>45244</v>
      </c>
      <c r="S5" s="17">
        <f t="shared" si="1"/>
        <v>45245</v>
      </c>
      <c r="T5" s="17">
        <f t="shared" si="1"/>
        <v>45246</v>
      </c>
      <c r="U5" s="17">
        <f t="shared" si="1"/>
        <v>45247</v>
      </c>
      <c r="V5" s="17">
        <f t="shared" si="1"/>
        <v>45248</v>
      </c>
      <c r="W5" s="17">
        <f t="shared" si="1"/>
        <v>45249</v>
      </c>
      <c r="X5" s="17">
        <f t="shared" si="1"/>
        <v>45250</v>
      </c>
      <c r="Y5" s="17">
        <f t="shared" si="1"/>
        <v>45251</v>
      </c>
      <c r="Z5" s="17">
        <f t="shared" si="1"/>
        <v>45252</v>
      </c>
      <c r="AA5" s="17">
        <f t="shared" si="1"/>
        <v>45253</v>
      </c>
      <c r="AB5" s="17">
        <f t="shared" si="1"/>
        <v>45254</v>
      </c>
      <c r="AC5" s="17">
        <f t="shared" si="1"/>
        <v>45255</v>
      </c>
      <c r="AD5" s="17" t="s">
        <v>27</v>
      </c>
      <c r="AE5" s="17">
        <f t="shared" si="1"/>
        <v>45257</v>
      </c>
      <c r="AF5" s="17">
        <f t="shared" si="1"/>
        <v>45258</v>
      </c>
      <c r="AG5" s="17">
        <f t="shared" si="1"/>
        <v>45259</v>
      </c>
      <c r="AH5" s="17">
        <f t="shared" si="1"/>
        <v>45260</v>
      </c>
      <c r="AI5" s="18"/>
    </row>
    <row r="6" spans="2:35" ht="28.5" customHeight="1" x14ac:dyDescent="0.15">
      <c r="B6" s="56" t="s">
        <v>12</v>
      </c>
      <c r="C6" s="69" t="s">
        <v>5</v>
      </c>
      <c r="D6" s="60">
        <f>SUM(E6:AI6)</f>
        <v>0</v>
      </c>
      <c r="E6" s="108">
        <v>0</v>
      </c>
      <c r="F6" s="76">
        <v>0</v>
      </c>
      <c r="G6" s="125"/>
      <c r="H6" s="125"/>
      <c r="I6" s="125"/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125"/>
      <c r="P6" s="125"/>
      <c r="Q6" s="76">
        <v>0</v>
      </c>
      <c r="R6" s="76">
        <v>0</v>
      </c>
      <c r="S6" s="76">
        <v>0</v>
      </c>
      <c r="T6" s="84">
        <v>0</v>
      </c>
      <c r="U6" s="76">
        <v>0</v>
      </c>
      <c r="V6" s="125"/>
      <c r="W6" s="125"/>
      <c r="X6" s="76">
        <v>0</v>
      </c>
      <c r="Y6" s="76">
        <v>0</v>
      </c>
      <c r="Z6" s="76">
        <v>0</v>
      </c>
      <c r="AA6" s="125"/>
      <c r="AB6" s="76">
        <v>0</v>
      </c>
      <c r="AC6" s="125"/>
      <c r="AD6" s="125"/>
      <c r="AE6" s="76">
        <v>0</v>
      </c>
      <c r="AF6" s="76">
        <v>0</v>
      </c>
      <c r="AG6" s="76">
        <v>0</v>
      </c>
      <c r="AH6" s="76">
        <v>0</v>
      </c>
      <c r="AI6" s="95"/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126"/>
      <c r="H7" s="126"/>
      <c r="I7" s="126"/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126"/>
      <c r="P7" s="126"/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126"/>
      <c r="W7" s="126"/>
      <c r="X7" s="84">
        <v>0</v>
      </c>
      <c r="Y7" s="84">
        <v>0</v>
      </c>
      <c r="Z7" s="84">
        <v>0</v>
      </c>
      <c r="AA7" s="126"/>
      <c r="AB7" s="84">
        <v>0</v>
      </c>
      <c r="AC7" s="126"/>
      <c r="AD7" s="126"/>
      <c r="AE7" s="84">
        <v>0</v>
      </c>
      <c r="AF7" s="84">
        <v>0</v>
      </c>
      <c r="AG7" s="84">
        <v>0</v>
      </c>
      <c r="AH7" s="84">
        <v>0</v>
      </c>
      <c r="AI7" s="96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82">
        <v>0</v>
      </c>
      <c r="G8" s="126"/>
      <c r="H8" s="127"/>
      <c r="I8" s="126"/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127"/>
      <c r="P8" s="127"/>
      <c r="Q8" s="82">
        <v>0</v>
      </c>
      <c r="R8" s="82">
        <v>0</v>
      </c>
      <c r="S8" s="82">
        <v>0</v>
      </c>
      <c r="T8" s="84">
        <v>0</v>
      </c>
      <c r="U8" s="82">
        <v>0</v>
      </c>
      <c r="V8" s="126"/>
      <c r="W8" s="127"/>
      <c r="X8" s="82">
        <v>0</v>
      </c>
      <c r="Y8" s="82">
        <v>0</v>
      </c>
      <c r="Z8" s="82">
        <v>0</v>
      </c>
      <c r="AA8" s="127"/>
      <c r="AB8" s="82">
        <v>0</v>
      </c>
      <c r="AC8" s="127"/>
      <c r="AD8" s="127"/>
      <c r="AE8" s="82">
        <v>0</v>
      </c>
      <c r="AF8" s="82">
        <v>0</v>
      </c>
      <c r="AG8" s="82">
        <v>0</v>
      </c>
      <c r="AH8" s="82">
        <v>0</v>
      </c>
      <c r="AI8" s="97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111">
        <v>0</v>
      </c>
      <c r="F9" s="80">
        <v>0</v>
      </c>
      <c r="G9" s="131"/>
      <c r="H9" s="128"/>
      <c r="I9" s="126"/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/>
      <c r="P9" s="128"/>
      <c r="Q9" s="80">
        <v>0</v>
      </c>
      <c r="R9" s="80">
        <v>0</v>
      </c>
      <c r="S9" s="80">
        <v>0</v>
      </c>
      <c r="T9" s="84">
        <v>0</v>
      </c>
      <c r="U9" s="80">
        <v>0</v>
      </c>
      <c r="V9" s="128"/>
      <c r="W9" s="128"/>
      <c r="X9" s="80">
        <v>0</v>
      </c>
      <c r="Y9" s="80">
        <v>0</v>
      </c>
      <c r="Z9" s="80">
        <v>0</v>
      </c>
      <c r="AA9" s="128"/>
      <c r="AB9" s="80">
        <v>0</v>
      </c>
      <c r="AC9" s="128"/>
      <c r="AD9" s="128"/>
      <c r="AE9" s="80">
        <v>0</v>
      </c>
      <c r="AF9" s="80">
        <v>0</v>
      </c>
      <c r="AG9" s="80">
        <v>0</v>
      </c>
      <c r="AH9" s="80">
        <v>0</v>
      </c>
      <c r="AI9" s="98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112">
        <v>0</v>
      </c>
      <c r="F10" s="78">
        <v>0</v>
      </c>
      <c r="G10" s="129"/>
      <c r="H10" s="129"/>
      <c r="I10" s="129"/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129"/>
      <c r="P10" s="129"/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129"/>
      <c r="W10" s="129"/>
      <c r="X10" s="78">
        <v>0</v>
      </c>
      <c r="Y10" s="78">
        <v>0</v>
      </c>
      <c r="Z10" s="78">
        <v>0</v>
      </c>
      <c r="AA10" s="129"/>
      <c r="AB10" s="78">
        <v>0</v>
      </c>
      <c r="AC10" s="129"/>
      <c r="AD10" s="129"/>
      <c r="AE10" s="78">
        <v>0</v>
      </c>
      <c r="AF10" s="78">
        <v>0</v>
      </c>
      <c r="AG10" s="78">
        <v>0</v>
      </c>
      <c r="AH10" s="78">
        <v>0</v>
      </c>
      <c r="AI10" s="99"/>
    </row>
    <row r="11" spans="2:35" ht="28.5" customHeight="1" x14ac:dyDescent="0.15">
      <c r="B11" s="53"/>
      <c r="C11" s="68" t="s">
        <v>8</v>
      </c>
      <c r="D11" s="61">
        <f t="shared" si="2"/>
        <v>1</v>
      </c>
      <c r="E11" s="110">
        <v>0</v>
      </c>
      <c r="F11" s="82">
        <v>0</v>
      </c>
      <c r="G11" s="127"/>
      <c r="H11" s="127"/>
      <c r="I11" s="127"/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127"/>
      <c r="P11" s="127"/>
      <c r="Q11" s="82">
        <v>0</v>
      </c>
      <c r="R11" s="82">
        <v>0</v>
      </c>
      <c r="S11" s="82">
        <v>0</v>
      </c>
      <c r="T11" s="82">
        <v>1</v>
      </c>
      <c r="U11" s="82">
        <v>0</v>
      </c>
      <c r="V11" s="127"/>
      <c r="W11" s="127"/>
      <c r="X11" s="82">
        <v>0</v>
      </c>
      <c r="Y11" s="82">
        <v>0</v>
      </c>
      <c r="Z11" s="82">
        <v>0</v>
      </c>
      <c r="AA11" s="127"/>
      <c r="AB11" s="82">
        <v>0</v>
      </c>
      <c r="AC11" s="127"/>
      <c r="AD11" s="127"/>
      <c r="AE11" s="82">
        <v>0</v>
      </c>
      <c r="AF11" s="82">
        <v>0</v>
      </c>
      <c r="AG11" s="82">
        <v>0</v>
      </c>
      <c r="AH11" s="82">
        <v>0</v>
      </c>
      <c r="AI11" s="97"/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09">
        <v>0</v>
      </c>
      <c r="F12" s="84">
        <v>0</v>
      </c>
      <c r="G12" s="130"/>
      <c r="H12" s="126"/>
      <c r="I12" s="126"/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126"/>
      <c r="P12" s="126"/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126"/>
      <c r="W12" s="126"/>
      <c r="X12" s="84">
        <v>0</v>
      </c>
      <c r="Y12" s="84">
        <v>0</v>
      </c>
      <c r="Z12" s="84">
        <v>0</v>
      </c>
      <c r="AA12" s="126"/>
      <c r="AB12" s="84">
        <v>0</v>
      </c>
      <c r="AC12" s="126"/>
      <c r="AD12" s="126"/>
      <c r="AE12" s="84">
        <v>0</v>
      </c>
      <c r="AF12" s="84">
        <v>0</v>
      </c>
      <c r="AG12" s="84">
        <v>0</v>
      </c>
      <c r="AH12" s="84">
        <v>0</v>
      </c>
      <c r="AI12" s="96"/>
    </row>
    <row r="13" spans="2:35" ht="28.5" customHeight="1" x14ac:dyDescent="0.15">
      <c r="B13" s="53"/>
      <c r="C13" s="68" t="s">
        <v>9</v>
      </c>
      <c r="D13" s="21">
        <f>SUM(E13:AI13)</f>
        <v>1</v>
      </c>
      <c r="E13" s="109">
        <v>0</v>
      </c>
      <c r="F13" s="84">
        <v>0</v>
      </c>
      <c r="G13" s="130"/>
      <c r="H13" s="126"/>
      <c r="I13" s="126"/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126"/>
      <c r="P13" s="126"/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126"/>
      <c r="W13" s="126"/>
      <c r="X13" s="84">
        <v>0</v>
      </c>
      <c r="Y13" s="84">
        <v>0</v>
      </c>
      <c r="Z13" s="84">
        <v>0</v>
      </c>
      <c r="AA13" s="126"/>
      <c r="AB13" s="84">
        <v>0</v>
      </c>
      <c r="AC13" s="126"/>
      <c r="AD13" s="126"/>
      <c r="AE13" s="84">
        <v>0</v>
      </c>
      <c r="AF13" s="84">
        <v>0</v>
      </c>
      <c r="AG13" s="84">
        <v>0</v>
      </c>
      <c r="AH13" s="84">
        <v>0</v>
      </c>
      <c r="AI13" s="96"/>
    </row>
    <row r="14" spans="2:35" ht="28.5" customHeight="1" x14ac:dyDescent="0.15">
      <c r="B14" s="54"/>
      <c r="C14" s="68" t="s">
        <v>4</v>
      </c>
      <c r="D14" s="21">
        <f t="shared" ref="D14:D16" si="3">SUM(E14:AI14)</f>
        <v>1</v>
      </c>
      <c r="E14" s="109">
        <v>1</v>
      </c>
      <c r="F14" s="84">
        <v>0</v>
      </c>
      <c r="G14" s="126"/>
      <c r="H14" s="126"/>
      <c r="I14" s="126"/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126"/>
      <c r="P14" s="126"/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126"/>
      <c r="W14" s="126"/>
      <c r="X14" s="84">
        <v>0</v>
      </c>
      <c r="Y14" s="84">
        <v>0</v>
      </c>
      <c r="Z14" s="84">
        <v>0</v>
      </c>
      <c r="AA14" s="126"/>
      <c r="AB14" s="84">
        <v>0</v>
      </c>
      <c r="AC14" s="126"/>
      <c r="AD14" s="126"/>
      <c r="AE14" s="84">
        <v>0</v>
      </c>
      <c r="AF14" s="84">
        <v>0</v>
      </c>
      <c r="AG14" s="84">
        <v>0</v>
      </c>
      <c r="AH14" s="84">
        <v>0</v>
      </c>
      <c r="AI14" s="96"/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109">
        <v>0</v>
      </c>
      <c r="F15" s="84">
        <v>0</v>
      </c>
      <c r="G15" s="126"/>
      <c r="H15" s="126"/>
      <c r="I15" s="126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126"/>
      <c r="P15" s="126"/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126"/>
      <c r="W15" s="126"/>
      <c r="X15" s="84">
        <v>0</v>
      </c>
      <c r="Y15" s="84">
        <v>0</v>
      </c>
      <c r="Z15" s="84">
        <v>0</v>
      </c>
      <c r="AA15" s="126"/>
      <c r="AB15" s="84">
        <v>0</v>
      </c>
      <c r="AC15" s="126"/>
      <c r="AD15" s="126"/>
      <c r="AE15" s="84">
        <v>0</v>
      </c>
      <c r="AF15" s="84">
        <v>0</v>
      </c>
      <c r="AG15" s="84">
        <v>0</v>
      </c>
      <c r="AH15" s="84">
        <v>0</v>
      </c>
      <c r="AI15" s="96"/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11">
        <v>0</v>
      </c>
      <c r="F16" s="80">
        <v>0</v>
      </c>
      <c r="G16" s="131"/>
      <c r="H16" s="128"/>
      <c r="I16" s="126"/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/>
      <c r="P16" s="128"/>
      <c r="Q16" s="84">
        <v>0</v>
      </c>
      <c r="R16" s="80">
        <v>0</v>
      </c>
      <c r="S16" s="80">
        <v>0</v>
      </c>
      <c r="T16" s="84">
        <v>0</v>
      </c>
      <c r="U16" s="80">
        <v>0</v>
      </c>
      <c r="V16" s="128"/>
      <c r="W16" s="128"/>
      <c r="X16" s="80">
        <v>0</v>
      </c>
      <c r="Y16" s="80">
        <v>0</v>
      </c>
      <c r="Z16" s="80">
        <v>0</v>
      </c>
      <c r="AA16" s="128"/>
      <c r="AB16" s="80">
        <v>0</v>
      </c>
      <c r="AC16" s="128"/>
      <c r="AD16" s="128"/>
      <c r="AE16" s="80">
        <v>0</v>
      </c>
      <c r="AF16" s="80">
        <v>0</v>
      </c>
      <c r="AG16" s="80">
        <v>0</v>
      </c>
      <c r="AH16" s="80">
        <v>0</v>
      </c>
      <c r="AI16" s="98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3</v>
      </c>
      <c r="E17" s="112">
        <v>0</v>
      </c>
      <c r="F17" s="78">
        <v>0</v>
      </c>
      <c r="G17" s="129"/>
      <c r="H17" s="129"/>
      <c r="I17" s="129"/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129"/>
      <c r="P17" s="129"/>
      <c r="Q17" s="78">
        <v>0</v>
      </c>
      <c r="R17" s="78">
        <v>0</v>
      </c>
      <c r="S17" s="78">
        <v>1</v>
      </c>
      <c r="T17" s="78">
        <v>0</v>
      </c>
      <c r="U17" s="78">
        <v>0</v>
      </c>
      <c r="V17" s="129"/>
      <c r="W17" s="129"/>
      <c r="X17" s="78">
        <v>1</v>
      </c>
      <c r="Y17" s="78">
        <v>0</v>
      </c>
      <c r="Z17" s="78">
        <v>0</v>
      </c>
      <c r="AA17" s="129"/>
      <c r="AB17" s="78">
        <v>0</v>
      </c>
      <c r="AC17" s="129"/>
      <c r="AD17" s="129"/>
      <c r="AE17" s="78">
        <v>0</v>
      </c>
      <c r="AF17" s="78">
        <v>1</v>
      </c>
      <c r="AG17" s="78">
        <v>0</v>
      </c>
      <c r="AH17" s="78">
        <v>0</v>
      </c>
      <c r="AI17" s="99"/>
    </row>
    <row r="18" spans="2:35" ht="28.5" customHeight="1" x14ac:dyDescent="0.15">
      <c r="B18" s="53"/>
      <c r="C18" s="68" t="s">
        <v>8</v>
      </c>
      <c r="D18" s="61">
        <f t="shared" si="2"/>
        <v>32</v>
      </c>
      <c r="E18" s="110">
        <v>1</v>
      </c>
      <c r="F18" s="82">
        <v>0</v>
      </c>
      <c r="G18" s="127"/>
      <c r="H18" s="127"/>
      <c r="I18" s="127"/>
      <c r="J18" s="82">
        <v>1</v>
      </c>
      <c r="K18" s="82">
        <v>3</v>
      </c>
      <c r="L18" s="82">
        <v>0</v>
      </c>
      <c r="M18" s="82">
        <v>2</v>
      </c>
      <c r="N18" s="82">
        <v>2</v>
      </c>
      <c r="O18" s="127"/>
      <c r="P18" s="127"/>
      <c r="Q18" s="82">
        <v>2</v>
      </c>
      <c r="R18" s="82">
        <v>1</v>
      </c>
      <c r="S18" s="82">
        <v>1</v>
      </c>
      <c r="T18" s="82">
        <v>3</v>
      </c>
      <c r="U18" s="82">
        <v>1</v>
      </c>
      <c r="V18" s="127"/>
      <c r="W18" s="127"/>
      <c r="X18" s="82">
        <v>6</v>
      </c>
      <c r="Y18" s="82">
        <v>0</v>
      </c>
      <c r="Z18" s="82">
        <v>2</v>
      </c>
      <c r="AA18" s="127"/>
      <c r="AB18" s="82">
        <v>1</v>
      </c>
      <c r="AC18" s="127"/>
      <c r="AD18" s="127"/>
      <c r="AE18" s="82">
        <v>2</v>
      </c>
      <c r="AF18" s="82">
        <v>3</v>
      </c>
      <c r="AG18" s="82">
        <v>0</v>
      </c>
      <c r="AH18" s="82">
        <v>1</v>
      </c>
      <c r="AI18" s="97"/>
    </row>
    <row r="19" spans="2:35" ht="28.5" customHeight="1" x14ac:dyDescent="0.15">
      <c r="B19" s="53"/>
      <c r="C19" s="68" t="s">
        <v>18</v>
      </c>
      <c r="D19" s="21">
        <f t="shared" si="2"/>
        <v>46</v>
      </c>
      <c r="E19" s="109">
        <v>5</v>
      </c>
      <c r="F19" s="84">
        <v>0</v>
      </c>
      <c r="G19" s="130"/>
      <c r="H19" s="126"/>
      <c r="I19" s="126"/>
      <c r="J19" s="84">
        <v>3</v>
      </c>
      <c r="K19" s="84">
        <v>1</v>
      </c>
      <c r="L19" s="84">
        <v>3</v>
      </c>
      <c r="M19" s="84">
        <v>1</v>
      </c>
      <c r="N19" s="84">
        <v>0</v>
      </c>
      <c r="O19" s="126"/>
      <c r="P19" s="126"/>
      <c r="Q19" s="84">
        <v>1</v>
      </c>
      <c r="R19" s="84">
        <v>1</v>
      </c>
      <c r="S19" s="84">
        <v>2</v>
      </c>
      <c r="T19" s="84">
        <v>1</v>
      </c>
      <c r="U19" s="84">
        <v>1</v>
      </c>
      <c r="V19" s="126"/>
      <c r="W19" s="126"/>
      <c r="X19" s="84">
        <v>0</v>
      </c>
      <c r="Y19" s="84">
        <v>0</v>
      </c>
      <c r="Z19" s="84">
        <v>0</v>
      </c>
      <c r="AA19" s="126"/>
      <c r="AB19" s="84">
        <v>1</v>
      </c>
      <c r="AC19" s="126"/>
      <c r="AD19" s="126"/>
      <c r="AE19" s="84">
        <v>9</v>
      </c>
      <c r="AF19" s="84">
        <v>8</v>
      </c>
      <c r="AG19" s="84">
        <v>5</v>
      </c>
      <c r="AH19" s="84">
        <v>4</v>
      </c>
      <c r="AI19" s="96"/>
    </row>
    <row r="20" spans="2:35" ht="28.5" customHeight="1" x14ac:dyDescent="0.15">
      <c r="B20" s="53"/>
      <c r="C20" s="68" t="s">
        <v>9</v>
      </c>
      <c r="D20" s="21">
        <f>SUM(E20:AI20)</f>
        <v>10</v>
      </c>
      <c r="E20" s="109">
        <v>1</v>
      </c>
      <c r="F20" s="84">
        <v>0</v>
      </c>
      <c r="G20" s="130"/>
      <c r="H20" s="126"/>
      <c r="I20" s="126"/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126"/>
      <c r="P20" s="126"/>
      <c r="Q20" s="84">
        <v>2</v>
      </c>
      <c r="R20" s="84">
        <v>0</v>
      </c>
      <c r="S20" s="84">
        <v>1</v>
      </c>
      <c r="T20" s="84">
        <v>0</v>
      </c>
      <c r="U20" s="84">
        <v>0</v>
      </c>
      <c r="V20" s="126"/>
      <c r="W20" s="126"/>
      <c r="X20" s="84">
        <v>1</v>
      </c>
      <c r="Y20" s="84">
        <v>0</v>
      </c>
      <c r="Z20" s="84">
        <v>0</v>
      </c>
      <c r="AA20" s="126"/>
      <c r="AB20" s="84">
        <v>1</v>
      </c>
      <c r="AC20" s="126"/>
      <c r="AD20" s="126"/>
      <c r="AE20" s="84">
        <v>1</v>
      </c>
      <c r="AF20" s="84">
        <v>2</v>
      </c>
      <c r="AG20" s="84">
        <v>1</v>
      </c>
      <c r="AH20" s="84">
        <v>0</v>
      </c>
      <c r="AI20" s="96"/>
    </row>
    <row r="21" spans="2:35" ht="28.5" customHeight="1" x14ac:dyDescent="0.15">
      <c r="B21" s="54"/>
      <c r="C21" s="68" t="s">
        <v>4</v>
      </c>
      <c r="D21" s="21">
        <f t="shared" si="2"/>
        <v>45</v>
      </c>
      <c r="E21" s="109">
        <v>0</v>
      </c>
      <c r="F21" s="84">
        <v>1</v>
      </c>
      <c r="G21" s="126"/>
      <c r="H21" s="126"/>
      <c r="I21" s="126"/>
      <c r="J21" s="84">
        <v>2</v>
      </c>
      <c r="K21" s="84">
        <v>4</v>
      </c>
      <c r="L21" s="84">
        <v>2</v>
      </c>
      <c r="M21" s="84">
        <v>2</v>
      </c>
      <c r="N21" s="84">
        <v>0</v>
      </c>
      <c r="O21" s="126"/>
      <c r="P21" s="126"/>
      <c r="Q21" s="84">
        <v>2</v>
      </c>
      <c r="R21" s="84">
        <v>5</v>
      </c>
      <c r="S21" s="84">
        <v>1</v>
      </c>
      <c r="T21" s="84">
        <v>3</v>
      </c>
      <c r="U21" s="84">
        <v>2</v>
      </c>
      <c r="V21" s="126"/>
      <c r="W21" s="126"/>
      <c r="X21" s="84">
        <v>5</v>
      </c>
      <c r="Y21" s="84">
        <v>6</v>
      </c>
      <c r="Z21" s="84">
        <v>3</v>
      </c>
      <c r="AA21" s="126"/>
      <c r="AB21" s="84">
        <v>1</v>
      </c>
      <c r="AC21" s="126"/>
      <c r="AD21" s="126"/>
      <c r="AE21" s="84">
        <v>3</v>
      </c>
      <c r="AF21" s="84">
        <v>2</v>
      </c>
      <c r="AG21" s="84">
        <v>0</v>
      </c>
      <c r="AH21" s="84">
        <v>1</v>
      </c>
      <c r="AI21" s="96"/>
    </row>
    <row r="22" spans="2:35" ht="28.5" customHeight="1" x14ac:dyDescent="0.15">
      <c r="B22" s="57"/>
      <c r="C22" s="68" t="s">
        <v>19</v>
      </c>
      <c r="D22" s="21">
        <f t="shared" si="2"/>
        <v>14</v>
      </c>
      <c r="E22" s="109">
        <v>0</v>
      </c>
      <c r="F22" s="84">
        <v>1</v>
      </c>
      <c r="G22" s="126"/>
      <c r="H22" s="126"/>
      <c r="I22" s="126"/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126"/>
      <c r="P22" s="126"/>
      <c r="Q22" s="84">
        <v>1</v>
      </c>
      <c r="R22" s="84">
        <v>1</v>
      </c>
      <c r="S22" s="84">
        <v>0</v>
      </c>
      <c r="T22" s="84">
        <v>2</v>
      </c>
      <c r="U22" s="84">
        <v>0</v>
      </c>
      <c r="V22" s="126"/>
      <c r="W22" s="126"/>
      <c r="X22" s="84">
        <v>1</v>
      </c>
      <c r="Y22" s="84">
        <v>0</v>
      </c>
      <c r="Z22" s="84">
        <v>2</v>
      </c>
      <c r="AA22" s="126"/>
      <c r="AB22" s="84">
        <v>1</v>
      </c>
      <c r="AC22" s="126"/>
      <c r="AD22" s="126"/>
      <c r="AE22" s="84">
        <v>2</v>
      </c>
      <c r="AF22" s="84">
        <v>2</v>
      </c>
      <c r="AG22" s="84">
        <v>0</v>
      </c>
      <c r="AH22" s="84">
        <v>1</v>
      </c>
      <c r="AI22" s="96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80">
        <v>0</v>
      </c>
      <c r="G23" s="131"/>
      <c r="H23" s="128"/>
      <c r="I23" s="126"/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128"/>
      <c r="P23" s="128"/>
      <c r="Q23" s="84">
        <v>0</v>
      </c>
      <c r="R23" s="80">
        <v>0</v>
      </c>
      <c r="S23" s="80">
        <v>0</v>
      </c>
      <c r="T23" s="84">
        <v>0</v>
      </c>
      <c r="U23" s="80">
        <v>0</v>
      </c>
      <c r="V23" s="128"/>
      <c r="W23" s="128"/>
      <c r="X23" s="80">
        <v>0</v>
      </c>
      <c r="Y23" s="80">
        <v>0</v>
      </c>
      <c r="Z23" s="80">
        <v>0</v>
      </c>
      <c r="AA23" s="128"/>
      <c r="AB23" s="80">
        <v>0</v>
      </c>
      <c r="AC23" s="128"/>
      <c r="AD23" s="128"/>
      <c r="AE23" s="80">
        <v>0</v>
      </c>
      <c r="AF23" s="80">
        <v>0</v>
      </c>
      <c r="AG23" s="80">
        <v>0</v>
      </c>
      <c r="AH23" s="80">
        <v>0</v>
      </c>
      <c r="AI23" s="98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6</v>
      </c>
      <c r="E24" s="112">
        <v>1</v>
      </c>
      <c r="F24" s="78">
        <v>0</v>
      </c>
      <c r="G24" s="125"/>
      <c r="H24" s="129"/>
      <c r="I24" s="129"/>
      <c r="J24" s="78">
        <v>0</v>
      </c>
      <c r="K24" s="78">
        <v>0</v>
      </c>
      <c r="L24" s="78">
        <v>0</v>
      </c>
      <c r="M24" s="78">
        <v>0</v>
      </c>
      <c r="N24" s="78">
        <v>1</v>
      </c>
      <c r="O24" s="129"/>
      <c r="P24" s="129"/>
      <c r="Q24" s="78">
        <v>0</v>
      </c>
      <c r="R24" s="78">
        <v>1</v>
      </c>
      <c r="S24" s="78">
        <v>0</v>
      </c>
      <c r="T24" s="78">
        <v>0</v>
      </c>
      <c r="U24" s="78">
        <v>0</v>
      </c>
      <c r="V24" s="129"/>
      <c r="W24" s="129"/>
      <c r="X24" s="78">
        <v>0</v>
      </c>
      <c r="Y24" s="78">
        <v>1</v>
      </c>
      <c r="Z24" s="78">
        <v>2</v>
      </c>
      <c r="AA24" s="129"/>
      <c r="AB24" s="78">
        <v>0</v>
      </c>
      <c r="AC24" s="129"/>
      <c r="AD24" s="129"/>
      <c r="AE24" s="78">
        <v>0</v>
      </c>
      <c r="AF24" s="78">
        <v>0</v>
      </c>
      <c r="AG24" s="78">
        <v>0</v>
      </c>
      <c r="AH24" s="78">
        <v>0</v>
      </c>
      <c r="AI24" s="99"/>
    </row>
    <row r="25" spans="2:35" ht="28.5" customHeight="1" x14ac:dyDescent="0.15">
      <c r="B25" s="53"/>
      <c r="C25" s="68" t="s">
        <v>8</v>
      </c>
      <c r="D25" s="61">
        <f t="shared" si="2"/>
        <v>41</v>
      </c>
      <c r="E25" s="110">
        <v>0</v>
      </c>
      <c r="F25" s="82">
        <v>3</v>
      </c>
      <c r="G25" s="126"/>
      <c r="H25" s="127"/>
      <c r="I25" s="126"/>
      <c r="J25" s="82">
        <v>2</v>
      </c>
      <c r="K25" s="82">
        <v>1</v>
      </c>
      <c r="L25" s="82">
        <v>1</v>
      </c>
      <c r="M25" s="82">
        <v>1</v>
      </c>
      <c r="N25" s="82">
        <v>1</v>
      </c>
      <c r="O25" s="127"/>
      <c r="P25" s="127"/>
      <c r="Q25" s="82">
        <v>5</v>
      </c>
      <c r="R25" s="82">
        <v>4</v>
      </c>
      <c r="S25" s="82">
        <v>4</v>
      </c>
      <c r="T25" s="82">
        <v>1</v>
      </c>
      <c r="U25" s="82">
        <v>2</v>
      </c>
      <c r="V25" s="127"/>
      <c r="W25" s="127"/>
      <c r="X25" s="82">
        <v>3</v>
      </c>
      <c r="Y25" s="82">
        <v>4</v>
      </c>
      <c r="Z25" s="82">
        <v>1</v>
      </c>
      <c r="AA25" s="127"/>
      <c r="AB25" s="82">
        <v>1</v>
      </c>
      <c r="AC25" s="127"/>
      <c r="AD25" s="127"/>
      <c r="AE25" s="82">
        <v>2</v>
      </c>
      <c r="AF25" s="82">
        <v>0</v>
      </c>
      <c r="AG25" s="82">
        <v>2</v>
      </c>
      <c r="AH25" s="82">
        <v>3</v>
      </c>
      <c r="AI25" s="97"/>
    </row>
    <row r="26" spans="2:35" ht="28.5" customHeight="1" x14ac:dyDescent="0.15">
      <c r="B26" s="53"/>
      <c r="C26" s="68" t="s">
        <v>18</v>
      </c>
      <c r="D26" s="21">
        <f t="shared" si="2"/>
        <v>18</v>
      </c>
      <c r="E26" s="109">
        <v>0</v>
      </c>
      <c r="F26" s="84">
        <v>1</v>
      </c>
      <c r="G26" s="126"/>
      <c r="H26" s="126"/>
      <c r="I26" s="126"/>
      <c r="J26" s="84">
        <v>2</v>
      </c>
      <c r="K26" s="84">
        <v>2</v>
      </c>
      <c r="L26" s="84">
        <v>0</v>
      </c>
      <c r="M26" s="84">
        <v>0</v>
      </c>
      <c r="N26" s="84">
        <v>0</v>
      </c>
      <c r="O26" s="126"/>
      <c r="P26" s="126"/>
      <c r="Q26" s="82">
        <v>0</v>
      </c>
      <c r="R26" s="84">
        <v>0</v>
      </c>
      <c r="S26" s="84">
        <v>0</v>
      </c>
      <c r="T26" s="84">
        <v>0</v>
      </c>
      <c r="U26" s="84">
        <v>0</v>
      </c>
      <c r="V26" s="126"/>
      <c r="W26" s="126"/>
      <c r="X26" s="84">
        <v>1</v>
      </c>
      <c r="Y26" s="84">
        <v>0</v>
      </c>
      <c r="Z26" s="84">
        <v>0</v>
      </c>
      <c r="AA26" s="126"/>
      <c r="AB26" s="84">
        <v>1</v>
      </c>
      <c r="AC26" s="126"/>
      <c r="AD26" s="126"/>
      <c r="AE26" s="84">
        <v>3</v>
      </c>
      <c r="AF26" s="84">
        <v>5</v>
      </c>
      <c r="AG26" s="84">
        <v>1</v>
      </c>
      <c r="AH26" s="84">
        <v>2</v>
      </c>
      <c r="AI26" s="96"/>
    </row>
    <row r="27" spans="2:35" ht="28.5" customHeight="1" x14ac:dyDescent="0.15">
      <c r="B27" s="53"/>
      <c r="C27" s="68" t="s">
        <v>9</v>
      </c>
      <c r="D27" s="21">
        <f>SUM(E27:AI27)</f>
        <v>2</v>
      </c>
      <c r="E27" s="109">
        <v>0</v>
      </c>
      <c r="F27" s="84">
        <v>0</v>
      </c>
      <c r="G27" s="126"/>
      <c r="H27" s="126"/>
      <c r="I27" s="126"/>
      <c r="J27" s="84">
        <v>2</v>
      </c>
      <c r="K27" s="84">
        <v>0</v>
      </c>
      <c r="L27" s="84">
        <v>0</v>
      </c>
      <c r="M27" s="84">
        <v>0</v>
      </c>
      <c r="N27" s="84">
        <v>0</v>
      </c>
      <c r="O27" s="126"/>
      <c r="P27" s="126"/>
      <c r="Q27" s="82">
        <v>0</v>
      </c>
      <c r="R27" s="84">
        <v>0</v>
      </c>
      <c r="S27" s="84">
        <v>0</v>
      </c>
      <c r="T27" s="84">
        <v>0</v>
      </c>
      <c r="U27" s="84">
        <v>0</v>
      </c>
      <c r="V27" s="126"/>
      <c r="W27" s="126"/>
      <c r="X27" s="84">
        <v>0</v>
      </c>
      <c r="Y27" s="84">
        <v>0</v>
      </c>
      <c r="Z27" s="84">
        <v>0</v>
      </c>
      <c r="AA27" s="126"/>
      <c r="AB27" s="84">
        <v>0</v>
      </c>
      <c r="AC27" s="126"/>
      <c r="AD27" s="126"/>
      <c r="AE27" s="84">
        <v>0</v>
      </c>
      <c r="AF27" s="84">
        <v>0</v>
      </c>
      <c r="AG27" s="84">
        <v>0</v>
      </c>
      <c r="AH27" s="84">
        <v>0</v>
      </c>
      <c r="AI27" s="96"/>
    </row>
    <row r="28" spans="2:35" ht="28.5" customHeight="1" x14ac:dyDescent="0.15">
      <c r="B28" s="54"/>
      <c r="C28" s="68" t="s">
        <v>4</v>
      </c>
      <c r="D28" s="21">
        <f t="shared" ref="D28:D30" si="4">SUM(E28:AI28)</f>
        <v>31</v>
      </c>
      <c r="E28" s="109">
        <v>2</v>
      </c>
      <c r="F28" s="84">
        <v>2</v>
      </c>
      <c r="G28" s="126"/>
      <c r="H28" s="126"/>
      <c r="I28" s="126"/>
      <c r="J28" s="84">
        <v>0</v>
      </c>
      <c r="K28" s="84">
        <v>2</v>
      </c>
      <c r="L28" s="84">
        <v>2</v>
      </c>
      <c r="M28" s="84">
        <v>1</v>
      </c>
      <c r="N28" s="84">
        <v>3</v>
      </c>
      <c r="O28" s="126"/>
      <c r="P28" s="126"/>
      <c r="Q28" s="82">
        <v>2</v>
      </c>
      <c r="R28" s="84">
        <v>3</v>
      </c>
      <c r="S28" s="84">
        <v>1</v>
      </c>
      <c r="T28" s="84">
        <v>1</v>
      </c>
      <c r="U28" s="84">
        <v>4</v>
      </c>
      <c r="V28" s="126"/>
      <c r="W28" s="126"/>
      <c r="X28" s="84">
        <v>2</v>
      </c>
      <c r="Y28" s="84">
        <v>1</v>
      </c>
      <c r="Z28" s="84">
        <v>1</v>
      </c>
      <c r="AA28" s="126"/>
      <c r="AB28" s="84">
        <v>1</v>
      </c>
      <c r="AC28" s="126"/>
      <c r="AD28" s="126"/>
      <c r="AE28" s="84">
        <v>1</v>
      </c>
      <c r="AF28" s="84">
        <v>0</v>
      </c>
      <c r="AG28" s="84">
        <v>1</v>
      </c>
      <c r="AH28" s="84">
        <v>1</v>
      </c>
      <c r="AI28" s="96"/>
    </row>
    <row r="29" spans="2:35" ht="28.5" customHeight="1" x14ac:dyDescent="0.15">
      <c r="B29" s="57"/>
      <c r="C29" s="68" t="s">
        <v>19</v>
      </c>
      <c r="D29" s="21">
        <f t="shared" si="4"/>
        <v>11</v>
      </c>
      <c r="E29" s="109">
        <v>1</v>
      </c>
      <c r="F29" s="84">
        <v>1</v>
      </c>
      <c r="G29" s="126"/>
      <c r="H29" s="126"/>
      <c r="I29" s="126"/>
      <c r="J29" s="84">
        <v>0</v>
      </c>
      <c r="K29" s="84">
        <v>0</v>
      </c>
      <c r="L29" s="84">
        <v>2</v>
      </c>
      <c r="M29" s="84">
        <v>0</v>
      </c>
      <c r="N29" s="84">
        <v>0</v>
      </c>
      <c r="O29" s="126"/>
      <c r="P29" s="126"/>
      <c r="Q29" s="82">
        <v>0</v>
      </c>
      <c r="R29" s="84">
        <v>0</v>
      </c>
      <c r="S29" s="84">
        <v>1</v>
      </c>
      <c r="T29" s="84">
        <v>0</v>
      </c>
      <c r="U29" s="84">
        <v>1</v>
      </c>
      <c r="V29" s="126"/>
      <c r="W29" s="126"/>
      <c r="X29" s="84">
        <v>0</v>
      </c>
      <c r="Y29" s="84">
        <v>0</v>
      </c>
      <c r="Z29" s="84">
        <v>0</v>
      </c>
      <c r="AA29" s="126"/>
      <c r="AB29" s="84">
        <v>1</v>
      </c>
      <c r="AC29" s="126"/>
      <c r="AD29" s="126"/>
      <c r="AE29" s="84">
        <v>0</v>
      </c>
      <c r="AF29" s="84">
        <v>0</v>
      </c>
      <c r="AG29" s="84">
        <v>2</v>
      </c>
      <c r="AH29" s="84">
        <v>2</v>
      </c>
      <c r="AI29" s="96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80">
        <v>0</v>
      </c>
      <c r="G30" s="131"/>
      <c r="H30" s="128"/>
      <c r="I30" s="130"/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128"/>
      <c r="P30" s="128"/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128"/>
      <c r="W30" s="128"/>
      <c r="X30" s="80">
        <v>0</v>
      </c>
      <c r="Y30" s="80">
        <v>0</v>
      </c>
      <c r="Z30" s="80">
        <v>0</v>
      </c>
      <c r="AA30" s="128"/>
      <c r="AB30" s="80">
        <v>0</v>
      </c>
      <c r="AC30" s="128"/>
      <c r="AD30" s="128"/>
      <c r="AE30" s="80">
        <v>0</v>
      </c>
      <c r="AF30" s="80">
        <v>0</v>
      </c>
      <c r="AG30" s="80">
        <v>0</v>
      </c>
      <c r="AH30" s="80">
        <v>0</v>
      </c>
      <c r="AI30" s="98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11</v>
      </c>
      <c r="E31" s="113">
        <v>0</v>
      </c>
      <c r="F31" s="86">
        <v>2</v>
      </c>
      <c r="G31" s="125"/>
      <c r="H31" s="131"/>
      <c r="I31" s="129"/>
      <c r="J31" s="86">
        <v>1</v>
      </c>
      <c r="K31" s="86">
        <v>0</v>
      </c>
      <c r="L31" s="86">
        <v>0</v>
      </c>
      <c r="M31" s="86">
        <v>0</v>
      </c>
      <c r="N31" s="86">
        <v>0</v>
      </c>
      <c r="O31" s="131"/>
      <c r="P31" s="131"/>
      <c r="Q31" s="86">
        <v>1</v>
      </c>
      <c r="R31" s="86">
        <v>0</v>
      </c>
      <c r="S31" s="86">
        <v>0</v>
      </c>
      <c r="T31" s="86">
        <v>1</v>
      </c>
      <c r="U31" s="86">
        <v>2</v>
      </c>
      <c r="V31" s="131"/>
      <c r="W31" s="131"/>
      <c r="X31" s="86">
        <v>2</v>
      </c>
      <c r="Y31" s="86">
        <v>0</v>
      </c>
      <c r="Z31" s="86">
        <v>1</v>
      </c>
      <c r="AA31" s="131"/>
      <c r="AB31" s="86">
        <v>1</v>
      </c>
      <c r="AC31" s="131"/>
      <c r="AD31" s="131"/>
      <c r="AE31" s="86">
        <v>0</v>
      </c>
      <c r="AF31" s="86">
        <v>0</v>
      </c>
      <c r="AG31" s="86">
        <v>0</v>
      </c>
      <c r="AH31" s="86">
        <v>0</v>
      </c>
      <c r="AI31" s="100"/>
    </row>
    <row r="32" spans="2:35" ht="28.5" customHeight="1" thickBot="1" x14ac:dyDescent="0.2">
      <c r="B32" s="73"/>
      <c r="C32" s="74" t="s">
        <v>10</v>
      </c>
      <c r="D32" s="72">
        <f t="shared" si="2"/>
        <v>0</v>
      </c>
      <c r="E32" s="114">
        <v>0</v>
      </c>
      <c r="F32" s="93">
        <v>0</v>
      </c>
      <c r="G32" s="132"/>
      <c r="H32" s="132"/>
      <c r="I32" s="132"/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132"/>
      <c r="P32" s="132"/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132"/>
      <c r="W32" s="132"/>
      <c r="X32" s="93">
        <v>0</v>
      </c>
      <c r="Y32" s="93">
        <v>0</v>
      </c>
      <c r="Z32" s="93">
        <v>0</v>
      </c>
      <c r="AA32" s="132"/>
      <c r="AB32" s="93">
        <v>0</v>
      </c>
      <c r="AC32" s="132"/>
      <c r="AD32" s="132"/>
      <c r="AE32" s="93">
        <v>0</v>
      </c>
      <c r="AF32" s="93">
        <v>0</v>
      </c>
      <c r="AG32" s="93">
        <v>0</v>
      </c>
      <c r="AH32" s="93">
        <v>0</v>
      </c>
      <c r="AI32" s="101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273</v>
      </c>
      <c r="E33" s="115">
        <f>SUM(E6:E32)</f>
        <v>12</v>
      </c>
      <c r="F33" s="90">
        <f>SUM(F6:F32)</f>
        <v>11</v>
      </c>
      <c r="G33" s="133">
        <f t="shared" ref="G33:AI33" si="6">SUM(G6:G32)</f>
        <v>0</v>
      </c>
      <c r="H33" s="133">
        <f t="shared" si="6"/>
        <v>0</v>
      </c>
      <c r="I33" s="133">
        <f t="shared" si="6"/>
        <v>0</v>
      </c>
      <c r="J33" s="90">
        <f t="shared" si="6"/>
        <v>13</v>
      </c>
      <c r="K33" s="90">
        <f t="shared" si="6"/>
        <v>14</v>
      </c>
      <c r="L33" s="90">
        <f t="shared" si="6"/>
        <v>10</v>
      </c>
      <c r="M33" s="90">
        <f t="shared" si="6"/>
        <v>7</v>
      </c>
      <c r="N33" s="90">
        <f t="shared" si="6"/>
        <v>7</v>
      </c>
      <c r="O33" s="133">
        <f t="shared" si="6"/>
        <v>0</v>
      </c>
      <c r="P33" s="133">
        <f t="shared" si="6"/>
        <v>0</v>
      </c>
      <c r="Q33" s="90">
        <f t="shared" si="6"/>
        <v>16</v>
      </c>
      <c r="R33" s="90">
        <f t="shared" si="6"/>
        <v>16</v>
      </c>
      <c r="S33" s="90">
        <f t="shared" si="6"/>
        <v>12</v>
      </c>
      <c r="T33" s="90">
        <f t="shared" si="6"/>
        <v>13</v>
      </c>
      <c r="U33" s="90">
        <f t="shared" si="6"/>
        <v>13</v>
      </c>
      <c r="V33" s="133">
        <f t="shared" si="6"/>
        <v>0</v>
      </c>
      <c r="W33" s="133">
        <f t="shared" si="6"/>
        <v>0</v>
      </c>
      <c r="X33" s="90">
        <f t="shared" si="6"/>
        <v>22</v>
      </c>
      <c r="Y33" s="90">
        <f t="shared" si="6"/>
        <v>12</v>
      </c>
      <c r="Z33" s="90">
        <f t="shared" si="6"/>
        <v>12</v>
      </c>
      <c r="AA33" s="133">
        <f t="shared" si="6"/>
        <v>0</v>
      </c>
      <c r="AB33" s="90">
        <f t="shared" si="6"/>
        <v>10</v>
      </c>
      <c r="AC33" s="133">
        <f>SUM(AC6:AC32)</f>
        <v>0</v>
      </c>
      <c r="AD33" s="133">
        <f t="shared" si="6"/>
        <v>0</v>
      </c>
      <c r="AE33" s="90">
        <f t="shared" si="6"/>
        <v>23</v>
      </c>
      <c r="AF33" s="90">
        <f t="shared" si="6"/>
        <v>23</v>
      </c>
      <c r="AG33" s="90">
        <f t="shared" si="6"/>
        <v>12</v>
      </c>
      <c r="AH33" s="90">
        <f t="shared" si="6"/>
        <v>15</v>
      </c>
      <c r="AI33" s="120">
        <f t="shared" si="6"/>
        <v>0</v>
      </c>
    </row>
    <row r="34" spans="2:35" ht="15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273</v>
      </c>
      <c r="E35" s="31">
        <f>SUM(E6:E32)</f>
        <v>12</v>
      </c>
      <c r="F35" s="31">
        <f>SUM(F6:F32)</f>
        <v>11</v>
      </c>
      <c r="G35" s="134">
        <f t="shared" ref="G35:AI35" si="7">SUM(G6:G32)</f>
        <v>0</v>
      </c>
      <c r="H35" s="134">
        <f t="shared" si="7"/>
        <v>0</v>
      </c>
      <c r="I35" s="134">
        <f t="shared" si="7"/>
        <v>0</v>
      </c>
      <c r="J35" s="31">
        <f t="shared" si="7"/>
        <v>13</v>
      </c>
      <c r="K35" s="31">
        <f t="shared" si="7"/>
        <v>14</v>
      </c>
      <c r="L35" s="31">
        <f t="shared" si="7"/>
        <v>10</v>
      </c>
      <c r="M35" s="31">
        <f t="shared" si="7"/>
        <v>7</v>
      </c>
      <c r="N35" s="31">
        <f t="shared" si="7"/>
        <v>7</v>
      </c>
      <c r="O35" s="134">
        <f t="shared" si="7"/>
        <v>0</v>
      </c>
      <c r="P35" s="134">
        <f t="shared" si="7"/>
        <v>0</v>
      </c>
      <c r="Q35" s="31">
        <f t="shared" si="7"/>
        <v>16</v>
      </c>
      <c r="R35" s="31">
        <f t="shared" si="7"/>
        <v>16</v>
      </c>
      <c r="S35" s="31">
        <f t="shared" si="7"/>
        <v>12</v>
      </c>
      <c r="T35" s="31">
        <f t="shared" si="7"/>
        <v>13</v>
      </c>
      <c r="U35" s="31">
        <f t="shared" si="7"/>
        <v>13</v>
      </c>
      <c r="V35" s="134">
        <f t="shared" si="7"/>
        <v>0</v>
      </c>
      <c r="W35" s="134">
        <f t="shared" si="7"/>
        <v>0</v>
      </c>
      <c r="X35" s="31">
        <f t="shared" si="7"/>
        <v>22</v>
      </c>
      <c r="Y35" s="31">
        <f t="shared" si="7"/>
        <v>12</v>
      </c>
      <c r="Z35" s="31">
        <f t="shared" si="7"/>
        <v>12</v>
      </c>
      <c r="AA35" s="134">
        <f t="shared" si="7"/>
        <v>0</v>
      </c>
      <c r="AB35" s="31">
        <f t="shared" si="7"/>
        <v>10</v>
      </c>
      <c r="AC35" s="134">
        <f t="shared" si="7"/>
        <v>0</v>
      </c>
      <c r="AD35" s="134">
        <f t="shared" si="7"/>
        <v>0</v>
      </c>
      <c r="AE35" s="31">
        <f t="shared" si="7"/>
        <v>23</v>
      </c>
      <c r="AF35" s="31">
        <f t="shared" si="7"/>
        <v>23</v>
      </c>
      <c r="AG35" s="31">
        <f t="shared" si="7"/>
        <v>12</v>
      </c>
      <c r="AH35" s="31">
        <f t="shared" si="7"/>
        <v>15</v>
      </c>
      <c r="AI35" s="106">
        <f t="shared" si="7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36">
        <v>0</v>
      </c>
      <c r="G36" s="135">
        <v>0</v>
      </c>
      <c r="H36" s="135">
        <v>0</v>
      </c>
      <c r="I36" s="135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135">
        <v>0</v>
      </c>
      <c r="P36" s="135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135">
        <v>0</v>
      </c>
      <c r="W36" s="135">
        <v>0</v>
      </c>
      <c r="X36" s="36">
        <v>0</v>
      </c>
      <c r="Y36" s="36">
        <v>0</v>
      </c>
      <c r="Z36" s="36">
        <v>0</v>
      </c>
      <c r="AA36" s="135">
        <v>0</v>
      </c>
      <c r="AB36" s="36">
        <v>0</v>
      </c>
      <c r="AC36" s="135">
        <v>0</v>
      </c>
      <c r="AD36" s="135">
        <v>0</v>
      </c>
      <c r="AE36" s="36">
        <v>0</v>
      </c>
      <c r="AF36" s="36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8">IFERROR(F35/(F35+F36),"")</f>
        <v>1</v>
      </c>
      <c r="G37" s="136" t="str">
        <f t="shared" si="8"/>
        <v/>
      </c>
      <c r="H37" s="136" t="str">
        <f t="shared" si="8"/>
        <v/>
      </c>
      <c r="I37" s="136" t="str">
        <f t="shared" si="8"/>
        <v/>
      </c>
      <c r="J37" s="50">
        <f t="shared" si="8"/>
        <v>1</v>
      </c>
      <c r="K37" s="50">
        <f t="shared" si="8"/>
        <v>1</v>
      </c>
      <c r="L37" s="50">
        <f t="shared" si="8"/>
        <v>1</v>
      </c>
      <c r="M37" s="50">
        <f t="shared" si="8"/>
        <v>1</v>
      </c>
      <c r="N37" s="50">
        <f t="shared" si="8"/>
        <v>1</v>
      </c>
      <c r="O37" s="136" t="str">
        <f t="shared" si="8"/>
        <v/>
      </c>
      <c r="P37" s="136" t="str">
        <f t="shared" si="8"/>
        <v/>
      </c>
      <c r="Q37" s="50">
        <f t="shared" si="8"/>
        <v>1</v>
      </c>
      <c r="R37" s="50">
        <f t="shared" si="8"/>
        <v>1</v>
      </c>
      <c r="S37" s="50">
        <f t="shared" si="8"/>
        <v>1</v>
      </c>
      <c r="T37" s="50">
        <f t="shared" si="8"/>
        <v>1</v>
      </c>
      <c r="U37" s="50">
        <f t="shared" si="8"/>
        <v>1</v>
      </c>
      <c r="V37" s="138" t="str">
        <f t="shared" si="8"/>
        <v/>
      </c>
      <c r="W37" s="136" t="str">
        <f t="shared" si="8"/>
        <v/>
      </c>
      <c r="X37" s="50">
        <f t="shared" si="8"/>
        <v>1</v>
      </c>
      <c r="Y37" s="50">
        <f t="shared" si="8"/>
        <v>1</v>
      </c>
      <c r="Z37" s="50">
        <f t="shared" si="8"/>
        <v>1</v>
      </c>
      <c r="AA37" s="136" t="str">
        <f>IFERROR(AA35/(AA35+AA36),"")</f>
        <v/>
      </c>
      <c r="AB37" s="50">
        <f t="shared" si="8"/>
        <v>1</v>
      </c>
      <c r="AC37" s="136" t="str">
        <f t="shared" si="8"/>
        <v/>
      </c>
      <c r="AD37" s="136" t="str">
        <f t="shared" si="8"/>
        <v/>
      </c>
      <c r="AE37" s="50">
        <f t="shared" si="8"/>
        <v>1</v>
      </c>
      <c r="AF37" s="50">
        <f t="shared" si="8"/>
        <v>1</v>
      </c>
      <c r="AG37" s="50">
        <f t="shared" si="8"/>
        <v>1</v>
      </c>
      <c r="AH37" s="50">
        <f t="shared" si="8"/>
        <v>1</v>
      </c>
      <c r="AI37" s="104" t="str">
        <f t="shared" si="8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3EC3-44F3-4F6A-9C09-3CED8FA2A195}">
  <sheetPr>
    <pageSetUpPr fitToPage="1"/>
  </sheetPr>
  <dimension ref="B1:AI43"/>
  <sheetViews>
    <sheetView showGridLines="0" zoomScale="55" zoomScaleNormal="55" workbookViewId="0">
      <pane xSplit="4" ySplit="5" topLeftCell="O18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45261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45261</v>
      </c>
      <c r="F4" s="15">
        <f>E4+1</f>
        <v>45262</v>
      </c>
      <c r="G4" s="15">
        <f t="shared" ref="G4:AH4" si="0">F4+1</f>
        <v>45263</v>
      </c>
      <c r="H4" s="15">
        <f t="shared" si="0"/>
        <v>45264</v>
      </c>
      <c r="I4" s="15">
        <f t="shared" si="0"/>
        <v>45265</v>
      </c>
      <c r="J4" s="15">
        <f t="shared" si="0"/>
        <v>45266</v>
      </c>
      <c r="K4" s="15">
        <f t="shared" si="0"/>
        <v>45267</v>
      </c>
      <c r="L4" s="15">
        <f t="shared" si="0"/>
        <v>45268</v>
      </c>
      <c r="M4" s="15">
        <f t="shared" si="0"/>
        <v>45269</v>
      </c>
      <c r="N4" s="15">
        <f t="shared" si="0"/>
        <v>45270</v>
      </c>
      <c r="O4" s="15">
        <f t="shared" si="0"/>
        <v>45271</v>
      </c>
      <c r="P4" s="15">
        <f t="shared" si="0"/>
        <v>45272</v>
      </c>
      <c r="Q4" s="15">
        <f t="shared" si="0"/>
        <v>45273</v>
      </c>
      <c r="R4" s="15">
        <f t="shared" si="0"/>
        <v>45274</v>
      </c>
      <c r="S4" s="15">
        <f t="shared" si="0"/>
        <v>45275</v>
      </c>
      <c r="T4" s="15">
        <f t="shared" si="0"/>
        <v>45276</v>
      </c>
      <c r="U4" s="15">
        <f t="shared" si="0"/>
        <v>45277</v>
      </c>
      <c r="V4" s="15">
        <f t="shared" si="0"/>
        <v>45278</v>
      </c>
      <c r="W4" s="15">
        <f t="shared" si="0"/>
        <v>45279</v>
      </c>
      <c r="X4" s="15">
        <f t="shared" si="0"/>
        <v>45280</v>
      </c>
      <c r="Y4" s="15">
        <f t="shared" si="0"/>
        <v>45281</v>
      </c>
      <c r="Z4" s="15">
        <f t="shared" si="0"/>
        <v>45282</v>
      </c>
      <c r="AA4" s="15">
        <f t="shared" si="0"/>
        <v>45283</v>
      </c>
      <c r="AB4" s="15">
        <f t="shared" si="0"/>
        <v>45284</v>
      </c>
      <c r="AC4" s="15">
        <f t="shared" si="0"/>
        <v>45285</v>
      </c>
      <c r="AD4" s="15">
        <f t="shared" si="0"/>
        <v>45286</v>
      </c>
      <c r="AE4" s="15">
        <f t="shared" si="0"/>
        <v>45287</v>
      </c>
      <c r="AF4" s="15">
        <f t="shared" si="0"/>
        <v>45288</v>
      </c>
      <c r="AG4" s="15">
        <f t="shared" si="0"/>
        <v>45289</v>
      </c>
      <c r="AH4" s="15">
        <f t="shared" si="0"/>
        <v>45290</v>
      </c>
      <c r="AI4" s="16"/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45261</v>
      </c>
      <c r="F5" s="17">
        <f t="shared" si="1"/>
        <v>45262</v>
      </c>
      <c r="G5" s="17">
        <f t="shared" si="1"/>
        <v>45263</v>
      </c>
      <c r="H5" s="17">
        <f t="shared" si="1"/>
        <v>45264</v>
      </c>
      <c r="I5" s="17">
        <f t="shared" si="1"/>
        <v>45265</v>
      </c>
      <c r="J5" s="17">
        <f t="shared" si="1"/>
        <v>45266</v>
      </c>
      <c r="K5" s="17">
        <f t="shared" si="1"/>
        <v>45267</v>
      </c>
      <c r="L5" s="17">
        <f t="shared" si="1"/>
        <v>45268</v>
      </c>
      <c r="M5" s="17">
        <f t="shared" si="1"/>
        <v>45269</v>
      </c>
      <c r="N5" s="17">
        <f t="shared" si="1"/>
        <v>45270</v>
      </c>
      <c r="O5" s="17">
        <f t="shared" si="1"/>
        <v>45271</v>
      </c>
      <c r="P5" s="17">
        <f t="shared" si="1"/>
        <v>45272</v>
      </c>
      <c r="Q5" s="17">
        <f t="shared" si="1"/>
        <v>45273</v>
      </c>
      <c r="R5" s="17">
        <f t="shared" si="1"/>
        <v>45274</v>
      </c>
      <c r="S5" s="17">
        <f t="shared" si="1"/>
        <v>45275</v>
      </c>
      <c r="T5" s="17">
        <f t="shared" si="1"/>
        <v>45276</v>
      </c>
      <c r="U5" s="17">
        <f t="shared" si="1"/>
        <v>45277</v>
      </c>
      <c r="V5" s="17">
        <f t="shared" si="1"/>
        <v>45278</v>
      </c>
      <c r="W5" s="17">
        <f t="shared" si="1"/>
        <v>45279</v>
      </c>
      <c r="X5" s="17">
        <f t="shared" si="1"/>
        <v>45280</v>
      </c>
      <c r="Y5" s="17">
        <f t="shared" si="1"/>
        <v>45281</v>
      </c>
      <c r="Z5" s="17">
        <f t="shared" si="1"/>
        <v>45282</v>
      </c>
      <c r="AA5" s="17">
        <f t="shared" si="1"/>
        <v>45283</v>
      </c>
      <c r="AB5" s="17">
        <f t="shared" si="1"/>
        <v>45284</v>
      </c>
      <c r="AC5" s="17">
        <f t="shared" si="1"/>
        <v>45285</v>
      </c>
      <c r="AD5" s="17" t="s">
        <v>26</v>
      </c>
      <c r="AE5" s="17">
        <f t="shared" si="1"/>
        <v>45287</v>
      </c>
      <c r="AF5" s="17">
        <f t="shared" si="1"/>
        <v>45288</v>
      </c>
      <c r="AG5" s="17">
        <f t="shared" si="1"/>
        <v>45289</v>
      </c>
      <c r="AH5" s="17">
        <f t="shared" si="1"/>
        <v>45290</v>
      </c>
      <c r="AI5" s="18"/>
    </row>
    <row r="6" spans="2:35" ht="28.5" customHeight="1" x14ac:dyDescent="0.15">
      <c r="B6" s="56" t="s">
        <v>12</v>
      </c>
      <c r="C6" s="69" t="s">
        <v>5</v>
      </c>
      <c r="D6" s="60">
        <f>SUM(E6:AI6)</f>
        <v>0</v>
      </c>
      <c r="E6" s="160">
        <v>0</v>
      </c>
      <c r="F6" s="125"/>
      <c r="G6" s="125"/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25"/>
      <c r="N6" s="125"/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26"/>
      <c r="U6" s="125"/>
      <c r="V6" s="161">
        <v>0</v>
      </c>
      <c r="W6" s="161">
        <v>0</v>
      </c>
      <c r="X6" s="161">
        <v>0</v>
      </c>
      <c r="Y6" s="161">
        <v>0</v>
      </c>
      <c r="Z6" s="161">
        <v>0</v>
      </c>
      <c r="AA6" s="125"/>
      <c r="AB6" s="125"/>
      <c r="AC6" s="161">
        <v>0</v>
      </c>
      <c r="AD6" s="161">
        <v>0</v>
      </c>
      <c r="AE6" s="161">
        <v>0</v>
      </c>
      <c r="AF6" s="161">
        <v>0</v>
      </c>
      <c r="AG6" s="125"/>
      <c r="AH6" s="125"/>
      <c r="AI6" s="163"/>
    </row>
    <row r="7" spans="2:35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26"/>
      <c r="G7" s="126"/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26"/>
      <c r="N7" s="126"/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26"/>
      <c r="U7" s="126"/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26"/>
      <c r="AB7" s="126"/>
      <c r="AC7" s="162">
        <v>0</v>
      </c>
      <c r="AD7" s="162">
        <v>0</v>
      </c>
      <c r="AE7" s="162">
        <v>0</v>
      </c>
      <c r="AF7" s="162">
        <v>0</v>
      </c>
      <c r="AG7" s="126"/>
      <c r="AH7" s="126"/>
      <c r="AI7" s="165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27"/>
      <c r="G8" s="126"/>
      <c r="H8" s="167">
        <v>0</v>
      </c>
      <c r="I8" s="162">
        <v>0</v>
      </c>
      <c r="J8" s="167">
        <v>0</v>
      </c>
      <c r="K8" s="167">
        <v>0</v>
      </c>
      <c r="L8" s="167">
        <v>0</v>
      </c>
      <c r="M8" s="127"/>
      <c r="N8" s="127"/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26"/>
      <c r="U8" s="127"/>
      <c r="V8" s="162">
        <v>0</v>
      </c>
      <c r="W8" s="167">
        <v>0</v>
      </c>
      <c r="X8" s="167">
        <v>0</v>
      </c>
      <c r="Y8" s="167">
        <v>0</v>
      </c>
      <c r="Z8" s="167">
        <v>0</v>
      </c>
      <c r="AA8" s="127"/>
      <c r="AB8" s="127"/>
      <c r="AC8" s="167">
        <v>0</v>
      </c>
      <c r="AD8" s="167">
        <v>0</v>
      </c>
      <c r="AE8" s="167">
        <v>0</v>
      </c>
      <c r="AF8" s="167">
        <v>0</v>
      </c>
      <c r="AG8" s="127"/>
      <c r="AH8" s="127"/>
      <c r="AI8" s="168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28"/>
      <c r="G9" s="131"/>
      <c r="H9" s="170">
        <v>0</v>
      </c>
      <c r="I9" s="162">
        <v>0</v>
      </c>
      <c r="J9" s="170">
        <v>0</v>
      </c>
      <c r="K9" s="170">
        <v>0</v>
      </c>
      <c r="L9" s="170">
        <v>0</v>
      </c>
      <c r="M9" s="128"/>
      <c r="N9" s="128"/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26"/>
      <c r="U9" s="128"/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28"/>
      <c r="AB9" s="128"/>
      <c r="AC9" s="170">
        <v>0</v>
      </c>
      <c r="AD9" s="170">
        <v>0</v>
      </c>
      <c r="AE9" s="170">
        <v>0</v>
      </c>
      <c r="AF9" s="170">
        <v>0</v>
      </c>
      <c r="AG9" s="128"/>
      <c r="AH9" s="128"/>
      <c r="AI9" s="172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29"/>
      <c r="G10" s="129"/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29"/>
      <c r="N10" s="129"/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29"/>
      <c r="U10" s="129"/>
      <c r="V10" s="174">
        <v>0</v>
      </c>
      <c r="W10" s="174">
        <v>0</v>
      </c>
      <c r="X10" s="174">
        <v>0</v>
      </c>
      <c r="Y10" s="174">
        <v>0</v>
      </c>
      <c r="Z10" s="174">
        <v>0</v>
      </c>
      <c r="AA10" s="129"/>
      <c r="AB10" s="129"/>
      <c r="AC10" s="174">
        <v>0</v>
      </c>
      <c r="AD10" s="174">
        <v>0</v>
      </c>
      <c r="AE10" s="174">
        <v>0</v>
      </c>
      <c r="AF10" s="174">
        <v>0</v>
      </c>
      <c r="AG10" s="129"/>
      <c r="AH10" s="129"/>
      <c r="AI10" s="175"/>
    </row>
    <row r="11" spans="2:35" ht="28.5" customHeight="1" x14ac:dyDescent="0.15">
      <c r="B11" s="53"/>
      <c r="C11" s="68" t="s">
        <v>8</v>
      </c>
      <c r="D11" s="61">
        <f t="shared" si="2"/>
        <v>1</v>
      </c>
      <c r="E11" s="166">
        <v>1</v>
      </c>
      <c r="F11" s="127"/>
      <c r="G11" s="127"/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27"/>
      <c r="N11" s="127"/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27"/>
      <c r="U11" s="127"/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27"/>
      <c r="AB11" s="127"/>
      <c r="AC11" s="167">
        <v>0</v>
      </c>
      <c r="AD11" s="167">
        <v>0</v>
      </c>
      <c r="AE11" s="167">
        <v>0</v>
      </c>
      <c r="AF11" s="167">
        <v>0</v>
      </c>
      <c r="AG11" s="127"/>
      <c r="AH11" s="127"/>
      <c r="AI11" s="168"/>
    </row>
    <row r="12" spans="2:35" ht="28.5" customHeight="1" x14ac:dyDescent="0.15">
      <c r="B12" s="53"/>
      <c r="C12" s="68" t="s">
        <v>18</v>
      </c>
      <c r="D12" s="21">
        <f t="shared" si="2"/>
        <v>3</v>
      </c>
      <c r="E12" s="164">
        <v>3</v>
      </c>
      <c r="F12" s="126"/>
      <c r="G12" s="130"/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26"/>
      <c r="N12" s="126"/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26"/>
      <c r="U12" s="126"/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26"/>
      <c r="AB12" s="126"/>
      <c r="AC12" s="162">
        <v>0</v>
      </c>
      <c r="AD12" s="162">
        <v>0</v>
      </c>
      <c r="AE12" s="162">
        <v>0</v>
      </c>
      <c r="AF12" s="162">
        <v>0</v>
      </c>
      <c r="AG12" s="126"/>
      <c r="AH12" s="126"/>
      <c r="AI12" s="165"/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26"/>
      <c r="G13" s="130"/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26"/>
      <c r="N13" s="126"/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26"/>
      <c r="U13" s="126"/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26"/>
      <c r="AB13" s="126"/>
      <c r="AC13" s="162">
        <v>0</v>
      </c>
      <c r="AD13" s="162">
        <v>0</v>
      </c>
      <c r="AE13" s="162">
        <v>0</v>
      </c>
      <c r="AF13" s="162">
        <v>0</v>
      </c>
      <c r="AG13" s="126"/>
      <c r="AH13" s="126"/>
      <c r="AI13" s="165"/>
    </row>
    <row r="14" spans="2:35" ht="28.5" customHeight="1" x14ac:dyDescent="0.15">
      <c r="B14" s="54"/>
      <c r="C14" s="68" t="s">
        <v>4</v>
      </c>
      <c r="D14" s="21">
        <f t="shared" ref="D14:D16" si="3">SUM(E14:AI14)</f>
        <v>2</v>
      </c>
      <c r="E14" s="164">
        <v>2</v>
      </c>
      <c r="F14" s="126"/>
      <c r="G14" s="126"/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26"/>
      <c r="N14" s="126"/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26"/>
      <c r="U14" s="126"/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26"/>
      <c r="AB14" s="126"/>
      <c r="AC14" s="162">
        <v>0</v>
      </c>
      <c r="AD14" s="162">
        <v>0</v>
      </c>
      <c r="AE14" s="162">
        <v>0</v>
      </c>
      <c r="AF14" s="162">
        <v>0</v>
      </c>
      <c r="AG14" s="126"/>
      <c r="AH14" s="126"/>
      <c r="AI14" s="165"/>
    </row>
    <row r="15" spans="2:35" ht="28.5" customHeight="1" x14ac:dyDescent="0.15">
      <c r="B15" s="57"/>
      <c r="C15" s="68" t="s">
        <v>19</v>
      </c>
      <c r="D15" s="21">
        <f t="shared" si="3"/>
        <v>4</v>
      </c>
      <c r="E15" s="164">
        <v>0</v>
      </c>
      <c r="F15" s="126"/>
      <c r="G15" s="126"/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26"/>
      <c r="N15" s="126"/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26"/>
      <c r="U15" s="126"/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26"/>
      <c r="AB15" s="126"/>
      <c r="AC15" s="162">
        <v>4</v>
      </c>
      <c r="AD15" s="162">
        <v>0</v>
      </c>
      <c r="AE15" s="162">
        <v>0</v>
      </c>
      <c r="AF15" s="162">
        <v>0</v>
      </c>
      <c r="AG15" s="126"/>
      <c r="AH15" s="126"/>
      <c r="AI15" s="165"/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28"/>
      <c r="G16" s="131"/>
      <c r="H16" s="170">
        <v>0</v>
      </c>
      <c r="I16" s="162">
        <v>0</v>
      </c>
      <c r="J16" s="170">
        <v>0</v>
      </c>
      <c r="K16" s="170">
        <v>0</v>
      </c>
      <c r="L16" s="170">
        <v>0</v>
      </c>
      <c r="M16" s="128"/>
      <c r="N16" s="128"/>
      <c r="O16" s="170">
        <v>0</v>
      </c>
      <c r="P16" s="170">
        <v>0</v>
      </c>
      <c r="Q16" s="162">
        <v>0</v>
      </c>
      <c r="R16" s="170">
        <v>0</v>
      </c>
      <c r="S16" s="170">
        <v>0</v>
      </c>
      <c r="T16" s="126"/>
      <c r="U16" s="128"/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28"/>
      <c r="AB16" s="128"/>
      <c r="AC16" s="170">
        <v>0</v>
      </c>
      <c r="AD16" s="170">
        <v>0</v>
      </c>
      <c r="AE16" s="170">
        <v>0</v>
      </c>
      <c r="AF16" s="170">
        <v>0</v>
      </c>
      <c r="AG16" s="128"/>
      <c r="AH16" s="128"/>
      <c r="AI16" s="172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5</v>
      </c>
      <c r="E17" s="173">
        <v>0</v>
      </c>
      <c r="F17" s="129"/>
      <c r="G17" s="129"/>
      <c r="H17" s="174">
        <v>0</v>
      </c>
      <c r="I17" s="174">
        <v>0</v>
      </c>
      <c r="J17" s="174">
        <v>0</v>
      </c>
      <c r="K17" s="174">
        <v>1</v>
      </c>
      <c r="L17" s="174">
        <v>0</v>
      </c>
      <c r="M17" s="129"/>
      <c r="N17" s="129"/>
      <c r="O17" s="174">
        <v>0</v>
      </c>
      <c r="P17" s="174">
        <v>0</v>
      </c>
      <c r="Q17" s="174">
        <v>0</v>
      </c>
      <c r="R17" s="174">
        <v>0</v>
      </c>
      <c r="S17" s="174">
        <v>1</v>
      </c>
      <c r="T17" s="129"/>
      <c r="U17" s="129"/>
      <c r="V17" s="174">
        <v>0</v>
      </c>
      <c r="W17" s="174">
        <v>0</v>
      </c>
      <c r="X17" s="174">
        <v>0</v>
      </c>
      <c r="Y17" s="174">
        <v>0</v>
      </c>
      <c r="Z17" s="174">
        <v>0</v>
      </c>
      <c r="AA17" s="129"/>
      <c r="AB17" s="129"/>
      <c r="AC17" s="174">
        <v>2</v>
      </c>
      <c r="AD17" s="174">
        <v>1</v>
      </c>
      <c r="AE17" s="174">
        <v>0</v>
      </c>
      <c r="AF17" s="174">
        <v>0</v>
      </c>
      <c r="AG17" s="129"/>
      <c r="AH17" s="129"/>
      <c r="AI17" s="175"/>
    </row>
    <row r="18" spans="2:35" ht="28.5" customHeight="1" x14ac:dyDescent="0.15">
      <c r="B18" s="53"/>
      <c r="C18" s="68" t="s">
        <v>8</v>
      </c>
      <c r="D18" s="61">
        <f t="shared" si="2"/>
        <v>39</v>
      </c>
      <c r="E18" s="166">
        <v>1</v>
      </c>
      <c r="F18" s="127"/>
      <c r="G18" s="127"/>
      <c r="H18" s="167">
        <v>2</v>
      </c>
      <c r="I18" s="167">
        <v>4</v>
      </c>
      <c r="J18" s="167">
        <v>3</v>
      </c>
      <c r="K18" s="167">
        <v>1</v>
      </c>
      <c r="L18" s="167">
        <v>1</v>
      </c>
      <c r="M18" s="127"/>
      <c r="N18" s="127"/>
      <c r="O18" s="167">
        <v>2</v>
      </c>
      <c r="P18" s="167">
        <v>1</v>
      </c>
      <c r="Q18" s="167">
        <v>1</v>
      </c>
      <c r="R18" s="167">
        <v>0</v>
      </c>
      <c r="S18" s="167">
        <v>4</v>
      </c>
      <c r="T18" s="127"/>
      <c r="U18" s="127"/>
      <c r="V18" s="167">
        <v>4</v>
      </c>
      <c r="W18" s="167">
        <v>1</v>
      </c>
      <c r="X18" s="167">
        <v>3</v>
      </c>
      <c r="Y18" s="167">
        <v>4</v>
      </c>
      <c r="Z18" s="167">
        <v>2</v>
      </c>
      <c r="AA18" s="127"/>
      <c r="AB18" s="127"/>
      <c r="AC18" s="167">
        <v>2</v>
      </c>
      <c r="AD18" s="167">
        <v>1</v>
      </c>
      <c r="AE18" s="167">
        <v>2</v>
      </c>
      <c r="AF18" s="167">
        <v>0</v>
      </c>
      <c r="AG18" s="127"/>
      <c r="AH18" s="127"/>
      <c r="AI18" s="168"/>
    </row>
    <row r="19" spans="2:35" ht="28.5" customHeight="1" x14ac:dyDescent="0.15">
      <c r="B19" s="53"/>
      <c r="C19" s="68" t="s">
        <v>18</v>
      </c>
      <c r="D19" s="21">
        <f t="shared" si="2"/>
        <v>32</v>
      </c>
      <c r="E19" s="164">
        <v>0</v>
      </c>
      <c r="F19" s="126"/>
      <c r="G19" s="130"/>
      <c r="H19" s="162">
        <v>5</v>
      </c>
      <c r="I19" s="162">
        <v>2</v>
      </c>
      <c r="J19" s="162">
        <v>2</v>
      </c>
      <c r="K19" s="162">
        <v>1</v>
      </c>
      <c r="L19" s="162">
        <v>1</v>
      </c>
      <c r="M19" s="126"/>
      <c r="N19" s="126"/>
      <c r="O19" s="162">
        <v>1</v>
      </c>
      <c r="P19" s="162">
        <v>2</v>
      </c>
      <c r="Q19" s="162">
        <v>1</v>
      </c>
      <c r="R19" s="162">
        <v>0</v>
      </c>
      <c r="S19" s="162">
        <v>1</v>
      </c>
      <c r="T19" s="126"/>
      <c r="U19" s="126"/>
      <c r="V19" s="162">
        <v>0</v>
      </c>
      <c r="W19" s="162">
        <v>1</v>
      </c>
      <c r="X19" s="162">
        <v>1</v>
      </c>
      <c r="Y19" s="162">
        <v>0</v>
      </c>
      <c r="Z19" s="162">
        <v>2</v>
      </c>
      <c r="AA19" s="126"/>
      <c r="AB19" s="126"/>
      <c r="AC19" s="162">
        <v>5</v>
      </c>
      <c r="AD19" s="162">
        <v>3</v>
      </c>
      <c r="AE19" s="162">
        <v>3</v>
      </c>
      <c r="AF19" s="162">
        <v>1</v>
      </c>
      <c r="AG19" s="126"/>
      <c r="AH19" s="126"/>
      <c r="AI19" s="165"/>
    </row>
    <row r="20" spans="2:35" ht="28.5" customHeight="1" x14ac:dyDescent="0.15">
      <c r="B20" s="53"/>
      <c r="C20" s="68" t="s">
        <v>9</v>
      </c>
      <c r="D20" s="21">
        <f>SUM(E20:AI20)</f>
        <v>4</v>
      </c>
      <c r="E20" s="164">
        <v>0</v>
      </c>
      <c r="F20" s="126"/>
      <c r="G20" s="130"/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26"/>
      <c r="N20" s="126"/>
      <c r="O20" s="162">
        <v>2</v>
      </c>
      <c r="P20" s="162">
        <v>0</v>
      </c>
      <c r="Q20" s="162">
        <v>0</v>
      </c>
      <c r="R20" s="162">
        <v>1</v>
      </c>
      <c r="S20" s="162">
        <v>0</v>
      </c>
      <c r="T20" s="126"/>
      <c r="U20" s="126"/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26"/>
      <c r="AB20" s="126"/>
      <c r="AC20" s="162">
        <v>1</v>
      </c>
      <c r="AD20" s="162">
        <v>0</v>
      </c>
      <c r="AE20" s="162">
        <v>0</v>
      </c>
      <c r="AF20" s="162">
        <v>0</v>
      </c>
      <c r="AG20" s="126"/>
      <c r="AH20" s="126"/>
      <c r="AI20" s="165"/>
    </row>
    <row r="21" spans="2:35" ht="28.5" customHeight="1" x14ac:dyDescent="0.15">
      <c r="B21" s="54"/>
      <c r="C21" s="68" t="s">
        <v>4</v>
      </c>
      <c r="D21" s="21">
        <f t="shared" si="2"/>
        <v>43</v>
      </c>
      <c r="E21" s="164">
        <v>1</v>
      </c>
      <c r="F21" s="126"/>
      <c r="G21" s="126"/>
      <c r="H21" s="162">
        <v>4</v>
      </c>
      <c r="I21" s="162">
        <v>2</v>
      </c>
      <c r="J21" s="162">
        <v>2</v>
      </c>
      <c r="K21" s="162">
        <v>5</v>
      </c>
      <c r="L21" s="162">
        <v>5</v>
      </c>
      <c r="M21" s="126"/>
      <c r="N21" s="126"/>
      <c r="O21" s="162">
        <v>1</v>
      </c>
      <c r="P21" s="162">
        <v>2</v>
      </c>
      <c r="Q21" s="162">
        <v>4</v>
      </c>
      <c r="R21" s="162">
        <v>1</v>
      </c>
      <c r="S21" s="162">
        <v>1</v>
      </c>
      <c r="T21" s="126"/>
      <c r="U21" s="126"/>
      <c r="V21" s="162">
        <v>1</v>
      </c>
      <c r="W21" s="162">
        <v>2</v>
      </c>
      <c r="X21" s="162">
        <v>1</v>
      </c>
      <c r="Y21" s="162">
        <v>5</v>
      </c>
      <c r="Z21" s="162">
        <v>1</v>
      </c>
      <c r="AA21" s="126"/>
      <c r="AB21" s="126"/>
      <c r="AC21" s="162">
        <v>1</v>
      </c>
      <c r="AD21" s="162">
        <v>1</v>
      </c>
      <c r="AE21" s="162">
        <v>2</v>
      </c>
      <c r="AF21" s="162">
        <v>1</v>
      </c>
      <c r="AG21" s="126"/>
      <c r="AH21" s="126"/>
      <c r="AI21" s="165"/>
    </row>
    <row r="22" spans="2:35" ht="28.5" customHeight="1" x14ac:dyDescent="0.15">
      <c r="B22" s="57"/>
      <c r="C22" s="68" t="s">
        <v>19</v>
      </c>
      <c r="D22" s="21">
        <f t="shared" si="2"/>
        <v>7</v>
      </c>
      <c r="E22" s="164">
        <v>0</v>
      </c>
      <c r="F22" s="126"/>
      <c r="G22" s="126"/>
      <c r="H22" s="162">
        <v>0</v>
      </c>
      <c r="I22" s="162">
        <v>0</v>
      </c>
      <c r="J22" s="162">
        <v>0</v>
      </c>
      <c r="K22" s="162">
        <v>1</v>
      </c>
      <c r="L22" s="162">
        <v>0</v>
      </c>
      <c r="M22" s="126"/>
      <c r="N22" s="126"/>
      <c r="O22" s="162">
        <v>0</v>
      </c>
      <c r="P22" s="162">
        <v>1</v>
      </c>
      <c r="Q22" s="162">
        <v>2</v>
      </c>
      <c r="R22" s="162">
        <v>0</v>
      </c>
      <c r="S22" s="162">
        <v>0</v>
      </c>
      <c r="T22" s="126"/>
      <c r="U22" s="126"/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26"/>
      <c r="AB22" s="126"/>
      <c r="AC22" s="162">
        <v>1</v>
      </c>
      <c r="AD22" s="162">
        <v>0</v>
      </c>
      <c r="AE22" s="162">
        <v>2</v>
      </c>
      <c r="AF22" s="162">
        <v>0</v>
      </c>
      <c r="AG22" s="126"/>
      <c r="AH22" s="126"/>
      <c r="AI22" s="165"/>
    </row>
    <row r="23" spans="2:35" ht="28.5" customHeight="1" x14ac:dyDescent="0.15">
      <c r="B23" s="55"/>
      <c r="C23" s="70" t="s">
        <v>10</v>
      </c>
      <c r="D23" s="23">
        <f t="shared" si="2"/>
        <v>3</v>
      </c>
      <c r="E23" s="169">
        <v>0</v>
      </c>
      <c r="F23" s="128"/>
      <c r="G23" s="131"/>
      <c r="H23" s="170">
        <v>0</v>
      </c>
      <c r="I23" s="162">
        <v>0</v>
      </c>
      <c r="J23" s="170">
        <v>0</v>
      </c>
      <c r="K23" s="170">
        <v>0</v>
      </c>
      <c r="L23" s="170">
        <v>0</v>
      </c>
      <c r="M23" s="128"/>
      <c r="N23" s="128"/>
      <c r="O23" s="170">
        <v>0</v>
      </c>
      <c r="P23" s="170">
        <v>0</v>
      </c>
      <c r="Q23" s="162">
        <v>0</v>
      </c>
      <c r="R23" s="170">
        <v>0</v>
      </c>
      <c r="S23" s="170">
        <v>3</v>
      </c>
      <c r="T23" s="126"/>
      <c r="U23" s="128"/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28"/>
      <c r="AB23" s="128"/>
      <c r="AC23" s="170">
        <v>0</v>
      </c>
      <c r="AD23" s="170">
        <v>0</v>
      </c>
      <c r="AE23" s="170">
        <v>0</v>
      </c>
      <c r="AF23" s="170">
        <v>0</v>
      </c>
      <c r="AG23" s="128"/>
      <c r="AH23" s="128"/>
      <c r="AI23" s="172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3</v>
      </c>
      <c r="E24" s="173">
        <v>0</v>
      </c>
      <c r="F24" s="129"/>
      <c r="G24" s="125"/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29"/>
      <c r="N24" s="129"/>
      <c r="O24" s="174">
        <v>0</v>
      </c>
      <c r="P24" s="174">
        <v>1</v>
      </c>
      <c r="Q24" s="174">
        <v>1</v>
      </c>
      <c r="R24" s="174">
        <v>0</v>
      </c>
      <c r="S24" s="174">
        <v>0</v>
      </c>
      <c r="T24" s="129"/>
      <c r="U24" s="129"/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29"/>
      <c r="AB24" s="129"/>
      <c r="AC24" s="174">
        <v>0</v>
      </c>
      <c r="AD24" s="174">
        <v>1</v>
      </c>
      <c r="AE24" s="174">
        <v>0</v>
      </c>
      <c r="AF24" s="174">
        <v>0</v>
      </c>
      <c r="AG24" s="129"/>
      <c r="AH24" s="129"/>
      <c r="AI24" s="175"/>
    </row>
    <row r="25" spans="2:35" ht="28.5" customHeight="1" x14ac:dyDescent="0.15">
      <c r="B25" s="53"/>
      <c r="C25" s="68" t="s">
        <v>8</v>
      </c>
      <c r="D25" s="61">
        <f t="shared" si="2"/>
        <v>36</v>
      </c>
      <c r="E25" s="166">
        <v>0</v>
      </c>
      <c r="F25" s="127"/>
      <c r="G25" s="126"/>
      <c r="H25" s="167">
        <v>2</v>
      </c>
      <c r="I25" s="162">
        <v>2</v>
      </c>
      <c r="J25" s="167">
        <v>2</v>
      </c>
      <c r="K25" s="167">
        <v>0</v>
      </c>
      <c r="L25" s="167">
        <v>2</v>
      </c>
      <c r="M25" s="127"/>
      <c r="N25" s="127"/>
      <c r="O25" s="167">
        <v>4</v>
      </c>
      <c r="P25" s="167">
        <v>2</v>
      </c>
      <c r="Q25" s="167">
        <v>4</v>
      </c>
      <c r="R25" s="167">
        <v>2</v>
      </c>
      <c r="S25" s="167">
        <v>0</v>
      </c>
      <c r="T25" s="127"/>
      <c r="U25" s="127"/>
      <c r="V25" s="167">
        <v>2</v>
      </c>
      <c r="W25" s="167">
        <v>4</v>
      </c>
      <c r="X25" s="167">
        <v>1</v>
      </c>
      <c r="Y25" s="167">
        <v>3</v>
      </c>
      <c r="Z25" s="167">
        <v>3</v>
      </c>
      <c r="AA25" s="127"/>
      <c r="AB25" s="127"/>
      <c r="AC25" s="167">
        <v>1</v>
      </c>
      <c r="AD25" s="167">
        <v>1</v>
      </c>
      <c r="AE25" s="167">
        <v>0</v>
      </c>
      <c r="AF25" s="167">
        <v>1</v>
      </c>
      <c r="AG25" s="127"/>
      <c r="AH25" s="127"/>
      <c r="AI25" s="168"/>
    </row>
    <row r="26" spans="2:35" ht="28.5" customHeight="1" x14ac:dyDescent="0.15">
      <c r="B26" s="53"/>
      <c r="C26" s="68" t="s">
        <v>18</v>
      </c>
      <c r="D26" s="21">
        <f t="shared" si="2"/>
        <v>21</v>
      </c>
      <c r="E26" s="164">
        <v>0</v>
      </c>
      <c r="F26" s="126"/>
      <c r="G26" s="126"/>
      <c r="H26" s="162">
        <v>3</v>
      </c>
      <c r="I26" s="162">
        <v>1</v>
      </c>
      <c r="J26" s="162">
        <v>2</v>
      </c>
      <c r="K26" s="162">
        <v>2</v>
      </c>
      <c r="L26" s="162">
        <v>0</v>
      </c>
      <c r="M26" s="126"/>
      <c r="N26" s="126"/>
      <c r="O26" s="162">
        <v>3</v>
      </c>
      <c r="P26" s="162">
        <v>0</v>
      </c>
      <c r="Q26" s="167">
        <v>0</v>
      </c>
      <c r="R26" s="162">
        <v>0</v>
      </c>
      <c r="S26" s="162">
        <v>0</v>
      </c>
      <c r="T26" s="126"/>
      <c r="U26" s="126"/>
      <c r="V26" s="162">
        <v>0</v>
      </c>
      <c r="W26" s="162">
        <v>0</v>
      </c>
      <c r="X26" s="162">
        <v>1</v>
      </c>
      <c r="Y26" s="162">
        <v>1</v>
      </c>
      <c r="Z26" s="162">
        <v>1</v>
      </c>
      <c r="AA26" s="126"/>
      <c r="AB26" s="126"/>
      <c r="AC26" s="162">
        <v>3</v>
      </c>
      <c r="AD26" s="162">
        <v>1</v>
      </c>
      <c r="AE26" s="162">
        <v>1</v>
      </c>
      <c r="AF26" s="162">
        <v>2</v>
      </c>
      <c r="AG26" s="126"/>
      <c r="AH26" s="126"/>
      <c r="AI26" s="165"/>
    </row>
    <row r="27" spans="2:35" ht="28.5" customHeight="1" x14ac:dyDescent="0.15">
      <c r="B27" s="53"/>
      <c r="C27" s="68" t="s">
        <v>9</v>
      </c>
      <c r="D27" s="21">
        <f>SUM(E27:AI27)</f>
        <v>4</v>
      </c>
      <c r="E27" s="164">
        <v>0</v>
      </c>
      <c r="F27" s="126"/>
      <c r="G27" s="126"/>
      <c r="H27" s="162">
        <v>0</v>
      </c>
      <c r="I27" s="162">
        <v>2</v>
      </c>
      <c r="J27" s="162">
        <v>1</v>
      </c>
      <c r="K27" s="162">
        <v>0</v>
      </c>
      <c r="L27" s="162">
        <v>0</v>
      </c>
      <c r="M27" s="126"/>
      <c r="N27" s="126"/>
      <c r="O27" s="162">
        <v>1</v>
      </c>
      <c r="P27" s="162">
        <v>0</v>
      </c>
      <c r="Q27" s="167">
        <v>0</v>
      </c>
      <c r="R27" s="162">
        <v>0</v>
      </c>
      <c r="S27" s="162">
        <v>0</v>
      </c>
      <c r="T27" s="126"/>
      <c r="U27" s="126"/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26"/>
      <c r="AB27" s="126"/>
      <c r="AC27" s="162">
        <v>0</v>
      </c>
      <c r="AD27" s="162">
        <v>0</v>
      </c>
      <c r="AE27" s="162">
        <v>0</v>
      </c>
      <c r="AF27" s="162">
        <v>0</v>
      </c>
      <c r="AG27" s="126"/>
      <c r="AH27" s="126"/>
      <c r="AI27" s="165"/>
    </row>
    <row r="28" spans="2:35" ht="28.5" customHeight="1" x14ac:dyDescent="0.15">
      <c r="B28" s="54"/>
      <c r="C28" s="68" t="s">
        <v>4</v>
      </c>
      <c r="D28" s="21">
        <f t="shared" ref="D28:D30" si="4">SUM(E28:AI28)</f>
        <v>30</v>
      </c>
      <c r="E28" s="164">
        <v>0</v>
      </c>
      <c r="F28" s="126"/>
      <c r="G28" s="126"/>
      <c r="H28" s="162">
        <v>4</v>
      </c>
      <c r="I28" s="162">
        <v>3</v>
      </c>
      <c r="J28" s="162">
        <v>2</v>
      </c>
      <c r="K28" s="162">
        <v>0</v>
      </c>
      <c r="L28" s="162">
        <v>1</v>
      </c>
      <c r="M28" s="126"/>
      <c r="N28" s="126"/>
      <c r="O28" s="162">
        <v>3</v>
      </c>
      <c r="P28" s="162">
        <v>1</v>
      </c>
      <c r="Q28" s="167">
        <v>0</v>
      </c>
      <c r="R28" s="162">
        <v>1</v>
      </c>
      <c r="S28" s="162">
        <v>1</v>
      </c>
      <c r="T28" s="126"/>
      <c r="U28" s="126"/>
      <c r="V28" s="162">
        <v>1</v>
      </c>
      <c r="W28" s="162">
        <v>1</v>
      </c>
      <c r="X28" s="162">
        <v>2</v>
      </c>
      <c r="Y28" s="162">
        <v>1</v>
      </c>
      <c r="Z28" s="162">
        <v>2</v>
      </c>
      <c r="AA28" s="126"/>
      <c r="AB28" s="126"/>
      <c r="AC28" s="162">
        <v>4</v>
      </c>
      <c r="AD28" s="162">
        <v>1</v>
      </c>
      <c r="AE28" s="162">
        <v>2</v>
      </c>
      <c r="AF28" s="162">
        <v>0</v>
      </c>
      <c r="AG28" s="126"/>
      <c r="AH28" s="126"/>
      <c r="AI28" s="165"/>
    </row>
    <row r="29" spans="2:35" ht="28.5" customHeight="1" x14ac:dyDescent="0.15">
      <c r="B29" s="57"/>
      <c r="C29" s="68" t="s">
        <v>19</v>
      </c>
      <c r="D29" s="21">
        <f t="shared" si="4"/>
        <v>15</v>
      </c>
      <c r="E29" s="164">
        <v>0</v>
      </c>
      <c r="F29" s="126"/>
      <c r="G29" s="126"/>
      <c r="H29" s="162">
        <v>0</v>
      </c>
      <c r="I29" s="162">
        <v>2</v>
      </c>
      <c r="J29" s="162">
        <v>0</v>
      </c>
      <c r="K29" s="162">
        <v>0</v>
      </c>
      <c r="L29" s="162">
        <v>0</v>
      </c>
      <c r="M29" s="126"/>
      <c r="N29" s="126"/>
      <c r="O29" s="162">
        <v>1</v>
      </c>
      <c r="P29" s="162">
        <v>1</v>
      </c>
      <c r="Q29" s="167">
        <v>0</v>
      </c>
      <c r="R29" s="162">
        <v>0</v>
      </c>
      <c r="S29" s="162">
        <v>1</v>
      </c>
      <c r="T29" s="126"/>
      <c r="U29" s="126"/>
      <c r="V29" s="162">
        <v>0</v>
      </c>
      <c r="W29" s="162">
        <v>0</v>
      </c>
      <c r="X29" s="162">
        <v>1</v>
      </c>
      <c r="Y29" s="162">
        <v>3</v>
      </c>
      <c r="Z29" s="162">
        <v>1</v>
      </c>
      <c r="AA29" s="126"/>
      <c r="AB29" s="126"/>
      <c r="AC29" s="162">
        <v>2</v>
      </c>
      <c r="AD29" s="162">
        <v>2</v>
      </c>
      <c r="AE29" s="162">
        <v>1</v>
      </c>
      <c r="AF29" s="162">
        <v>0</v>
      </c>
      <c r="AG29" s="126"/>
      <c r="AH29" s="126"/>
      <c r="AI29" s="165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28"/>
      <c r="G30" s="131"/>
      <c r="H30" s="170">
        <v>0</v>
      </c>
      <c r="I30" s="176">
        <v>0</v>
      </c>
      <c r="J30" s="170">
        <v>0</v>
      </c>
      <c r="K30" s="170">
        <v>0</v>
      </c>
      <c r="L30" s="170">
        <v>0</v>
      </c>
      <c r="M30" s="128"/>
      <c r="N30" s="128"/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28"/>
      <c r="U30" s="128"/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28"/>
      <c r="AB30" s="128"/>
      <c r="AC30" s="170">
        <v>0</v>
      </c>
      <c r="AD30" s="170">
        <v>0</v>
      </c>
      <c r="AE30" s="170">
        <v>0</v>
      </c>
      <c r="AF30" s="170">
        <v>0</v>
      </c>
      <c r="AG30" s="128"/>
      <c r="AH30" s="128"/>
      <c r="AI30" s="172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9</v>
      </c>
      <c r="E31" s="177">
        <v>1</v>
      </c>
      <c r="F31" s="131"/>
      <c r="G31" s="125"/>
      <c r="H31" s="171">
        <v>2</v>
      </c>
      <c r="I31" s="174">
        <v>1</v>
      </c>
      <c r="J31" s="171">
        <v>0</v>
      </c>
      <c r="K31" s="171">
        <v>1</v>
      </c>
      <c r="L31" s="171">
        <v>1</v>
      </c>
      <c r="M31" s="131"/>
      <c r="N31" s="131"/>
      <c r="O31" s="171">
        <v>0</v>
      </c>
      <c r="P31" s="171">
        <v>0</v>
      </c>
      <c r="Q31" s="171">
        <v>1</v>
      </c>
      <c r="R31" s="171">
        <v>0</v>
      </c>
      <c r="S31" s="171">
        <v>0</v>
      </c>
      <c r="T31" s="131"/>
      <c r="U31" s="131"/>
      <c r="V31" s="171">
        <v>0</v>
      </c>
      <c r="W31" s="171">
        <v>0</v>
      </c>
      <c r="X31" s="171">
        <v>0</v>
      </c>
      <c r="Y31" s="171">
        <v>0</v>
      </c>
      <c r="Z31" s="171">
        <v>1</v>
      </c>
      <c r="AA31" s="131"/>
      <c r="AB31" s="131"/>
      <c r="AC31" s="171">
        <v>0</v>
      </c>
      <c r="AD31" s="171">
        <v>1</v>
      </c>
      <c r="AE31" s="171">
        <v>0</v>
      </c>
      <c r="AF31" s="171">
        <v>0</v>
      </c>
      <c r="AG31" s="131"/>
      <c r="AH31" s="131"/>
      <c r="AI31" s="178"/>
    </row>
    <row r="32" spans="2:35" ht="28.5" customHeight="1" thickBot="1" x14ac:dyDescent="0.2">
      <c r="B32" s="73"/>
      <c r="C32" s="74" t="s">
        <v>10</v>
      </c>
      <c r="D32" s="72">
        <f t="shared" si="2"/>
        <v>5</v>
      </c>
      <c r="E32" s="179">
        <v>0</v>
      </c>
      <c r="F32" s="132"/>
      <c r="G32" s="132"/>
      <c r="H32" s="180">
        <v>0</v>
      </c>
      <c r="I32" s="180">
        <v>0</v>
      </c>
      <c r="J32" s="180">
        <v>0</v>
      </c>
      <c r="K32" s="180">
        <v>1</v>
      </c>
      <c r="L32" s="180">
        <v>0</v>
      </c>
      <c r="M32" s="132"/>
      <c r="N32" s="132"/>
      <c r="O32" s="180">
        <v>1</v>
      </c>
      <c r="P32" s="180">
        <v>0</v>
      </c>
      <c r="Q32" s="180">
        <v>0</v>
      </c>
      <c r="R32" s="180">
        <v>0</v>
      </c>
      <c r="S32" s="180">
        <v>0</v>
      </c>
      <c r="T32" s="132"/>
      <c r="U32" s="132"/>
      <c r="V32" s="180">
        <v>0</v>
      </c>
      <c r="W32" s="180">
        <v>0</v>
      </c>
      <c r="X32" s="180">
        <v>0</v>
      </c>
      <c r="Y32" s="180">
        <v>0</v>
      </c>
      <c r="Z32" s="180">
        <v>1</v>
      </c>
      <c r="AA32" s="132"/>
      <c r="AB32" s="132"/>
      <c r="AC32" s="180">
        <v>1</v>
      </c>
      <c r="AD32" s="180">
        <v>0</v>
      </c>
      <c r="AE32" s="180">
        <v>0</v>
      </c>
      <c r="AF32" s="180">
        <v>1</v>
      </c>
      <c r="AG32" s="132"/>
      <c r="AH32" s="132"/>
      <c r="AI32" s="181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266</v>
      </c>
      <c r="E33" s="182">
        <f>SUM(E6:E32)</f>
        <v>9</v>
      </c>
      <c r="F33" s="133">
        <f>SUM(F6:F32)</f>
        <v>0</v>
      </c>
      <c r="G33" s="133">
        <f t="shared" ref="G33:AI33" si="6">SUM(G6:G32)</f>
        <v>0</v>
      </c>
      <c r="H33" s="183">
        <f t="shared" si="6"/>
        <v>22</v>
      </c>
      <c r="I33" s="183">
        <f t="shared" si="6"/>
        <v>19</v>
      </c>
      <c r="J33" s="183">
        <f t="shared" si="6"/>
        <v>14</v>
      </c>
      <c r="K33" s="183">
        <f t="shared" si="6"/>
        <v>13</v>
      </c>
      <c r="L33" s="183">
        <f t="shared" si="6"/>
        <v>11</v>
      </c>
      <c r="M33" s="133">
        <f t="shared" si="6"/>
        <v>0</v>
      </c>
      <c r="N33" s="133">
        <f t="shared" si="6"/>
        <v>0</v>
      </c>
      <c r="O33" s="183">
        <f t="shared" si="6"/>
        <v>19</v>
      </c>
      <c r="P33" s="183">
        <f t="shared" si="6"/>
        <v>11</v>
      </c>
      <c r="Q33" s="183">
        <f t="shared" si="6"/>
        <v>14</v>
      </c>
      <c r="R33" s="183">
        <f t="shared" si="6"/>
        <v>5</v>
      </c>
      <c r="S33" s="183">
        <f t="shared" si="6"/>
        <v>12</v>
      </c>
      <c r="T33" s="133">
        <f t="shared" si="6"/>
        <v>0</v>
      </c>
      <c r="U33" s="133">
        <f t="shared" si="6"/>
        <v>0</v>
      </c>
      <c r="V33" s="183">
        <f t="shared" si="6"/>
        <v>8</v>
      </c>
      <c r="W33" s="183">
        <f t="shared" si="6"/>
        <v>9</v>
      </c>
      <c r="X33" s="183">
        <f t="shared" si="6"/>
        <v>10</v>
      </c>
      <c r="Y33" s="183">
        <f t="shared" si="6"/>
        <v>17</v>
      </c>
      <c r="Z33" s="183">
        <f t="shared" si="6"/>
        <v>14</v>
      </c>
      <c r="AA33" s="133">
        <f t="shared" si="6"/>
        <v>0</v>
      </c>
      <c r="AB33" s="133">
        <f t="shared" si="6"/>
        <v>0</v>
      </c>
      <c r="AC33" s="183">
        <f>SUM(AC6:AC32)</f>
        <v>27</v>
      </c>
      <c r="AD33" s="183">
        <f t="shared" si="6"/>
        <v>13</v>
      </c>
      <c r="AE33" s="183">
        <f t="shared" si="6"/>
        <v>13</v>
      </c>
      <c r="AF33" s="183">
        <f t="shared" si="6"/>
        <v>6</v>
      </c>
      <c r="AG33" s="133">
        <f t="shared" si="6"/>
        <v>0</v>
      </c>
      <c r="AH33" s="133">
        <f t="shared" si="6"/>
        <v>0</v>
      </c>
      <c r="AI33" s="184">
        <f t="shared" si="6"/>
        <v>0</v>
      </c>
    </row>
    <row r="34" spans="2:35" ht="15" customHeight="1" thickBot="1" x14ac:dyDescent="0.2">
      <c r="B34" s="25"/>
      <c r="C34" s="26"/>
      <c r="D34" s="27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5" ht="35.1" customHeight="1" x14ac:dyDescent="0.15">
      <c r="B35" s="28"/>
      <c r="C35" s="29" t="s">
        <v>1</v>
      </c>
      <c r="D35" s="30">
        <f>SUM(E34:AI35)</f>
        <v>266</v>
      </c>
      <c r="E35" s="31">
        <f>SUM(E6:E32)</f>
        <v>9</v>
      </c>
      <c r="F35" s="134">
        <f>SUM(F6:F32)</f>
        <v>0</v>
      </c>
      <c r="G35" s="134">
        <f t="shared" ref="G35:AI35" si="7">SUM(G6:G32)</f>
        <v>0</v>
      </c>
      <c r="H35" s="31">
        <f t="shared" si="7"/>
        <v>22</v>
      </c>
      <c r="I35" s="31">
        <f t="shared" si="7"/>
        <v>19</v>
      </c>
      <c r="J35" s="31">
        <f t="shared" si="7"/>
        <v>14</v>
      </c>
      <c r="K35" s="31">
        <f t="shared" si="7"/>
        <v>13</v>
      </c>
      <c r="L35" s="31">
        <f t="shared" si="7"/>
        <v>11</v>
      </c>
      <c r="M35" s="134">
        <f t="shared" si="7"/>
        <v>0</v>
      </c>
      <c r="N35" s="134">
        <f t="shared" si="7"/>
        <v>0</v>
      </c>
      <c r="O35" s="31">
        <f t="shared" si="7"/>
        <v>19</v>
      </c>
      <c r="P35" s="31">
        <f t="shared" si="7"/>
        <v>11</v>
      </c>
      <c r="Q35" s="31">
        <f t="shared" si="7"/>
        <v>14</v>
      </c>
      <c r="R35" s="31">
        <f t="shared" si="7"/>
        <v>5</v>
      </c>
      <c r="S35" s="31">
        <f t="shared" si="7"/>
        <v>12</v>
      </c>
      <c r="T35" s="134">
        <f t="shared" si="7"/>
        <v>0</v>
      </c>
      <c r="U35" s="134">
        <f t="shared" si="7"/>
        <v>0</v>
      </c>
      <c r="V35" s="31">
        <f t="shared" si="7"/>
        <v>8</v>
      </c>
      <c r="W35" s="31">
        <f t="shared" si="7"/>
        <v>9</v>
      </c>
      <c r="X35" s="31">
        <f t="shared" si="7"/>
        <v>10</v>
      </c>
      <c r="Y35" s="31">
        <f t="shared" si="7"/>
        <v>17</v>
      </c>
      <c r="Z35" s="31">
        <f t="shared" si="7"/>
        <v>14</v>
      </c>
      <c r="AA35" s="134">
        <f t="shared" si="7"/>
        <v>0</v>
      </c>
      <c r="AB35" s="134">
        <f t="shared" si="7"/>
        <v>0</v>
      </c>
      <c r="AC35" s="31">
        <f t="shared" si="7"/>
        <v>27</v>
      </c>
      <c r="AD35" s="31">
        <f t="shared" si="7"/>
        <v>13</v>
      </c>
      <c r="AE35" s="31">
        <f t="shared" si="7"/>
        <v>13</v>
      </c>
      <c r="AF35" s="31">
        <f t="shared" si="7"/>
        <v>6</v>
      </c>
      <c r="AG35" s="134">
        <f t="shared" si="7"/>
        <v>0</v>
      </c>
      <c r="AH35" s="134">
        <f t="shared" si="7"/>
        <v>0</v>
      </c>
      <c r="AI35" s="106">
        <f t="shared" si="7"/>
        <v>0</v>
      </c>
    </row>
    <row r="36" spans="2:35" ht="35.1" customHeight="1" x14ac:dyDescent="0.15">
      <c r="B36" s="32"/>
      <c r="C36" s="33" t="s">
        <v>2</v>
      </c>
      <c r="D36" s="34">
        <f>SUM(E36:AI36)</f>
        <v>1</v>
      </c>
      <c r="E36" s="186">
        <v>0</v>
      </c>
      <c r="F36" s="135">
        <v>0</v>
      </c>
      <c r="G36" s="135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35">
        <v>0</v>
      </c>
      <c r="N36" s="135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35">
        <v>0</v>
      </c>
      <c r="U36" s="135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1</v>
      </c>
      <c r="AA36" s="135">
        <v>0</v>
      </c>
      <c r="AB36" s="135">
        <v>0</v>
      </c>
      <c r="AC36" s="186">
        <v>0</v>
      </c>
      <c r="AD36" s="186">
        <v>0</v>
      </c>
      <c r="AE36" s="186">
        <v>0</v>
      </c>
      <c r="AF36" s="186">
        <v>0</v>
      </c>
      <c r="AG36" s="135">
        <v>0</v>
      </c>
      <c r="AH36" s="135">
        <v>0</v>
      </c>
      <c r="AI36" s="187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0.99625468164794007</v>
      </c>
      <c r="E37" s="116">
        <f>IFERROR(E35/(E35+E36),"")</f>
        <v>1</v>
      </c>
      <c r="F37" s="137" t="str">
        <f t="shared" ref="F37:AI37" si="8">IFERROR(F35/(F35+F36),"")</f>
        <v/>
      </c>
      <c r="G37" s="136" t="str">
        <f t="shared" si="8"/>
        <v/>
      </c>
      <c r="H37" s="50">
        <f t="shared" si="8"/>
        <v>1</v>
      </c>
      <c r="I37" s="50">
        <f t="shared" si="8"/>
        <v>1</v>
      </c>
      <c r="J37" s="50">
        <f t="shared" si="8"/>
        <v>1</v>
      </c>
      <c r="K37" s="50">
        <f t="shared" si="8"/>
        <v>1</v>
      </c>
      <c r="L37" s="50">
        <f t="shared" si="8"/>
        <v>1</v>
      </c>
      <c r="M37" s="136" t="str">
        <f t="shared" si="8"/>
        <v/>
      </c>
      <c r="N37" s="136" t="str">
        <f t="shared" si="8"/>
        <v/>
      </c>
      <c r="O37" s="50">
        <f t="shared" si="8"/>
        <v>1</v>
      </c>
      <c r="P37" s="50">
        <f t="shared" si="8"/>
        <v>1</v>
      </c>
      <c r="Q37" s="50">
        <f t="shared" si="8"/>
        <v>1</v>
      </c>
      <c r="R37" s="50">
        <f t="shared" si="8"/>
        <v>1</v>
      </c>
      <c r="S37" s="50">
        <f t="shared" si="8"/>
        <v>1</v>
      </c>
      <c r="T37" s="136" t="str">
        <f t="shared" si="8"/>
        <v/>
      </c>
      <c r="U37" s="136" t="str">
        <f t="shared" si="8"/>
        <v/>
      </c>
      <c r="V37" s="105">
        <f t="shared" si="8"/>
        <v>1</v>
      </c>
      <c r="W37" s="50">
        <f t="shared" si="8"/>
        <v>1</v>
      </c>
      <c r="X37" s="50">
        <f t="shared" si="8"/>
        <v>1</v>
      </c>
      <c r="Y37" s="50">
        <f t="shared" si="8"/>
        <v>1</v>
      </c>
      <c r="Z37" s="50">
        <f t="shared" si="8"/>
        <v>0.93333333333333335</v>
      </c>
      <c r="AA37" s="136" t="str">
        <f>IFERROR(AA35/(AA35+AA36),"")</f>
        <v/>
      </c>
      <c r="AB37" s="136" t="str">
        <f t="shared" si="8"/>
        <v/>
      </c>
      <c r="AC37" s="50">
        <f t="shared" si="8"/>
        <v>1</v>
      </c>
      <c r="AD37" s="50">
        <f t="shared" si="8"/>
        <v>1</v>
      </c>
      <c r="AE37" s="50">
        <f t="shared" si="8"/>
        <v>1</v>
      </c>
      <c r="AF37" s="50">
        <f t="shared" si="8"/>
        <v>1</v>
      </c>
      <c r="AG37" s="136" t="str">
        <f t="shared" si="8"/>
        <v/>
      </c>
      <c r="AH37" s="136" t="str">
        <f t="shared" si="8"/>
        <v/>
      </c>
      <c r="AI37" s="104" t="str">
        <f t="shared" si="8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DD71-CF8A-484E-9E84-5A1008384D85}">
  <sheetPr>
    <pageSetUpPr fitToPage="1"/>
  </sheetPr>
  <dimension ref="B1:AI43"/>
  <sheetViews>
    <sheetView showGridLines="0" zoomScale="50" zoomScaleNormal="50" workbookViewId="0">
      <pane xSplit="4" ySplit="5" topLeftCell="L14" activePane="bottomRight" state="frozen"/>
      <selection activeCell="C91" sqref="C91"/>
      <selection pane="topRight" activeCell="C91" sqref="C91"/>
      <selection pane="bottomLeft" activeCell="C91" sqref="C91"/>
      <selection pane="bottomRight" activeCell="AH5" sqref="AH5:AI5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45292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45292</v>
      </c>
      <c r="F4" s="15">
        <f>E4+1</f>
        <v>45293</v>
      </c>
      <c r="G4" s="15">
        <f t="shared" ref="G4:AI4" si="0">F4+1</f>
        <v>45294</v>
      </c>
      <c r="H4" s="15">
        <f t="shared" si="0"/>
        <v>45295</v>
      </c>
      <c r="I4" s="15">
        <f t="shared" si="0"/>
        <v>45296</v>
      </c>
      <c r="J4" s="15">
        <f t="shared" si="0"/>
        <v>45297</v>
      </c>
      <c r="K4" s="15">
        <f t="shared" si="0"/>
        <v>45298</v>
      </c>
      <c r="L4" s="15">
        <f t="shared" si="0"/>
        <v>45299</v>
      </c>
      <c r="M4" s="15">
        <f t="shared" si="0"/>
        <v>45300</v>
      </c>
      <c r="N4" s="15">
        <f t="shared" si="0"/>
        <v>45301</v>
      </c>
      <c r="O4" s="15">
        <f t="shared" si="0"/>
        <v>45302</v>
      </c>
      <c r="P4" s="15">
        <f t="shared" si="0"/>
        <v>45303</v>
      </c>
      <c r="Q4" s="15">
        <f t="shared" si="0"/>
        <v>45304</v>
      </c>
      <c r="R4" s="15">
        <f t="shared" si="0"/>
        <v>45305</v>
      </c>
      <c r="S4" s="15">
        <f t="shared" si="0"/>
        <v>45306</v>
      </c>
      <c r="T4" s="15">
        <f t="shared" si="0"/>
        <v>45307</v>
      </c>
      <c r="U4" s="15">
        <f t="shared" si="0"/>
        <v>45308</v>
      </c>
      <c r="V4" s="15">
        <f t="shared" si="0"/>
        <v>45309</v>
      </c>
      <c r="W4" s="15">
        <f t="shared" si="0"/>
        <v>45310</v>
      </c>
      <c r="X4" s="15">
        <f t="shared" si="0"/>
        <v>45311</v>
      </c>
      <c r="Y4" s="15">
        <f t="shared" si="0"/>
        <v>45312</v>
      </c>
      <c r="Z4" s="15">
        <f t="shared" si="0"/>
        <v>45313</v>
      </c>
      <c r="AA4" s="15">
        <f t="shared" si="0"/>
        <v>45314</v>
      </c>
      <c r="AB4" s="15">
        <f t="shared" si="0"/>
        <v>45315</v>
      </c>
      <c r="AC4" s="15">
        <f t="shared" si="0"/>
        <v>45316</v>
      </c>
      <c r="AD4" s="15">
        <f t="shared" si="0"/>
        <v>45317</v>
      </c>
      <c r="AE4" s="15">
        <f t="shared" si="0"/>
        <v>45318</v>
      </c>
      <c r="AF4" s="15">
        <f t="shared" si="0"/>
        <v>45319</v>
      </c>
      <c r="AG4" s="15">
        <f t="shared" si="0"/>
        <v>45320</v>
      </c>
      <c r="AH4" s="15">
        <f t="shared" si="0"/>
        <v>45321</v>
      </c>
      <c r="AI4" s="16">
        <f t="shared" si="0"/>
        <v>45322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45292</v>
      </c>
      <c r="F5" s="17">
        <f t="shared" si="1"/>
        <v>45293</v>
      </c>
      <c r="G5" s="17">
        <f t="shared" si="1"/>
        <v>45294</v>
      </c>
      <c r="H5" s="17">
        <f t="shared" si="1"/>
        <v>45295</v>
      </c>
      <c r="I5" s="17">
        <f t="shared" si="1"/>
        <v>45296</v>
      </c>
      <c r="J5" s="17">
        <f t="shared" si="1"/>
        <v>45297</v>
      </c>
      <c r="K5" s="17">
        <f t="shared" si="1"/>
        <v>45298</v>
      </c>
      <c r="L5" s="17">
        <f t="shared" si="1"/>
        <v>45299</v>
      </c>
      <c r="M5" s="17">
        <f t="shared" si="1"/>
        <v>45300</v>
      </c>
      <c r="N5" s="17">
        <f t="shared" si="1"/>
        <v>45301</v>
      </c>
      <c r="O5" s="17">
        <f t="shared" si="1"/>
        <v>45302</v>
      </c>
      <c r="P5" s="17">
        <f t="shared" si="1"/>
        <v>45303</v>
      </c>
      <c r="Q5" s="17">
        <f t="shared" si="1"/>
        <v>45304</v>
      </c>
      <c r="R5" s="17">
        <f t="shared" si="1"/>
        <v>45305</v>
      </c>
      <c r="S5" s="17">
        <f t="shared" si="1"/>
        <v>45306</v>
      </c>
      <c r="T5" s="17">
        <f t="shared" si="1"/>
        <v>45307</v>
      </c>
      <c r="U5" s="17">
        <f t="shared" si="1"/>
        <v>45308</v>
      </c>
      <c r="V5" s="17">
        <f t="shared" si="1"/>
        <v>45309</v>
      </c>
      <c r="W5" s="17">
        <f t="shared" si="1"/>
        <v>45310</v>
      </c>
      <c r="X5" s="17">
        <f t="shared" si="1"/>
        <v>45311</v>
      </c>
      <c r="Y5" s="17">
        <f t="shared" si="1"/>
        <v>45312</v>
      </c>
      <c r="Z5" s="17">
        <f t="shared" si="1"/>
        <v>45313</v>
      </c>
      <c r="AA5" s="17">
        <f t="shared" si="1"/>
        <v>45314</v>
      </c>
      <c r="AB5" s="17">
        <f t="shared" si="1"/>
        <v>45315</v>
      </c>
      <c r="AC5" s="17">
        <f t="shared" si="1"/>
        <v>45316</v>
      </c>
      <c r="AD5" s="17">
        <f t="shared" si="1"/>
        <v>45317</v>
      </c>
      <c r="AE5" s="17">
        <f t="shared" si="1"/>
        <v>45318</v>
      </c>
      <c r="AF5" s="17">
        <f t="shared" si="1"/>
        <v>45319</v>
      </c>
      <c r="AG5" s="17">
        <f t="shared" si="1"/>
        <v>45320</v>
      </c>
      <c r="AH5" s="17">
        <f t="shared" si="1"/>
        <v>45321</v>
      </c>
      <c r="AI5" s="18">
        <f t="shared" si="1"/>
        <v>45322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0</v>
      </c>
      <c r="E6" s="75"/>
      <c r="F6" s="58"/>
      <c r="G6" s="58"/>
      <c r="H6" s="76">
        <v>0</v>
      </c>
      <c r="I6" s="76">
        <v>0</v>
      </c>
      <c r="J6" s="58"/>
      <c r="K6" s="58"/>
      <c r="L6" s="58"/>
      <c r="M6" s="161">
        <v>0</v>
      </c>
      <c r="N6" s="161">
        <v>0</v>
      </c>
      <c r="O6" s="161">
        <v>0</v>
      </c>
      <c r="P6" s="161">
        <v>0</v>
      </c>
      <c r="Q6" s="58"/>
      <c r="R6" s="58"/>
      <c r="S6" s="161">
        <v>0</v>
      </c>
      <c r="T6" s="162">
        <v>0</v>
      </c>
      <c r="U6" s="161">
        <v>0</v>
      </c>
      <c r="V6" s="161">
        <v>0</v>
      </c>
      <c r="W6" s="161">
        <v>0</v>
      </c>
      <c r="X6" s="58"/>
      <c r="Y6" s="58"/>
      <c r="Z6" s="161">
        <v>0</v>
      </c>
      <c r="AA6" s="161">
        <v>0</v>
      </c>
      <c r="AB6" s="161">
        <v>0</v>
      </c>
      <c r="AC6" s="161">
        <v>0</v>
      </c>
      <c r="AD6" s="161">
        <v>0</v>
      </c>
      <c r="AE6" s="58"/>
      <c r="AF6" s="58"/>
      <c r="AG6" s="161">
        <v>0</v>
      </c>
      <c r="AH6" s="161">
        <v>0</v>
      </c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83"/>
      <c r="F7" s="22"/>
      <c r="G7" s="22"/>
      <c r="H7" s="84">
        <v>0</v>
      </c>
      <c r="I7" s="84">
        <v>0</v>
      </c>
      <c r="J7" s="22"/>
      <c r="K7" s="22"/>
      <c r="L7" s="22"/>
      <c r="M7" s="162">
        <v>0</v>
      </c>
      <c r="N7" s="162">
        <v>0</v>
      </c>
      <c r="O7" s="162">
        <v>0</v>
      </c>
      <c r="P7" s="162">
        <v>0</v>
      </c>
      <c r="Q7" s="22"/>
      <c r="R7" s="22"/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22"/>
      <c r="Y7" s="22"/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22"/>
      <c r="AF7" s="22"/>
      <c r="AG7" s="162">
        <v>0</v>
      </c>
      <c r="AH7" s="162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81"/>
      <c r="F8" s="62"/>
      <c r="G8" s="62"/>
      <c r="H8" s="82">
        <v>0</v>
      </c>
      <c r="I8" s="84">
        <v>0</v>
      </c>
      <c r="J8" s="62"/>
      <c r="K8" s="62"/>
      <c r="L8" s="62"/>
      <c r="M8" s="167">
        <v>0</v>
      </c>
      <c r="N8" s="167">
        <v>0</v>
      </c>
      <c r="O8" s="167">
        <v>0</v>
      </c>
      <c r="P8" s="167">
        <v>0</v>
      </c>
      <c r="Q8" s="62"/>
      <c r="R8" s="62"/>
      <c r="S8" s="167">
        <v>0</v>
      </c>
      <c r="T8" s="162">
        <v>0</v>
      </c>
      <c r="U8" s="167">
        <v>0</v>
      </c>
      <c r="V8" s="162">
        <v>0</v>
      </c>
      <c r="W8" s="167">
        <v>0</v>
      </c>
      <c r="X8" s="62"/>
      <c r="Y8" s="62"/>
      <c r="Z8" s="167">
        <v>0</v>
      </c>
      <c r="AA8" s="167">
        <v>0</v>
      </c>
      <c r="AB8" s="167">
        <v>0</v>
      </c>
      <c r="AC8" s="167">
        <v>0</v>
      </c>
      <c r="AD8" s="167">
        <v>0</v>
      </c>
      <c r="AE8" s="62"/>
      <c r="AF8" s="62"/>
      <c r="AG8" s="167">
        <v>0</v>
      </c>
      <c r="AH8" s="167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79"/>
      <c r="F9" s="24"/>
      <c r="G9" s="24"/>
      <c r="H9" s="80">
        <v>0</v>
      </c>
      <c r="I9" s="84">
        <v>0</v>
      </c>
      <c r="J9" s="24"/>
      <c r="K9" s="24"/>
      <c r="L9" s="24"/>
      <c r="M9" s="170">
        <v>0</v>
      </c>
      <c r="N9" s="170">
        <v>0</v>
      </c>
      <c r="O9" s="170">
        <v>0</v>
      </c>
      <c r="P9" s="170">
        <v>0</v>
      </c>
      <c r="Q9" s="24"/>
      <c r="R9" s="24"/>
      <c r="S9" s="170">
        <v>0</v>
      </c>
      <c r="T9" s="162">
        <v>0</v>
      </c>
      <c r="U9" s="170">
        <v>0</v>
      </c>
      <c r="V9" s="170">
        <v>0</v>
      </c>
      <c r="W9" s="170">
        <v>0</v>
      </c>
      <c r="X9" s="24"/>
      <c r="Y9" s="24"/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24"/>
      <c r="AF9" s="24"/>
      <c r="AG9" s="170">
        <v>0</v>
      </c>
      <c r="AH9" s="17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77"/>
      <c r="F10" s="20"/>
      <c r="G10" s="20"/>
      <c r="H10" s="78">
        <v>0</v>
      </c>
      <c r="I10" s="78">
        <v>0</v>
      </c>
      <c r="J10" s="20"/>
      <c r="K10" s="20"/>
      <c r="L10" s="20"/>
      <c r="M10" s="174">
        <v>0</v>
      </c>
      <c r="N10" s="174">
        <v>0</v>
      </c>
      <c r="O10" s="174">
        <v>0</v>
      </c>
      <c r="P10" s="174">
        <v>0</v>
      </c>
      <c r="Q10" s="20"/>
      <c r="R10" s="20"/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20"/>
      <c r="Y10" s="20"/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20"/>
      <c r="AF10" s="20"/>
      <c r="AG10" s="174">
        <v>0</v>
      </c>
      <c r="AH10" s="174">
        <v>0</v>
      </c>
      <c r="AI10" s="99">
        <v>0</v>
      </c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81"/>
      <c r="F11" s="62"/>
      <c r="G11" s="62"/>
      <c r="H11" s="82">
        <v>0</v>
      </c>
      <c r="I11" s="82">
        <v>0</v>
      </c>
      <c r="J11" s="62"/>
      <c r="K11" s="62"/>
      <c r="L11" s="62"/>
      <c r="M11" s="167">
        <v>0</v>
      </c>
      <c r="N11" s="167">
        <v>0</v>
      </c>
      <c r="O11" s="167">
        <v>0</v>
      </c>
      <c r="P11" s="167">
        <v>0</v>
      </c>
      <c r="Q11" s="62"/>
      <c r="R11" s="62"/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62"/>
      <c r="Y11" s="62"/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62"/>
      <c r="AF11" s="62"/>
      <c r="AG11" s="167">
        <v>0</v>
      </c>
      <c r="AH11" s="167">
        <v>0</v>
      </c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83"/>
      <c r="F12" s="22"/>
      <c r="G12" s="22"/>
      <c r="H12" s="84">
        <v>0</v>
      </c>
      <c r="I12" s="84">
        <v>0</v>
      </c>
      <c r="J12" s="22"/>
      <c r="K12" s="22"/>
      <c r="L12" s="22"/>
      <c r="M12" s="162">
        <v>0</v>
      </c>
      <c r="N12" s="162">
        <v>0</v>
      </c>
      <c r="O12" s="162">
        <v>0</v>
      </c>
      <c r="P12" s="162">
        <v>0</v>
      </c>
      <c r="Q12" s="22"/>
      <c r="R12" s="22"/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22"/>
      <c r="Y12" s="22"/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22"/>
      <c r="AF12" s="22"/>
      <c r="AG12" s="162">
        <v>0</v>
      </c>
      <c r="AH12" s="162">
        <v>0</v>
      </c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83"/>
      <c r="F13" s="22"/>
      <c r="G13" s="22"/>
      <c r="H13" s="84">
        <v>0</v>
      </c>
      <c r="I13" s="84">
        <v>0</v>
      </c>
      <c r="J13" s="22"/>
      <c r="K13" s="22"/>
      <c r="L13" s="22"/>
      <c r="M13" s="162">
        <v>0</v>
      </c>
      <c r="N13" s="162">
        <v>0</v>
      </c>
      <c r="O13" s="162">
        <v>0</v>
      </c>
      <c r="P13" s="162">
        <v>0</v>
      </c>
      <c r="Q13" s="22"/>
      <c r="R13" s="22"/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22"/>
      <c r="Y13" s="22"/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22"/>
      <c r="AF13" s="22"/>
      <c r="AG13" s="162">
        <v>0</v>
      </c>
      <c r="AH13" s="162">
        <v>0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2</v>
      </c>
      <c r="E14" s="83"/>
      <c r="F14" s="22"/>
      <c r="G14" s="22"/>
      <c r="H14" s="84">
        <v>0</v>
      </c>
      <c r="I14" s="84">
        <v>0</v>
      </c>
      <c r="J14" s="22"/>
      <c r="K14" s="22"/>
      <c r="L14" s="22"/>
      <c r="M14" s="162">
        <v>0</v>
      </c>
      <c r="N14" s="162">
        <v>0</v>
      </c>
      <c r="O14" s="162">
        <v>0</v>
      </c>
      <c r="P14" s="162">
        <v>0</v>
      </c>
      <c r="Q14" s="22"/>
      <c r="R14" s="22"/>
      <c r="S14" s="162">
        <v>2</v>
      </c>
      <c r="T14" s="162">
        <v>0</v>
      </c>
      <c r="U14" s="162">
        <v>0</v>
      </c>
      <c r="V14" s="162">
        <v>0</v>
      </c>
      <c r="W14" s="162">
        <v>0</v>
      </c>
      <c r="X14" s="22"/>
      <c r="Y14" s="22"/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22"/>
      <c r="AF14" s="22"/>
      <c r="AG14" s="162">
        <v>0</v>
      </c>
      <c r="AH14" s="162">
        <v>0</v>
      </c>
      <c r="AI14" s="96">
        <v>0</v>
      </c>
    </row>
    <row r="15" spans="2:35" ht="28.5" customHeight="1" x14ac:dyDescent="0.15">
      <c r="B15" s="57"/>
      <c r="C15" s="68" t="s">
        <v>19</v>
      </c>
      <c r="D15" s="21">
        <f t="shared" si="3"/>
        <v>1</v>
      </c>
      <c r="E15" s="83"/>
      <c r="F15" s="22"/>
      <c r="G15" s="22"/>
      <c r="H15" s="84">
        <v>0</v>
      </c>
      <c r="I15" s="84">
        <v>0</v>
      </c>
      <c r="J15" s="22"/>
      <c r="K15" s="22"/>
      <c r="L15" s="22"/>
      <c r="M15" s="162">
        <v>0</v>
      </c>
      <c r="N15" s="162">
        <v>0</v>
      </c>
      <c r="O15" s="162">
        <v>0</v>
      </c>
      <c r="P15" s="162">
        <v>0</v>
      </c>
      <c r="Q15" s="22"/>
      <c r="R15" s="22"/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22"/>
      <c r="Y15" s="22"/>
      <c r="Z15" s="162">
        <v>0</v>
      </c>
      <c r="AA15" s="162">
        <v>0</v>
      </c>
      <c r="AB15" s="162">
        <v>0</v>
      </c>
      <c r="AC15" s="162">
        <v>0</v>
      </c>
      <c r="AD15" s="162">
        <v>1</v>
      </c>
      <c r="AE15" s="22"/>
      <c r="AF15" s="22"/>
      <c r="AG15" s="162">
        <v>0</v>
      </c>
      <c r="AH15" s="162">
        <v>0</v>
      </c>
      <c r="AI15" s="96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79"/>
      <c r="F16" s="24"/>
      <c r="G16" s="24"/>
      <c r="H16" s="80">
        <v>0</v>
      </c>
      <c r="I16" s="84">
        <v>0</v>
      </c>
      <c r="J16" s="24"/>
      <c r="K16" s="24"/>
      <c r="L16" s="24"/>
      <c r="M16" s="170">
        <v>0</v>
      </c>
      <c r="N16" s="170">
        <v>0</v>
      </c>
      <c r="O16" s="170">
        <v>0</v>
      </c>
      <c r="P16" s="170">
        <v>0</v>
      </c>
      <c r="Q16" s="22"/>
      <c r="R16" s="24"/>
      <c r="S16" s="170">
        <v>0</v>
      </c>
      <c r="T16" s="162">
        <v>0</v>
      </c>
      <c r="U16" s="170">
        <v>0</v>
      </c>
      <c r="V16" s="170">
        <v>0</v>
      </c>
      <c r="W16" s="170">
        <v>0</v>
      </c>
      <c r="X16" s="24"/>
      <c r="Y16" s="24"/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24"/>
      <c r="AF16" s="24"/>
      <c r="AG16" s="170">
        <v>0</v>
      </c>
      <c r="AH16" s="17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7</v>
      </c>
      <c r="E17" s="77"/>
      <c r="F17" s="20"/>
      <c r="G17" s="20"/>
      <c r="H17" s="78">
        <v>0</v>
      </c>
      <c r="I17" s="78">
        <v>0</v>
      </c>
      <c r="J17" s="20"/>
      <c r="K17" s="20"/>
      <c r="L17" s="20"/>
      <c r="M17" s="174">
        <v>0</v>
      </c>
      <c r="N17" s="174">
        <v>0</v>
      </c>
      <c r="O17" s="174">
        <v>1</v>
      </c>
      <c r="P17" s="174">
        <v>0</v>
      </c>
      <c r="Q17" s="20"/>
      <c r="R17" s="20"/>
      <c r="S17" s="174">
        <v>1</v>
      </c>
      <c r="T17" s="174">
        <v>0</v>
      </c>
      <c r="U17" s="174">
        <v>0</v>
      </c>
      <c r="V17" s="174">
        <v>1</v>
      </c>
      <c r="W17" s="174">
        <v>1</v>
      </c>
      <c r="X17" s="20"/>
      <c r="Y17" s="20"/>
      <c r="Z17" s="174">
        <v>0</v>
      </c>
      <c r="AA17" s="174">
        <v>1</v>
      </c>
      <c r="AB17" s="174">
        <v>0</v>
      </c>
      <c r="AC17" s="174">
        <v>0</v>
      </c>
      <c r="AD17" s="174">
        <v>1</v>
      </c>
      <c r="AE17" s="20"/>
      <c r="AF17" s="20"/>
      <c r="AG17" s="174">
        <v>1</v>
      </c>
      <c r="AH17" s="174">
        <v>0</v>
      </c>
      <c r="AI17" s="99">
        <v>0</v>
      </c>
    </row>
    <row r="18" spans="2:35" ht="28.5" customHeight="1" x14ac:dyDescent="0.15">
      <c r="B18" s="53"/>
      <c r="C18" s="68" t="s">
        <v>8</v>
      </c>
      <c r="D18" s="61">
        <f t="shared" si="2"/>
        <v>53</v>
      </c>
      <c r="E18" s="81"/>
      <c r="F18" s="62"/>
      <c r="G18" s="62"/>
      <c r="H18" s="82">
        <v>2</v>
      </c>
      <c r="I18" s="82">
        <v>1</v>
      </c>
      <c r="J18" s="62"/>
      <c r="K18" s="62"/>
      <c r="L18" s="62"/>
      <c r="M18" s="167">
        <v>7</v>
      </c>
      <c r="N18" s="167">
        <v>2</v>
      </c>
      <c r="O18" s="167">
        <v>3</v>
      </c>
      <c r="P18" s="167">
        <v>5</v>
      </c>
      <c r="Q18" s="62"/>
      <c r="R18" s="62"/>
      <c r="S18" s="167">
        <v>2</v>
      </c>
      <c r="T18" s="167">
        <v>1</v>
      </c>
      <c r="U18" s="167">
        <v>1</v>
      </c>
      <c r="V18" s="167">
        <v>1</v>
      </c>
      <c r="W18" s="167">
        <v>5</v>
      </c>
      <c r="X18" s="62"/>
      <c r="Y18" s="62"/>
      <c r="Z18" s="167">
        <v>0</v>
      </c>
      <c r="AA18" s="167">
        <v>0</v>
      </c>
      <c r="AB18" s="167">
        <v>2</v>
      </c>
      <c r="AC18" s="167">
        <v>1</v>
      </c>
      <c r="AD18" s="167">
        <v>10</v>
      </c>
      <c r="AE18" s="62"/>
      <c r="AF18" s="62"/>
      <c r="AG18" s="167">
        <v>7</v>
      </c>
      <c r="AH18" s="167">
        <v>1</v>
      </c>
      <c r="AI18" s="97">
        <v>2</v>
      </c>
    </row>
    <row r="19" spans="2:35" ht="28.5" customHeight="1" x14ac:dyDescent="0.15">
      <c r="B19" s="53"/>
      <c r="C19" s="68" t="s">
        <v>18</v>
      </c>
      <c r="D19" s="21">
        <f t="shared" si="2"/>
        <v>40</v>
      </c>
      <c r="E19" s="83"/>
      <c r="F19" s="22"/>
      <c r="G19" s="22"/>
      <c r="H19" s="84">
        <v>0</v>
      </c>
      <c r="I19" s="84">
        <v>3</v>
      </c>
      <c r="J19" s="22"/>
      <c r="K19" s="22"/>
      <c r="L19" s="22"/>
      <c r="M19" s="162">
        <v>8</v>
      </c>
      <c r="N19" s="162">
        <v>0</v>
      </c>
      <c r="O19" s="162">
        <v>1</v>
      </c>
      <c r="P19" s="162">
        <v>2</v>
      </c>
      <c r="Q19" s="22"/>
      <c r="R19" s="22"/>
      <c r="S19" s="162">
        <v>1</v>
      </c>
      <c r="T19" s="162">
        <v>0</v>
      </c>
      <c r="U19" s="162">
        <v>2</v>
      </c>
      <c r="V19" s="162">
        <v>4</v>
      </c>
      <c r="W19" s="162">
        <v>0</v>
      </c>
      <c r="X19" s="22"/>
      <c r="Y19" s="22"/>
      <c r="Z19" s="162">
        <v>2</v>
      </c>
      <c r="AA19" s="162">
        <v>1</v>
      </c>
      <c r="AB19" s="162">
        <v>2</v>
      </c>
      <c r="AC19" s="162">
        <v>2</v>
      </c>
      <c r="AD19" s="162">
        <v>0</v>
      </c>
      <c r="AE19" s="22"/>
      <c r="AF19" s="22"/>
      <c r="AG19" s="162">
        <v>2</v>
      </c>
      <c r="AH19" s="162">
        <v>6</v>
      </c>
      <c r="AI19" s="96">
        <v>4</v>
      </c>
    </row>
    <row r="20" spans="2:35" ht="28.5" customHeight="1" x14ac:dyDescent="0.15">
      <c r="B20" s="53"/>
      <c r="C20" s="68" t="s">
        <v>9</v>
      </c>
      <c r="D20" s="21">
        <f>SUM(E20:AI20)</f>
        <v>3</v>
      </c>
      <c r="E20" s="83"/>
      <c r="F20" s="22"/>
      <c r="G20" s="22"/>
      <c r="H20" s="84">
        <v>0</v>
      </c>
      <c r="I20" s="84">
        <v>0</v>
      </c>
      <c r="J20" s="22"/>
      <c r="K20" s="22"/>
      <c r="L20" s="22"/>
      <c r="M20" s="162">
        <v>0</v>
      </c>
      <c r="N20" s="162">
        <v>0</v>
      </c>
      <c r="O20" s="162">
        <v>0</v>
      </c>
      <c r="P20" s="162">
        <v>0</v>
      </c>
      <c r="Q20" s="22"/>
      <c r="R20" s="22"/>
      <c r="S20" s="162">
        <v>1</v>
      </c>
      <c r="T20" s="162">
        <v>0</v>
      </c>
      <c r="U20" s="162">
        <v>0</v>
      </c>
      <c r="V20" s="162">
        <v>1</v>
      </c>
      <c r="W20" s="162">
        <v>1</v>
      </c>
      <c r="X20" s="22"/>
      <c r="Y20" s="22"/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22"/>
      <c r="AF20" s="22"/>
      <c r="AG20" s="162">
        <v>0</v>
      </c>
      <c r="AH20" s="162">
        <v>0</v>
      </c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34</v>
      </c>
      <c r="E21" s="83"/>
      <c r="F21" s="22"/>
      <c r="G21" s="22"/>
      <c r="H21" s="84">
        <v>0</v>
      </c>
      <c r="I21" s="84">
        <v>0</v>
      </c>
      <c r="J21" s="22"/>
      <c r="K21" s="22"/>
      <c r="L21" s="22"/>
      <c r="M21" s="162">
        <v>1</v>
      </c>
      <c r="N21" s="162">
        <v>2</v>
      </c>
      <c r="O21" s="162">
        <v>1</v>
      </c>
      <c r="P21" s="162">
        <v>1</v>
      </c>
      <c r="Q21" s="22"/>
      <c r="R21" s="22"/>
      <c r="S21" s="162">
        <v>3</v>
      </c>
      <c r="T21" s="162">
        <v>3</v>
      </c>
      <c r="U21" s="162">
        <v>1</v>
      </c>
      <c r="V21" s="162">
        <v>3</v>
      </c>
      <c r="W21" s="162">
        <v>4</v>
      </c>
      <c r="X21" s="22"/>
      <c r="Y21" s="22"/>
      <c r="Z21" s="162">
        <v>3</v>
      </c>
      <c r="AA21" s="162">
        <v>1</v>
      </c>
      <c r="AB21" s="162">
        <v>6</v>
      </c>
      <c r="AC21" s="162">
        <v>1</v>
      </c>
      <c r="AD21" s="162">
        <v>1</v>
      </c>
      <c r="AE21" s="22"/>
      <c r="AF21" s="22"/>
      <c r="AG21" s="162">
        <v>0</v>
      </c>
      <c r="AH21" s="162">
        <v>1</v>
      </c>
      <c r="AI21" s="96">
        <v>2</v>
      </c>
    </row>
    <row r="22" spans="2:35" ht="28.5" customHeight="1" x14ac:dyDescent="0.15">
      <c r="B22" s="57"/>
      <c r="C22" s="68" t="s">
        <v>19</v>
      </c>
      <c r="D22" s="21">
        <f t="shared" si="2"/>
        <v>9</v>
      </c>
      <c r="E22" s="83"/>
      <c r="F22" s="22"/>
      <c r="G22" s="22"/>
      <c r="H22" s="84">
        <v>1</v>
      </c>
      <c r="I22" s="84">
        <v>0</v>
      </c>
      <c r="J22" s="22"/>
      <c r="K22" s="22"/>
      <c r="L22" s="22"/>
      <c r="M22" s="162">
        <v>0</v>
      </c>
      <c r="N22" s="162">
        <v>0</v>
      </c>
      <c r="O22" s="162">
        <v>0</v>
      </c>
      <c r="P22" s="162">
        <v>0</v>
      </c>
      <c r="Q22" s="22"/>
      <c r="R22" s="22"/>
      <c r="S22" s="162">
        <v>0</v>
      </c>
      <c r="T22" s="162">
        <v>0</v>
      </c>
      <c r="U22" s="162">
        <v>0</v>
      </c>
      <c r="V22" s="162">
        <v>1</v>
      </c>
      <c r="W22" s="162">
        <v>2</v>
      </c>
      <c r="X22" s="22"/>
      <c r="Y22" s="22"/>
      <c r="Z22" s="162">
        <v>1</v>
      </c>
      <c r="AA22" s="162">
        <v>1</v>
      </c>
      <c r="AB22" s="162">
        <v>1</v>
      </c>
      <c r="AC22" s="162">
        <v>2</v>
      </c>
      <c r="AD22" s="162">
        <v>0</v>
      </c>
      <c r="AE22" s="22"/>
      <c r="AF22" s="22"/>
      <c r="AG22" s="162">
        <v>0</v>
      </c>
      <c r="AH22" s="162">
        <v>0</v>
      </c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1</v>
      </c>
      <c r="E23" s="79"/>
      <c r="F23" s="24"/>
      <c r="G23" s="24"/>
      <c r="H23" s="80">
        <v>0</v>
      </c>
      <c r="I23" s="84">
        <v>0</v>
      </c>
      <c r="J23" s="24"/>
      <c r="K23" s="24"/>
      <c r="L23" s="24"/>
      <c r="M23" s="170">
        <v>0</v>
      </c>
      <c r="N23" s="170">
        <v>0</v>
      </c>
      <c r="O23" s="170">
        <v>0</v>
      </c>
      <c r="P23" s="170">
        <v>0</v>
      </c>
      <c r="Q23" s="22"/>
      <c r="R23" s="24"/>
      <c r="S23" s="170">
        <v>0</v>
      </c>
      <c r="T23" s="162">
        <v>1</v>
      </c>
      <c r="U23" s="170">
        <v>0</v>
      </c>
      <c r="V23" s="170">
        <v>0</v>
      </c>
      <c r="W23" s="170">
        <v>0</v>
      </c>
      <c r="X23" s="24"/>
      <c r="Y23" s="24"/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24"/>
      <c r="AF23" s="24"/>
      <c r="AG23" s="170">
        <v>0</v>
      </c>
      <c r="AH23" s="17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8</v>
      </c>
      <c r="E24" s="77"/>
      <c r="F24" s="20"/>
      <c r="G24" s="20"/>
      <c r="H24" s="78">
        <v>0</v>
      </c>
      <c r="I24" s="78">
        <v>1</v>
      </c>
      <c r="J24" s="20"/>
      <c r="K24" s="20"/>
      <c r="L24" s="20"/>
      <c r="M24" s="174">
        <v>0</v>
      </c>
      <c r="N24" s="174">
        <v>1</v>
      </c>
      <c r="O24" s="174">
        <v>0</v>
      </c>
      <c r="P24" s="174">
        <v>0</v>
      </c>
      <c r="Q24" s="20"/>
      <c r="R24" s="20"/>
      <c r="S24" s="174">
        <v>0</v>
      </c>
      <c r="T24" s="174">
        <v>0</v>
      </c>
      <c r="U24" s="174">
        <v>0</v>
      </c>
      <c r="V24" s="174">
        <v>0</v>
      </c>
      <c r="W24" s="174">
        <v>1</v>
      </c>
      <c r="X24" s="20"/>
      <c r="Y24" s="20"/>
      <c r="Z24" s="174">
        <v>0</v>
      </c>
      <c r="AA24" s="174">
        <v>2</v>
      </c>
      <c r="AB24" s="174">
        <v>1</v>
      </c>
      <c r="AC24" s="174">
        <v>1</v>
      </c>
      <c r="AD24" s="174">
        <v>0</v>
      </c>
      <c r="AE24" s="20"/>
      <c r="AF24" s="20"/>
      <c r="AG24" s="174">
        <v>0</v>
      </c>
      <c r="AH24" s="174">
        <v>1</v>
      </c>
      <c r="AI24" s="99">
        <v>0</v>
      </c>
    </row>
    <row r="25" spans="2:35" ht="28.5" customHeight="1" x14ac:dyDescent="0.15">
      <c r="B25" s="53"/>
      <c r="C25" s="68" t="s">
        <v>8</v>
      </c>
      <c r="D25" s="61">
        <f t="shared" si="2"/>
        <v>39</v>
      </c>
      <c r="E25" s="81"/>
      <c r="F25" s="62"/>
      <c r="G25" s="62"/>
      <c r="H25" s="82">
        <v>5</v>
      </c>
      <c r="I25" s="84">
        <v>1</v>
      </c>
      <c r="J25" s="62"/>
      <c r="K25" s="62"/>
      <c r="L25" s="62"/>
      <c r="M25" s="167">
        <v>3</v>
      </c>
      <c r="N25" s="167">
        <v>0</v>
      </c>
      <c r="O25" s="167">
        <v>2</v>
      </c>
      <c r="P25" s="167">
        <v>4</v>
      </c>
      <c r="Q25" s="62"/>
      <c r="R25" s="62"/>
      <c r="S25" s="167">
        <v>5</v>
      </c>
      <c r="T25" s="167">
        <v>1</v>
      </c>
      <c r="U25" s="167">
        <v>1</v>
      </c>
      <c r="V25" s="167">
        <v>2</v>
      </c>
      <c r="W25" s="167">
        <v>5</v>
      </c>
      <c r="X25" s="62"/>
      <c r="Y25" s="62"/>
      <c r="Z25" s="167">
        <v>3</v>
      </c>
      <c r="AA25" s="167">
        <v>2</v>
      </c>
      <c r="AB25" s="167">
        <v>0</v>
      </c>
      <c r="AC25" s="167">
        <v>0</v>
      </c>
      <c r="AD25" s="167">
        <v>2</v>
      </c>
      <c r="AE25" s="62"/>
      <c r="AF25" s="62"/>
      <c r="AG25" s="167">
        <v>2</v>
      </c>
      <c r="AH25" s="167">
        <v>1</v>
      </c>
      <c r="AI25" s="97">
        <v>0</v>
      </c>
    </row>
    <row r="26" spans="2:35" ht="28.5" customHeight="1" x14ac:dyDescent="0.15">
      <c r="B26" s="53"/>
      <c r="C26" s="68" t="s">
        <v>18</v>
      </c>
      <c r="D26" s="21">
        <f t="shared" si="2"/>
        <v>11</v>
      </c>
      <c r="E26" s="83"/>
      <c r="F26" s="22"/>
      <c r="G26" s="22"/>
      <c r="H26" s="84">
        <v>1</v>
      </c>
      <c r="I26" s="84">
        <v>0</v>
      </c>
      <c r="J26" s="22"/>
      <c r="K26" s="22"/>
      <c r="L26" s="22"/>
      <c r="M26" s="162">
        <v>1</v>
      </c>
      <c r="N26" s="162">
        <v>0</v>
      </c>
      <c r="O26" s="162">
        <v>0</v>
      </c>
      <c r="P26" s="162">
        <v>0</v>
      </c>
      <c r="Q26" s="62"/>
      <c r="R26" s="22"/>
      <c r="S26" s="162">
        <v>0</v>
      </c>
      <c r="T26" s="162">
        <v>1</v>
      </c>
      <c r="U26" s="162">
        <v>1</v>
      </c>
      <c r="V26" s="162">
        <v>0</v>
      </c>
      <c r="W26" s="162">
        <v>0</v>
      </c>
      <c r="X26" s="22"/>
      <c r="Y26" s="22"/>
      <c r="Z26" s="162">
        <v>0</v>
      </c>
      <c r="AA26" s="162">
        <v>2</v>
      </c>
      <c r="AB26" s="162">
        <v>0</v>
      </c>
      <c r="AC26" s="162">
        <v>0</v>
      </c>
      <c r="AD26" s="162">
        <v>0</v>
      </c>
      <c r="AE26" s="22"/>
      <c r="AF26" s="22"/>
      <c r="AG26" s="162">
        <v>3</v>
      </c>
      <c r="AH26" s="162">
        <v>2</v>
      </c>
      <c r="AI26" s="96">
        <v>0</v>
      </c>
    </row>
    <row r="27" spans="2:35" ht="28.5" customHeight="1" x14ac:dyDescent="0.15">
      <c r="B27" s="53"/>
      <c r="C27" s="68" t="s">
        <v>9</v>
      </c>
      <c r="D27" s="21">
        <f>SUM(E27:AI27)</f>
        <v>4</v>
      </c>
      <c r="E27" s="83"/>
      <c r="F27" s="22"/>
      <c r="G27" s="22"/>
      <c r="H27" s="84">
        <v>0</v>
      </c>
      <c r="I27" s="84">
        <v>0</v>
      </c>
      <c r="J27" s="22"/>
      <c r="K27" s="22"/>
      <c r="L27" s="22"/>
      <c r="M27" s="162">
        <v>0</v>
      </c>
      <c r="N27" s="162">
        <v>0</v>
      </c>
      <c r="O27" s="162">
        <v>0</v>
      </c>
      <c r="P27" s="162">
        <v>0</v>
      </c>
      <c r="Q27" s="62"/>
      <c r="R27" s="22"/>
      <c r="S27" s="162">
        <v>0</v>
      </c>
      <c r="T27" s="162">
        <v>0</v>
      </c>
      <c r="U27" s="162">
        <v>0</v>
      </c>
      <c r="V27" s="162">
        <v>1</v>
      </c>
      <c r="W27" s="162">
        <v>1</v>
      </c>
      <c r="X27" s="22"/>
      <c r="Y27" s="22"/>
      <c r="Z27" s="162">
        <v>1</v>
      </c>
      <c r="AA27" s="162">
        <v>0</v>
      </c>
      <c r="AB27" s="162">
        <v>0</v>
      </c>
      <c r="AC27" s="162">
        <v>1</v>
      </c>
      <c r="AD27" s="162">
        <v>0</v>
      </c>
      <c r="AE27" s="22"/>
      <c r="AF27" s="22"/>
      <c r="AG27" s="162">
        <v>0</v>
      </c>
      <c r="AH27" s="162">
        <v>0</v>
      </c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31</v>
      </c>
      <c r="E28" s="83"/>
      <c r="F28" s="22"/>
      <c r="G28" s="22"/>
      <c r="H28" s="84">
        <v>4</v>
      </c>
      <c r="I28" s="84">
        <v>1</v>
      </c>
      <c r="J28" s="22"/>
      <c r="K28" s="22"/>
      <c r="L28" s="22"/>
      <c r="M28" s="162">
        <v>2</v>
      </c>
      <c r="N28" s="162">
        <v>2</v>
      </c>
      <c r="O28" s="162">
        <v>2</v>
      </c>
      <c r="P28" s="162">
        <v>1</v>
      </c>
      <c r="Q28" s="62"/>
      <c r="R28" s="22"/>
      <c r="S28" s="162">
        <v>2</v>
      </c>
      <c r="T28" s="162">
        <v>3</v>
      </c>
      <c r="U28" s="162">
        <v>0</v>
      </c>
      <c r="V28" s="162">
        <v>0</v>
      </c>
      <c r="W28" s="162">
        <v>3</v>
      </c>
      <c r="X28" s="22"/>
      <c r="Y28" s="22"/>
      <c r="Z28" s="162">
        <v>2</v>
      </c>
      <c r="AA28" s="162">
        <v>3</v>
      </c>
      <c r="AB28" s="162">
        <v>2</v>
      </c>
      <c r="AC28" s="162">
        <v>1</v>
      </c>
      <c r="AD28" s="162">
        <v>0</v>
      </c>
      <c r="AE28" s="22"/>
      <c r="AF28" s="22"/>
      <c r="AG28" s="162">
        <v>2</v>
      </c>
      <c r="AH28" s="162">
        <v>1</v>
      </c>
      <c r="AI28" s="96">
        <v>0</v>
      </c>
    </row>
    <row r="29" spans="2:35" ht="28.5" customHeight="1" x14ac:dyDescent="0.15">
      <c r="B29" s="57"/>
      <c r="C29" s="68" t="s">
        <v>19</v>
      </c>
      <c r="D29" s="21">
        <f t="shared" si="4"/>
        <v>8</v>
      </c>
      <c r="E29" s="83"/>
      <c r="F29" s="22"/>
      <c r="G29" s="22"/>
      <c r="H29" s="84">
        <v>0</v>
      </c>
      <c r="I29" s="84">
        <v>1</v>
      </c>
      <c r="J29" s="22"/>
      <c r="K29" s="22"/>
      <c r="L29" s="22"/>
      <c r="M29" s="162">
        <v>1</v>
      </c>
      <c r="N29" s="162">
        <v>0</v>
      </c>
      <c r="O29" s="162">
        <v>0</v>
      </c>
      <c r="P29" s="162">
        <v>0</v>
      </c>
      <c r="Q29" s="62"/>
      <c r="R29" s="22"/>
      <c r="S29" s="162">
        <v>0</v>
      </c>
      <c r="T29" s="162">
        <v>0</v>
      </c>
      <c r="U29" s="162">
        <v>1</v>
      </c>
      <c r="V29" s="162">
        <v>1</v>
      </c>
      <c r="W29" s="162">
        <v>0</v>
      </c>
      <c r="X29" s="22"/>
      <c r="Y29" s="22"/>
      <c r="Z29" s="162">
        <v>0</v>
      </c>
      <c r="AA29" s="162">
        <v>0</v>
      </c>
      <c r="AB29" s="162">
        <v>0</v>
      </c>
      <c r="AC29" s="162">
        <v>1</v>
      </c>
      <c r="AD29" s="162">
        <v>1</v>
      </c>
      <c r="AE29" s="22"/>
      <c r="AF29" s="22"/>
      <c r="AG29" s="162">
        <v>0</v>
      </c>
      <c r="AH29" s="162">
        <v>0</v>
      </c>
      <c r="AI29" s="96">
        <v>2</v>
      </c>
    </row>
    <row r="30" spans="2:35" ht="28.5" customHeight="1" x14ac:dyDescent="0.15">
      <c r="B30" s="55"/>
      <c r="C30" s="70" t="s">
        <v>10</v>
      </c>
      <c r="D30" s="23">
        <f t="shared" si="4"/>
        <v>1</v>
      </c>
      <c r="E30" s="79"/>
      <c r="F30" s="24"/>
      <c r="G30" s="24"/>
      <c r="H30" s="80">
        <v>0</v>
      </c>
      <c r="I30" s="107">
        <v>0</v>
      </c>
      <c r="J30" s="24"/>
      <c r="K30" s="24"/>
      <c r="L30" s="24"/>
      <c r="M30" s="170">
        <v>0</v>
      </c>
      <c r="N30" s="170">
        <v>0</v>
      </c>
      <c r="O30" s="170">
        <v>0</v>
      </c>
      <c r="P30" s="170">
        <v>0</v>
      </c>
      <c r="Q30" s="24"/>
      <c r="R30" s="24"/>
      <c r="S30" s="170">
        <v>1</v>
      </c>
      <c r="T30" s="170">
        <v>0</v>
      </c>
      <c r="U30" s="170">
        <v>0</v>
      </c>
      <c r="V30" s="170">
        <v>0</v>
      </c>
      <c r="W30" s="170">
        <v>0</v>
      </c>
      <c r="X30" s="24"/>
      <c r="Y30" s="24"/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24"/>
      <c r="AF30" s="24"/>
      <c r="AG30" s="170">
        <v>0</v>
      </c>
      <c r="AH30" s="17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5</v>
      </c>
      <c r="E31" s="85"/>
      <c r="F31" s="65"/>
      <c r="G31" s="65"/>
      <c r="H31" s="86">
        <v>0</v>
      </c>
      <c r="I31" s="78">
        <v>0</v>
      </c>
      <c r="J31" s="65"/>
      <c r="K31" s="65"/>
      <c r="L31" s="65"/>
      <c r="M31" s="171">
        <v>1</v>
      </c>
      <c r="N31" s="171">
        <v>0</v>
      </c>
      <c r="O31" s="171">
        <v>1</v>
      </c>
      <c r="P31" s="171">
        <v>0</v>
      </c>
      <c r="Q31" s="65"/>
      <c r="R31" s="65"/>
      <c r="S31" s="171">
        <v>0</v>
      </c>
      <c r="T31" s="171">
        <v>1</v>
      </c>
      <c r="U31" s="171">
        <v>0</v>
      </c>
      <c r="V31" s="171">
        <v>0</v>
      </c>
      <c r="W31" s="171">
        <v>0</v>
      </c>
      <c r="X31" s="65"/>
      <c r="Y31" s="65"/>
      <c r="Z31" s="171">
        <v>0</v>
      </c>
      <c r="AA31" s="171">
        <v>1</v>
      </c>
      <c r="AB31" s="171">
        <v>0</v>
      </c>
      <c r="AC31" s="171">
        <v>0</v>
      </c>
      <c r="AD31" s="171">
        <v>0</v>
      </c>
      <c r="AE31" s="65"/>
      <c r="AF31" s="65"/>
      <c r="AG31" s="171">
        <v>0</v>
      </c>
      <c r="AH31" s="171">
        <v>1</v>
      </c>
      <c r="AI31" s="100">
        <v>0</v>
      </c>
    </row>
    <row r="32" spans="2:35" ht="28.5" customHeight="1" thickBot="1" x14ac:dyDescent="0.2">
      <c r="B32" s="73"/>
      <c r="C32" s="74" t="s">
        <v>10</v>
      </c>
      <c r="D32" s="72">
        <f t="shared" si="2"/>
        <v>2</v>
      </c>
      <c r="E32" s="91"/>
      <c r="F32" s="92"/>
      <c r="G32" s="92"/>
      <c r="H32" s="93">
        <v>0</v>
      </c>
      <c r="I32" s="93">
        <v>0</v>
      </c>
      <c r="J32" s="92"/>
      <c r="K32" s="92"/>
      <c r="L32" s="92"/>
      <c r="M32" s="180">
        <v>0</v>
      </c>
      <c r="N32" s="180">
        <v>0</v>
      </c>
      <c r="O32" s="180">
        <v>0</v>
      </c>
      <c r="P32" s="180">
        <v>0</v>
      </c>
      <c r="Q32" s="92"/>
      <c r="R32" s="92"/>
      <c r="S32" s="180">
        <v>0</v>
      </c>
      <c r="T32" s="180">
        <v>0</v>
      </c>
      <c r="U32" s="180">
        <v>0</v>
      </c>
      <c r="V32" s="180">
        <v>0</v>
      </c>
      <c r="W32" s="180">
        <v>0</v>
      </c>
      <c r="X32" s="92"/>
      <c r="Y32" s="92"/>
      <c r="Z32" s="180">
        <v>0</v>
      </c>
      <c r="AA32" s="180">
        <v>1</v>
      </c>
      <c r="AB32" s="180">
        <v>0</v>
      </c>
      <c r="AC32" s="180">
        <v>0</v>
      </c>
      <c r="AD32" s="180">
        <v>0</v>
      </c>
      <c r="AE32" s="92"/>
      <c r="AF32" s="92"/>
      <c r="AG32" s="180">
        <v>0</v>
      </c>
      <c r="AH32" s="180">
        <v>0</v>
      </c>
      <c r="AI32" s="101">
        <v>1</v>
      </c>
    </row>
    <row r="33" spans="2:35" ht="28.5" customHeight="1" thickBot="1" x14ac:dyDescent="0.2">
      <c r="B33" s="208" t="s">
        <v>13</v>
      </c>
      <c r="C33" s="209"/>
      <c r="D33" s="64">
        <f t="shared" ref="D33:AI33" si="5">SUM(D6:D32)</f>
        <v>259</v>
      </c>
      <c r="E33" s="87">
        <f t="shared" si="5"/>
        <v>0</v>
      </c>
      <c r="F33" s="89">
        <f t="shared" si="5"/>
        <v>0</v>
      </c>
      <c r="G33" s="89">
        <f t="shared" si="5"/>
        <v>0</v>
      </c>
      <c r="H33" s="90">
        <f t="shared" si="5"/>
        <v>13</v>
      </c>
      <c r="I33" s="90">
        <f t="shared" si="5"/>
        <v>8</v>
      </c>
      <c r="J33" s="89">
        <f t="shared" si="5"/>
        <v>0</v>
      </c>
      <c r="K33" s="89">
        <f t="shared" si="5"/>
        <v>0</v>
      </c>
      <c r="L33" s="89">
        <f t="shared" si="5"/>
        <v>0</v>
      </c>
      <c r="M33" s="183">
        <f t="shared" si="5"/>
        <v>24</v>
      </c>
      <c r="N33" s="183">
        <f t="shared" si="5"/>
        <v>7</v>
      </c>
      <c r="O33" s="183">
        <f>SUM(O6:O32)</f>
        <v>11</v>
      </c>
      <c r="P33" s="183">
        <f t="shared" si="5"/>
        <v>13</v>
      </c>
      <c r="Q33" s="89">
        <f t="shared" si="5"/>
        <v>0</v>
      </c>
      <c r="R33" s="89">
        <f t="shared" si="5"/>
        <v>0</v>
      </c>
      <c r="S33" s="183">
        <f t="shared" ref="S33" si="6">SUM(S6:S32)</f>
        <v>18</v>
      </c>
      <c r="T33" s="183">
        <f t="shared" si="5"/>
        <v>11</v>
      </c>
      <c r="U33" s="183">
        <f t="shared" si="5"/>
        <v>7</v>
      </c>
      <c r="V33" s="183">
        <f t="shared" si="5"/>
        <v>15</v>
      </c>
      <c r="W33" s="183">
        <f t="shared" si="5"/>
        <v>23</v>
      </c>
      <c r="X33" s="89">
        <f t="shared" si="5"/>
        <v>0</v>
      </c>
      <c r="Y33" s="89">
        <f t="shared" si="5"/>
        <v>0</v>
      </c>
      <c r="Z33" s="183">
        <f t="shared" si="5"/>
        <v>12</v>
      </c>
      <c r="AA33" s="183">
        <f t="shared" si="5"/>
        <v>15</v>
      </c>
      <c r="AB33" s="183">
        <f t="shared" si="5"/>
        <v>14</v>
      </c>
      <c r="AC33" s="183">
        <f t="shared" si="5"/>
        <v>10</v>
      </c>
      <c r="AD33" s="183">
        <f t="shared" si="5"/>
        <v>16</v>
      </c>
      <c r="AE33" s="89">
        <f t="shared" si="5"/>
        <v>0</v>
      </c>
      <c r="AF33" s="89">
        <f t="shared" si="5"/>
        <v>0</v>
      </c>
      <c r="AG33" s="183">
        <f t="shared" si="5"/>
        <v>17</v>
      </c>
      <c r="AH33" s="183">
        <f t="shared" si="5"/>
        <v>14</v>
      </c>
      <c r="AI33" s="102">
        <f t="shared" si="5"/>
        <v>11</v>
      </c>
    </row>
    <row r="34" spans="2:35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5" ht="35.1" customHeight="1" x14ac:dyDescent="0.15">
      <c r="B35" s="28"/>
      <c r="C35" s="29" t="s">
        <v>1</v>
      </c>
      <c r="D35" s="30">
        <f>SUM(E34:AI35)</f>
        <v>259</v>
      </c>
      <c r="E35" s="45">
        <f>SUM(E6:E33)</f>
        <v>0</v>
      </c>
      <c r="F35" s="45">
        <f t="shared" ref="F35:AF35" si="7">SUM(F6:F33)</f>
        <v>0</v>
      </c>
      <c r="G35" s="45">
        <f t="shared" si="7"/>
        <v>0</v>
      </c>
      <c r="H35" s="31">
        <f>SUM(H6:H32)</f>
        <v>13</v>
      </c>
      <c r="I35" s="31">
        <f>SUM(I6:I32)</f>
        <v>8</v>
      </c>
      <c r="J35" s="45">
        <f>SUM(J6:J32)</f>
        <v>0</v>
      </c>
      <c r="K35" s="45">
        <f t="shared" si="7"/>
        <v>0</v>
      </c>
      <c r="L35" s="45">
        <f t="shared" si="7"/>
        <v>0</v>
      </c>
      <c r="M35" s="31">
        <v>24</v>
      </c>
      <c r="N35" s="31">
        <f>SUM(N6:N32)</f>
        <v>7</v>
      </c>
      <c r="O35" s="31">
        <f>SUM(O6:O32)</f>
        <v>11</v>
      </c>
      <c r="P35" s="31">
        <f t="shared" ref="P35:Q35" si="8">SUM(P6:P32)</f>
        <v>13</v>
      </c>
      <c r="Q35" s="45">
        <f t="shared" si="8"/>
        <v>0</v>
      </c>
      <c r="R35" s="45">
        <f t="shared" si="7"/>
        <v>0</v>
      </c>
      <c r="S35" s="31">
        <f t="shared" ref="S35" si="9">SUM(S6:S32)</f>
        <v>18</v>
      </c>
      <c r="T35" s="31">
        <f t="shared" ref="T35:X35" si="10">SUM(T6:T32)</f>
        <v>11</v>
      </c>
      <c r="U35" s="31">
        <f t="shared" si="10"/>
        <v>7</v>
      </c>
      <c r="V35" s="31">
        <f t="shared" si="10"/>
        <v>15</v>
      </c>
      <c r="W35" s="31">
        <f t="shared" si="10"/>
        <v>23</v>
      </c>
      <c r="X35" s="45">
        <f t="shared" si="10"/>
        <v>0</v>
      </c>
      <c r="Y35" s="45">
        <f t="shared" si="7"/>
        <v>0</v>
      </c>
      <c r="Z35" s="31">
        <v>12</v>
      </c>
      <c r="AA35" s="31">
        <f t="shared" ref="AA35:AE35" si="11">SUM(AA6:AA32)</f>
        <v>15</v>
      </c>
      <c r="AB35" s="31">
        <f t="shared" si="11"/>
        <v>14</v>
      </c>
      <c r="AC35" s="31">
        <f t="shared" si="11"/>
        <v>10</v>
      </c>
      <c r="AD35" s="31">
        <f t="shared" si="11"/>
        <v>16</v>
      </c>
      <c r="AE35" s="45">
        <f t="shared" si="11"/>
        <v>0</v>
      </c>
      <c r="AF35" s="45">
        <f t="shared" si="7"/>
        <v>0</v>
      </c>
      <c r="AG35" s="31">
        <v>17</v>
      </c>
      <c r="AH35" s="31">
        <f t="shared" ref="AH35:AI35" si="12">SUM(AH6:AH32)</f>
        <v>14</v>
      </c>
      <c r="AI35" s="106">
        <f t="shared" si="12"/>
        <v>11</v>
      </c>
    </row>
    <row r="36" spans="2:35" ht="35.1" customHeight="1" x14ac:dyDescent="0.15">
      <c r="B36" s="32"/>
      <c r="C36" s="33" t="s">
        <v>2</v>
      </c>
      <c r="D36" s="34">
        <f>SUM(E36:AI36)</f>
        <v>2</v>
      </c>
      <c r="E36" s="35">
        <v>0</v>
      </c>
      <c r="F36" s="35">
        <v>0</v>
      </c>
      <c r="G36" s="35">
        <v>0</v>
      </c>
      <c r="H36" s="36">
        <v>0</v>
      </c>
      <c r="I36" s="36">
        <v>0</v>
      </c>
      <c r="J36" s="35">
        <v>0</v>
      </c>
      <c r="K36" s="35">
        <v>0</v>
      </c>
      <c r="L36" s="35">
        <v>0</v>
      </c>
      <c r="M36" s="186">
        <v>0</v>
      </c>
      <c r="N36" s="186">
        <v>0</v>
      </c>
      <c r="O36" s="186">
        <v>1</v>
      </c>
      <c r="P36" s="186">
        <v>0</v>
      </c>
      <c r="Q36" s="35">
        <v>0</v>
      </c>
      <c r="R36" s="35">
        <v>0</v>
      </c>
      <c r="S36" s="186">
        <v>0</v>
      </c>
      <c r="T36" s="186">
        <v>0</v>
      </c>
      <c r="U36" s="186">
        <v>0</v>
      </c>
      <c r="V36" s="186">
        <v>1</v>
      </c>
      <c r="W36" s="186">
        <v>0</v>
      </c>
      <c r="X36" s="35">
        <v>0</v>
      </c>
      <c r="Y36" s="35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35">
        <v>0</v>
      </c>
      <c r="AF36" s="35">
        <v>0</v>
      </c>
      <c r="AG36" s="186">
        <v>0</v>
      </c>
      <c r="AH36" s="18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0.9923371647509579</v>
      </c>
      <c r="E37" s="47" t="str">
        <f>IFERROR(E35/(E35+E36),"")</f>
        <v/>
      </c>
      <c r="F37" s="40" t="str">
        <f t="shared" ref="F37:AI37" si="13">IFERROR(F35/(F35+F36),"")</f>
        <v/>
      </c>
      <c r="G37" s="48" t="str">
        <f t="shared" si="13"/>
        <v/>
      </c>
      <c r="H37" s="50">
        <f t="shared" si="13"/>
        <v>1</v>
      </c>
      <c r="I37" s="50">
        <f t="shared" si="13"/>
        <v>1</v>
      </c>
      <c r="J37" s="48" t="str">
        <f t="shared" si="13"/>
        <v/>
      </c>
      <c r="K37" s="48" t="str">
        <f t="shared" si="13"/>
        <v/>
      </c>
      <c r="L37" s="48" t="str">
        <f t="shared" si="13"/>
        <v/>
      </c>
      <c r="M37" s="50">
        <f t="shared" si="13"/>
        <v>1</v>
      </c>
      <c r="N37" s="50">
        <f t="shared" si="13"/>
        <v>1</v>
      </c>
      <c r="O37" s="50">
        <f t="shared" si="13"/>
        <v>0.91666666666666663</v>
      </c>
      <c r="P37" s="50">
        <f t="shared" si="13"/>
        <v>1</v>
      </c>
      <c r="Q37" s="48" t="str">
        <f t="shared" si="13"/>
        <v/>
      </c>
      <c r="R37" s="48" t="str">
        <f t="shared" si="13"/>
        <v/>
      </c>
      <c r="S37" s="50">
        <f t="shared" ref="S37" si="14">IFERROR(S35/(S35+S36),"")</f>
        <v>1</v>
      </c>
      <c r="T37" s="50">
        <f t="shared" si="13"/>
        <v>1</v>
      </c>
      <c r="U37" s="50">
        <f t="shared" si="13"/>
        <v>1</v>
      </c>
      <c r="V37" s="105">
        <f t="shared" si="13"/>
        <v>0.9375</v>
      </c>
      <c r="W37" s="50">
        <f t="shared" si="13"/>
        <v>1</v>
      </c>
      <c r="X37" s="48" t="str">
        <f t="shared" si="13"/>
        <v/>
      </c>
      <c r="Y37" s="48"/>
      <c r="Z37" s="50">
        <f t="shared" si="13"/>
        <v>1</v>
      </c>
      <c r="AA37" s="50">
        <f>IFERROR(AA35/(AA35+AA36),"")</f>
        <v>1</v>
      </c>
      <c r="AB37" s="50">
        <f t="shared" si="13"/>
        <v>1</v>
      </c>
      <c r="AC37" s="50">
        <f t="shared" si="13"/>
        <v>1</v>
      </c>
      <c r="AD37" s="50">
        <f t="shared" si="13"/>
        <v>1</v>
      </c>
      <c r="AE37" s="48" t="str">
        <f t="shared" si="13"/>
        <v/>
      </c>
      <c r="AF37" s="48" t="str">
        <f t="shared" si="13"/>
        <v/>
      </c>
      <c r="AG37" s="50">
        <f t="shared" si="13"/>
        <v>1</v>
      </c>
      <c r="AH37" s="50">
        <f t="shared" si="13"/>
        <v>1</v>
      </c>
      <c r="AI37" s="104">
        <f t="shared" si="13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3CBC-F0B5-453A-91FC-22A5D8D45FB6}">
  <sheetPr>
    <pageSetUpPr fitToPage="1"/>
  </sheetPr>
  <dimension ref="B1:AI43"/>
  <sheetViews>
    <sheetView showGridLines="0" zoomScale="55" zoomScaleNormal="55" workbookViewId="0">
      <pane xSplit="4" ySplit="5" topLeftCell="E19" activePane="bottomRight" state="frozen"/>
      <selection activeCell="C91" sqref="C91"/>
      <selection pane="topRight" activeCell="C91" sqref="C91"/>
      <selection pane="bottomLeft" activeCell="C91" sqref="C91"/>
      <selection pane="bottomRight" activeCell="O33" sqref="O33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45323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45323</v>
      </c>
      <c r="F4" s="15">
        <f>E4+1</f>
        <v>45324</v>
      </c>
      <c r="G4" s="15">
        <f t="shared" ref="G4:AG4" si="0">F4+1</f>
        <v>45325</v>
      </c>
      <c r="H4" s="15">
        <f t="shared" si="0"/>
        <v>45326</v>
      </c>
      <c r="I4" s="15">
        <f t="shared" si="0"/>
        <v>45327</v>
      </c>
      <c r="J4" s="15">
        <f t="shared" si="0"/>
        <v>45328</v>
      </c>
      <c r="K4" s="15">
        <f t="shared" si="0"/>
        <v>45329</v>
      </c>
      <c r="L4" s="15">
        <f t="shared" si="0"/>
        <v>45330</v>
      </c>
      <c r="M4" s="15">
        <f t="shared" si="0"/>
        <v>45331</v>
      </c>
      <c r="N4" s="15">
        <f t="shared" si="0"/>
        <v>45332</v>
      </c>
      <c r="O4" s="15">
        <f t="shared" si="0"/>
        <v>45333</v>
      </c>
      <c r="P4" s="15">
        <f t="shared" si="0"/>
        <v>45334</v>
      </c>
      <c r="Q4" s="15">
        <f t="shared" si="0"/>
        <v>45335</v>
      </c>
      <c r="R4" s="15">
        <f t="shared" si="0"/>
        <v>45336</v>
      </c>
      <c r="S4" s="15">
        <f t="shared" si="0"/>
        <v>45337</v>
      </c>
      <c r="T4" s="15">
        <f t="shared" si="0"/>
        <v>45338</v>
      </c>
      <c r="U4" s="15">
        <f t="shared" si="0"/>
        <v>45339</v>
      </c>
      <c r="V4" s="15">
        <f t="shared" si="0"/>
        <v>45340</v>
      </c>
      <c r="W4" s="15">
        <f t="shared" si="0"/>
        <v>45341</v>
      </c>
      <c r="X4" s="15">
        <f t="shared" si="0"/>
        <v>45342</v>
      </c>
      <c r="Y4" s="15">
        <f t="shared" si="0"/>
        <v>45343</v>
      </c>
      <c r="Z4" s="15">
        <f t="shared" si="0"/>
        <v>45344</v>
      </c>
      <c r="AA4" s="15">
        <f t="shared" si="0"/>
        <v>45345</v>
      </c>
      <c r="AB4" s="15">
        <f t="shared" si="0"/>
        <v>45346</v>
      </c>
      <c r="AC4" s="15">
        <f t="shared" si="0"/>
        <v>45347</v>
      </c>
      <c r="AD4" s="15">
        <f t="shared" si="0"/>
        <v>45348</v>
      </c>
      <c r="AE4" s="15">
        <f t="shared" si="0"/>
        <v>45349</v>
      </c>
      <c r="AF4" s="15">
        <f t="shared" si="0"/>
        <v>45350</v>
      </c>
      <c r="AG4" s="15">
        <f t="shared" si="0"/>
        <v>45351</v>
      </c>
      <c r="AH4" s="15"/>
      <c r="AI4" s="16"/>
    </row>
    <row r="5" spans="2:35" s="4" customFormat="1" ht="25.5" customHeight="1" x14ac:dyDescent="0.15">
      <c r="B5" s="13"/>
      <c r="C5" s="67"/>
      <c r="D5" s="207"/>
      <c r="E5" s="191">
        <f t="shared" ref="E5:AG5" si="1">IF(E4="","",E4)</f>
        <v>45323</v>
      </c>
      <c r="F5" s="17">
        <f t="shared" si="1"/>
        <v>45324</v>
      </c>
      <c r="G5" s="17">
        <f t="shared" si="1"/>
        <v>45325</v>
      </c>
      <c r="H5" s="17">
        <f t="shared" si="1"/>
        <v>45326</v>
      </c>
      <c r="I5" s="17">
        <f t="shared" si="1"/>
        <v>45327</v>
      </c>
      <c r="J5" s="17">
        <f t="shared" si="1"/>
        <v>45328</v>
      </c>
      <c r="K5" s="17">
        <f t="shared" si="1"/>
        <v>45329</v>
      </c>
      <c r="L5" s="17">
        <f t="shared" si="1"/>
        <v>45330</v>
      </c>
      <c r="M5" s="17">
        <f t="shared" si="1"/>
        <v>45331</v>
      </c>
      <c r="N5" s="17">
        <f t="shared" si="1"/>
        <v>45332</v>
      </c>
      <c r="O5" s="17">
        <f t="shared" si="1"/>
        <v>45333</v>
      </c>
      <c r="P5" s="17">
        <f t="shared" si="1"/>
        <v>45334</v>
      </c>
      <c r="Q5" s="17">
        <f t="shared" si="1"/>
        <v>45335</v>
      </c>
      <c r="R5" s="17">
        <f t="shared" si="1"/>
        <v>45336</v>
      </c>
      <c r="S5" s="17">
        <f t="shared" si="1"/>
        <v>45337</v>
      </c>
      <c r="T5" s="17">
        <f t="shared" si="1"/>
        <v>45338</v>
      </c>
      <c r="U5" s="17">
        <f t="shared" si="1"/>
        <v>45339</v>
      </c>
      <c r="V5" s="17">
        <f t="shared" si="1"/>
        <v>45340</v>
      </c>
      <c r="W5" s="17">
        <f t="shared" si="1"/>
        <v>45341</v>
      </c>
      <c r="X5" s="17">
        <f t="shared" si="1"/>
        <v>45342</v>
      </c>
      <c r="Y5" s="17">
        <f t="shared" si="1"/>
        <v>45343</v>
      </c>
      <c r="Z5" s="17">
        <f t="shared" si="1"/>
        <v>45344</v>
      </c>
      <c r="AA5" s="17">
        <f t="shared" si="1"/>
        <v>45345</v>
      </c>
      <c r="AB5" s="17">
        <f t="shared" si="1"/>
        <v>45346</v>
      </c>
      <c r="AC5" s="17">
        <f t="shared" si="1"/>
        <v>45347</v>
      </c>
      <c r="AD5" s="17">
        <f t="shared" si="1"/>
        <v>45348</v>
      </c>
      <c r="AE5" s="17">
        <f t="shared" si="1"/>
        <v>45349</v>
      </c>
      <c r="AF5" s="17">
        <f t="shared" si="1"/>
        <v>45350</v>
      </c>
      <c r="AG5" s="17">
        <f t="shared" si="1"/>
        <v>45351</v>
      </c>
      <c r="AH5" s="17"/>
      <c r="AI5" s="18"/>
    </row>
    <row r="6" spans="2:35" ht="28.5" customHeight="1" x14ac:dyDescent="0.15">
      <c r="B6" s="56" t="s">
        <v>12</v>
      </c>
      <c r="C6" s="69" t="s">
        <v>5</v>
      </c>
      <c r="D6" s="60">
        <f>SUM(E6:AI6)</f>
        <v>2</v>
      </c>
      <c r="E6" s="160">
        <v>0</v>
      </c>
      <c r="F6" s="161">
        <v>0</v>
      </c>
      <c r="G6" s="125"/>
      <c r="H6" s="125"/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25"/>
      <c r="O6" s="125"/>
      <c r="P6" s="125"/>
      <c r="Q6" s="161">
        <v>0</v>
      </c>
      <c r="R6" s="161">
        <v>0</v>
      </c>
      <c r="S6" s="161">
        <v>0</v>
      </c>
      <c r="T6" s="161">
        <v>0</v>
      </c>
      <c r="U6" s="125"/>
      <c r="V6" s="125"/>
      <c r="W6" s="161">
        <v>0</v>
      </c>
      <c r="X6" s="161">
        <v>0</v>
      </c>
      <c r="Y6" s="161">
        <v>0</v>
      </c>
      <c r="Z6" s="161">
        <v>0</v>
      </c>
      <c r="AA6" s="125"/>
      <c r="AB6" s="125"/>
      <c r="AC6" s="125"/>
      <c r="AD6" s="161">
        <v>0</v>
      </c>
      <c r="AE6" s="161">
        <v>0</v>
      </c>
      <c r="AF6" s="161">
        <v>1</v>
      </c>
      <c r="AG6" s="161">
        <v>1</v>
      </c>
      <c r="AH6" s="161"/>
      <c r="AI6" s="163"/>
    </row>
    <row r="7" spans="2:35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26"/>
      <c r="H7" s="126"/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26"/>
      <c r="O7" s="126"/>
      <c r="P7" s="126"/>
      <c r="Q7" s="162">
        <v>0</v>
      </c>
      <c r="R7" s="162">
        <v>0</v>
      </c>
      <c r="S7" s="162">
        <v>0</v>
      </c>
      <c r="T7" s="162">
        <v>0</v>
      </c>
      <c r="U7" s="126"/>
      <c r="V7" s="126"/>
      <c r="W7" s="162">
        <v>0</v>
      </c>
      <c r="X7" s="162">
        <v>0</v>
      </c>
      <c r="Y7" s="162">
        <v>0</v>
      </c>
      <c r="Z7" s="162">
        <v>0</v>
      </c>
      <c r="AA7" s="126"/>
      <c r="AB7" s="126"/>
      <c r="AC7" s="126"/>
      <c r="AD7" s="162">
        <v>0</v>
      </c>
      <c r="AE7" s="162">
        <v>0</v>
      </c>
      <c r="AF7" s="162">
        <v>0</v>
      </c>
      <c r="AG7" s="162">
        <v>0</v>
      </c>
      <c r="AH7" s="162"/>
      <c r="AI7" s="165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27"/>
      <c r="H8" s="127"/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26"/>
      <c r="O8" s="126"/>
      <c r="P8" s="126"/>
      <c r="Q8" s="162">
        <v>0</v>
      </c>
      <c r="R8" s="162">
        <v>0</v>
      </c>
      <c r="S8" s="162">
        <v>0</v>
      </c>
      <c r="T8" s="162">
        <v>0</v>
      </c>
      <c r="U8" s="126"/>
      <c r="V8" s="126"/>
      <c r="W8" s="162">
        <v>0</v>
      </c>
      <c r="X8" s="162">
        <v>0</v>
      </c>
      <c r="Y8" s="162">
        <v>0</v>
      </c>
      <c r="Z8" s="162">
        <v>0</v>
      </c>
      <c r="AA8" s="126"/>
      <c r="AB8" s="126"/>
      <c r="AC8" s="126"/>
      <c r="AD8" s="162">
        <v>0</v>
      </c>
      <c r="AE8" s="162">
        <v>0</v>
      </c>
      <c r="AF8" s="162">
        <v>0</v>
      </c>
      <c r="AG8" s="162">
        <v>0</v>
      </c>
      <c r="AH8" s="162"/>
      <c r="AI8" s="165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28"/>
      <c r="H9" s="128"/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26"/>
      <c r="O9" s="126"/>
      <c r="P9" s="126"/>
      <c r="Q9" s="162">
        <v>0</v>
      </c>
      <c r="R9" s="162">
        <v>0</v>
      </c>
      <c r="S9" s="162">
        <v>0</v>
      </c>
      <c r="T9" s="162">
        <v>0</v>
      </c>
      <c r="U9" s="126"/>
      <c r="V9" s="126"/>
      <c r="W9" s="162">
        <v>0</v>
      </c>
      <c r="X9" s="162">
        <v>0</v>
      </c>
      <c r="Y9" s="162">
        <v>0</v>
      </c>
      <c r="Z9" s="162">
        <v>0</v>
      </c>
      <c r="AA9" s="126"/>
      <c r="AB9" s="126"/>
      <c r="AC9" s="126"/>
      <c r="AD9" s="162">
        <v>0</v>
      </c>
      <c r="AE9" s="162">
        <v>0</v>
      </c>
      <c r="AF9" s="162">
        <v>0</v>
      </c>
      <c r="AG9" s="162">
        <v>0</v>
      </c>
      <c r="AH9" s="162"/>
      <c r="AI9" s="165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29"/>
      <c r="H10" s="129"/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29"/>
      <c r="O10" s="129"/>
      <c r="P10" s="129"/>
      <c r="Q10" s="174">
        <v>0</v>
      </c>
      <c r="R10" s="174">
        <v>0</v>
      </c>
      <c r="S10" s="174">
        <v>0</v>
      </c>
      <c r="T10" s="174">
        <v>0</v>
      </c>
      <c r="U10" s="129"/>
      <c r="V10" s="129"/>
      <c r="W10" s="174">
        <v>0</v>
      </c>
      <c r="X10" s="174">
        <v>0</v>
      </c>
      <c r="Y10" s="174">
        <v>0</v>
      </c>
      <c r="Z10" s="174">
        <v>0</v>
      </c>
      <c r="AA10" s="129"/>
      <c r="AB10" s="129"/>
      <c r="AC10" s="129"/>
      <c r="AD10" s="174">
        <v>0</v>
      </c>
      <c r="AE10" s="174">
        <v>0</v>
      </c>
      <c r="AF10" s="174">
        <v>0</v>
      </c>
      <c r="AG10" s="174">
        <v>0</v>
      </c>
      <c r="AH10" s="174"/>
      <c r="AI10" s="175"/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27"/>
      <c r="H11" s="127"/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27"/>
      <c r="O11" s="127"/>
      <c r="P11" s="127"/>
      <c r="Q11" s="167">
        <v>0</v>
      </c>
      <c r="R11" s="167">
        <v>0</v>
      </c>
      <c r="S11" s="167">
        <v>0</v>
      </c>
      <c r="T11" s="167">
        <v>0</v>
      </c>
      <c r="U11" s="127"/>
      <c r="V11" s="127"/>
      <c r="W11" s="167">
        <v>0</v>
      </c>
      <c r="X11" s="167">
        <v>0</v>
      </c>
      <c r="Y11" s="167">
        <v>0</v>
      </c>
      <c r="Z11" s="167">
        <v>0</v>
      </c>
      <c r="AA11" s="127"/>
      <c r="AB11" s="127"/>
      <c r="AC11" s="127"/>
      <c r="AD11" s="167">
        <v>0</v>
      </c>
      <c r="AE11" s="167">
        <v>0</v>
      </c>
      <c r="AF11" s="167">
        <v>0</v>
      </c>
      <c r="AG11" s="167">
        <v>0</v>
      </c>
      <c r="AH11" s="167"/>
      <c r="AI11" s="168"/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26"/>
      <c r="H12" s="126"/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26"/>
      <c r="O12" s="126"/>
      <c r="P12" s="126"/>
      <c r="Q12" s="162">
        <v>0</v>
      </c>
      <c r="R12" s="162">
        <v>0</v>
      </c>
      <c r="S12" s="162">
        <v>0</v>
      </c>
      <c r="T12" s="162">
        <v>0</v>
      </c>
      <c r="U12" s="126"/>
      <c r="V12" s="126"/>
      <c r="W12" s="162">
        <v>0</v>
      </c>
      <c r="X12" s="162">
        <v>0</v>
      </c>
      <c r="Y12" s="162">
        <v>0</v>
      </c>
      <c r="Z12" s="162">
        <v>0</v>
      </c>
      <c r="AA12" s="126"/>
      <c r="AB12" s="126"/>
      <c r="AC12" s="126"/>
      <c r="AD12" s="162">
        <v>0</v>
      </c>
      <c r="AE12" s="162">
        <v>0</v>
      </c>
      <c r="AF12" s="162">
        <v>0</v>
      </c>
      <c r="AG12" s="162">
        <v>0</v>
      </c>
      <c r="AH12" s="162"/>
      <c r="AI12" s="165"/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62">
        <v>0</v>
      </c>
      <c r="G13" s="126"/>
      <c r="H13" s="126"/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26"/>
      <c r="O13" s="126"/>
      <c r="P13" s="126"/>
      <c r="Q13" s="162">
        <v>0</v>
      </c>
      <c r="R13" s="162">
        <v>0</v>
      </c>
      <c r="S13" s="162">
        <v>0</v>
      </c>
      <c r="T13" s="162">
        <v>0</v>
      </c>
      <c r="U13" s="126"/>
      <c r="V13" s="126"/>
      <c r="W13" s="162">
        <v>0</v>
      </c>
      <c r="X13" s="162">
        <v>0</v>
      </c>
      <c r="Y13" s="162">
        <v>0</v>
      </c>
      <c r="Z13" s="162">
        <v>0</v>
      </c>
      <c r="AA13" s="126"/>
      <c r="AB13" s="126"/>
      <c r="AC13" s="126"/>
      <c r="AD13" s="162">
        <v>0</v>
      </c>
      <c r="AE13" s="162">
        <v>0</v>
      </c>
      <c r="AF13" s="162">
        <v>0</v>
      </c>
      <c r="AG13" s="162">
        <v>0</v>
      </c>
      <c r="AH13" s="162"/>
      <c r="AI13" s="165"/>
    </row>
    <row r="14" spans="2:35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62">
        <v>0</v>
      </c>
      <c r="G14" s="126"/>
      <c r="H14" s="126"/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26"/>
      <c r="O14" s="126"/>
      <c r="P14" s="126"/>
      <c r="Q14" s="162">
        <v>0</v>
      </c>
      <c r="R14" s="162">
        <v>0</v>
      </c>
      <c r="S14" s="162">
        <v>0</v>
      </c>
      <c r="T14" s="162">
        <v>0</v>
      </c>
      <c r="U14" s="126"/>
      <c r="V14" s="126"/>
      <c r="W14" s="162">
        <v>0</v>
      </c>
      <c r="X14" s="162">
        <v>0</v>
      </c>
      <c r="Y14" s="162">
        <v>0</v>
      </c>
      <c r="Z14" s="162">
        <v>0</v>
      </c>
      <c r="AA14" s="126"/>
      <c r="AB14" s="126"/>
      <c r="AC14" s="126"/>
      <c r="AD14" s="162">
        <v>0</v>
      </c>
      <c r="AE14" s="162">
        <v>0</v>
      </c>
      <c r="AF14" s="162">
        <v>0</v>
      </c>
      <c r="AG14" s="162">
        <v>0</v>
      </c>
      <c r="AH14" s="162"/>
      <c r="AI14" s="165"/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26"/>
      <c r="H15" s="126"/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26"/>
      <c r="O15" s="126"/>
      <c r="P15" s="126"/>
      <c r="Q15" s="162">
        <v>0</v>
      </c>
      <c r="R15" s="162">
        <v>0</v>
      </c>
      <c r="S15" s="162">
        <v>0</v>
      </c>
      <c r="T15" s="162">
        <v>0</v>
      </c>
      <c r="U15" s="126"/>
      <c r="V15" s="126"/>
      <c r="W15" s="162">
        <v>0</v>
      </c>
      <c r="X15" s="162">
        <v>0</v>
      </c>
      <c r="Y15" s="162">
        <v>0</v>
      </c>
      <c r="Z15" s="162">
        <v>0</v>
      </c>
      <c r="AA15" s="126"/>
      <c r="AB15" s="126"/>
      <c r="AC15" s="126"/>
      <c r="AD15" s="162">
        <v>0</v>
      </c>
      <c r="AE15" s="162">
        <v>0</v>
      </c>
      <c r="AF15" s="162">
        <v>0</v>
      </c>
      <c r="AG15" s="162">
        <v>0</v>
      </c>
      <c r="AH15" s="162"/>
      <c r="AI15" s="165"/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28"/>
      <c r="H16" s="128"/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26"/>
      <c r="O16" s="126"/>
      <c r="P16" s="126"/>
      <c r="Q16" s="162">
        <v>0</v>
      </c>
      <c r="R16" s="162">
        <v>0</v>
      </c>
      <c r="S16" s="162">
        <v>0</v>
      </c>
      <c r="T16" s="162">
        <v>0</v>
      </c>
      <c r="U16" s="126"/>
      <c r="V16" s="126"/>
      <c r="W16" s="162">
        <v>0</v>
      </c>
      <c r="X16" s="162">
        <v>0</v>
      </c>
      <c r="Y16" s="162">
        <v>0</v>
      </c>
      <c r="Z16" s="162">
        <v>0</v>
      </c>
      <c r="AA16" s="126"/>
      <c r="AB16" s="126"/>
      <c r="AC16" s="126"/>
      <c r="AD16" s="162">
        <v>0</v>
      </c>
      <c r="AE16" s="162">
        <v>0</v>
      </c>
      <c r="AF16" s="162">
        <v>0</v>
      </c>
      <c r="AG16" s="162">
        <v>0</v>
      </c>
      <c r="AH16" s="162"/>
      <c r="AI16" s="165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11</v>
      </c>
      <c r="E17" s="173">
        <v>0</v>
      </c>
      <c r="F17" s="174">
        <v>0</v>
      </c>
      <c r="G17" s="129"/>
      <c r="H17" s="129"/>
      <c r="I17" s="174">
        <v>0</v>
      </c>
      <c r="J17" s="174">
        <v>2</v>
      </c>
      <c r="K17" s="174">
        <v>0</v>
      </c>
      <c r="L17" s="174">
        <v>0</v>
      </c>
      <c r="M17" s="174">
        <v>0</v>
      </c>
      <c r="N17" s="129"/>
      <c r="O17" s="129"/>
      <c r="P17" s="129"/>
      <c r="Q17" s="174">
        <v>0</v>
      </c>
      <c r="R17" s="174">
        <v>1</v>
      </c>
      <c r="S17" s="174">
        <v>4</v>
      </c>
      <c r="T17" s="174">
        <v>0</v>
      </c>
      <c r="U17" s="129"/>
      <c r="V17" s="129"/>
      <c r="W17" s="174">
        <v>0</v>
      </c>
      <c r="X17" s="174">
        <v>0</v>
      </c>
      <c r="Y17" s="174">
        <v>0</v>
      </c>
      <c r="Z17" s="174">
        <v>0</v>
      </c>
      <c r="AA17" s="129"/>
      <c r="AB17" s="129"/>
      <c r="AC17" s="129"/>
      <c r="AD17" s="174">
        <v>2</v>
      </c>
      <c r="AE17" s="174">
        <v>1</v>
      </c>
      <c r="AF17" s="174">
        <v>1</v>
      </c>
      <c r="AG17" s="174">
        <v>0</v>
      </c>
      <c r="AH17" s="174"/>
      <c r="AI17" s="175"/>
    </row>
    <row r="18" spans="2:35" ht="28.5" customHeight="1" x14ac:dyDescent="0.15">
      <c r="B18" s="53"/>
      <c r="C18" s="68" t="s">
        <v>8</v>
      </c>
      <c r="D18" s="61">
        <f t="shared" si="2"/>
        <v>63</v>
      </c>
      <c r="E18" s="166">
        <v>2</v>
      </c>
      <c r="F18" s="167">
        <v>3</v>
      </c>
      <c r="G18" s="127"/>
      <c r="H18" s="127"/>
      <c r="I18" s="167">
        <v>2</v>
      </c>
      <c r="J18" s="167">
        <v>0</v>
      </c>
      <c r="K18" s="167">
        <v>1</v>
      </c>
      <c r="L18" s="167">
        <v>2</v>
      </c>
      <c r="M18" s="167">
        <v>1</v>
      </c>
      <c r="N18" s="127"/>
      <c r="O18" s="127"/>
      <c r="P18" s="127"/>
      <c r="Q18" s="167">
        <v>0</v>
      </c>
      <c r="R18" s="167">
        <v>4</v>
      </c>
      <c r="S18" s="167">
        <v>1</v>
      </c>
      <c r="T18" s="167">
        <v>3</v>
      </c>
      <c r="U18" s="127"/>
      <c r="V18" s="127"/>
      <c r="W18" s="167">
        <v>8</v>
      </c>
      <c r="X18" s="167">
        <v>13</v>
      </c>
      <c r="Y18" s="167">
        <v>2</v>
      </c>
      <c r="Z18" s="167">
        <v>6</v>
      </c>
      <c r="AA18" s="127"/>
      <c r="AB18" s="127"/>
      <c r="AC18" s="127"/>
      <c r="AD18" s="167">
        <v>4</v>
      </c>
      <c r="AE18" s="167">
        <v>6</v>
      </c>
      <c r="AF18" s="167">
        <v>3</v>
      </c>
      <c r="AG18" s="167">
        <v>2</v>
      </c>
      <c r="AH18" s="167"/>
      <c r="AI18" s="168"/>
    </row>
    <row r="19" spans="2:35" ht="28.5" customHeight="1" x14ac:dyDescent="0.15">
      <c r="B19" s="53"/>
      <c r="C19" s="68" t="s">
        <v>18</v>
      </c>
      <c r="D19" s="21">
        <f t="shared" si="2"/>
        <v>41</v>
      </c>
      <c r="E19" s="164">
        <v>4</v>
      </c>
      <c r="F19" s="162">
        <v>2</v>
      </c>
      <c r="G19" s="126"/>
      <c r="H19" s="126"/>
      <c r="I19" s="162">
        <v>3</v>
      </c>
      <c r="J19" s="162">
        <v>4</v>
      </c>
      <c r="K19" s="162">
        <v>0</v>
      </c>
      <c r="L19" s="162">
        <v>2</v>
      </c>
      <c r="M19" s="162">
        <v>1</v>
      </c>
      <c r="N19" s="126"/>
      <c r="O19" s="126"/>
      <c r="P19" s="126"/>
      <c r="Q19" s="162">
        <v>2</v>
      </c>
      <c r="R19" s="162">
        <v>2</v>
      </c>
      <c r="S19" s="162">
        <v>4</v>
      </c>
      <c r="T19" s="162">
        <v>0</v>
      </c>
      <c r="U19" s="126"/>
      <c r="V19" s="126"/>
      <c r="W19" s="162">
        <v>3</v>
      </c>
      <c r="X19" s="162">
        <v>3</v>
      </c>
      <c r="Y19" s="162">
        <v>0</v>
      </c>
      <c r="Z19" s="162">
        <v>1</v>
      </c>
      <c r="AA19" s="126"/>
      <c r="AB19" s="126"/>
      <c r="AC19" s="126"/>
      <c r="AD19" s="162">
        <v>2</v>
      </c>
      <c r="AE19" s="162">
        <v>1</v>
      </c>
      <c r="AF19" s="162">
        <v>4</v>
      </c>
      <c r="AG19" s="162">
        <v>3</v>
      </c>
      <c r="AH19" s="162"/>
      <c r="AI19" s="165"/>
    </row>
    <row r="20" spans="2:35" ht="28.5" customHeight="1" x14ac:dyDescent="0.15">
      <c r="B20" s="53"/>
      <c r="C20" s="68" t="s">
        <v>9</v>
      </c>
      <c r="D20" s="21">
        <f>SUM(E20:AI20)</f>
        <v>2</v>
      </c>
      <c r="E20" s="164">
        <v>0</v>
      </c>
      <c r="F20" s="162">
        <v>0</v>
      </c>
      <c r="G20" s="126"/>
      <c r="H20" s="126"/>
      <c r="I20" s="162">
        <v>0</v>
      </c>
      <c r="J20" s="162">
        <v>0</v>
      </c>
      <c r="K20" s="162">
        <v>0</v>
      </c>
      <c r="L20" s="162">
        <v>1</v>
      </c>
      <c r="M20" s="162">
        <v>0</v>
      </c>
      <c r="N20" s="126"/>
      <c r="O20" s="126"/>
      <c r="P20" s="126"/>
      <c r="Q20" s="162">
        <v>0</v>
      </c>
      <c r="R20" s="162">
        <v>0</v>
      </c>
      <c r="S20" s="162">
        <v>0</v>
      </c>
      <c r="T20" s="162">
        <v>0</v>
      </c>
      <c r="U20" s="126"/>
      <c r="V20" s="126"/>
      <c r="W20" s="162">
        <v>1</v>
      </c>
      <c r="X20" s="162">
        <v>0</v>
      </c>
      <c r="Y20" s="162">
        <v>0</v>
      </c>
      <c r="Z20" s="162">
        <v>0</v>
      </c>
      <c r="AA20" s="126"/>
      <c r="AB20" s="126"/>
      <c r="AC20" s="126"/>
      <c r="AD20" s="162">
        <v>0</v>
      </c>
      <c r="AE20" s="162">
        <v>0</v>
      </c>
      <c r="AF20" s="162">
        <v>0</v>
      </c>
      <c r="AG20" s="162">
        <v>0</v>
      </c>
      <c r="AH20" s="162"/>
      <c r="AI20" s="165"/>
    </row>
    <row r="21" spans="2:35" ht="28.5" customHeight="1" x14ac:dyDescent="0.15">
      <c r="B21" s="54"/>
      <c r="C21" s="68" t="s">
        <v>4</v>
      </c>
      <c r="D21" s="21">
        <f t="shared" si="2"/>
        <v>37</v>
      </c>
      <c r="E21" s="164">
        <v>2</v>
      </c>
      <c r="F21" s="162">
        <v>1</v>
      </c>
      <c r="G21" s="126"/>
      <c r="H21" s="126"/>
      <c r="I21" s="162">
        <v>1</v>
      </c>
      <c r="J21" s="162">
        <v>5</v>
      </c>
      <c r="K21" s="162">
        <v>1</v>
      </c>
      <c r="L21" s="162">
        <v>2</v>
      </c>
      <c r="M21" s="162">
        <v>0</v>
      </c>
      <c r="N21" s="126"/>
      <c r="O21" s="126"/>
      <c r="P21" s="126"/>
      <c r="Q21" s="162">
        <v>4</v>
      </c>
      <c r="R21" s="162">
        <v>5</v>
      </c>
      <c r="S21" s="162">
        <v>0</v>
      </c>
      <c r="T21" s="162">
        <v>0</v>
      </c>
      <c r="U21" s="126"/>
      <c r="V21" s="126"/>
      <c r="W21" s="162">
        <v>2</v>
      </c>
      <c r="X21" s="162">
        <v>1</v>
      </c>
      <c r="Y21" s="162">
        <v>0</v>
      </c>
      <c r="Z21" s="162">
        <v>3</v>
      </c>
      <c r="AA21" s="126"/>
      <c r="AB21" s="126"/>
      <c r="AC21" s="126"/>
      <c r="AD21" s="162">
        <v>4</v>
      </c>
      <c r="AE21" s="162">
        <v>4</v>
      </c>
      <c r="AF21" s="162">
        <v>0</v>
      </c>
      <c r="AG21" s="162">
        <v>2</v>
      </c>
      <c r="AH21" s="162"/>
      <c r="AI21" s="165"/>
    </row>
    <row r="22" spans="2:35" ht="28.5" customHeight="1" x14ac:dyDescent="0.15">
      <c r="B22" s="57"/>
      <c r="C22" s="68" t="s">
        <v>19</v>
      </c>
      <c r="D22" s="21">
        <f t="shared" si="2"/>
        <v>9</v>
      </c>
      <c r="E22" s="164">
        <v>0</v>
      </c>
      <c r="F22" s="162">
        <v>0</v>
      </c>
      <c r="G22" s="126"/>
      <c r="H22" s="126"/>
      <c r="I22" s="162">
        <v>0</v>
      </c>
      <c r="J22" s="162">
        <v>1</v>
      </c>
      <c r="K22" s="162">
        <v>0</v>
      </c>
      <c r="L22" s="162">
        <v>1</v>
      </c>
      <c r="M22" s="162">
        <v>1</v>
      </c>
      <c r="N22" s="126"/>
      <c r="O22" s="126"/>
      <c r="P22" s="126"/>
      <c r="Q22" s="162">
        <v>1</v>
      </c>
      <c r="R22" s="162">
        <v>1</v>
      </c>
      <c r="S22" s="162">
        <v>0</v>
      </c>
      <c r="T22" s="162">
        <v>0</v>
      </c>
      <c r="U22" s="126"/>
      <c r="V22" s="126"/>
      <c r="W22" s="162">
        <v>1</v>
      </c>
      <c r="X22" s="162">
        <v>0</v>
      </c>
      <c r="Y22" s="162">
        <v>1</v>
      </c>
      <c r="Z22" s="162">
        <v>0</v>
      </c>
      <c r="AA22" s="126"/>
      <c r="AB22" s="126"/>
      <c r="AC22" s="126"/>
      <c r="AD22" s="162">
        <v>1</v>
      </c>
      <c r="AE22" s="162">
        <v>0</v>
      </c>
      <c r="AF22" s="162">
        <v>0</v>
      </c>
      <c r="AG22" s="162">
        <v>1</v>
      </c>
      <c r="AH22" s="162"/>
      <c r="AI22" s="165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28"/>
      <c r="H23" s="128"/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26"/>
      <c r="O23" s="126"/>
      <c r="P23" s="126"/>
      <c r="Q23" s="162">
        <v>0</v>
      </c>
      <c r="R23" s="162">
        <v>0</v>
      </c>
      <c r="S23" s="162">
        <v>0</v>
      </c>
      <c r="T23" s="162">
        <v>0</v>
      </c>
      <c r="U23" s="126"/>
      <c r="V23" s="126"/>
      <c r="W23" s="162">
        <v>0</v>
      </c>
      <c r="X23" s="162">
        <v>0</v>
      </c>
      <c r="Y23" s="162">
        <v>0</v>
      </c>
      <c r="Z23" s="162">
        <v>0</v>
      </c>
      <c r="AA23" s="126"/>
      <c r="AB23" s="126"/>
      <c r="AC23" s="126"/>
      <c r="AD23" s="162">
        <v>0</v>
      </c>
      <c r="AE23" s="162">
        <v>0</v>
      </c>
      <c r="AF23" s="162">
        <v>0</v>
      </c>
      <c r="AG23" s="162">
        <v>0</v>
      </c>
      <c r="AH23" s="162"/>
      <c r="AI23" s="165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3</v>
      </c>
      <c r="E24" s="173">
        <v>0</v>
      </c>
      <c r="F24" s="174">
        <v>1</v>
      </c>
      <c r="G24" s="129"/>
      <c r="H24" s="129"/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29"/>
      <c r="O24" s="129"/>
      <c r="P24" s="129"/>
      <c r="Q24" s="174">
        <v>0</v>
      </c>
      <c r="R24" s="174">
        <v>0</v>
      </c>
      <c r="S24" s="174">
        <v>1</v>
      </c>
      <c r="T24" s="174">
        <v>0</v>
      </c>
      <c r="U24" s="129"/>
      <c r="V24" s="129"/>
      <c r="W24" s="174">
        <v>0</v>
      </c>
      <c r="X24" s="174">
        <v>0</v>
      </c>
      <c r="Y24" s="174">
        <v>0</v>
      </c>
      <c r="Z24" s="174">
        <v>0</v>
      </c>
      <c r="AA24" s="129"/>
      <c r="AB24" s="129"/>
      <c r="AC24" s="129"/>
      <c r="AD24" s="174">
        <v>1</v>
      </c>
      <c r="AE24" s="174">
        <v>0</v>
      </c>
      <c r="AF24" s="174">
        <v>0</v>
      </c>
      <c r="AG24" s="174">
        <v>0</v>
      </c>
      <c r="AH24" s="174"/>
      <c r="AI24" s="175"/>
    </row>
    <row r="25" spans="2:35" ht="28.5" customHeight="1" x14ac:dyDescent="0.15">
      <c r="B25" s="53"/>
      <c r="C25" s="68" t="s">
        <v>8</v>
      </c>
      <c r="D25" s="61">
        <f t="shared" si="2"/>
        <v>32</v>
      </c>
      <c r="E25" s="166">
        <v>0</v>
      </c>
      <c r="F25" s="167">
        <v>1</v>
      </c>
      <c r="G25" s="127"/>
      <c r="H25" s="127"/>
      <c r="I25" s="162">
        <v>1</v>
      </c>
      <c r="J25" s="162">
        <v>0</v>
      </c>
      <c r="K25" s="162">
        <v>1</v>
      </c>
      <c r="L25" s="162">
        <v>1</v>
      </c>
      <c r="M25" s="162">
        <v>1</v>
      </c>
      <c r="N25" s="126"/>
      <c r="O25" s="126"/>
      <c r="P25" s="126"/>
      <c r="Q25" s="162">
        <v>1</v>
      </c>
      <c r="R25" s="162">
        <v>0</v>
      </c>
      <c r="S25" s="162">
        <v>3</v>
      </c>
      <c r="T25" s="162">
        <v>2</v>
      </c>
      <c r="U25" s="126"/>
      <c r="V25" s="126"/>
      <c r="W25" s="162">
        <v>2</v>
      </c>
      <c r="X25" s="162">
        <v>3</v>
      </c>
      <c r="Y25" s="162">
        <v>1</v>
      </c>
      <c r="Z25" s="162">
        <v>3</v>
      </c>
      <c r="AA25" s="126"/>
      <c r="AB25" s="126"/>
      <c r="AC25" s="126"/>
      <c r="AD25" s="162">
        <v>6</v>
      </c>
      <c r="AE25" s="162">
        <v>1</v>
      </c>
      <c r="AF25" s="162">
        <v>2</v>
      </c>
      <c r="AG25" s="162">
        <v>3</v>
      </c>
      <c r="AH25" s="162"/>
      <c r="AI25" s="165"/>
    </row>
    <row r="26" spans="2:35" ht="28.5" customHeight="1" x14ac:dyDescent="0.15">
      <c r="B26" s="53"/>
      <c r="C26" s="68" t="s">
        <v>18</v>
      </c>
      <c r="D26" s="21">
        <f t="shared" si="2"/>
        <v>24</v>
      </c>
      <c r="E26" s="164">
        <v>0</v>
      </c>
      <c r="F26" s="162">
        <v>3</v>
      </c>
      <c r="G26" s="126"/>
      <c r="H26" s="126"/>
      <c r="I26" s="162">
        <v>1</v>
      </c>
      <c r="J26" s="162">
        <v>1</v>
      </c>
      <c r="K26" s="162">
        <v>1</v>
      </c>
      <c r="L26" s="162">
        <v>3</v>
      </c>
      <c r="M26" s="162">
        <v>0</v>
      </c>
      <c r="N26" s="126"/>
      <c r="O26" s="126"/>
      <c r="P26" s="126"/>
      <c r="Q26" s="162">
        <v>1</v>
      </c>
      <c r="R26" s="162">
        <v>0</v>
      </c>
      <c r="S26" s="162">
        <v>0</v>
      </c>
      <c r="T26" s="162">
        <v>0</v>
      </c>
      <c r="U26" s="126"/>
      <c r="V26" s="126"/>
      <c r="W26" s="162">
        <v>1</v>
      </c>
      <c r="X26" s="162">
        <v>0</v>
      </c>
      <c r="Y26" s="162">
        <v>0</v>
      </c>
      <c r="Z26" s="162">
        <v>1</v>
      </c>
      <c r="AA26" s="126"/>
      <c r="AB26" s="126"/>
      <c r="AC26" s="126"/>
      <c r="AD26" s="162">
        <v>0</v>
      </c>
      <c r="AE26" s="162">
        <v>1</v>
      </c>
      <c r="AF26" s="162">
        <v>7</v>
      </c>
      <c r="AG26" s="162">
        <v>4</v>
      </c>
      <c r="AH26" s="162"/>
      <c r="AI26" s="165"/>
    </row>
    <row r="27" spans="2:35" ht="28.5" customHeight="1" x14ac:dyDescent="0.15">
      <c r="B27" s="53"/>
      <c r="C27" s="68" t="s">
        <v>9</v>
      </c>
      <c r="D27" s="21">
        <f>SUM(E27:AI27)</f>
        <v>4</v>
      </c>
      <c r="E27" s="164">
        <v>1</v>
      </c>
      <c r="F27" s="162">
        <v>1</v>
      </c>
      <c r="G27" s="126"/>
      <c r="H27" s="126"/>
      <c r="I27" s="162">
        <v>0</v>
      </c>
      <c r="J27" s="162">
        <v>0</v>
      </c>
      <c r="K27" s="162">
        <v>0</v>
      </c>
      <c r="L27" s="162">
        <v>1</v>
      </c>
      <c r="M27" s="162">
        <v>0</v>
      </c>
      <c r="N27" s="126"/>
      <c r="O27" s="126"/>
      <c r="P27" s="126"/>
      <c r="Q27" s="162">
        <v>0</v>
      </c>
      <c r="R27" s="162">
        <v>0</v>
      </c>
      <c r="S27" s="162">
        <v>0</v>
      </c>
      <c r="T27" s="162">
        <v>0</v>
      </c>
      <c r="U27" s="126"/>
      <c r="V27" s="126"/>
      <c r="W27" s="162">
        <v>0</v>
      </c>
      <c r="X27" s="162">
        <v>0</v>
      </c>
      <c r="Y27" s="162">
        <v>0</v>
      </c>
      <c r="Z27" s="162">
        <v>0</v>
      </c>
      <c r="AA27" s="126"/>
      <c r="AB27" s="126"/>
      <c r="AC27" s="126"/>
      <c r="AD27" s="162">
        <v>0</v>
      </c>
      <c r="AE27" s="162">
        <v>0</v>
      </c>
      <c r="AF27" s="162">
        <v>0</v>
      </c>
      <c r="AG27" s="162">
        <v>1</v>
      </c>
      <c r="AH27" s="162"/>
      <c r="AI27" s="165"/>
    </row>
    <row r="28" spans="2:35" ht="28.5" customHeight="1" x14ac:dyDescent="0.15">
      <c r="B28" s="54"/>
      <c r="C28" s="68" t="s">
        <v>4</v>
      </c>
      <c r="D28" s="21">
        <f t="shared" ref="D28:D30" si="4">SUM(E28:AI28)</f>
        <v>38</v>
      </c>
      <c r="E28" s="164">
        <v>0</v>
      </c>
      <c r="F28" s="162">
        <v>5</v>
      </c>
      <c r="G28" s="126"/>
      <c r="H28" s="126"/>
      <c r="I28" s="162">
        <v>5</v>
      </c>
      <c r="J28" s="162">
        <v>3</v>
      </c>
      <c r="K28" s="162">
        <v>5</v>
      </c>
      <c r="L28" s="162">
        <v>1</v>
      </c>
      <c r="M28" s="162">
        <v>0</v>
      </c>
      <c r="N28" s="126"/>
      <c r="O28" s="126"/>
      <c r="P28" s="126"/>
      <c r="Q28" s="162">
        <v>3</v>
      </c>
      <c r="R28" s="162">
        <v>2</v>
      </c>
      <c r="S28" s="162">
        <v>1</v>
      </c>
      <c r="T28" s="162">
        <v>1</v>
      </c>
      <c r="U28" s="126"/>
      <c r="V28" s="126"/>
      <c r="W28" s="162">
        <v>2</v>
      </c>
      <c r="X28" s="162">
        <v>1</v>
      </c>
      <c r="Y28" s="162">
        <v>0</v>
      </c>
      <c r="Z28" s="162">
        <v>0</v>
      </c>
      <c r="AA28" s="126"/>
      <c r="AB28" s="126"/>
      <c r="AC28" s="126"/>
      <c r="AD28" s="162">
        <v>3</v>
      </c>
      <c r="AE28" s="162">
        <v>0</v>
      </c>
      <c r="AF28" s="162">
        <v>2</v>
      </c>
      <c r="AG28" s="162">
        <v>4</v>
      </c>
      <c r="AH28" s="162"/>
      <c r="AI28" s="165"/>
    </row>
    <row r="29" spans="2:35" ht="28.5" customHeight="1" x14ac:dyDescent="0.15">
      <c r="B29" s="57"/>
      <c r="C29" s="68" t="s">
        <v>19</v>
      </c>
      <c r="D29" s="21">
        <f t="shared" si="4"/>
        <v>9</v>
      </c>
      <c r="E29" s="164">
        <v>0</v>
      </c>
      <c r="F29" s="162">
        <v>0</v>
      </c>
      <c r="G29" s="126"/>
      <c r="H29" s="126"/>
      <c r="I29" s="162">
        <v>0</v>
      </c>
      <c r="J29" s="162">
        <v>1</v>
      </c>
      <c r="K29" s="162">
        <v>0</v>
      </c>
      <c r="L29" s="162">
        <v>0</v>
      </c>
      <c r="M29" s="162">
        <v>0</v>
      </c>
      <c r="N29" s="126"/>
      <c r="O29" s="126"/>
      <c r="P29" s="126"/>
      <c r="Q29" s="162">
        <v>1</v>
      </c>
      <c r="R29" s="162">
        <v>0</v>
      </c>
      <c r="S29" s="162">
        <v>1</v>
      </c>
      <c r="T29" s="162">
        <v>0</v>
      </c>
      <c r="U29" s="126"/>
      <c r="V29" s="126"/>
      <c r="W29" s="162">
        <v>2</v>
      </c>
      <c r="X29" s="162">
        <v>0</v>
      </c>
      <c r="Y29" s="162">
        <v>2</v>
      </c>
      <c r="Z29" s="162">
        <v>0</v>
      </c>
      <c r="AA29" s="126"/>
      <c r="AB29" s="126"/>
      <c r="AC29" s="126"/>
      <c r="AD29" s="162">
        <v>1</v>
      </c>
      <c r="AE29" s="162">
        <v>1</v>
      </c>
      <c r="AF29" s="162">
        <v>0</v>
      </c>
      <c r="AG29" s="162">
        <v>0</v>
      </c>
      <c r="AH29" s="162"/>
      <c r="AI29" s="165"/>
    </row>
    <row r="30" spans="2:35" ht="28.5" customHeight="1" x14ac:dyDescent="0.15">
      <c r="B30" s="55"/>
      <c r="C30" s="70" t="s">
        <v>10</v>
      </c>
      <c r="D30" s="23">
        <f t="shared" si="4"/>
        <v>1</v>
      </c>
      <c r="E30" s="169">
        <v>0</v>
      </c>
      <c r="F30" s="170">
        <v>0</v>
      </c>
      <c r="G30" s="128"/>
      <c r="H30" s="128"/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30"/>
      <c r="O30" s="130"/>
      <c r="P30" s="130"/>
      <c r="Q30" s="176">
        <v>0</v>
      </c>
      <c r="R30" s="176">
        <v>0</v>
      </c>
      <c r="S30" s="176">
        <v>0</v>
      </c>
      <c r="T30" s="176">
        <v>0</v>
      </c>
      <c r="U30" s="130"/>
      <c r="V30" s="130"/>
      <c r="W30" s="176">
        <v>0</v>
      </c>
      <c r="X30" s="176">
        <v>0</v>
      </c>
      <c r="Y30" s="176">
        <v>1</v>
      </c>
      <c r="Z30" s="176">
        <v>0</v>
      </c>
      <c r="AA30" s="130"/>
      <c r="AB30" s="130"/>
      <c r="AC30" s="130"/>
      <c r="AD30" s="176">
        <v>0</v>
      </c>
      <c r="AE30" s="176">
        <v>0</v>
      </c>
      <c r="AF30" s="176">
        <v>0</v>
      </c>
      <c r="AG30" s="176">
        <v>0</v>
      </c>
      <c r="AH30" s="176"/>
      <c r="AI30" s="192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12</v>
      </c>
      <c r="E31" s="177">
        <v>0</v>
      </c>
      <c r="F31" s="171">
        <v>1</v>
      </c>
      <c r="G31" s="131"/>
      <c r="H31" s="131"/>
      <c r="I31" s="174">
        <v>1</v>
      </c>
      <c r="J31" s="174">
        <v>2</v>
      </c>
      <c r="K31" s="174">
        <v>1</v>
      </c>
      <c r="L31" s="174">
        <v>0</v>
      </c>
      <c r="M31" s="174">
        <v>0</v>
      </c>
      <c r="N31" s="129"/>
      <c r="O31" s="129"/>
      <c r="P31" s="129"/>
      <c r="Q31" s="174">
        <v>1</v>
      </c>
      <c r="R31" s="174">
        <v>0</v>
      </c>
      <c r="S31" s="174">
        <v>0</v>
      </c>
      <c r="T31" s="174">
        <v>0</v>
      </c>
      <c r="U31" s="129"/>
      <c r="V31" s="129"/>
      <c r="W31" s="174">
        <v>0</v>
      </c>
      <c r="X31" s="174">
        <v>0</v>
      </c>
      <c r="Y31" s="174">
        <v>3</v>
      </c>
      <c r="Z31" s="174">
        <v>0</v>
      </c>
      <c r="AA31" s="129"/>
      <c r="AB31" s="129"/>
      <c r="AC31" s="129"/>
      <c r="AD31" s="174">
        <v>1</v>
      </c>
      <c r="AE31" s="174">
        <v>0</v>
      </c>
      <c r="AF31" s="174">
        <v>2</v>
      </c>
      <c r="AG31" s="174">
        <v>0</v>
      </c>
      <c r="AH31" s="174"/>
      <c r="AI31" s="175"/>
    </row>
    <row r="32" spans="2:35" ht="28.5" customHeight="1" thickBot="1" x14ac:dyDescent="0.2">
      <c r="B32" s="73"/>
      <c r="C32" s="74" t="s">
        <v>10</v>
      </c>
      <c r="D32" s="72">
        <f t="shared" si="2"/>
        <v>4</v>
      </c>
      <c r="E32" s="179">
        <v>0</v>
      </c>
      <c r="F32" s="180">
        <v>0</v>
      </c>
      <c r="G32" s="132"/>
      <c r="H32" s="132"/>
      <c r="I32" s="180">
        <v>0</v>
      </c>
      <c r="J32" s="180">
        <v>1</v>
      </c>
      <c r="K32" s="180">
        <v>0</v>
      </c>
      <c r="L32" s="180">
        <v>0</v>
      </c>
      <c r="M32" s="180">
        <v>0</v>
      </c>
      <c r="N32" s="132"/>
      <c r="O32" s="132"/>
      <c r="P32" s="132"/>
      <c r="Q32" s="180">
        <v>0</v>
      </c>
      <c r="R32" s="180">
        <v>0</v>
      </c>
      <c r="S32" s="180">
        <v>1</v>
      </c>
      <c r="T32" s="180">
        <v>0</v>
      </c>
      <c r="U32" s="132"/>
      <c r="V32" s="132"/>
      <c r="W32" s="180">
        <v>0</v>
      </c>
      <c r="X32" s="180">
        <v>0</v>
      </c>
      <c r="Y32" s="180">
        <v>1</v>
      </c>
      <c r="Z32" s="180">
        <v>0</v>
      </c>
      <c r="AA32" s="132"/>
      <c r="AB32" s="132"/>
      <c r="AC32" s="132"/>
      <c r="AD32" s="180">
        <v>1</v>
      </c>
      <c r="AE32" s="180">
        <v>0</v>
      </c>
      <c r="AF32" s="180">
        <v>0</v>
      </c>
      <c r="AG32" s="180">
        <v>0</v>
      </c>
      <c r="AH32" s="180"/>
      <c r="AI32" s="181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292</v>
      </c>
      <c r="E33" s="182">
        <f>SUM(E6:E32)</f>
        <v>9</v>
      </c>
      <c r="F33" s="183">
        <f>SUM(F6:F32)</f>
        <v>18</v>
      </c>
      <c r="G33" s="133"/>
      <c r="H33" s="133"/>
      <c r="I33" s="183">
        <f>SUM(I6:I32)</f>
        <v>14</v>
      </c>
      <c r="J33" s="183">
        <f t="shared" ref="J33:AI33" si="6">SUM(J6:J32)</f>
        <v>20</v>
      </c>
      <c r="K33" s="183">
        <f t="shared" si="6"/>
        <v>10</v>
      </c>
      <c r="L33" s="183">
        <f t="shared" si="6"/>
        <v>14</v>
      </c>
      <c r="M33" s="183">
        <f t="shared" si="6"/>
        <v>4</v>
      </c>
      <c r="N33" s="133">
        <f t="shared" si="6"/>
        <v>0</v>
      </c>
      <c r="O33" s="133">
        <f t="shared" si="6"/>
        <v>0</v>
      </c>
      <c r="P33" s="133">
        <f t="shared" si="6"/>
        <v>0</v>
      </c>
      <c r="Q33" s="183">
        <f t="shared" si="6"/>
        <v>14</v>
      </c>
      <c r="R33" s="183">
        <f t="shared" si="6"/>
        <v>15</v>
      </c>
      <c r="S33" s="183">
        <f t="shared" si="6"/>
        <v>16</v>
      </c>
      <c r="T33" s="183">
        <f t="shared" si="6"/>
        <v>6</v>
      </c>
      <c r="U33" s="133">
        <f t="shared" si="6"/>
        <v>0</v>
      </c>
      <c r="V33" s="133">
        <f t="shared" si="6"/>
        <v>0</v>
      </c>
      <c r="W33" s="183">
        <f t="shared" si="6"/>
        <v>22</v>
      </c>
      <c r="X33" s="183">
        <f t="shared" si="6"/>
        <v>21</v>
      </c>
      <c r="Y33" s="183">
        <f t="shared" si="6"/>
        <v>11</v>
      </c>
      <c r="Z33" s="183">
        <f t="shared" si="6"/>
        <v>14</v>
      </c>
      <c r="AA33" s="133">
        <f t="shared" si="6"/>
        <v>0</v>
      </c>
      <c r="AB33" s="133">
        <f t="shared" si="6"/>
        <v>0</v>
      </c>
      <c r="AC33" s="133">
        <f t="shared" si="6"/>
        <v>0</v>
      </c>
      <c r="AD33" s="183">
        <f t="shared" si="6"/>
        <v>26</v>
      </c>
      <c r="AE33" s="183">
        <f t="shared" si="6"/>
        <v>15</v>
      </c>
      <c r="AF33" s="183">
        <f t="shared" si="6"/>
        <v>22</v>
      </c>
      <c r="AG33" s="183">
        <f t="shared" si="6"/>
        <v>21</v>
      </c>
      <c r="AH33" s="183">
        <f t="shared" si="6"/>
        <v>0</v>
      </c>
      <c r="AI33" s="184">
        <f t="shared" si="6"/>
        <v>0</v>
      </c>
    </row>
    <row r="34" spans="2:35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5" ht="35.1" customHeight="1" x14ac:dyDescent="0.15">
      <c r="B35" s="28"/>
      <c r="C35" s="29" t="s">
        <v>1</v>
      </c>
      <c r="D35" s="30">
        <f>SUM(E34:AI35)</f>
        <v>292</v>
      </c>
      <c r="E35" s="31">
        <f>SUM(E7:E32)</f>
        <v>9</v>
      </c>
      <c r="F35" s="31">
        <f t="shared" ref="F35" si="7">SUM(F6:F32)</f>
        <v>18</v>
      </c>
      <c r="G35" s="134">
        <f t="shared" ref="G35:I35" si="8">SUM(G6:G32)</f>
        <v>0</v>
      </c>
      <c r="H35" s="134">
        <f t="shared" si="8"/>
        <v>0</v>
      </c>
      <c r="I35" s="31">
        <f t="shared" si="8"/>
        <v>14</v>
      </c>
      <c r="J35" s="31">
        <f t="shared" ref="J35:AI35" si="9">SUM(J6:J32)</f>
        <v>20</v>
      </c>
      <c r="K35" s="31">
        <f t="shared" si="9"/>
        <v>10</v>
      </c>
      <c r="L35" s="31">
        <f t="shared" si="9"/>
        <v>14</v>
      </c>
      <c r="M35" s="31">
        <f t="shared" si="9"/>
        <v>4</v>
      </c>
      <c r="N35" s="134">
        <f t="shared" si="9"/>
        <v>0</v>
      </c>
      <c r="O35" s="134">
        <f t="shared" si="9"/>
        <v>0</v>
      </c>
      <c r="P35" s="134">
        <f t="shared" si="9"/>
        <v>0</v>
      </c>
      <c r="Q35" s="31">
        <f t="shared" si="9"/>
        <v>14</v>
      </c>
      <c r="R35" s="31">
        <f t="shared" si="9"/>
        <v>15</v>
      </c>
      <c r="S35" s="31">
        <f t="shared" si="9"/>
        <v>16</v>
      </c>
      <c r="T35" s="31">
        <f t="shared" si="9"/>
        <v>6</v>
      </c>
      <c r="U35" s="134">
        <f t="shared" si="9"/>
        <v>0</v>
      </c>
      <c r="V35" s="134">
        <f t="shared" si="9"/>
        <v>0</v>
      </c>
      <c r="W35" s="31">
        <f t="shared" si="9"/>
        <v>22</v>
      </c>
      <c r="X35" s="31">
        <f t="shared" si="9"/>
        <v>21</v>
      </c>
      <c r="Y35" s="31">
        <f t="shared" si="9"/>
        <v>11</v>
      </c>
      <c r="Z35" s="31">
        <f t="shared" si="9"/>
        <v>14</v>
      </c>
      <c r="AA35" s="134">
        <f t="shared" si="9"/>
        <v>0</v>
      </c>
      <c r="AB35" s="134">
        <f t="shared" si="9"/>
        <v>0</v>
      </c>
      <c r="AC35" s="134">
        <f t="shared" si="9"/>
        <v>0</v>
      </c>
      <c r="AD35" s="31">
        <f t="shared" si="9"/>
        <v>26</v>
      </c>
      <c r="AE35" s="31">
        <f t="shared" si="9"/>
        <v>15</v>
      </c>
      <c r="AF35" s="31">
        <f t="shared" si="9"/>
        <v>22</v>
      </c>
      <c r="AG35" s="31">
        <f t="shared" si="9"/>
        <v>21</v>
      </c>
      <c r="AH35" s="31">
        <f t="shared" si="9"/>
        <v>0</v>
      </c>
      <c r="AI35" s="31">
        <f t="shared" si="9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35">
        <v>0</v>
      </c>
      <c r="H36" s="135">
        <v>0</v>
      </c>
      <c r="I36" s="186">
        <v>0</v>
      </c>
      <c r="J36" s="186">
        <v>0</v>
      </c>
      <c r="K36" s="186">
        <v>0</v>
      </c>
      <c r="L36" s="186">
        <v>0</v>
      </c>
      <c r="M36" s="186">
        <v>0</v>
      </c>
      <c r="N36" s="135">
        <v>0</v>
      </c>
      <c r="O36" s="135">
        <v>0</v>
      </c>
      <c r="P36" s="135">
        <v>0</v>
      </c>
      <c r="Q36" s="186">
        <v>0</v>
      </c>
      <c r="R36" s="186">
        <v>0</v>
      </c>
      <c r="S36" s="186">
        <v>0</v>
      </c>
      <c r="T36" s="186">
        <v>0</v>
      </c>
      <c r="U36" s="135">
        <v>0</v>
      </c>
      <c r="V36" s="135">
        <v>0</v>
      </c>
      <c r="W36" s="186">
        <v>0</v>
      </c>
      <c r="X36" s="186">
        <v>0</v>
      </c>
      <c r="Y36" s="186">
        <v>0</v>
      </c>
      <c r="Z36" s="186">
        <v>0</v>
      </c>
      <c r="AA36" s="135">
        <v>0</v>
      </c>
      <c r="AB36" s="135">
        <v>0</v>
      </c>
      <c r="AC36" s="135">
        <v>0</v>
      </c>
      <c r="AD36" s="186">
        <v>0</v>
      </c>
      <c r="AE36" s="186">
        <v>0</v>
      </c>
      <c r="AF36" s="186">
        <v>0</v>
      </c>
      <c r="AG36" s="186">
        <v>0</v>
      </c>
      <c r="AH36" s="186">
        <v>0</v>
      </c>
      <c r="AI36" s="186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" si="10">IFERROR(F35/(F35+F36),"")</f>
        <v>1</v>
      </c>
      <c r="G37" s="136" t="str">
        <f t="shared" ref="G37:I37" si="11">IFERROR(G35/(G35+G36),"")</f>
        <v/>
      </c>
      <c r="H37" s="136" t="str">
        <f t="shared" si="11"/>
        <v/>
      </c>
      <c r="I37" s="50">
        <f t="shared" si="11"/>
        <v>1</v>
      </c>
      <c r="J37" s="50">
        <f t="shared" ref="J37:AI37" si="12">IFERROR(J35/(J35+J36),"")</f>
        <v>1</v>
      </c>
      <c r="K37" s="50">
        <f t="shared" si="12"/>
        <v>1</v>
      </c>
      <c r="L37" s="50">
        <f t="shared" si="12"/>
        <v>1</v>
      </c>
      <c r="M37" s="50">
        <f t="shared" si="12"/>
        <v>1</v>
      </c>
      <c r="N37" s="136" t="str">
        <f t="shared" si="12"/>
        <v/>
      </c>
      <c r="O37" s="136" t="str">
        <f t="shared" si="12"/>
        <v/>
      </c>
      <c r="P37" s="136" t="str">
        <f t="shared" si="12"/>
        <v/>
      </c>
      <c r="Q37" s="50">
        <f t="shared" si="12"/>
        <v>1</v>
      </c>
      <c r="R37" s="50">
        <f t="shared" si="12"/>
        <v>1</v>
      </c>
      <c r="S37" s="50">
        <f t="shared" si="12"/>
        <v>1</v>
      </c>
      <c r="T37" s="50">
        <f t="shared" si="12"/>
        <v>1</v>
      </c>
      <c r="U37" s="136" t="str">
        <f t="shared" si="12"/>
        <v/>
      </c>
      <c r="V37" s="136" t="str">
        <f t="shared" si="12"/>
        <v/>
      </c>
      <c r="W37" s="50">
        <f t="shared" si="12"/>
        <v>1</v>
      </c>
      <c r="X37" s="50">
        <f t="shared" si="12"/>
        <v>1</v>
      </c>
      <c r="Y37" s="50">
        <f t="shared" si="12"/>
        <v>1</v>
      </c>
      <c r="Z37" s="50">
        <f t="shared" si="12"/>
        <v>1</v>
      </c>
      <c r="AA37" s="136" t="str">
        <f t="shared" si="12"/>
        <v/>
      </c>
      <c r="AB37" s="136" t="str">
        <f t="shared" si="12"/>
        <v/>
      </c>
      <c r="AC37" s="136" t="str">
        <f t="shared" si="12"/>
        <v/>
      </c>
      <c r="AD37" s="50">
        <f t="shared" si="12"/>
        <v>1</v>
      </c>
      <c r="AE37" s="50">
        <f t="shared" si="12"/>
        <v>1</v>
      </c>
      <c r="AF37" s="50">
        <f t="shared" si="12"/>
        <v>1</v>
      </c>
      <c r="AG37" s="50">
        <f t="shared" si="12"/>
        <v>1</v>
      </c>
      <c r="AH37" s="50" t="str">
        <f t="shared" si="12"/>
        <v/>
      </c>
      <c r="AI37" s="50" t="str">
        <f t="shared" si="12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  <c r="G42" s="1" t="str">
        <f t="shared" ref="G42" si="13">IFERROR(G40/(G40+G41),"")</f>
        <v/>
      </c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01D3-B605-4460-A131-F08A7F9E6F8B}">
  <sheetPr>
    <pageSetUpPr fitToPage="1"/>
  </sheetPr>
  <dimension ref="B1:AK43"/>
  <sheetViews>
    <sheetView showGridLines="0" zoomScale="55" zoomScaleNormal="55" workbookViewId="0">
      <pane xSplit="4" ySplit="5" topLeftCell="E17" activePane="bottomRight" state="frozen"/>
      <selection activeCell="C91" sqref="C91"/>
      <selection pane="topRight" activeCell="C91" sqref="C91"/>
      <selection pane="bottomLeft" activeCell="C91" sqref="C91"/>
      <selection pane="bottomRight" activeCell="B43" sqref="B43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45352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45352</v>
      </c>
      <c r="F4" s="15">
        <f>E4+1</f>
        <v>45353</v>
      </c>
      <c r="G4" s="15">
        <f t="shared" ref="G4:AG4" si="0">F4+1</f>
        <v>45354</v>
      </c>
      <c r="H4" s="15">
        <f t="shared" si="0"/>
        <v>45355</v>
      </c>
      <c r="I4" s="15">
        <f t="shared" si="0"/>
        <v>45356</v>
      </c>
      <c r="J4" s="15">
        <f t="shared" si="0"/>
        <v>45357</v>
      </c>
      <c r="K4" s="15">
        <f t="shared" si="0"/>
        <v>45358</v>
      </c>
      <c r="L4" s="15">
        <f t="shared" si="0"/>
        <v>45359</v>
      </c>
      <c r="M4" s="15">
        <f t="shared" si="0"/>
        <v>45360</v>
      </c>
      <c r="N4" s="15">
        <f t="shared" si="0"/>
        <v>45361</v>
      </c>
      <c r="O4" s="15">
        <f t="shared" si="0"/>
        <v>45362</v>
      </c>
      <c r="P4" s="15">
        <f t="shared" si="0"/>
        <v>45363</v>
      </c>
      <c r="Q4" s="15">
        <f t="shared" si="0"/>
        <v>45364</v>
      </c>
      <c r="R4" s="15">
        <f t="shared" si="0"/>
        <v>45365</v>
      </c>
      <c r="S4" s="15">
        <f t="shared" si="0"/>
        <v>45366</v>
      </c>
      <c r="T4" s="15">
        <f t="shared" si="0"/>
        <v>45367</v>
      </c>
      <c r="U4" s="15">
        <f t="shared" si="0"/>
        <v>45368</v>
      </c>
      <c r="V4" s="15">
        <f t="shared" si="0"/>
        <v>45369</v>
      </c>
      <c r="W4" s="15">
        <f t="shared" si="0"/>
        <v>45370</v>
      </c>
      <c r="X4" s="15">
        <f t="shared" si="0"/>
        <v>45371</v>
      </c>
      <c r="Y4" s="15">
        <f t="shared" si="0"/>
        <v>45372</v>
      </c>
      <c r="Z4" s="15">
        <f t="shared" si="0"/>
        <v>45373</v>
      </c>
      <c r="AA4" s="15">
        <f t="shared" si="0"/>
        <v>45374</v>
      </c>
      <c r="AB4" s="15">
        <f t="shared" si="0"/>
        <v>45375</v>
      </c>
      <c r="AC4" s="15">
        <f t="shared" si="0"/>
        <v>45376</v>
      </c>
      <c r="AD4" s="15">
        <f t="shared" si="0"/>
        <v>45377</v>
      </c>
      <c r="AE4" s="15">
        <f t="shared" si="0"/>
        <v>45378</v>
      </c>
      <c r="AF4" s="15">
        <f t="shared" si="0"/>
        <v>45379</v>
      </c>
      <c r="AG4" s="15">
        <f t="shared" si="0"/>
        <v>45380</v>
      </c>
      <c r="AH4" s="15">
        <v>30</v>
      </c>
      <c r="AI4" s="16">
        <v>31</v>
      </c>
    </row>
    <row r="5" spans="2:37" s="4" customFormat="1" ht="25.5" customHeight="1" x14ac:dyDescent="0.15">
      <c r="B5" s="13"/>
      <c r="C5" s="67"/>
      <c r="D5" s="207"/>
      <c r="E5" s="191">
        <f t="shared" ref="E5:AG5" si="1">IF(E4="","",E4)</f>
        <v>45352</v>
      </c>
      <c r="F5" s="17">
        <f t="shared" si="1"/>
        <v>45353</v>
      </c>
      <c r="G5" s="17">
        <f t="shared" si="1"/>
        <v>45354</v>
      </c>
      <c r="H5" s="17">
        <f t="shared" si="1"/>
        <v>45355</v>
      </c>
      <c r="I5" s="17">
        <f t="shared" si="1"/>
        <v>45356</v>
      </c>
      <c r="J5" s="17">
        <f t="shared" si="1"/>
        <v>45357</v>
      </c>
      <c r="K5" s="17">
        <f t="shared" si="1"/>
        <v>45358</v>
      </c>
      <c r="L5" s="17">
        <f t="shared" si="1"/>
        <v>45359</v>
      </c>
      <c r="M5" s="17">
        <f t="shared" si="1"/>
        <v>45360</v>
      </c>
      <c r="N5" s="17">
        <f t="shared" si="1"/>
        <v>45361</v>
      </c>
      <c r="O5" s="17">
        <f t="shared" si="1"/>
        <v>45362</v>
      </c>
      <c r="P5" s="17">
        <f t="shared" si="1"/>
        <v>45363</v>
      </c>
      <c r="Q5" s="17">
        <f t="shared" si="1"/>
        <v>45364</v>
      </c>
      <c r="R5" s="17">
        <f t="shared" si="1"/>
        <v>45365</v>
      </c>
      <c r="S5" s="17">
        <f t="shared" si="1"/>
        <v>45366</v>
      </c>
      <c r="T5" s="17">
        <f t="shared" si="1"/>
        <v>45367</v>
      </c>
      <c r="U5" s="17">
        <f t="shared" si="1"/>
        <v>45368</v>
      </c>
      <c r="V5" s="17">
        <f t="shared" si="1"/>
        <v>45369</v>
      </c>
      <c r="W5" s="17">
        <f t="shared" si="1"/>
        <v>45370</v>
      </c>
      <c r="X5" s="17">
        <f t="shared" si="1"/>
        <v>45371</v>
      </c>
      <c r="Y5" s="17">
        <f t="shared" si="1"/>
        <v>45372</v>
      </c>
      <c r="Z5" s="17">
        <f t="shared" si="1"/>
        <v>45373</v>
      </c>
      <c r="AA5" s="17">
        <f t="shared" si="1"/>
        <v>45374</v>
      </c>
      <c r="AB5" s="17">
        <f t="shared" si="1"/>
        <v>45375</v>
      </c>
      <c r="AC5" s="17">
        <f t="shared" si="1"/>
        <v>45376</v>
      </c>
      <c r="AD5" s="17">
        <f t="shared" si="1"/>
        <v>45377</v>
      </c>
      <c r="AE5" s="17">
        <f t="shared" si="1"/>
        <v>45378</v>
      </c>
      <c r="AF5" s="17">
        <f t="shared" si="1"/>
        <v>45379</v>
      </c>
      <c r="AG5" s="17">
        <f t="shared" si="1"/>
        <v>45380</v>
      </c>
      <c r="AH5" s="17" t="s">
        <v>24</v>
      </c>
      <c r="AI5" s="18" t="s">
        <v>27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1</v>
      </c>
      <c r="E6" s="160">
        <v>0</v>
      </c>
      <c r="F6" s="125"/>
      <c r="G6" s="125"/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25"/>
      <c r="N6" s="125"/>
      <c r="O6" s="161">
        <v>0</v>
      </c>
      <c r="P6" s="161">
        <v>1</v>
      </c>
      <c r="Q6" s="161">
        <v>0</v>
      </c>
      <c r="R6" s="161">
        <v>0</v>
      </c>
      <c r="S6" s="161">
        <v>0</v>
      </c>
      <c r="T6" s="125"/>
      <c r="U6" s="125"/>
      <c r="V6" s="161">
        <v>0</v>
      </c>
      <c r="W6" s="161">
        <v>0</v>
      </c>
      <c r="X6" s="125"/>
      <c r="Y6" s="161">
        <v>0</v>
      </c>
      <c r="Z6" s="161">
        <v>0</v>
      </c>
      <c r="AA6" s="125"/>
      <c r="AB6" s="125"/>
      <c r="AC6" s="161">
        <v>0</v>
      </c>
      <c r="AD6" s="161">
        <v>0</v>
      </c>
      <c r="AE6" s="161">
        <v>0</v>
      </c>
      <c r="AF6" s="161">
        <v>0</v>
      </c>
      <c r="AG6" s="161">
        <v>0</v>
      </c>
      <c r="AH6" s="125"/>
      <c r="AI6" s="139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26"/>
      <c r="G7" s="126"/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26"/>
      <c r="N7" s="126"/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26"/>
      <c r="U7" s="126"/>
      <c r="V7" s="162">
        <v>0</v>
      </c>
      <c r="W7" s="162">
        <v>0</v>
      </c>
      <c r="X7" s="126"/>
      <c r="Y7" s="162">
        <v>0</v>
      </c>
      <c r="Z7" s="162">
        <v>0</v>
      </c>
      <c r="AA7" s="126"/>
      <c r="AB7" s="126"/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26"/>
      <c r="AI7" s="140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27"/>
      <c r="G8" s="127"/>
      <c r="H8" s="167">
        <v>0</v>
      </c>
      <c r="I8" s="162">
        <v>0</v>
      </c>
      <c r="J8" s="162">
        <v>0</v>
      </c>
      <c r="K8" s="162">
        <v>0</v>
      </c>
      <c r="L8" s="162">
        <v>0</v>
      </c>
      <c r="M8" s="126"/>
      <c r="N8" s="126"/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26"/>
      <c r="U8" s="126"/>
      <c r="V8" s="162">
        <v>0</v>
      </c>
      <c r="W8" s="162">
        <v>0</v>
      </c>
      <c r="X8" s="126"/>
      <c r="Y8" s="162">
        <v>0</v>
      </c>
      <c r="Z8" s="162">
        <v>0</v>
      </c>
      <c r="AA8" s="126"/>
      <c r="AB8" s="126"/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26"/>
      <c r="AI8" s="140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28"/>
      <c r="G9" s="128"/>
      <c r="H9" s="170">
        <v>0</v>
      </c>
      <c r="I9" s="162">
        <v>0</v>
      </c>
      <c r="J9" s="162">
        <v>0</v>
      </c>
      <c r="K9" s="162">
        <v>0</v>
      </c>
      <c r="L9" s="162">
        <v>0</v>
      </c>
      <c r="M9" s="126"/>
      <c r="N9" s="126"/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26"/>
      <c r="U9" s="126"/>
      <c r="V9" s="162">
        <v>0</v>
      </c>
      <c r="W9" s="162">
        <v>0</v>
      </c>
      <c r="X9" s="126"/>
      <c r="Y9" s="162">
        <v>0</v>
      </c>
      <c r="Z9" s="162">
        <v>0</v>
      </c>
      <c r="AA9" s="126"/>
      <c r="AB9" s="126"/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26"/>
      <c r="AI9" s="140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29"/>
      <c r="G10" s="129"/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29"/>
      <c r="N10" s="129"/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29"/>
      <c r="U10" s="129"/>
      <c r="V10" s="174">
        <v>0</v>
      </c>
      <c r="W10" s="174">
        <v>0</v>
      </c>
      <c r="X10" s="129"/>
      <c r="Y10" s="174">
        <v>0</v>
      </c>
      <c r="Z10" s="174">
        <v>0</v>
      </c>
      <c r="AA10" s="129"/>
      <c r="AB10" s="129"/>
      <c r="AC10" s="174">
        <v>0</v>
      </c>
      <c r="AD10" s="174">
        <v>0</v>
      </c>
      <c r="AE10" s="174">
        <v>0</v>
      </c>
      <c r="AF10" s="174">
        <v>0</v>
      </c>
      <c r="AG10" s="174">
        <v>0</v>
      </c>
      <c r="AH10" s="129"/>
      <c r="AI10" s="143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27"/>
      <c r="G11" s="127"/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27"/>
      <c r="N11" s="127"/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27"/>
      <c r="U11" s="127"/>
      <c r="V11" s="167">
        <v>0</v>
      </c>
      <c r="W11" s="167">
        <v>0</v>
      </c>
      <c r="X11" s="127"/>
      <c r="Y11" s="167">
        <v>0</v>
      </c>
      <c r="Z11" s="167">
        <v>0</v>
      </c>
      <c r="AA11" s="127"/>
      <c r="AB11" s="127"/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27"/>
      <c r="AI11" s="141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26"/>
      <c r="G12" s="126"/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26"/>
      <c r="N12" s="126"/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26"/>
      <c r="U12" s="126"/>
      <c r="V12" s="162">
        <v>0</v>
      </c>
      <c r="W12" s="162">
        <v>0</v>
      </c>
      <c r="X12" s="126"/>
      <c r="Y12" s="162">
        <v>0</v>
      </c>
      <c r="Z12" s="162">
        <v>0</v>
      </c>
      <c r="AA12" s="126"/>
      <c r="AB12" s="126"/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26"/>
      <c r="AI12" s="140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26"/>
      <c r="G13" s="126"/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26"/>
      <c r="N13" s="126"/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26"/>
      <c r="U13" s="126"/>
      <c r="V13" s="162">
        <v>0</v>
      </c>
      <c r="W13" s="162">
        <v>0</v>
      </c>
      <c r="X13" s="126"/>
      <c r="Y13" s="162">
        <v>0</v>
      </c>
      <c r="Z13" s="162">
        <v>0</v>
      </c>
      <c r="AA13" s="126"/>
      <c r="AB13" s="126"/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26"/>
      <c r="AI13" s="140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2</v>
      </c>
      <c r="E14" s="164">
        <v>0</v>
      </c>
      <c r="F14" s="126"/>
      <c r="G14" s="126"/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26"/>
      <c r="N14" s="126"/>
      <c r="O14" s="162">
        <v>1</v>
      </c>
      <c r="P14" s="162">
        <v>0</v>
      </c>
      <c r="Q14" s="162">
        <v>0</v>
      </c>
      <c r="R14" s="162">
        <v>0</v>
      </c>
      <c r="S14" s="162">
        <v>0</v>
      </c>
      <c r="T14" s="126"/>
      <c r="U14" s="126"/>
      <c r="V14" s="162">
        <v>0</v>
      </c>
      <c r="W14" s="162">
        <v>0</v>
      </c>
      <c r="X14" s="126"/>
      <c r="Y14" s="162">
        <v>1</v>
      </c>
      <c r="Z14" s="162">
        <v>0</v>
      </c>
      <c r="AA14" s="126"/>
      <c r="AB14" s="126"/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26"/>
      <c r="AI14" s="140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26"/>
      <c r="G15" s="126"/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26"/>
      <c r="N15" s="126"/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26"/>
      <c r="U15" s="126"/>
      <c r="V15" s="162">
        <v>0</v>
      </c>
      <c r="W15" s="162">
        <v>0</v>
      </c>
      <c r="X15" s="126"/>
      <c r="Y15" s="162">
        <v>0</v>
      </c>
      <c r="Z15" s="162">
        <v>0</v>
      </c>
      <c r="AA15" s="126"/>
      <c r="AB15" s="126"/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26"/>
      <c r="AI15" s="140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28"/>
      <c r="G16" s="128"/>
      <c r="H16" s="170">
        <v>0</v>
      </c>
      <c r="I16" s="162">
        <v>0</v>
      </c>
      <c r="J16" s="162">
        <v>0</v>
      </c>
      <c r="K16" s="162">
        <v>0</v>
      </c>
      <c r="L16" s="162">
        <v>0</v>
      </c>
      <c r="M16" s="126"/>
      <c r="N16" s="126"/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26"/>
      <c r="U16" s="126"/>
      <c r="V16" s="162">
        <v>0</v>
      </c>
      <c r="W16" s="162">
        <v>0</v>
      </c>
      <c r="X16" s="126"/>
      <c r="Y16" s="162">
        <v>0</v>
      </c>
      <c r="Z16" s="162">
        <v>0</v>
      </c>
      <c r="AA16" s="126"/>
      <c r="AB16" s="126"/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26"/>
      <c r="AI16" s="140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9</v>
      </c>
      <c r="E17" s="173">
        <v>4</v>
      </c>
      <c r="F17" s="129"/>
      <c r="G17" s="129"/>
      <c r="H17" s="174">
        <v>0</v>
      </c>
      <c r="I17" s="174">
        <v>0</v>
      </c>
      <c r="J17" s="174">
        <v>1</v>
      </c>
      <c r="K17" s="174">
        <v>1</v>
      </c>
      <c r="L17" s="174">
        <v>0</v>
      </c>
      <c r="M17" s="129"/>
      <c r="N17" s="129"/>
      <c r="O17" s="174">
        <v>0</v>
      </c>
      <c r="P17" s="174">
        <v>1</v>
      </c>
      <c r="Q17" s="174">
        <v>0</v>
      </c>
      <c r="R17" s="174">
        <v>0</v>
      </c>
      <c r="S17" s="174">
        <v>0</v>
      </c>
      <c r="T17" s="129"/>
      <c r="U17" s="129"/>
      <c r="V17" s="174">
        <v>1</v>
      </c>
      <c r="W17" s="174">
        <v>0</v>
      </c>
      <c r="X17" s="129"/>
      <c r="Y17" s="174">
        <v>0</v>
      </c>
      <c r="Z17" s="174">
        <v>1</v>
      </c>
      <c r="AA17" s="129"/>
      <c r="AB17" s="129"/>
      <c r="AC17" s="174">
        <v>0</v>
      </c>
      <c r="AD17" s="174">
        <v>0</v>
      </c>
      <c r="AE17" s="174">
        <v>0</v>
      </c>
      <c r="AF17" s="174">
        <v>0</v>
      </c>
      <c r="AG17" s="174">
        <v>0</v>
      </c>
      <c r="AH17" s="129"/>
      <c r="AI17" s="143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42</v>
      </c>
      <c r="E18" s="166">
        <v>3</v>
      </c>
      <c r="F18" s="127"/>
      <c r="G18" s="127"/>
      <c r="H18" s="167">
        <v>1</v>
      </c>
      <c r="I18" s="167">
        <v>0</v>
      </c>
      <c r="J18" s="167">
        <v>4</v>
      </c>
      <c r="K18" s="167">
        <v>2</v>
      </c>
      <c r="L18" s="167">
        <v>3</v>
      </c>
      <c r="M18" s="127"/>
      <c r="N18" s="127"/>
      <c r="O18" s="167">
        <v>2</v>
      </c>
      <c r="P18" s="167">
        <v>1</v>
      </c>
      <c r="Q18" s="167">
        <v>1</v>
      </c>
      <c r="R18" s="167">
        <v>2</v>
      </c>
      <c r="S18" s="167">
        <v>2</v>
      </c>
      <c r="T18" s="127"/>
      <c r="U18" s="127"/>
      <c r="V18" s="167">
        <v>3</v>
      </c>
      <c r="W18" s="167">
        <v>2</v>
      </c>
      <c r="X18" s="127"/>
      <c r="Y18" s="167">
        <v>3</v>
      </c>
      <c r="Z18" s="167">
        <v>3</v>
      </c>
      <c r="AA18" s="127"/>
      <c r="AB18" s="127"/>
      <c r="AC18" s="167">
        <v>5</v>
      </c>
      <c r="AD18" s="167">
        <v>3</v>
      </c>
      <c r="AE18" s="167">
        <v>0</v>
      </c>
      <c r="AF18" s="167">
        <v>1</v>
      </c>
      <c r="AG18" s="167">
        <v>1</v>
      </c>
      <c r="AH18" s="127"/>
      <c r="AI18" s="141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38</v>
      </c>
      <c r="E19" s="164">
        <v>5</v>
      </c>
      <c r="F19" s="126"/>
      <c r="G19" s="126"/>
      <c r="H19" s="162">
        <v>2</v>
      </c>
      <c r="I19" s="162">
        <v>6</v>
      </c>
      <c r="J19" s="162">
        <v>1</v>
      </c>
      <c r="K19" s="162">
        <v>1</v>
      </c>
      <c r="L19" s="162">
        <v>5</v>
      </c>
      <c r="M19" s="126"/>
      <c r="N19" s="126"/>
      <c r="O19" s="162">
        <v>0</v>
      </c>
      <c r="P19" s="162">
        <v>2</v>
      </c>
      <c r="Q19" s="162">
        <v>3</v>
      </c>
      <c r="R19" s="162">
        <v>0</v>
      </c>
      <c r="S19" s="162">
        <v>1</v>
      </c>
      <c r="T19" s="126"/>
      <c r="U19" s="126"/>
      <c r="V19" s="162">
        <v>2</v>
      </c>
      <c r="W19" s="162">
        <v>1</v>
      </c>
      <c r="X19" s="126"/>
      <c r="Y19" s="162">
        <v>1</v>
      </c>
      <c r="Z19" s="162">
        <v>1</v>
      </c>
      <c r="AA19" s="126"/>
      <c r="AB19" s="126"/>
      <c r="AC19" s="162">
        <v>0</v>
      </c>
      <c r="AD19" s="162">
        <v>1</v>
      </c>
      <c r="AE19" s="162">
        <v>0</v>
      </c>
      <c r="AF19" s="162">
        <v>4</v>
      </c>
      <c r="AG19" s="162">
        <v>2</v>
      </c>
      <c r="AH19" s="126"/>
      <c r="AI19" s="140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5</v>
      </c>
      <c r="E20" s="164">
        <v>0</v>
      </c>
      <c r="F20" s="126"/>
      <c r="G20" s="126"/>
      <c r="H20" s="162">
        <v>0</v>
      </c>
      <c r="I20" s="162">
        <v>2</v>
      </c>
      <c r="J20" s="162">
        <v>0</v>
      </c>
      <c r="K20" s="162">
        <v>0</v>
      </c>
      <c r="L20" s="162">
        <v>0</v>
      </c>
      <c r="M20" s="126"/>
      <c r="N20" s="126"/>
      <c r="O20" s="162">
        <v>0</v>
      </c>
      <c r="P20" s="162">
        <v>1</v>
      </c>
      <c r="Q20" s="162">
        <v>0</v>
      </c>
      <c r="R20" s="162">
        <v>0</v>
      </c>
      <c r="S20" s="162">
        <v>0</v>
      </c>
      <c r="T20" s="126"/>
      <c r="U20" s="126"/>
      <c r="V20" s="162">
        <v>1</v>
      </c>
      <c r="W20" s="162">
        <v>0</v>
      </c>
      <c r="X20" s="126"/>
      <c r="Y20" s="162">
        <v>0</v>
      </c>
      <c r="Z20" s="162">
        <v>1</v>
      </c>
      <c r="AA20" s="126"/>
      <c r="AB20" s="126"/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26"/>
      <c r="AI20" s="140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40</v>
      </c>
      <c r="E21" s="164">
        <v>1</v>
      </c>
      <c r="F21" s="126"/>
      <c r="G21" s="126"/>
      <c r="H21" s="162">
        <v>3</v>
      </c>
      <c r="I21" s="162">
        <v>3</v>
      </c>
      <c r="J21" s="162">
        <v>2</v>
      </c>
      <c r="K21" s="162">
        <v>1</v>
      </c>
      <c r="L21" s="162">
        <v>2</v>
      </c>
      <c r="M21" s="126"/>
      <c r="N21" s="126"/>
      <c r="O21" s="162">
        <v>1</v>
      </c>
      <c r="P21" s="162">
        <v>1</v>
      </c>
      <c r="Q21" s="162">
        <v>0</v>
      </c>
      <c r="R21" s="162">
        <v>1</v>
      </c>
      <c r="S21" s="162">
        <v>0</v>
      </c>
      <c r="T21" s="126"/>
      <c r="U21" s="126"/>
      <c r="V21" s="162">
        <v>3</v>
      </c>
      <c r="W21" s="162">
        <v>0</v>
      </c>
      <c r="X21" s="126"/>
      <c r="Y21" s="162">
        <v>4</v>
      </c>
      <c r="Z21" s="162">
        <v>3</v>
      </c>
      <c r="AA21" s="126"/>
      <c r="AB21" s="126"/>
      <c r="AC21" s="162">
        <v>2</v>
      </c>
      <c r="AD21" s="162">
        <v>5</v>
      </c>
      <c r="AE21" s="162">
        <v>4</v>
      </c>
      <c r="AF21" s="162">
        <v>1</v>
      </c>
      <c r="AG21" s="162">
        <v>3</v>
      </c>
      <c r="AH21" s="126"/>
      <c r="AI21" s="140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9</v>
      </c>
      <c r="E22" s="164">
        <v>1</v>
      </c>
      <c r="F22" s="126"/>
      <c r="G22" s="126"/>
      <c r="H22" s="162">
        <v>0</v>
      </c>
      <c r="I22" s="162">
        <v>0</v>
      </c>
      <c r="J22" s="162">
        <v>0</v>
      </c>
      <c r="K22" s="162">
        <v>0</v>
      </c>
      <c r="L22" s="162">
        <v>1</v>
      </c>
      <c r="M22" s="126"/>
      <c r="N22" s="126"/>
      <c r="O22" s="162">
        <v>1</v>
      </c>
      <c r="P22" s="162">
        <v>0</v>
      </c>
      <c r="Q22" s="162">
        <v>1</v>
      </c>
      <c r="R22" s="162">
        <v>0</v>
      </c>
      <c r="S22" s="162">
        <v>0</v>
      </c>
      <c r="T22" s="126"/>
      <c r="U22" s="126"/>
      <c r="V22" s="162">
        <v>2</v>
      </c>
      <c r="W22" s="162">
        <v>0</v>
      </c>
      <c r="X22" s="126"/>
      <c r="Y22" s="162">
        <v>0</v>
      </c>
      <c r="Z22" s="162">
        <v>1</v>
      </c>
      <c r="AA22" s="126"/>
      <c r="AB22" s="126"/>
      <c r="AC22" s="162">
        <v>2</v>
      </c>
      <c r="AD22" s="162">
        <v>0</v>
      </c>
      <c r="AE22" s="162">
        <v>0</v>
      </c>
      <c r="AF22" s="162">
        <v>0</v>
      </c>
      <c r="AG22" s="162">
        <v>0</v>
      </c>
      <c r="AH22" s="126"/>
      <c r="AI22" s="140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1</v>
      </c>
      <c r="E23" s="169">
        <v>0</v>
      </c>
      <c r="F23" s="128"/>
      <c r="G23" s="128"/>
      <c r="H23" s="170">
        <v>0</v>
      </c>
      <c r="I23" s="162">
        <v>0</v>
      </c>
      <c r="J23" s="162">
        <v>0</v>
      </c>
      <c r="K23" s="162">
        <v>0</v>
      </c>
      <c r="L23" s="162">
        <v>0</v>
      </c>
      <c r="M23" s="126"/>
      <c r="N23" s="126"/>
      <c r="O23" s="162">
        <v>0</v>
      </c>
      <c r="P23" s="162">
        <v>0</v>
      </c>
      <c r="Q23" s="162">
        <v>0</v>
      </c>
      <c r="R23" s="162">
        <v>1</v>
      </c>
      <c r="S23" s="162">
        <v>0</v>
      </c>
      <c r="T23" s="126"/>
      <c r="U23" s="126"/>
      <c r="V23" s="162">
        <v>0</v>
      </c>
      <c r="W23" s="162">
        <v>0</v>
      </c>
      <c r="X23" s="126"/>
      <c r="Y23" s="162">
        <v>0</v>
      </c>
      <c r="Z23" s="162">
        <v>0</v>
      </c>
      <c r="AA23" s="126"/>
      <c r="AB23" s="126"/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26"/>
      <c r="AI23" s="140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5</v>
      </c>
      <c r="E24" s="173">
        <v>0</v>
      </c>
      <c r="F24" s="129"/>
      <c r="G24" s="129"/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29"/>
      <c r="N24" s="129"/>
      <c r="O24" s="174">
        <v>0</v>
      </c>
      <c r="P24" s="174">
        <v>0</v>
      </c>
      <c r="Q24" s="174">
        <v>1</v>
      </c>
      <c r="R24" s="174">
        <v>0</v>
      </c>
      <c r="S24" s="174">
        <v>0</v>
      </c>
      <c r="T24" s="129"/>
      <c r="U24" s="129"/>
      <c r="V24" s="174">
        <v>0</v>
      </c>
      <c r="W24" s="174">
        <v>1</v>
      </c>
      <c r="X24" s="129"/>
      <c r="Y24" s="174">
        <v>2</v>
      </c>
      <c r="Z24" s="174">
        <v>0</v>
      </c>
      <c r="AA24" s="129"/>
      <c r="AB24" s="129"/>
      <c r="AC24" s="174">
        <v>0</v>
      </c>
      <c r="AD24" s="174">
        <v>1</v>
      </c>
      <c r="AE24" s="174">
        <v>0</v>
      </c>
      <c r="AF24" s="174">
        <v>0</v>
      </c>
      <c r="AG24" s="174">
        <v>0</v>
      </c>
      <c r="AH24" s="129"/>
      <c r="AI24" s="143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63</v>
      </c>
      <c r="E25" s="166">
        <v>2</v>
      </c>
      <c r="F25" s="127"/>
      <c r="G25" s="127"/>
      <c r="H25" s="167">
        <v>2</v>
      </c>
      <c r="I25" s="162">
        <v>2</v>
      </c>
      <c r="J25" s="162">
        <v>3</v>
      </c>
      <c r="K25" s="162">
        <v>4</v>
      </c>
      <c r="L25" s="162">
        <v>1</v>
      </c>
      <c r="M25" s="126"/>
      <c r="N25" s="126"/>
      <c r="O25" s="162">
        <v>4</v>
      </c>
      <c r="P25" s="162">
        <v>1</v>
      </c>
      <c r="Q25" s="162">
        <v>1</v>
      </c>
      <c r="R25" s="162">
        <v>3</v>
      </c>
      <c r="S25" s="162">
        <v>2</v>
      </c>
      <c r="T25" s="126"/>
      <c r="U25" s="126"/>
      <c r="V25" s="162">
        <v>8</v>
      </c>
      <c r="W25" s="162">
        <v>2</v>
      </c>
      <c r="X25" s="126"/>
      <c r="Y25" s="162">
        <v>5</v>
      </c>
      <c r="Z25" s="162">
        <v>5</v>
      </c>
      <c r="AA25" s="126"/>
      <c r="AB25" s="126"/>
      <c r="AC25" s="162">
        <v>11</v>
      </c>
      <c r="AD25" s="162">
        <v>1</v>
      </c>
      <c r="AE25" s="162">
        <v>1</v>
      </c>
      <c r="AF25" s="162">
        <v>2</v>
      </c>
      <c r="AG25" s="162">
        <v>3</v>
      </c>
      <c r="AH25" s="126"/>
      <c r="AI25" s="140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24</v>
      </c>
      <c r="E26" s="164">
        <v>2</v>
      </c>
      <c r="F26" s="126"/>
      <c r="G26" s="126"/>
      <c r="H26" s="162">
        <v>4</v>
      </c>
      <c r="I26" s="162">
        <v>1</v>
      </c>
      <c r="J26" s="162">
        <v>1</v>
      </c>
      <c r="K26" s="162">
        <v>0</v>
      </c>
      <c r="L26" s="162">
        <v>3</v>
      </c>
      <c r="M26" s="126"/>
      <c r="N26" s="126"/>
      <c r="O26" s="162">
        <v>2</v>
      </c>
      <c r="P26" s="162">
        <v>0</v>
      </c>
      <c r="Q26" s="162">
        <v>0</v>
      </c>
      <c r="R26" s="162">
        <v>0</v>
      </c>
      <c r="S26" s="162">
        <v>0</v>
      </c>
      <c r="T26" s="126"/>
      <c r="U26" s="126"/>
      <c r="V26" s="162">
        <v>1</v>
      </c>
      <c r="W26" s="162">
        <v>1</v>
      </c>
      <c r="X26" s="126"/>
      <c r="Y26" s="162">
        <v>0</v>
      </c>
      <c r="Z26" s="162">
        <v>0</v>
      </c>
      <c r="AA26" s="126"/>
      <c r="AB26" s="126"/>
      <c r="AC26" s="162">
        <v>0</v>
      </c>
      <c r="AD26" s="162">
        <v>0</v>
      </c>
      <c r="AE26" s="162">
        <v>5</v>
      </c>
      <c r="AF26" s="162">
        <v>2</v>
      </c>
      <c r="AG26" s="162">
        <v>2</v>
      </c>
      <c r="AH26" s="126"/>
      <c r="AI26" s="140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4</v>
      </c>
      <c r="E27" s="164">
        <v>0</v>
      </c>
      <c r="F27" s="126"/>
      <c r="G27" s="126"/>
      <c r="H27" s="162">
        <v>0</v>
      </c>
      <c r="I27" s="162">
        <v>1</v>
      </c>
      <c r="J27" s="162">
        <v>1</v>
      </c>
      <c r="K27" s="162">
        <v>0</v>
      </c>
      <c r="L27" s="162">
        <v>0</v>
      </c>
      <c r="M27" s="126"/>
      <c r="N27" s="126"/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26"/>
      <c r="U27" s="126"/>
      <c r="V27" s="162">
        <v>1</v>
      </c>
      <c r="W27" s="162">
        <v>1</v>
      </c>
      <c r="X27" s="126"/>
      <c r="Y27" s="162">
        <v>0</v>
      </c>
      <c r="Z27" s="162">
        <v>0</v>
      </c>
      <c r="AA27" s="126"/>
      <c r="AB27" s="126"/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26"/>
      <c r="AI27" s="140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47</v>
      </c>
      <c r="E28" s="164">
        <v>0</v>
      </c>
      <c r="F28" s="126"/>
      <c r="G28" s="126"/>
      <c r="H28" s="162">
        <v>7</v>
      </c>
      <c r="I28" s="162">
        <v>4</v>
      </c>
      <c r="J28" s="162">
        <v>0</v>
      </c>
      <c r="K28" s="162">
        <v>2</v>
      </c>
      <c r="L28" s="162">
        <v>0</v>
      </c>
      <c r="M28" s="126"/>
      <c r="N28" s="126"/>
      <c r="O28" s="162">
        <v>1</v>
      </c>
      <c r="P28" s="162">
        <v>2</v>
      </c>
      <c r="Q28" s="162">
        <v>2</v>
      </c>
      <c r="R28" s="162">
        <v>0</v>
      </c>
      <c r="S28" s="162">
        <v>1</v>
      </c>
      <c r="T28" s="126"/>
      <c r="U28" s="126"/>
      <c r="V28" s="162">
        <v>2</v>
      </c>
      <c r="W28" s="162">
        <v>4</v>
      </c>
      <c r="X28" s="126"/>
      <c r="Y28" s="162">
        <v>2</v>
      </c>
      <c r="Z28" s="162">
        <v>5</v>
      </c>
      <c r="AA28" s="126"/>
      <c r="AB28" s="126"/>
      <c r="AC28" s="162">
        <v>3</v>
      </c>
      <c r="AD28" s="162">
        <v>4</v>
      </c>
      <c r="AE28" s="162">
        <v>4</v>
      </c>
      <c r="AF28" s="162">
        <v>2</v>
      </c>
      <c r="AG28" s="162">
        <v>2</v>
      </c>
      <c r="AH28" s="126"/>
      <c r="AI28" s="140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14</v>
      </c>
      <c r="E29" s="164">
        <v>1</v>
      </c>
      <c r="F29" s="126"/>
      <c r="G29" s="126"/>
      <c r="H29" s="162">
        <v>0</v>
      </c>
      <c r="I29" s="162">
        <v>0</v>
      </c>
      <c r="J29" s="162">
        <v>1</v>
      </c>
      <c r="K29" s="162">
        <v>1</v>
      </c>
      <c r="L29" s="162">
        <v>0</v>
      </c>
      <c r="M29" s="126"/>
      <c r="N29" s="126"/>
      <c r="O29" s="162">
        <v>0</v>
      </c>
      <c r="P29" s="162">
        <v>0</v>
      </c>
      <c r="Q29" s="162">
        <v>0</v>
      </c>
      <c r="R29" s="162">
        <v>2</v>
      </c>
      <c r="S29" s="162">
        <v>2</v>
      </c>
      <c r="T29" s="126"/>
      <c r="U29" s="126"/>
      <c r="V29" s="162">
        <v>0</v>
      </c>
      <c r="W29" s="162">
        <v>2</v>
      </c>
      <c r="X29" s="126"/>
      <c r="Y29" s="162">
        <v>0</v>
      </c>
      <c r="Z29" s="162">
        <v>0</v>
      </c>
      <c r="AA29" s="126"/>
      <c r="AB29" s="126"/>
      <c r="AC29" s="162">
        <v>1</v>
      </c>
      <c r="AD29" s="162">
        <v>1</v>
      </c>
      <c r="AE29" s="162">
        <v>2</v>
      </c>
      <c r="AF29" s="162">
        <v>0</v>
      </c>
      <c r="AG29" s="162">
        <v>1</v>
      </c>
      <c r="AH29" s="126"/>
      <c r="AI29" s="140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1</v>
      </c>
      <c r="E30" s="169">
        <v>0</v>
      </c>
      <c r="F30" s="128"/>
      <c r="G30" s="128"/>
      <c r="H30" s="170">
        <v>1</v>
      </c>
      <c r="I30" s="176">
        <v>0</v>
      </c>
      <c r="J30" s="176">
        <v>0</v>
      </c>
      <c r="K30" s="176">
        <v>0</v>
      </c>
      <c r="L30" s="176">
        <v>0</v>
      </c>
      <c r="M30" s="130"/>
      <c r="N30" s="130"/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30"/>
      <c r="U30" s="130"/>
      <c r="V30" s="176">
        <v>0</v>
      </c>
      <c r="W30" s="176">
        <v>0</v>
      </c>
      <c r="X30" s="130"/>
      <c r="Y30" s="176">
        <v>0</v>
      </c>
      <c r="Z30" s="176">
        <v>0</v>
      </c>
      <c r="AA30" s="130"/>
      <c r="AB30" s="130"/>
      <c r="AC30" s="176">
        <v>0</v>
      </c>
      <c r="AD30" s="176">
        <v>0</v>
      </c>
      <c r="AE30" s="176">
        <v>0</v>
      </c>
      <c r="AF30" s="176">
        <v>0</v>
      </c>
      <c r="AG30" s="176">
        <v>0</v>
      </c>
      <c r="AH30" s="130"/>
      <c r="AI30" s="193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11</v>
      </c>
      <c r="E31" s="177">
        <v>1</v>
      </c>
      <c r="F31" s="131"/>
      <c r="G31" s="131"/>
      <c r="H31" s="171">
        <v>0</v>
      </c>
      <c r="I31" s="174">
        <v>0</v>
      </c>
      <c r="J31" s="174">
        <v>1</v>
      </c>
      <c r="K31" s="174">
        <v>0</v>
      </c>
      <c r="L31" s="174">
        <v>1</v>
      </c>
      <c r="M31" s="129"/>
      <c r="N31" s="129"/>
      <c r="O31" s="174">
        <v>1</v>
      </c>
      <c r="P31" s="174">
        <v>0</v>
      </c>
      <c r="Q31" s="174">
        <v>0</v>
      </c>
      <c r="R31" s="174">
        <v>0</v>
      </c>
      <c r="S31" s="174">
        <v>0</v>
      </c>
      <c r="T31" s="129"/>
      <c r="U31" s="129"/>
      <c r="V31" s="174">
        <v>1</v>
      </c>
      <c r="W31" s="174">
        <v>1</v>
      </c>
      <c r="X31" s="129"/>
      <c r="Y31" s="174">
        <v>0</v>
      </c>
      <c r="Z31" s="174">
        <v>1</v>
      </c>
      <c r="AA31" s="129"/>
      <c r="AB31" s="129"/>
      <c r="AC31" s="174">
        <v>2</v>
      </c>
      <c r="AD31" s="174">
        <v>1</v>
      </c>
      <c r="AE31" s="174">
        <v>0</v>
      </c>
      <c r="AF31" s="174">
        <v>0</v>
      </c>
      <c r="AG31" s="174">
        <v>1</v>
      </c>
      <c r="AH31" s="129"/>
      <c r="AI31" s="143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1</v>
      </c>
      <c r="E32" s="179">
        <v>0</v>
      </c>
      <c r="F32" s="132"/>
      <c r="G32" s="132"/>
      <c r="H32" s="180">
        <v>0</v>
      </c>
      <c r="I32" s="180">
        <v>0</v>
      </c>
      <c r="J32" s="180">
        <v>1</v>
      </c>
      <c r="K32" s="180">
        <v>0</v>
      </c>
      <c r="L32" s="180">
        <v>0</v>
      </c>
      <c r="M32" s="132"/>
      <c r="N32" s="132"/>
      <c r="O32" s="180">
        <v>0</v>
      </c>
      <c r="P32" s="180">
        <v>0</v>
      </c>
      <c r="Q32" s="180">
        <v>0</v>
      </c>
      <c r="R32" s="180">
        <v>0</v>
      </c>
      <c r="S32" s="180">
        <v>0</v>
      </c>
      <c r="T32" s="132"/>
      <c r="U32" s="132"/>
      <c r="V32" s="180">
        <v>0</v>
      </c>
      <c r="W32" s="180">
        <v>0</v>
      </c>
      <c r="X32" s="132"/>
      <c r="Y32" s="180">
        <v>0</v>
      </c>
      <c r="Z32" s="180">
        <v>0</v>
      </c>
      <c r="AA32" s="132"/>
      <c r="AB32" s="132"/>
      <c r="AC32" s="180">
        <v>0</v>
      </c>
      <c r="AD32" s="180">
        <v>0</v>
      </c>
      <c r="AE32" s="180">
        <v>0</v>
      </c>
      <c r="AF32" s="180">
        <v>0</v>
      </c>
      <c r="AG32" s="180">
        <v>0</v>
      </c>
      <c r="AH32" s="132"/>
      <c r="AI32" s="145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" si="5">SUM(D6:D32)</f>
        <v>317</v>
      </c>
      <c r="E33" s="182">
        <f>SUM(E6:E32)</f>
        <v>20</v>
      </c>
      <c r="F33" s="133">
        <f>SUM(F6:F32)</f>
        <v>0</v>
      </c>
      <c r="G33" s="133"/>
      <c r="H33" s="183">
        <f>SUM(H6:H32)</f>
        <v>20</v>
      </c>
      <c r="I33" s="183">
        <f>SUM(I6:I32)</f>
        <v>19</v>
      </c>
      <c r="J33" s="183">
        <f t="shared" ref="J33:AI33" si="6">SUM(J6:J32)</f>
        <v>16</v>
      </c>
      <c r="K33" s="183">
        <f t="shared" si="6"/>
        <v>12</v>
      </c>
      <c r="L33" s="183">
        <f t="shared" si="6"/>
        <v>16</v>
      </c>
      <c r="M33" s="133">
        <f t="shared" si="6"/>
        <v>0</v>
      </c>
      <c r="N33" s="133">
        <f t="shared" si="6"/>
        <v>0</v>
      </c>
      <c r="O33" s="183">
        <f t="shared" si="6"/>
        <v>13</v>
      </c>
      <c r="P33" s="183">
        <f t="shared" si="6"/>
        <v>10</v>
      </c>
      <c r="Q33" s="183">
        <f t="shared" si="6"/>
        <v>9</v>
      </c>
      <c r="R33" s="183">
        <f t="shared" si="6"/>
        <v>9</v>
      </c>
      <c r="S33" s="183">
        <f t="shared" si="6"/>
        <v>8</v>
      </c>
      <c r="T33" s="133">
        <f t="shared" si="6"/>
        <v>0</v>
      </c>
      <c r="U33" s="133">
        <f t="shared" si="6"/>
        <v>0</v>
      </c>
      <c r="V33" s="183">
        <f t="shared" si="6"/>
        <v>25</v>
      </c>
      <c r="W33" s="183">
        <f t="shared" si="6"/>
        <v>15</v>
      </c>
      <c r="X33" s="133">
        <f t="shared" si="6"/>
        <v>0</v>
      </c>
      <c r="Y33" s="183">
        <f t="shared" si="6"/>
        <v>18</v>
      </c>
      <c r="Z33" s="183">
        <f t="shared" si="6"/>
        <v>21</v>
      </c>
      <c r="AA33" s="133">
        <f t="shared" si="6"/>
        <v>0</v>
      </c>
      <c r="AB33" s="133">
        <f t="shared" si="6"/>
        <v>0</v>
      </c>
      <c r="AC33" s="183">
        <f t="shared" si="6"/>
        <v>26</v>
      </c>
      <c r="AD33" s="183">
        <f t="shared" si="6"/>
        <v>17</v>
      </c>
      <c r="AE33" s="183">
        <f t="shared" si="6"/>
        <v>16</v>
      </c>
      <c r="AF33" s="183">
        <f t="shared" si="6"/>
        <v>12</v>
      </c>
      <c r="AG33" s="183">
        <f t="shared" si="6"/>
        <v>15</v>
      </c>
      <c r="AH33" s="133">
        <f t="shared" si="6"/>
        <v>0</v>
      </c>
      <c r="AI33" s="146">
        <f t="shared" si="6"/>
        <v>0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317</v>
      </c>
      <c r="E35" s="31">
        <f>SUM(E7:E32)</f>
        <v>20</v>
      </c>
      <c r="F35" s="134">
        <f t="shared" ref="F35:AI35" si="7">SUM(F6:F32)</f>
        <v>0</v>
      </c>
      <c r="G35" s="134">
        <f t="shared" si="7"/>
        <v>0</v>
      </c>
      <c r="H35" s="31">
        <f t="shared" si="7"/>
        <v>20</v>
      </c>
      <c r="I35" s="31">
        <f t="shared" si="7"/>
        <v>19</v>
      </c>
      <c r="J35" s="31">
        <f t="shared" si="7"/>
        <v>16</v>
      </c>
      <c r="K35" s="31">
        <f t="shared" si="7"/>
        <v>12</v>
      </c>
      <c r="L35" s="31">
        <f t="shared" si="7"/>
        <v>16</v>
      </c>
      <c r="M35" s="134">
        <f t="shared" si="7"/>
        <v>0</v>
      </c>
      <c r="N35" s="134">
        <f t="shared" si="7"/>
        <v>0</v>
      </c>
      <c r="O35" s="31">
        <f t="shared" si="7"/>
        <v>13</v>
      </c>
      <c r="P35" s="31">
        <f t="shared" si="7"/>
        <v>10</v>
      </c>
      <c r="Q35" s="31">
        <f t="shared" si="7"/>
        <v>9</v>
      </c>
      <c r="R35" s="31">
        <f t="shared" si="7"/>
        <v>9</v>
      </c>
      <c r="S35" s="31">
        <f t="shared" si="7"/>
        <v>8</v>
      </c>
      <c r="T35" s="134">
        <f t="shared" si="7"/>
        <v>0</v>
      </c>
      <c r="U35" s="134">
        <f t="shared" si="7"/>
        <v>0</v>
      </c>
      <c r="V35" s="31">
        <f t="shared" si="7"/>
        <v>25</v>
      </c>
      <c r="W35" s="31">
        <f t="shared" si="7"/>
        <v>15</v>
      </c>
      <c r="X35" s="134">
        <f t="shared" si="7"/>
        <v>0</v>
      </c>
      <c r="Y35" s="31">
        <f t="shared" si="7"/>
        <v>18</v>
      </c>
      <c r="Z35" s="31">
        <f t="shared" si="7"/>
        <v>21</v>
      </c>
      <c r="AA35" s="134">
        <f t="shared" si="7"/>
        <v>0</v>
      </c>
      <c r="AB35" s="134">
        <f t="shared" si="7"/>
        <v>0</v>
      </c>
      <c r="AC35" s="31">
        <f t="shared" si="7"/>
        <v>26</v>
      </c>
      <c r="AD35" s="31">
        <f t="shared" si="7"/>
        <v>17</v>
      </c>
      <c r="AE35" s="31">
        <f t="shared" si="7"/>
        <v>16</v>
      </c>
      <c r="AF35" s="31">
        <f t="shared" si="7"/>
        <v>12</v>
      </c>
      <c r="AG35" s="31">
        <f t="shared" si="7"/>
        <v>15</v>
      </c>
      <c r="AH35" s="134">
        <f t="shared" si="7"/>
        <v>0</v>
      </c>
      <c r="AI35" s="147">
        <f t="shared" si="7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35">
        <v>0</v>
      </c>
      <c r="G36" s="135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35">
        <v>0</v>
      </c>
      <c r="N36" s="135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35">
        <v>0</v>
      </c>
      <c r="U36" s="135">
        <v>0</v>
      </c>
      <c r="V36" s="186">
        <v>0</v>
      </c>
      <c r="W36" s="186">
        <v>0</v>
      </c>
      <c r="X36" s="135">
        <v>0</v>
      </c>
      <c r="Y36" s="186">
        <v>0</v>
      </c>
      <c r="Z36" s="186">
        <v>0</v>
      </c>
      <c r="AA36" s="135">
        <v>0</v>
      </c>
      <c r="AB36" s="135">
        <v>0</v>
      </c>
      <c r="AC36" s="186">
        <v>0</v>
      </c>
      <c r="AD36" s="186">
        <v>0</v>
      </c>
      <c r="AE36" s="186">
        <v>0</v>
      </c>
      <c r="AF36" s="186">
        <v>0</v>
      </c>
      <c r="AG36" s="186">
        <v>0</v>
      </c>
      <c r="AH36" s="135">
        <v>0</v>
      </c>
      <c r="AI36" s="148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37" t="str">
        <f t="shared" ref="F37:AI37" si="8">IFERROR(F35/(F35+F36),"")</f>
        <v/>
      </c>
      <c r="G37" s="136" t="str">
        <f t="shared" si="8"/>
        <v/>
      </c>
      <c r="H37" s="50">
        <f t="shared" si="8"/>
        <v>1</v>
      </c>
      <c r="I37" s="50">
        <f t="shared" si="8"/>
        <v>1</v>
      </c>
      <c r="J37" s="50">
        <f t="shared" si="8"/>
        <v>1</v>
      </c>
      <c r="K37" s="50">
        <f t="shared" si="8"/>
        <v>1</v>
      </c>
      <c r="L37" s="50">
        <f t="shared" si="8"/>
        <v>1</v>
      </c>
      <c r="M37" s="136" t="str">
        <f t="shared" si="8"/>
        <v/>
      </c>
      <c r="N37" s="136" t="str">
        <f t="shared" si="8"/>
        <v/>
      </c>
      <c r="O37" s="50">
        <f t="shared" si="8"/>
        <v>1</v>
      </c>
      <c r="P37" s="50">
        <f t="shared" si="8"/>
        <v>1</v>
      </c>
      <c r="Q37" s="50">
        <f t="shared" si="8"/>
        <v>1</v>
      </c>
      <c r="R37" s="50">
        <f t="shared" si="8"/>
        <v>1</v>
      </c>
      <c r="S37" s="50">
        <f t="shared" si="8"/>
        <v>1</v>
      </c>
      <c r="T37" s="136" t="str">
        <f t="shared" si="8"/>
        <v/>
      </c>
      <c r="U37" s="136" t="str">
        <f t="shared" si="8"/>
        <v/>
      </c>
      <c r="V37" s="50">
        <f t="shared" si="8"/>
        <v>1</v>
      </c>
      <c r="W37" s="50">
        <f t="shared" si="8"/>
        <v>1</v>
      </c>
      <c r="X37" s="136" t="str">
        <f t="shared" si="8"/>
        <v/>
      </c>
      <c r="Y37" s="50">
        <f t="shared" si="8"/>
        <v>1</v>
      </c>
      <c r="Z37" s="50">
        <f t="shared" si="8"/>
        <v>1</v>
      </c>
      <c r="AA37" s="136" t="str">
        <f t="shared" si="8"/>
        <v/>
      </c>
      <c r="AB37" s="136" t="str">
        <f t="shared" si="8"/>
        <v/>
      </c>
      <c r="AC37" s="50">
        <f t="shared" si="8"/>
        <v>1</v>
      </c>
      <c r="AD37" s="50">
        <f t="shared" si="8"/>
        <v>1</v>
      </c>
      <c r="AE37" s="50">
        <f t="shared" si="8"/>
        <v>1</v>
      </c>
      <c r="AF37" s="50">
        <f t="shared" si="8"/>
        <v>1</v>
      </c>
      <c r="AG37" s="50">
        <f t="shared" si="8"/>
        <v>1</v>
      </c>
      <c r="AH37" s="136" t="str">
        <f t="shared" si="8"/>
        <v/>
      </c>
      <c r="AI37" s="149" t="str">
        <f t="shared" si="8"/>
        <v/>
      </c>
      <c r="AJ37" s="190"/>
      <c r="AK37" s="190"/>
    </row>
    <row r="38" spans="2:37" ht="26.45" customHeight="1" x14ac:dyDescent="0.15">
      <c r="C38" s="5"/>
      <c r="D38" s="6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  <c r="G42" s="1" t="str">
        <f t="shared" ref="G42" si="9">IFERROR(G40/(G40+G41),"")</f>
        <v/>
      </c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E53B-D77D-4608-B7E7-2F37539A8388}">
  <sheetPr>
    <pageSetUpPr fitToPage="1"/>
  </sheetPr>
  <dimension ref="B1:AK43"/>
  <sheetViews>
    <sheetView showGridLines="0" zoomScale="55" zoomScaleNormal="55" workbookViewId="0">
      <pane xSplit="4" ySplit="5" topLeftCell="E6" activePane="bottomRight" state="frozen"/>
      <selection activeCell="C91" sqref="C91"/>
      <selection pane="topRight" activeCell="C91" sqref="C91"/>
      <selection pane="bottomLeft" activeCell="C91" sqref="C91"/>
      <selection pane="bottomRight" activeCell="G43" sqref="G43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45383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45383</v>
      </c>
      <c r="F4" s="15">
        <f>E4+1</f>
        <v>45384</v>
      </c>
      <c r="G4" s="15">
        <f t="shared" ref="G4:AG4" si="0">F4+1</f>
        <v>45385</v>
      </c>
      <c r="H4" s="15">
        <f t="shared" si="0"/>
        <v>45386</v>
      </c>
      <c r="I4" s="15">
        <f t="shared" si="0"/>
        <v>45387</v>
      </c>
      <c r="J4" s="15">
        <f t="shared" si="0"/>
        <v>45388</v>
      </c>
      <c r="K4" s="15">
        <f t="shared" si="0"/>
        <v>45389</v>
      </c>
      <c r="L4" s="15">
        <f t="shared" si="0"/>
        <v>45390</v>
      </c>
      <c r="M4" s="15">
        <f t="shared" si="0"/>
        <v>45391</v>
      </c>
      <c r="N4" s="15">
        <f t="shared" si="0"/>
        <v>45392</v>
      </c>
      <c r="O4" s="15">
        <f t="shared" si="0"/>
        <v>45393</v>
      </c>
      <c r="P4" s="15">
        <f t="shared" si="0"/>
        <v>45394</v>
      </c>
      <c r="Q4" s="15">
        <f t="shared" si="0"/>
        <v>45395</v>
      </c>
      <c r="R4" s="15">
        <f t="shared" si="0"/>
        <v>45396</v>
      </c>
      <c r="S4" s="15">
        <f t="shared" si="0"/>
        <v>45397</v>
      </c>
      <c r="T4" s="15">
        <f t="shared" si="0"/>
        <v>45398</v>
      </c>
      <c r="U4" s="15">
        <f t="shared" si="0"/>
        <v>45399</v>
      </c>
      <c r="V4" s="15">
        <f t="shared" si="0"/>
        <v>45400</v>
      </c>
      <c r="W4" s="15">
        <f t="shared" si="0"/>
        <v>45401</v>
      </c>
      <c r="X4" s="15">
        <f t="shared" si="0"/>
        <v>45402</v>
      </c>
      <c r="Y4" s="15">
        <f t="shared" si="0"/>
        <v>45403</v>
      </c>
      <c r="Z4" s="15">
        <f t="shared" si="0"/>
        <v>45404</v>
      </c>
      <c r="AA4" s="15">
        <f t="shared" si="0"/>
        <v>45405</v>
      </c>
      <c r="AB4" s="15">
        <f t="shared" si="0"/>
        <v>45406</v>
      </c>
      <c r="AC4" s="15">
        <f t="shared" si="0"/>
        <v>45407</v>
      </c>
      <c r="AD4" s="15">
        <f t="shared" si="0"/>
        <v>45408</v>
      </c>
      <c r="AE4" s="15">
        <f t="shared" si="0"/>
        <v>45409</v>
      </c>
      <c r="AF4" s="15">
        <f t="shared" si="0"/>
        <v>45410</v>
      </c>
      <c r="AG4" s="15">
        <f t="shared" si="0"/>
        <v>45411</v>
      </c>
      <c r="AH4" s="15">
        <v>30</v>
      </c>
      <c r="AI4" s="16"/>
    </row>
    <row r="5" spans="2:37" s="4" customFormat="1" ht="25.5" customHeight="1" x14ac:dyDescent="0.15">
      <c r="B5" s="13"/>
      <c r="C5" s="67"/>
      <c r="D5" s="207"/>
      <c r="E5" s="191">
        <f t="shared" ref="E5:AG5" si="1">IF(E4="","",E4)</f>
        <v>45383</v>
      </c>
      <c r="F5" s="17">
        <f t="shared" si="1"/>
        <v>45384</v>
      </c>
      <c r="G5" s="17">
        <f t="shared" si="1"/>
        <v>45385</v>
      </c>
      <c r="H5" s="17">
        <f t="shared" si="1"/>
        <v>45386</v>
      </c>
      <c r="I5" s="17">
        <f t="shared" si="1"/>
        <v>45387</v>
      </c>
      <c r="J5" s="17">
        <f t="shared" si="1"/>
        <v>45388</v>
      </c>
      <c r="K5" s="17">
        <f t="shared" si="1"/>
        <v>45389</v>
      </c>
      <c r="L5" s="17">
        <f t="shared" si="1"/>
        <v>45390</v>
      </c>
      <c r="M5" s="17">
        <f t="shared" si="1"/>
        <v>45391</v>
      </c>
      <c r="N5" s="17">
        <f t="shared" si="1"/>
        <v>45392</v>
      </c>
      <c r="O5" s="17">
        <f t="shared" si="1"/>
        <v>45393</v>
      </c>
      <c r="P5" s="17">
        <f t="shared" si="1"/>
        <v>45394</v>
      </c>
      <c r="Q5" s="17">
        <f t="shared" si="1"/>
        <v>45395</v>
      </c>
      <c r="R5" s="17">
        <f t="shared" si="1"/>
        <v>45396</v>
      </c>
      <c r="S5" s="17">
        <f t="shared" si="1"/>
        <v>45397</v>
      </c>
      <c r="T5" s="17">
        <f t="shared" si="1"/>
        <v>45398</v>
      </c>
      <c r="U5" s="17">
        <f t="shared" si="1"/>
        <v>45399</v>
      </c>
      <c r="V5" s="17">
        <f t="shared" si="1"/>
        <v>45400</v>
      </c>
      <c r="W5" s="17">
        <f t="shared" si="1"/>
        <v>45401</v>
      </c>
      <c r="X5" s="17">
        <f t="shared" si="1"/>
        <v>45402</v>
      </c>
      <c r="Y5" s="17">
        <f t="shared" si="1"/>
        <v>45403</v>
      </c>
      <c r="Z5" s="17">
        <f t="shared" si="1"/>
        <v>45404</v>
      </c>
      <c r="AA5" s="17">
        <f t="shared" si="1"/>
        <v>45405</v>
      </c>
      <c r="AB5" s="17">
        <f t="shared" si="1"/>
        <v>45406</v>
      </c>
      <c r="AC5" s="17">
        <f t="shared" si="1"/>
        <v>45407</v>
      </c>
      <c r="AD5" s="17">
        <f t="shared" si="1"/>
        <v>45408</v>
      </c>
      <c r="AE5" s="17">
        <f t="shared" si="1"/>
        <v>45409</v>
      </c>
      <c r="AF5" s="17">
        <f t="shared" si="1"/>
        <v>45410</v>
      </c>
      <c r="AG5" s="17">
        <f t="shared" si="1"/>
        <v>45411</v>
      </c>
      <c r="AH5" s="17" t="s">
        <v>28</v>
      </c>
      <c r="AI5" s="195"/>
    </row>
    <row r="6" spans="2:37" ht="28.5" customHeight="1" x14ac:dyDescent="0.15">
      <c r="B6" s="56" t="s">
        <v>12</v>
      </c>
      <c r="C6" s="69" t="s">
        <v>5</v>
      </c>
      <c r="D6" s="60">
        <f>SUM(E6:AI6)</f>
        <v>1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25"/>
      <c r="K6" s="125"/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25"/>
      <c r="R6" s="125"/>
      <c r="S6" s="161">
        <v>0</v>
      </c>
      <c r="T6" s="161">
        <v>0</v>
      </c>
      <c r="U6" s="161">
        <v>0</v>
      </c>
      <c r="V6" s="161">
        <v>0</v>
      </c>
      <c r="W6" s="161">
        <v>1</v>
      </c>
      <c r="X6" s="125"/>
      <c r="Y6" s="125"/>
      <c r="Z6" s="161">
        <v>0</v>
      </c>
      <c r="AA6" s="161">
        <v>0</v>
      </c>
      <c r="AB6" s="161">
        <v>0</v>
      </c>
      <c r="AC6" s="161">
        <v>0</v>
      </c>
      <c r="AD6" s="161">
        <v>0</v>
      </c>
      <c r="AE6" s="125"/>
      <c r="AF6" s="125"/>
      <c r="AG6" s="125"/>
      <c r="AH6" s="161">
        <v>0</v>
      </c>
      <c r="AI6" s="163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62">
        <v>0</v>
      </c>
      <c r="H7" s="162">
        <v>0</v>
      </c>
      <c r="I7" s="162">
        <v>0</v>
      </c>
      <c r="J7" s="126"/>
      <c r="K7" s="126"/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26"/>
      <c r="R7" s="126"/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26"/>
      <c r="Y7" s="126"/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26"/>
      <c r="AF7" s="126"/>
      <c r="AG7" s="126"/>
      <c r="AH7" s="162">
        <v>0</v>
      </c>
      <c r="AI7" s="165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67">
        <v>0</v>
      </c>
      <c r="H8" s="167">
        <v>0</v>
      </c>
      <c r="I8" s="162">
        <v>0</v>
      </c>
      <c r="J8" s="126"/>
      <c r="K8" s="126"/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26"/>
      <c r="R8" s="126"/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26"/>
      <c r="Y8" s="126"/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26"/>
      <c r="AF8" s="126"/>
      <c r="AG8" s="126"/>
      <c r="AH8" s="162">
        <v>0</v>
      </c>
      <c r="AI8" s="165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70">
        <v>0</v>
      </c>
      <c r="H9" s="170">
        <v>0</v>
      </c>
      <c r="I9" s="162">
        <v>0</v>
      </c>
      <c r="J9" s="126"/>
      <c r="K9" s="126"/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26"/>
      <c r="R9" s="126"/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26"/>
      <c r="Y9" s="126"/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26"/>
      <c r="AF9" s="126"/>
      <c r="AG9" s="126"/>
      <c r="AH9" s="162">
        <v>0</v>
      </c>
      <c r="AI9" s="165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74">
        <v>0</v>
      </c>
      <c r="H10" s="174">
        <v>0</v>
      </c>
      <c r="I10" s="174">
        <v>0</v>
      </c>
      <c r="J10" s="129"/>
      <c r="K10" s="129"/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29"/>
      <c r="R10" s="129"/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129"/>
      <c r="Y10" s="129"/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129"/>
      <c r="AF10" s="129"/>
      <c r="AG10" s="129"/>
      <c r="AH10" s="174">
        <v>0</v>
      </c>
      <c r="AI10" s="175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67">
        <v>0</v>
      </c>
      <c r="H11" s="167">
        <v>0</v>
      </c>
      <c r="I11" s="167">
        <v>0</v>
      </c>
      <c r="J11" s="127"/>
      <c r="K11" s="127"/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27"/>
      <c r="R11" s="127"/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27"/>
      <c r="Y11" s="127"/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27"/>
      <c r="AF11" s="127"/>
      <c r="AG11" s="127"/>
      <c r="AH11" s="167">
        <v>0</v>
      </c>
      <c r="AI11" s="168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62">
        <v>0</v>
      </c>
      <c r="H12" s="162">
        <v>0</v>
      </c>
      <c r="I12" s="162">
        <v>0</v>
      </c>
      <c r="J12" s="126"/>
      <c r="K12" s="126"/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26"/>
      <c r="R12" s="126"/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26"/>
      <c r="Y12" s="126"/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26"/>
      <c r="AF12" s="126"/>
      <c r="AG12" s="126"/>
      <c r="AH12" s="162">
        <v>0</v>
      </c>
      <c r="AI12" s="165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62">
        <v>0</v>
      </c>
      <c r="G13" s="162">
        <v>0</v>
      </c>
      <c r="H13" s="162">
        <v>0</v>
      </c>
      <c r="I13" s="162">
        <v>0</v>
      </c>
      <c r="J13" s="126"/>
      <c r="K13" s="126"/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26"/>
      <c r="R13" s="126"/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26"/>
      <c r="Y13" s="126"/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26"/>
      <c r="AF13" s="126"/>
      <c r="AG13" s="126"/>
      <c r="AH13" s="162">
        <v>0</v>
      </c>
      <c r="AI13" s="165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62">
        <v>0</v>
      </c>
      <c r="G14" s="162">
        <v>0</v>
      </c>
      <c r="H14" s="162">
        <v>0</v>
      </c>
      <c r="I14" s="162">
        <v>0</v>
      </c>
      <c r="J14" s="126"/>
      <c r="K14" s="126"/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26"/>
      <c r="R14" s="126"/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26"/>
      <c r="Y14" s="126"/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26"/>
      <c r="AF14" s="126"/>
      <c r="AG14" s="126"/>
      <c r="AH14" s="162">
        <v>0</v>
      </c>
      <c r="AI14" s="165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62">
        <v>0</v>
      </c>
      <c r="H15" s="162">
        <v>0</v>
      </c>
      <c r="I15" s="162">
        <v>0</v>
      </c>
      <c r="J15" s="126"/>
      <c r="K15" s="126"/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26"/>
      <c r="R15" s="126"/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26"/>
      <c r="Y15" s="126"/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26"/>
      <c r="AF15" s="126"/>
      <c r="AG15" s="126"/>
      <c r="AH15" s="162">
        <v>0</v>
      </c>
      <c r="AI15" s="165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70">
        <v>0</v>
      </c>
      <c r="H16" s="170">
        <v>0</v>
      </c>
      <c r="I16" s="162">
        <v>0</v>
      </c>
      <c r="J16" s="126"/>
      <c r="K16" s="126"/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26"/>
      <c r="R16" s="126"/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26"/>
      <c r="Y16" s="126"/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26"/>
      <c r="AF16" s="126"/>
      <c r="AG16" s="126"/>
      <c r="AH16" s="162">
        <v>0</v>
      </c>
      <c r="AI16" s="165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4</v>
      </c>
      <c r="E17" s="173">
        <v>2</v>
      </c>
      <c r="F17" s="174">
        <v>0</v>
      </c>
      <c r="G17" s="174">
        <v>0</v>
      </c>
      <c r="H17" s="174">
        <v>0</v>
      </c>
      <c r="I17" s="174">
        <v>1</v>
      </c>
      <c r="J17" s="129"/>
      <c r="K17" s="129"/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29"/>
      <c r="R17" s="129"/>
      <c r="S17" s="174">
        <v>1</v>
      </c>
      <c r="T17" s="174">
        <v>0</v>
      </c>
      <c r="U17" s="174">
        <v>0</v>
      </c>
      <c r="V17" s="174">
        <v>0</v>
      </c>
      <c r="W17" s="174">
        <v>0</v>
      </c>
      <c r="X17" s="129"/>
      <c r="Y17" s="129"/>
      <c r="Z17" s="174">
        <v>0</v>
      </c>
      <c r="AA17" s="174">
        <v>0</v>
      </c>
      <c r="AB17" s="174">
        <v>0</v>
      </c>
      <c r="AC17" s="174">
        <v>0</v>
      </c>
      <c r="AD17" s="174">
        <v>0</v>
      </c>
      <c r="AE17" s="129"/>
      <c r="AF17" s="129"/>
      <c r="AG17" s="129"/>
      <c r="AH17" s="174">
        <v>0</v>
      </c>
      <c r="AI17" s="175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51</v>
      </c>
      <c r="E18" s="166">
        <v>2</v>
      </c>
      <c r="F18" s="167">
        <v>2</v>
      </c>
      <c r="G18" s="167">
        <v>1</v>
      </c>
      <c r="H18" s="167">
        <v>1</v>
      </c>
      <c r="I18" s="167">
        <v>1</v>
      </c>
      <c r="J18" s="127"/>
      <c r="K18" s="127"/>
      <c r="L18" s="167">
        <v>4</v>
      </c>
      <c r="M18" s="167">
        <v>1</v>
      </c>
      <c r="N18" s="167">
        <v>1</v>
      </c>
      <c r="O18" s="167">
        <v>1</v>
      </c>
      <c r="P18" s="167">
        <v>3</v>
      </c>
      <c r="Q18" s="127"/>
      <c r="R18" s="127"/>
      <c r="S18" s="167">
        <v>3</v>
      </c>
      <c r="T18" s="167">
        <v>4</v>
      </c>
      <c r="U18" s="167">
        <v>1</v>
      </c>
      <c r="V18" s="167">
        <v>1</v>
      </c>
      <c r="W18" s="167">
        <v>1</v>
      </c>
      <c r="X18" s="127"/>
      <c r="Y18" s="127"/>
      <c r="Z18" s="167">
        <v>8</v>
      </c>
      <c r="AA18" s="167">
        <v>7</v>
      </c>
      <c r="AB18" s="167">
        <v>1</v>
      </c>
      <c r="AC18" s="167">
        <v>3</v>
      </c>
      <c r="AD18" s="167">
        <v>2</v>
      </c>
      <c r="AE18" s="127"/>
      <c r="AF18" s="127"/>
      <c r="AG18" s="127"/>
      <c r="AH18" s="167">
        <v>3</v>
      </c>
      <c r="AI18" s="168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47</v>
      </c>
      <c r="E19" s="164">
        <v>6</v>
      </c>
      <c r="F19" s="162">
        <v>0</v>
      </c>
      <c r="G19" s="162">
        <v>0</v>
      </c>
      <c r="H19" s="162">
        <v>2</v>
      </c>
      <c r="I19" s="162">
        <v>2</v>
      </c>
      <c r="J19" s="126"/>
      <c r="K19" s="126"/>
      <c r="L19" s="162">
        <v>0</v>
      </c>
      <c r="M19" s="162">
        <v>1</v>
      </c>
      <c r="N19" s="162">
        <v>1</v>
      </c>
      <c r="O19" s="162">
        <v>2</v>
      </c>
      <c r="P19" s="162">
        <v>0</v>
      </c>
      <c r="Q19" s="126"/>
      <c r="R19" s="126"/>
      <c r="S19" s="162">
        <v>2</v>
      </c>
      <c r="T19" s="162">
        <v>1</v>
      </c>
      <c r="U19" s="162">
        <v>1</v>
      </c>
      <c r="V19" s="162">
        <v>0</v>
      </c>
      <c r="W19" s="162">
        <v>1</v>
      </c>
      <c r="X19" s="126"/>
      <c r="Y19" s="126"/>
      <c r="Z19" s="162">
        <v>1</v>
      </c>
      <c r="AA19" s="162">
        <v>4</v>
      </c>
      <c r="AB19" s="162">
        <v>7</v>
      </c>
      <c r="AC19" s="162">
        <v>10</v>
      </c>
      <c r="AD19" s="162">
        <v>6</v>
      </c>
      <c r="AE19" s="126"/>
      <c r="AF19" s="126"/>
      <c r="AG19" s="126"/>
      <c r="AH19" s="162">
        <v>0</v>
      </c>
      <c r="AI19" s="165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6</v>
      </c>
      <c r="E20" s="164">
        <v>0</v>
      </c>
      <c r="F20" s="162">
        <v>1</v>
      </c>
      <c r="G20" s="162">
        <v>0</v>
      </c>
      <c r="H20" s="162">
        <v>0</v>
      </c>
      <c r="I20" s="162">
        <v>0</v>
      </c>
      <c r="J20" s="126"/>
      <c r="K20" s="126"/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26"/>
      <c r="R20" s="126"/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26"/>
      <c r="Y20" s="126"/>
      <c r="Z20" s="162">
        <v>3</v>
      </c>
      <c r="AA20" s="162">
        <v>0</v>
      </c>
      <c r="AB20" s="162">
        <v>0</v>
      </c>
      <c r="AC20" s="162">
        <v>1</v>
      </c>
      <c r="AD20" s="162">
        <v>0</v>
      </c>
      <c r="AE20" s="126"/>
      <c r="AF20" s="126"/>
      <c r="AG20" s="126"/>
      <c r="AH20" s="162">
        <v>1</v>
      </c>
      <c r="AI20" s="165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53</v>
      </c>
      <c r="E21" s="164">
        <v>2</v>
      </c>
      <c r="F21" s="162">
        <v>2</v>
      </c>
      <c r="G21" s="162">
        <v>5</v>
      </c>
      <c r="H21" s="162">
        <v>2</v>
      </c>
      <c r="I21" s="162">
        <v>0</v>
      </c>
      <c r="J21" s="126"/>
      <c r="K21" s="126"/>
      <c r="L21" s="162">
        <v>10</v>
      </c>
      <c r="M21" s="162">
        <v>0</v>
      </c>
      <c r="N21" s="162">
        <v>3</v>
      </c>
      <c r="O21" s="162">
        <v>4</v>
      </c>
      <c r="P21" s="162">
        <v>4</v>
      </c>
      <c r="Q21" s="126"/>
      <c r="R21" s="126"/>
      <c r="S21" s="162">
        <v>4</v>
      </c>
      <c r="T21" s="162">
        <v>1</v>
      </c>
      <c r="U21" s="162">
        <v>2</v>
      </c>
      <c r="V21" s="162">
        <v>2</v>
      </c>
      <c r="W21" s="162">
        <v>2</v>
      </c>
      <c r="X21" s="126"/>
      <c r="Y21" s="126"/>
      <c r="Z21" s="162">
        <v>3</v>
      </c>
      <c r="AA21" s="162">
        <v>0</v>
      </c>
      <c r="AB21" s="162">
        <v>5</v>
      </c>
      <c r="AC21" s="162">
        <v>1</v>
      </c>
      <c r="AD21" s="162">
        <v>0</v>
      </c>
      <c r="AE21" s="126"/>
      <c r="AF21" s="126"/>
      <c r="AG21" s="126"/>
      <c r="AH21" s="162">
        <v>1</v>
      </c>
      <c r="AI21" s="165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9</v>
      </c>
      <c r="E22" s="164">
        <v>0</v>
      </c>
      <c r="F22" s="162">
        <v>0</v>
      </c>
      <c r="G22" s="162">
        <v>1</v>
      </c>
      <c r="H22" s="162">
        <v>0</v>
      </c>
      <c r="I22" s="162">
        <v>0</v>
      </c>
      <c r="J22" s="126"/>
      <c r="K22" s="126"/>
      <c r="L22" s="162">
        <v>0</v>
      </c>
      <c r="M22" s="162">
        <v>0</v>
      </c>
      <c r="N22" s="162">
        <v>0</v>
      </c>
      <c r="O22" s="162">
        <v>2</v>
      </c>
      <c r="P22" s="162">
        <v>1</v>
      </c>
      <c r="Q22" s="126"/>
      <c r="R22" s="126"/>
      <c r="S22" s="162">
        <v>1</v>
      </c>
      <c r="T22" s="162">
        <v>0</v>
      </c>
      <c r="U22" s="162">
        <v>0</v>
      </c>
      <c r="V22" s="162">
        <v>0</v>
      </c>
      <c r="W22" s="162">
        <v>0</v>
      </c>
      <c r="X22" s="126"/>
      <c r="Y22" s="126"/>
      <c r="Z22" s="162">
        <v>0</v>
      </c>
      <c r="AA22" s="162">
        <v>1</v>
      </c>
      <c r="AB22" s="162">
        <v>0</v>
      </c>
      <c r="AC22" s="162">
        <v>1</v>
      </c>
      <c r="AD22" s="162">
        <v>2</v>
      </c>
      <c r="AE22" s="126"/>
      <c r="AF22" s="126"/>
      <c r="AG22" s="126"/>
      <c r="AH22" s="162">
        <v>0</v>
      </c>
      <c r="AI22" s="165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70">
        <v>0</v>
      </c>
      <c r="H23" s="170">
        <v>0</v>
      </c>
      <c r="I23" s="162">
        <v>0</v>
      </c>
      <c r="J23" s="126"/>
      <c r="K23" s="126"/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26"/>
      <c r="R23" s="126"/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26"/>
      <c r="Y23" s="126"/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26"/>
      <c r="AF23" s="126"/>
      <c r="AG23" s="126"/>
      <c r="AH23" s="162">
        <v>0</v>
      </c>
      <c r="AI23" s="165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9</v>
      </c>
      <c r="E24" s="173">
        <v>2</v>
      </c>
      <c r="F24" s="174">
        <v>1</v>
      </c>
      <c r="G24" s="174">
        <v>0</v>
      </c>
      <c r="H24" s="174">
        <v>0</v>
      </c>
      <c r="I24" s="174">
        <v>1</v>
      </c>
      <c r="J24" s="129"/>
      <c r="K24" s="129"/>
      <c r="L24" s="174">
        <v>1</v>
      </c>
      <c r="M24" s="174">
        <v>0</v>
      </c>
      <c r="N24" s="174">
        <v>0</v>
      </c>
      <c r="O24" s="174">
        <v>0</v>
      </c>
      <c r="P24" s="174">
        <v>0</v>
      </c>
      <c r="Q24" s="129"/>
      <c r="R24" s="129"/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29"/>
      <c r="Y24" s="129"/>
      <c r="Z24" s="174">
        <v>0</v>
      </c>
      <c r="AA24" s="174">
        <v>2</v>
      </c>
      <c r="AB24" s="174">
        <v>0</v>
      </c>
      <c r="AC24" s="174">
        <v>0</v>
      </c>
      <c r="AD24" s="174">
        <v>0</v>
      </c>
      <c r="AE24" s="129"/>
      <c r="AF24" s="129"/>
      <c r="AG24" s="129"/>
      <c r="AH24" s="174">
        <v>2</v>
      </c>
      <c r="AI24" s="175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44</v>
      </c>
      <c r="E25" s="166">
        <v>1</v>
      </c>
      <c r="F25" s="167">
        <v>1</v>
      </c>
      <c r="G25" s="167">
        <v>2</v>
      </c>
      <c r="H25" s="167">
        <v>1</v>
      </c>
      <c r="I25" s="162">
        <v>1</v>
      </c>
      <c r="J25" s="126"/>
      <c r="K25" s="126"/>
      <c r="L25" s="162">
        <v>2</v>
      </c>
      <c r="M25" s="162">
        <v>2</v>
      </c>
      <c r="N25" s="162">
        <v>4</v>
      </c>
      <c r="O25" s="162">
        <v>0</v>
      </c>
      <c r="P25" s="162">
        <v>3</v>
      </c>
      <c r="Q25" s="126"/>
      <c r="R25" s="126"/>
      <c r="S25" s="162">
        <v>2</v>
      </c>
      <c r="T25" s="162">
        <v>3</v>
      </c>
      <c r="U25" s="162">
        <v>2</v>
      </c>
      <c r="V25" s="162">
        <v>2</v>
      </c>
      <c r="W25" s="162">
        <v>2</v>
      </c>
      <c r="X25" s="126"/>
      <c r="Y25" s="126"/>
      <c r="Z25" s="162">
        <v>3</v>
      </c>
      <c r="AA25" s="162">
        <v>1</v>
      </c>
      <c r="AB25" s="162">
        <v>2</v>
      </c>
      <c r="AC25" s="162">
        <v>1</v>
      </c>
      <c r="AD25" s="162">
        <v>4</v>
      </c>
      <c r="AE25" s="126"/>
      <c r="AF25" s="126"/>
      <c r="AG25" s="126"/>
      <c r="AH25" s="162">
        <v>5</v>
      </c>
      <c r="AI25" s="165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23</v>
      </c>
      <c r="E26" s="164">
        <v>3</v>
      </c>
      <c r="F26" s="162">
        <v>1</v>
      </c>
      <c r="G26" s="162">
        <v>0</v>
      </c>
      <c r="H26" s="162">
        <v>1</v>
      </c>
      <c r="I26" s="162">
        <v>3</v>
      </c>
      <c r="J26" s="126"/>
      <c r="K26" s="126"/>
      <c r="L26" s="162">
        <v>0</v>
      </c>
      <c r="M26" s="162">
        <v>0</v>
      </c>
      <c r="N26" s="162">
        <v>1</v>
      </c>
      <c r="O26" s="162">
        <v>0</v>
      </c>
      <c r="P26" s="162">
        <v>1</v>
      </c>
      <c r="Q26" s="126"/>
      <c r="R26" s="126"/>
      <c r="S26" s="162">
        <v>1</v>
      </c>
      <c r="T26" s="162">
        <v>2</v>
      </c>
      <c r="U26" s="162">
        <v>0</v>
      </c>
      <c r="V26" s="162">
        <v>0</v>
      </c>
      <c r="W26" s="162">
        <v>2</v>
      </c>
      <c r="X26" s="126"/>
      <c r="Y26" s="126"/>
      <c r="Z26" s="162">
        <v>1</v>
      </c>
      <c r="AA26" s="162">
        <v>1</v>
      </c>
      <c r="AB26" s="162">
        <v>2</v>
      </c>
      <c r="AC26" s="162">
        <v>3</v>
      </c>
      <c r="AD26" s="162">
        <v>1</v>
      </c>
      <c r="AE26" s="126"/>
      <c r="AF26" s="126"/>
      <c r="AG26" s="126"/>
      <c r="AH26" s="162">
        <v>0</v>
      </c>
      <c r="AI26" s="165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5</v>
      </c>
      <c r="E27" s="164">
        <v>0</v>
      </c>
      <c r="F27" s="162">
        <v>0</v>
      </c>
      <c r="G27" s="162">
        <v>1</v>
      </c>
      <c r="H27" s="162">
        <v>0</v>
      </c>
      <c r="I27" s="162">
        <v>0</v>
      </c>
      <c r="J27" s="126"/>
      <c r="K27" s="126"/>
      <c r="L27" s="162">
        <v>0</v>
      </c>
      <c r="M27" s="162">
        <v>1</v>
      </c>
      <c r="N27" s="162">
        <v>0</v>
      </c>
      <c r="O27" s="162">
        <v>0</v>
      </c>
      <c r="P27" s="162">
        <v>0</v>
      </c>
      <c r="Q27" s="126"/>
      <c r="R27" s="126"/>
      <c r="S27" s="162">
        <v>0</v>
      </c>
      <c r="T27" s="162">
        <v>0</v>
      </c>
      <c r="U27" s="162">
        <v>0</v>
      </c>
      <c r="V27" s="162">
        <v>0</v>
      </c>
      <c r="W27" s="162">
        <v>1</v>
      </c>
      <c r="X27" s="126"/>
      <c r="Y27" s="126"/>
      <c r="Z27" s="162">
        <v>0</v>
      </c>
      <c r="AA27" s="162">
        <v>0</v>
      </c>
      <c r="AB27" s="162">
        <v>0</v>
      </c>
      <c r="AC27" s="162">
        <v>0</v>
      </c>
      <c r="AD27" s="162">
        <v>2</v>
      </c>
      <c r="AE27" s="126"/>
      <c r="AF27" s="126"/>
      <c r="AG27" s="126"/>
      <c r="AH27" s="162">
        <v>0</v>
      </c>
      <c r="AI27" s="165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47</v>
      </c>
      <c r="E28" s="164">
        <v>2</v>
      </c>
      <c r="F28" s="162">
        <v>6</v>
      </c>
      <c r="G28" s="162">
        <v>1</v>
      </c>
      <c r="H28" s="162">
        <v>4</v>
      </c>
      <c r="I28" s="162">
        <v>2</v>
      </c>
      <c r="J28" s="126"/>
      <c r="K28" s="126"/>
      <c r="L28" s="162">
        <v>4</v>
      </c>
      <c r="M28" s="162">
        <v>3</v>
      </c>
      <c r="N28" s="162">
        <v>2</v>
      </c>
      <c r="O28" s="162">
        <v>2</v>
      </c>
      <c r="P28" s="162">
        <v>4</v>
      </c>
      <c r="Q28" s="126"/>
      <c r="R28" s="126"/>
      <c r="S28" s="162">
        <v>1</v>
      </c>
      <c r="T28" s="162">
        <v>0</v>
      </c>
      <c r="U28" s="162">
        <v>2</v>
      </c>
      <c r="V28" s="162">
        <v>2</v>
      </c>
      <c r="W28" s="162">
        <v>0</v>
      </c>
      <c r="X28" s="126"/>
      <c r="Y28" s="126"/>
      <c r="Z28" s="162">
        <v>3</v>
      </c>
      <c r="AA28" s="162">
        <v>2</v>
      </c>
      <c r="AB28" s="162">
        <v>0</v>
      </c>
      <c r="AC28" s="162">
        <v>3</v>
      </c>
      <c r="AD28" s="162">
        <v>3</v>
      </c>
      <c r="AE28" s="126"/>
      <c r="AF28" s="126"/>
      <c r="AG28" s="126"/>
      <c r="AH28" s="162">
        <v>1</v>
      </c>
      <c r="AI28" s="165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11</v>
      </c>
      <c r="E29" s="164">
        <v>0</v>
      </c>
      <c r="F29" s="162">
        <v>1</v>
      </c>
      <c r="G29" s="162">
        <v>0</v>
      </c>
      <c r="H29" s="162">
        <v>1</v>
      </c>
      <c r="I29" s="162">
        <v>1</v>
      </c>
      <c r="J29" s="126"/>
      <c r="K29" s="126"/>
      <c r="L29" s="162">
        <v>1</v>
      </c>
      <c r="M29" s="162">
        <v>0</v>
      </c>
      <c r="N29" s="162">
        <v>0</v>
      </c>
      <c r="O29" s="162">
        <v>2</v>
      </c>
      <c r="P29" s="162">
        <v>0</v>
      </c>
      <c r="Q29" s="126"/>
      <c r="R29" s="126"/>
      <c r="S29" s="162">
        <v>0</v>
      </c>
      <c r="T29" s="162">
        <v>1</v>
      </c>
      <c r="U29" s="162">
        <v>0</v>
      </c>
      <c r="V29" s="162">
        <v>0</v>
      </c>
      <c r="W29" s="162">
        <v>2</v>
      </c>
      <c r="X29" s="126"/>
      <c r="Y29" s="126"/>
      <c r="Z29" s="162">
        <v>1</v>
      </c>
      <c r="AA29" s="162">
        <v>0</v>
      </c>
      <c r="AB29" s="162">
        <v>0</v>
      </c>
      <c r="AC29" s="162">
        <v>1</v>
      </c>
      <c r="AD29" s="162">
        <v>0</v>
      </c>
      <c r="AE29" s="126"/>
      <c r="AF29" s="126"/>
      <c r="AG29" s="126"/>
      <c r="AH29" s="162">
        <v>0</v>
      </c>
      <c r="AI29" s="165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70">
        <v>0</v>
      </c>
      <c r="G30" s="170">
        <v>0</v>
      </c>
      <c r="H30" s="170">
        <v>0</v>
      </c>
      <c r="I30" s="176">
        <v>0</v>
      </c>
      <c r="J30" s="130"/>
      <c r="K30" s="130"/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30"/>
      <c r="R30" s="130"/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30"/>
      <c r="Y30" s="130"/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30"/>
      <c r="AF30" s="130"/>
      <c r="AG30" s="130"/>
      <c r="AH30" s="176">
        <v>0</v>
      </c>
      <c r="AI30" s="19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11</v>
      </c>
      <c r="E31" s="177">
        <v>1</v>
      </c>
      <c r="F31" s="171">
        <v>4</v>
      </c>
      <c r="G31" s="171">
        <v>0</v>
      </c>
      <c r="H31" s="171">
        <v>1</v>
      </c>
      <c r="I31" s="174">
        <v>0</v>
      </c>
      <c r="J31" s="129"/>
      <c r="K31" s="129"/>
      <c r="L31" s="174">
        <v>0</v>
      </c>
      <c r="M31" s="174">
        <v>1</v>
      </c>
      <c r="N31" s="174">
        <v>1</v>
      </c>
      <c r="O31" s="174">
        <v>0</v>
      </c>
      <c r="P31" s="174">
        <v>0</v>
      </c>
      <c r="Q31" s="129"/>
      <c r="R31" s="129"/>
      <c r="S31" s="174">
        <v>0</v>
      </c>
      <c r="T31" s="174">
        <v>0</v>
      </c>
      <c r="U31" s="174">
        <v>0</v>
      </c>
      <c r="V31" s="174">
        <v>1</v>
      </c>
      <c r="W31" s="174">
        <v>0</v>
      </c>
      <c r="X31" s="129"/>
      <c r="Y31" s="129"/>
      <c r="Z31" s="174">
        <v>0</v>
      </c>
      <c r="AA31" s="174">
        <v>1</v>
      </c>
      <c r="AB31" s="174">
        <v>0</v>
      </c>
      <c r="AC31" s="174">
        <v>0</v>
      </c>
      <c r="AD31" s="174">
        <v>0</v>
      </c>
      <c r="AE31" s="129"/>
      <c r="AF31" s="129"/>
      <c r="AG31" s="129"/>
      <c r="AH31" s="174">
        <v>1</v>
      </c>
      <c r="AI31" s="175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2</v>
      </c>
      <c r="E32" s="179">
        <v>0</v>
      </c>
      <c r="F32" s="180">
        <v>1</v>
      </c>
      <c r="G32" s="180">
        <v>1</v>
      </c>
      <c r="H32" s="180">
        <v>0</v>
      </c>
      <c r="I32" s="180">
        <v>0</v>
      </c>
      <c r="J32" s="132"/>
      <c r="K32" s="132"/>
      <c r="L32" s="180">
        <v>0</v>
      </c>
      <c r="M32" s="180">
        <v>0</v>
      </c>
      <c r="N32" s="180">
        <v>0</v>
      </c>
      <c r="O32" s="180">
        <v>0</v>
      </c>
      <c r="P32" s="180">
        <v>0</v>
      </c>
      <c r="Q32" s="132"/>
      <c r="R32" s="132"/>
      <c r="S32" s="180">
        <v>0</v>
      </c>
      <c r="T32" s="180">
        <v>0</v>
      </c>
      <c r="U32" s="180">
        <v>0</v>
      </c>
      <c r="V32" s="180">
        <v>0</v>
      </c>
      <c r="W32" s="180">
        <v>0</v>
      </c>
      <c r="X32" s="132"/>
      <c r="Y32" s="132"/>
      <c r="Z32" s="180">
        <v>0</v>
      </c>
      <c r="AA32" s="180">
        <v>0</v>
      </c>
      <c r="AB32" s="180">
        <v>0</v>
      </c>
      <c r="AC32" s="180">
        <v>0</v>
      </c>
      <c r="AD32" s="180">
        <v>0</v>
      </c>
      <c r="AE32" s="132"/>
      <c r="AF32" s="132"/>
      <c r="AG32" s="132"/>
      <c r="AH32" s="180">
        <v>0</v>
      </c>
      <c r="AI32" s="181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" si="5">SUM(D6:D32)</f>
        <v>323</v>
      </c>
      <c r="E33" s="182">
        <f>SUM(E6:E32)</f>
        <v>21</v>
      </c>
      <c r="F33" s="183">
        <f>SUM(F6:F32)</f>
        <v>20</v>
      </c>
      <c r="G33" s="183">
        <f>SUM(G6:G32)</f>
        <v>12</v>
      </c>
      <c r="H33" s="183">
        <f>SUM(H6:H32)</f>
        <v>13</v>
      </c>
      <c r="I33" s="183">
        <f>SUM(I6:I32)</f>
        <v>12</v>
      </c>
      <c r="J33" s="133">
        <f t="shared" ref="J33:AH33" si="6">SUM(J6:J32)</f>
        <v>0</v>
      </c>
      <c r="K33" s="133">
        <f t="shared" si="6"/>
        <v>0</v>
      </c>
      <c r="L33" s="183">
        <f t="shared" si="6"/>
        <v>22</v>
      </c>
      <c r="M33" s="183">
        <f t="shared" si="6"/>
        <v>9</v>
      </c>
      <c r="N33" s="183">
        <f t="shared" si="6"/>
        <v>13</v>
      </c>
      <c r="O33" s="183">
        <f t="shared" si="6"/>
        <v>13</v>
      </c>
      <c r="P33" s="183">
        <f t="shared" si="6"/>
        <v>16</v>
      </c>
      <c r="Q33" s="133">
        <f t="shared" si="6"/>
        <v>0</v>
      </c>
      <c r="R33" s="133">
        <f t="shared" si="6"/>
        <v>0</v>
      </c>
      <c r="S33" s="183">
        <f t="shared" si="6"/>
        <v>15</v>
      </c>
      <c r="T33" s="183">
        <f t="shared" si="6"/>
        <v>12</v>
      </c>
      <c r="U33" s="183">
        <f t="shared" si="6"/>
        <v>8</v>
      </c>
      <c r="V33" s="183">
        <f t="shared" si="6"/>
        <v>8</v>
      </c>
      <c r="W33" s="183">
        <f t="shared" si="6"/>
        <v>12</v>
      </c>
      <c r="X33" s="133">
        <f t="shared" si="6"/>
        <v>0</v>
      </c>
      <c r="Y33" s="133">
        <f t="shared" si="6"/>
        <v>0</v>
      </c>
      <c r="Z33" s="183">
        <f t="shared" si="6"/>
        <v>23</v>
      </c>
      <c r="AA33" s="183">
        <f t="shared" si="6"/>
        <v>19</v>
      </c>
      <c r="AB33" s="183">
        <f t="shared" si="6"/>
        <v>17</v>
      </c>
      <c r="AC33" s="183">
        <f t="shared" si="6"/>
        <v>24</v>
      </c>
      <c r="AD33" s="183">
        <f t="shared" si="6"/>
        <v>20</v>
      </c>
      <c r="AE33" s="133">
        <f t="shared" si="6"/>
        <v>0</v>
      </c>
      <c r="AF33" s="133">
        <f t="shared" si="6"/>
        <v>0</v>
      </c>
      <c r="AG33" s="133">
        <f t="shared" si="6"/>
        <v>0</v>
      </c>
      <c r="AH33" s="183">
        <f t="shared" si="6"/>
        <v>14</v>
      </c>
      <c r="AI33" s="184"/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323</v>
      </c>
      <c r="E35" s="31">
        <f>SUM(E7:E32)</f>
        <v>21</v>
      </c>
      <c r="F35" s="31">
        <f t="shared" ref="F35:AI35" si="7">SUM(F6:F32)</f>
        <v>20</v>
      </c>
      <c r="G35" s="31">
        <f t="shared" si="7"/>
        <v>12</v>
      </c>
      <c r="H35" s="31">
        <f t="shared" si="7"/>
        <v>13</v>
      </c>
      <c r="I35" s="31">
        <f t="shared" si="7"/>
        <v>12</v>
      </c>
      <c r="J35" s="134">
        <f t="shared" si="7"/>
        <v>0</v>
      </c>
      <c r="K35" s="134">
        <f t="shared" si="7"/>
        <v>0</v>
      </c>
      <c r="L35" s="31">
        <f t="shared" si="7"/>
        <v>22</v>
      </c>
      <c r="M35" s="31">
        <f t="shared" si="7"/>
        <v>9</v>
      </c>
      <c r="N35" s="31">
        <f t="shared" si="7"/>
        <v>13</v>
      </c>
      <c r="O35" s="31">
        <f t="shared" si="7"/>
        <v>13</v>
      </c>
      <c r="P35" s="31">
        <f t="shared" si="7"/>
        <v>16</v>
      </c>
      <c r="Q35" s="134">
        <f t="shared" si="7"/>
        <v>0</v>
      </c>
      <c r="R35" s="134">
        <f t="shared" si="7"/>
        <v>0</v>
      </c>
      <c r="S35" s="31">
        <f t="shared" si="7"/>
        <v>15</v>
      </c>
      <c r="T35" s="31">
        <f t="shared" si="7"/>
        <v>12</v>
      </c>
      <c r="U35" s="31">
        <f t="shared" si="7"/>
        <v>8</v>
      </c>
      <c r="V35" s="31">
        <f t="shared" si="7"/>
        <v>8</v>
      </c>
      <c r="W35" s="31">
        <f t="shared" si="7"/>
        <v>12</v>
      </c>
      <c r="X35" s="134">
        <f t="shared" si="7"/>
        <v>0</v>
      </c>
      <c r="Y35" s="134">
        <f t="shared" si="7"/>
        <v>0</v>
      </c>
      <c r="Z35" s="31">
        <f t="shared" si="7"/>
        <v>23</v>
      </c>
      <c r="AA35" s="31">
        <f t="shared" si="7"/>
        <v>19</v>
      </c>
      <c r="AB35" s="31">
        <f t="shared" si="7"/>
        <v>17</v>
      </c>
      <c r="AC35" s="31">
        <f t="shared" si="7"/>
        <v>24</v>
      </c>
      <c r="AD35" s="31">
        <f t="shared" si="7"/>
        <v>20</v>
      </c>
      <c r="AE35" s="134">
        <f t="shared" si="7"/>
        <v>0</v>
      </c>
      <c r="AF35" s="134">
        <f t="shared" si="7"/>
        <v>0</v>
      </c>
      <c r="AG35" s="134">
        <f t="shared" si="7"/>
        <v>0</v>
      </c>
      <c r="AH35" s="31">
        <f t="shared" si="7"/>
        <v>14</v>
      </c>
      <c r="AI35" s="106">
        <f t="shared" si="7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1</v>
      </c>
      <c r="E36" s="186">
        <v>0</v>
      </c>
      <c r="F36" s="186">
        <v>0</v>
      </c>
      <c r="G36" s="186">
        <v>0</v>
      </c>
      <c r="H36" s="186">
        <v>0</v>
      </c>
      <c r="I36" s="186">
        <v>0</v>
      </c>
      <c r="J36" s="135">
        <v>0</v>
      </c>
      <c r="K36" s="135">
        <v>0</v>
      </c>
      <c r="L36" s="186">
        <v>0</v>
      </c>
      <c r="M36" s="186">
        <v>0</v>
      </c>
      <c r="N36" s="186">
        <v>0</v>
      </c>
      <c r="O36" s="186">
        <v>0</v>
      </c>
      <c r="P36" s="186">
        <v>0</v>
      </c>
      <c r="Q36" s="135">
        <v>0</v>
      </c>
      <c r="R36" s="135">
        <v>0</v>
      </c>
      <c r="S36" s="186">
        <v>0</v>
      </c>
      <c r="T36" s="186">
        <v>0</v>
      </c>
      <c r="U36" s="186">
        <v>0</v>
      </c>
      <c r="V36" s="186">
        <v>0</v>
      </c>
      <c r="W36" s="186">
        <v>0</v>
      </c>
      <c r="X36" s="135">
        <v>0</v>
      </c>
      <c r="Y36" s="135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1</v>
      </c>
      <c r="AE36" s="135">
        <v>0</v>
      </c>
      <c r="AF36" s="135">
        <v>0</v>
      </c>
      <c r="AG36" s="135">
        <v>0</v>
      </c>
      <c r="AH36" s="186">
        <v>0</v>
      </c>
      <c r="AI36" s="187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0.99691358024691357</v>
      </c>
      <c r="E37" s="116">
        <f>IFERROR(E35/(E35+E36),"")</f>
        <v>1</v>
      </c>
      <c r="F37" s="117">
        <f t="shared" ref="F37:AI37" si="8">IFERROR(F35/(F35+F36),"")</f>
        <v>1</v>
      </c>
      <c r="G37" s="50">
        <f t="shared" si="8"/>
        <v>1</v>
      </c>
      <c r="H37" s="50">
        <f t="shared" si="8"/>
        <v>1</v>
      </c>
      <c r="I37" s="50">
        <f t="shared" si="8"/>
        <v>1</v>
      </c>
      <c r="J37" s="136" t="str">
        <f t="shared" si="8"/>
        <v/>
      </c>
      <c r="K37" s="136" t="str">
        <f t="shared" si="8"/>
        <v/>
      </c>
      <c r="L37" s="50">
        <f t="shared" si="8"/>
        <v>1</v>
      </c>
      <c r="M37" s="50">
        <f t="shared" si="8"/>
        <v>1</v>
      </c>
      <c r="N37" s="50">
        <f t="shared" si="8"/>
        <v>1</v>
      </c>
      <c r="O37" s="50">
        <f t="shared" si="8"/>
        <v>1</v>
      </c>
      <c r="P37" s="50">
        <f t="shared" si="8"/>
        <v>1</v>
      </c>
      <c r="Q37" s="136" t="str">
        <f t="shared" si="8"/>
        <v/>
      </c>
      <c r="R37" s="136" t="str">
        <f t="shared" si="8"/>
        <v/>
      </c>
      <c r="S37" s="50">
        <f t="shared" si="8"/>
        <v>1</v>
      </c>
      <c r="T37" s="50">
        <f t="shared" si="8"/>
        <v>1</v>
      </c>
      <c r="U37" s="50">
        <f t="shared" si="8"/>
        <v>1</v>
      </c>
      <c r="V37" s="50">
        <f t="shared" si="8"/>
        <v>1</v>
      </c>
      <c r="W37" s="50">
        <f t="shared" si="8"/>
        <v>1</v>
      </c>
      <c r="X37" s="136" t="str">
        <f t="shared" si="8"/>
        <v/>
      </c>
      <c r="Y37" s="136" t="str">
        <f t="shared" si="8"/>
        <v/>
      </c>
      <c r="Z37" s="50">
        <f t="shared" si="8"/>
        <v>1</v>
      </c>
      <c r="AA37" s="50">
        <f t="shared" si="8"/>
        <v>1</v>
      </c>
      <c r="AB37" s="50">
        <f t="shared" si="8"/>
        <v>1</v>
      </c>
      <c r="AC37" s="50">
        <f t="shared" si="8"/>
        <v>1</v>
      </c>
      <c r="AD37" s="50">
        <f t="shared" si="8"/>
        <v>0.95238095238095233</v>
      </c>
      <c r="AE37" s="136" t="str">
        <f t="shared" si="8"/>
        <v/>
      </c>
      <c r="AF37" s="136" t="str">
        <f t="shared" si="8"/>
        <v/>
      </c>
      <c r="AG37" s="136" t="str">
        <f t="shared" si="8"/>
        <v/>
      </c>
      <c r="AH37" s="50">
        <f t="shared" si="8"/>
        <v>1</v>
      </c>
      <c r="AI37" s="104" t="str">
        <f t="shared" si="8"/>
        <v/>
      </c>
      <c r="AJ37" s="190"/>
      <c r="AK37" s="190"/>
    </row>
    <row r="38" spans="2:37" ht="26.45" customHeight="1" x14ac:dyDescent="0.15">
      <c r="C38" s="5"/>
      <c r="D38" s="6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  <c r="G42" s="1" t="str">
        <f t="shared" ref="G42" si="9">IFERROR(G40/(G40+G41),"")</f>
        <v/>
      </c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0E43-AF65-4241-A5CE-DE3493A7D1B2}">
  <sheetPr>
    <pageSetUpPr fitToPage="1"/>
  </sheetPr>
  <dimension ref="B1:AI43"/>
  <sheetViews>
    <sheetView showGridLines="0" zoomScale="55" zoomScaleNormal="55" workbookViewId="0">
      <pane xSplit="4" ySplit="5" topLeftCell="E12" activePane="bottomRight" state="frozen"/>
      <selection activeCell="C91" sqref="C91"/>
      <selection pane="topRight" activeCell="C91" sqref="C91"/>
      <selection pane="bottomLeft" activeCell="C91" sqref="C91"/>
      <selection pane="bottomRight" activeCell="AH35" sqref="AH35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45413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45413</v>
      </c>
      <c r="F4" s="15">
        <f>E4+1</f>
        <v>45414</v>
      </c>
      <c r="G4" s="15">
        <f t="shared" ref="G4:AI4" si="0">F4+1</f>
        <v>45415</v>
      </c>
      <c r="H4" s="15">
        <f t="shared" si="0"/>
        <v>45416</v>
      </c>
      <c r="I4" s="15">
        <f t="shared" si="0"/>
        <v>45417</v>
      </c>
      <c r="J4" s="15">
        <f t="shared" si="0"/>
        <v>45418</v>
      </c>
      <c r="K4" s="15">
        <f t="shared" si="0"/>
        <v>45419</v>
      </c>
      <c r="L4" s="15">
        <f t="shared" si="0"/>
        <v>45420</v>
      </c>
      <c r="M4" s="15">
        <f t="shared" si="0"/>
        <v>45421</v>
      </c>
      <c r="N4" s="15">
        <f t="shared" si="0"/>
        <v>45422</v>
      </c>
      <c r="O4" s="15">
        <f t="shared" si="0"/>
        <v>45423</v>
      </c>
      <c r="P4" s="15">
        <f t="shared" si="0"/>
        <v>45424</v>
      </c>
      <c r="Q4" s="15">
        <f t="shared" si="0"/>
        <v>45425</v>
      </c>
      <c r="R4" s="15">
        <f t="shared" si="0"/>
        <v>45426</v>
      </c>
      <c r="S4" s="15">
        <f t="shared" si="0"/>
        <v>45427</v>
      </c>
      <c r="T4" s="15">
        <f t="shared" si="0"/>
        <v>45428</v>
      </c>
      <c r="U4" s="15">
        <f t="shared" si="0"/>
        <v>45429</v>
      </c>
      <c r="V4" s="15">
        <f t="shared" si="0"/>
        <v>45430</v>
      </c>
      <c r="W4" s="15">
        <f t="shared" si="0"/>
        <v>45431</v>
      </c>
      <c r="X4" s="15">
        <f t="shared" si="0"/>
        <v>45432</v>
      </c>
      <c r="Y4" s="15">
        <f t="shared" si="0"/>
        <v>45433</v>
      </c>
      <c r="Z4" s="15">
        <f t="shared" si="0"/>
        <v>45434</v>
      </c>
      <c r="AA4" s="15">
        <f t="shared" si="0"/>
        <v>45435</v>
      </c>
      <c r="AB4" s="15">
        <f t="shared" si="0"/>
        <v>45436</v>
      </c>
      <c r="AC4" s="15">
        <f t="shared" si="0"/>
        <v>45437</v>
      </c>
      <c r="AD4" s="15">
        <f t="shared" si="0"/>
        <v>45438</v>
      </c>
      <c r="AE4" s="15">
        <f t="shared" si="0"/>
        <v>45439</v>
      </c>
      <c r="AF4" s="15">
        <f t="shared" si="0"/>
        <v>45440</v>
      </c>
      <c r="AG4" s="15">
        <f t="shared" si="0"/>
        <v>45441</v>
      </c>
      <c r="AH4" s="15">
        <f t="shared" si="0"/>
        <v>45442</v>
      </c>
      <c r="AI4" s="16">
        <f t="shared" si="0"/>
        <v>45443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45413</v>
      </c>
      <c r="F5" s="17">
        <f t="shared" si="1"/>
        <v>45414</v>
      </c>
      <c r="G5" s="17">
        <f t="shared" si="1"/>
        <v>45415</v>
      </c>
      <c r="H5" s="17">
        <f t="shared" si="1"/>
        <v>45416</v>
      </c>
      <c r="I5" s="17">
        <f t="shared" si="1"/>
        <v>45417</v>
      </c>
      <c r="J5" s="17">
        <f t="shared" si="1"/>
        <v>45418</v>
      </c>
      <c r="K5" s="17">
        <f t="shared" si="1"/>
        <v>45419</v>
      </c>
      <c r="L5" s="17">
        <f t="shared" si="1"/>
        <v>45420</v>
      </c>
      <c r="M5" s="17">
        <f t="shared" si="1"/>
        <v>45421</v>
      </c>
      <c r="N5" s="17">
        <f t="shared" si="1"/>
        <v>45422</v>
      </c>
      <c r="O5" s="17">
        <f t="shared" si="1"/>
        <v>45423</v>
      </c>
      <c r="P5" s="17">
        <f t="shared" si="1"/>
        <v>45424</v>
      </c>
      <c r="Q5" s="17">
        <f t="shared" si="1"/>
        <v>45425</v>
      </c>
      <c r="R5" s="17">
        <f t="shared" si="1"/>
        <v>45426</v>
      </c>
      <c r="S5" s="17">
        <f t="shared" si="1"/>
        <v>45427</v>
      </c>
      <c r="T5" s="17">
        <f t="shared" si="1"/>
        <v>45428</v>
      </c>
      <c r="U5" s="17">
        <f t="shared" si="1"/>
        <v>45429</v>
      </c>
      <c r="V5" s="17">
        <f t="shared" si="1"/>
        <v>45430</v>
      </c>
      <c r="W5" s="17">
        <f t="shared" si="1"/>
        <v>45431</v>
      </c>
      <c r="X5" s="17">
        <f t="shared" si="1"/>
        <v>45432</v>
      </c>
      <c r="Y5" s="17">
        <f t="shared" si="1"/>
        <v>45433</v>
      </c>
      <c r="Z5" s="17">
        <f t="shared" si="1"/>
        <v>45434</v>
      </c>
      <c r="AA5" s="17">
        <f t="shared" si="1"/>
        <v>45435</v>
      </c>
      <c r="AB5" s="17">
        <f t="shared" si="1"/>
        <v>45436</v>
      </c>
      <c r="AC5" s="17">
        <f t="shared" si="1"/>
        <v>45437</v>
      </c>
      <c r="AD5" s="17">
        <f t="shared" si="1"/>
        <v>45438</v>
      </c>
      <c r="AE5" s="17">
        <f t="shared" si="1"/>
        <v>45439</v>
      </c>
      <c r="AF5" s="17">
        <f t="shared" si="1"/>
        <v>45440</v>
      </c>
      <c r="AG5" s="17">
        <f t="shared" si="1"/>
        <v>45441</v>
      </c>
      <c r="AH5" s="17">
        <f t="shared" si="1"/>
        <v>45442</v>
      </c>
      <c r="AI5" s="18">
        <f t="shared" si="1"/>
        <v>45443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1</v>
      </c>
      <c r="E6" s="160">
        <v>1</v>
      </c>
      <c r="F6" s="161">
        <v>0</v>
      </c>
      <c r="G6" s="125"/>
      <c r="H6" s="125"/>
      <c r="I6" s="125"/>
      <c r="J6" s="125"/>
      <c r="K6" s="161">
        <v>0</v>
      </c>
      <c r="L6" s="161">
        <v>0</v>
      </c>
      <c r="M6" s="161">
        <v>0</v>
      </c>
      <c r="N6" s="161">
        <v>0</v>
      </c>
      <c r="O6" s="125"/>
      <c r="P6" s="125"/>
      <c r="Q6" s="161">
        <v>0</v>
      </c>
      <c r="R6" s="161">
        <v>0</v>
      </c>
      <c r="S6" s="161">
        <v>0</v>
      </c>
      <c r="T6" s="162">
        <v>0</v>
      </c>
      <c r="U6" s="161">
        <v>0</v>
      </c>
      <c r="V6" s="125"/>
      <c r="W6" s="125"/>
      <c r="X6" s="161">
        <v>0</v>
      </c>
      <c r="Y6" s="161">
        <v>0</v>
      </c>
      <c r="Z6" s="161">
        <v>0</v>
      </c>
      <c r="AA6" s="161">
        <v>0</v>
      </c>
      <c r="AB6" s="161">
        <v>0</v>
      </c>
      <c r="AC6" s="125"/>
      <c r="AD6" s="125"/>
      <c r="AE6" s="161">
        <v>0</v>
      </c>
      <c r="AF6" s="161">
        <v>0</v>
      </c>
      <c r="AG6" s="161">
        <v>0</v>
      </c>
      <c r="AH6" s="161">
        <v>0</v>
      </c>
      <c r="AI6" s="163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26"/>
      <c r="H7" s="126"/>
      <c r="I7" s="126"/>
      <c r="J7" s="126"/>
      <c r="K7" s="162">
        <v>0</v>
      </c>
      <c r="L7" s="162">
        <v>0</v>
      </c>
      <c r="M7" s="162">
        <v>0</v>
      </c>
      <c r="N7" s="162">
        <v>0</v>
      </c>
      <c r="O7" s="126"/>
      <c r="P7" s="126"/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26"/>
      <c r="W7" s="126"/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26"/>
      <c r="AD7" s="126"/>
      <c r="AE7" s="162">
        <v>0</v>
      </c>
      <c r="AF7" s="162">
        <v>0</v>
      </c>
      <c r="AG7" s="162">
        <v>0</v>
      </c>
      <c r="AH7" s="162">
        <v>0</v>
      </c>
      <c r="AI7" s="165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27"/>
      <c r="H8" s="127"/>
      <c r="I8" s="126"/>
      <c r="J8" s="127"/>
      <c r="K8" s="167">
        <v>0</v>
      </c>
      <c r="L8" s="167">
        <v>0</v>
      </c>
      <c r="M8" s="167">
        <v>0</v>
      </c>
      <c r="N8" s="167">
        <v>0</v>
      </c>
      <c r="O8" s="127"/>
      <c r="P8" s="127"/>
      <c r="Q8" s="167">
        <v>0</v>
      </c>
      <c r="R8" s="167">
        <v>0</v>
      </c>
      <c r="S8" s="167">
        <v>0</v>
      </c>
      <c r="T8" s="162">
        <v>0</v>
      </c>
      <c r="U8" s="167">
        <v>0</v>
      </c>
      <c r="V8" s="126"/>
      <c r="W8" s="127"/>
      <c r="X8" s="167">
        <v>0</v>
      </c>
      <c r="Y8" s="167">
        <v>0</v>
      </c>
      <c r="Z8" s="167">
        <v>0</v>
      </c>
      <c r="AA8" s="167">
        <v>0</v>
      </c>
      <c r="AB8" s="167">
        <v>0</v>
      </c>
      <c r="AC8" s="127"/>
      <c r="AD8" s="127"/>
      <c r="AE8" s="167">
        <v>0</v>
      </c>
      <c r="AF8" s="167">
        <v>0</v>
      </c>
      <c r="AG8" s="167">
        <v>0</v>
      </c>
      <c r="AH8" s="167">
        <v>0</v>
      </c>
      <c r="AI8" s="168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28"/>
      <c r="H9" s="128"/>
      <c r="I9" s="126"/>
      <c r="J9" s="128"/>
      <c r="K9" s="170">
        <v>0</v>
      </c>
      <c r="L9" s="170">
        <v>0</v>
      </c>
      <c r="M9" s="170">
        <v>0</v>
      </c>
      <c r="N9" s="170">
        <v>0</v>
      </c>
      <c r="O9" s="128"/>
      <c r="P9" s="128"/>
      <c r="Q9" s="170">
        <v>0</v>
      </c>
      <c r="R9" s="170">
        <v>0</v>
      </c>
      <c r="S9" s="170">
        <v>0</v>
      </c>
      <c r="T9" s="162">
        <v>0</v>
      </c>
      <c r="U9" s="170">
        <v>0</v>
      </c>
      <c r="V9" s="128"/>
      <c r="W9" s="128"/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28"/>
      <c r="AD9" s="128"/>
      <c r="AE9" s="170">
        <v>0</v>
      </c>
      <c r="AF9" s="170">
        <v>0</v>
      </c>
      <c r="AG9" s="170">
        <v>0</v>
      </c>
      <c r="AH9" s="170">
        <v>0</v>
      </c>
      <c r="AI9" s="172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29"/>
      <c r="H10" s="129"/>
      <c r="I10" s="129"/>
      <c r="J10" s="129"/>
      <c r="K10" s="174">
        <v>0</v>
      </c>
      <c r="L10" s="174">
        <v>0</v>
      </c>
      <c r="M10" s="174">
        <v>0</v>
      </c>
      <c r="N10" s="174">
        <v>0</v>
      </c>
      <c r="O10" s="129"/>
      <c r="P10" s="129"/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29"/>
      <c r="W10" s="129"/>
      <c r="X10" s="174">
        <v>0</v>
      </c>
      <c r="Y10" s="174">
        <v>0</v>
      </c>
      <c r="Z10" s="174">
        <v>0</v>
      </c>
      <c r="AA10" s="174">
        <v>0</v>
      </c>
      <c r="AB10" s="174">
        <v>0</v>
      </c>
      <c r="AC10" s="129"/>
      <c r="AD10" s="129"/>
      <c r="AE10" s="174">
        <v>0</v>
      </c>
      <c r="AF10" s="174">
        <v>0</v>
      </c>
      <c r="AG10" s="174">
        <v>0</v>
      </c>
      <c r="AH10" s="174">
        <v>0</v>
      </c>
      <c r="AI10" s="175">
        <v>0</v>
      </c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27"/>
      <c r="H11" s="127"/>
      <c r="I11" s="127"/>
      <c r="J11" s="127"/>
      <c r="K11" s="167">
        <v>0</v>
      </c>
      <c r="L11" s="167">
        <v>0</v>
      </c>
      <c r="M11" s="167">
        <v>0</v>
      </c>
      <c r="N11" s="167">
        <v>0</v>
      </c>
      <c r="O11" s="127"/>
      <c r="P11" s="127"/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27"/>
      <c r="W11" s="127"/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27"/>
      <c r="AD11" s="127"/>
      <c r="AE11" s="167">
        <v>0</v>
      </c>
      <c r="AF11" s="167">
        <v>0</v>
      </c>
      <c r="AG11" s="167">
        <v>0</v>
      </c>
      <c r="AH11" s="167">
        <v>0</v>
      </c>
      <c r="AI11" s="168">
        <v>0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26"/>
      <c r="H12" s="126"/>
      <c r="I12" s="126"/>
      <c r="J12" s="126"/>
      <c r="K12" s="162">
        <v>0</v>
      </c>
      <c r="L12" s="162">
        <v>0</v>
      </c>
      <c r="M12" s="162">
        <v>0</v>
      </c>
      <c r="N12" s="162">
        <v>0</v>
      </c>
      <c r="O12" s="126"/>
      <c r="P12" s="126"/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26"/>
      <c r="W12" s="126"/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26"/>
      <c r="AD12" s="126"/>
      <c r="AE12" s="162">
        <v>0</v>
      </c>
      <c r="AF12" s="162">
        <v>0</v>
      </c>
      <c r="AG12" s="162">
        <v>0</v>
      </c>
      <c r="AH12" s="162">
        <v>0</v>
      </c>
      <c r="AI12" s="165">
        <v>0</v>
      </c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62">
        <v>0</v>
      </c>
      <c r="G13" s="126"/>
      <c r="H13" s="126"/>
      <c r="I13" s="126"/>
      <c r="J13" s="126"/>
      <c r="K13" s="162">
        <v>0</v>
      </c>
      <c r="L13" s="162">
        <v>0</v>
      </c>
      <c r="M13" s="162">
        <v>0</v>
      </c>
      <c r="N13" s="162">
        <v>0</v>
      </c>
      <c r="O13" s="126"/>
      <c r="P13" s="126"/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26"/>
      <c r="W13" s="126"/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26"/>
      <c r="AD13" s="126"/>
      <c r="AE13" s="162">
        <v>0</v>
      </c>
      <c r="AF13" s="162">
        <v>0</v>
      </c>
      <c r="AG13" s="162">
        <v>0</v>
      </c>
      <c r="AH13" s="162">
        <v>0</v>
      </c>
      <c r="AI13" s="165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1</v>
      </c>
      <c r="E14" s="164">
        <v>0</v>
      </c>
      <c r="F14" s="162">
        <v>0</v>
      </c>
      <c r="G14" s="126"/>
      <c r="H14" s="126"/>
      <c r="I14" s="126"/>
      <c r="J14" s="126"/>
      <c r="K14" s="162">
        <v>0</v>
      </c>
      <c r="L14" s="162">
        <v>0</v>
      </c>
      <c r="M14" s="162">
        <v>0</v>
      </c>
      <c r="N14" s="162">
        <v>0</v>
      </c>
      <c r="O14" s="126"/>
      <c r="P14" s="126"/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26"/>
      <c r="W14" s="126"/>
      <c r="X14" s="162">
        <v>1</v>
      </c>
      <c r="Y14" s="162">
        <v>0</v>
      </c>
      <c r="Z14" s="162">
        <v>0</v>
      </c>
      <c r="AA14" s="162">
        <v>0</v>
      </c>
      <c r="AB14" s="162">
        <v>0</v>
      </c>
      <c r="AC14" s="126"/>
      <c r="AD14" s="126"/>
      <c r="AE14" s="162">
        <v>0</v>
      </c>
      <c r="AF14" s="162">
        <v>0</v>
      </c>
      <c r="AG14" s="162">
        <v>0</v>
      </c>
      <c r="AH14" s="162">
        <v>0</v>
      </c>
      <c r="AI14" s="165">
        <v>0</v>
      </c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26"/>
      <c r="H15" s="126"/>
      <c r="I15" s="126"/>
      <c r="J15" s="126"/>
      <c r="K15" s="162">
        <v>0</v>
      </c>
      <c r="L15" s="162">
        <v>0</v>
      </c>
      <c r="M15" s="162">
        <v>0</v>
      </c>
      <c r="N15" s="162">
        <v>0</v>
      </c>
      <c r="O15" s="126"/>
      <c r="P15" s="126"/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26"/>
      <c r="W15" s="126"/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26"/>
      <c r="AD15" s="126"/>
      <c r="AE15" s="162">
        <v>0</v>
      </c>
      <c r="AF15" s="162">
        <v>0</v>
      </c>
      <c r="AG15" s="162">
        <v>0</v>
      </c>
      <c r="AH15" s="162">
        <v>0</v>
      </c>
      <c r="AI15" s="165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28"/>
      <c r="H16" s="128"/>
      <c r="I16" s="126"/>
      <c r="J16" s="128"/>
      <c r="K16" s="170">
        <v>0</v>
      </c>
      <c r="L16" s="170">
        <v>0</v>
      </c>
      <c r="M16" s="170">
        <v>0</v>
      </c>
      <c r="N16" s="170">
        <v>0</v>
      </c>
      <c r="O16" s="128"/>
      <c r="P16" s="128"/>
      <c r="Q16" s="162">
        <v>0</v>
      </c>
      <c r="R16" s="170">
        <v>0</v>
      </c>
      <c r="S16" s="170">
        <v>0</v>
      </c>
      <c r="T16" s="162">
        <v>0</v>
      </c>
      <c r="U16" s="170">
        <v>0</v>
      </c>
      <c r="V16" s="128"/>
      <c r="W16" s="128"/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28"/>
      <c r="AD16" s="128"/>
      <c r="AE16" s="170">
        <v>0</v>
      </c>
      <c r="AF16" s="170">
        <v>0</v>
      </c>
      <c r="AG16" s="170">
        <v>0</v>
      </c>
      <c r="AH16" s="170">
        <v>0</v>
      </c>
      <c r="AI16" s="172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3</v>
      </c>
      <c r="E17" s="173">
        <v>0</v>
      </c>
      <c r="F17" s="174">
        <v>0</v>
      </c>
      <c r="G17" s="129"/>
      <c r="H17" s="129"/>
      <c r="I17" s="129"/>
      <c r="J17" s="129"/>
      <c r="K17" s="174">
        <v>0</v>
      </c>
      <c r="L17" s="174">
        <v>0</v>
      </c>
      <c r="M17" s="174">
        <v>0</v>
      </c>
      <c r="N17" s="174">
        <v>1</v>
      </c>
      <c r="O17" s="129"/>
      <c r="P17" s="129"/>
      <c r="Q17" s="174">
        <v>0</v>
      </c>
      <c r="R17" s="174">
        <v>0</v>
      </c>
      <c r="S17" s="174">
        <v>0</v>
      </c>
      <c r="T17" s="174">
        <v>0</v>
      </c>
      <c r="U17" s="174">
        <v>0</v>
      </c>
      <c r="V17" s="129"/>
      <c r="W17" s="129"/>
      <c r="X17" s="174">
        <v>0</v>
      </c>
      <c r="Y17" s="174">
        <v>0</v>
      </c>
      <c r="Z17" s="174">
        <v>0</v>
      </c>
      <c r="AA17" s="174">
        <v>0</v>
      </c>
      <c r="AB17" s="174">
        <v>0</v>
      </c>
      <c r="AC17" s="129"/>
      <c r="AD17" s="129"/>
      <c r="AE17" s="174">
        <v>1</v>
      </c>
      <c r="AF17" s="174">
        <v>1</v>
      </c>
      <c r="AG17" s="174">
        <v>0</v>
      </c>
      <c r="AH17" s="174">
        <v>0</v>
      </c>
      <c r="AI17" s="175">
        <v>0</v>
      </c>
    </row>
    <row r="18" spans="2:35" ht="28.5" customHeight="1" x14ac:dyDescent="0.15">
      <c r="B18" s="53"/>
      <c r="C18" s="68" t="s">
        <v>8</v>
      </c>
      <c r="D18" s="61">
        <f t="shared" si="2"/>
        <v>44</v>
      </c>
      <c r="E18" s="166">
        <v>0</v>
      </c>
      <c r="F18" s="167">
        <v>4</v>
      </c>
      <c r="G18" s="127"/>
      <c r="H18" s="127"/>
      <c r="I18" s="127"/>
      <c r="J18" s="127"/>
      <c r="K18" s="167">
        <v>3</v>
      </c>
      <c r="L18" s="167">
        <v>2</v>
      </c>
      <c r="M18" s="167">
        <v>3</v>
      </c>
      <c r="N18" s="167">
        <v>1</v>
      </c>
      <c r="O18" s="127"/>
      <c r="P18" s="127"/>
      <c r="Q18" s="167">
        <v>2</v>
      </c>
      <c r="R18" s="167">
        <v>1</v>
      </c>
      <c r="S18" s="167">
        <v>3</v>
      </c>
      <c r="T18" s="167">
        <v>1</v>
      </c>
      <c r="U18" s="167">
        <v>1</v>
      </c>
      <c r="V18" s="127"/>
      <c r="W18" s="127"/>
      <c r="X18" s="167">
        <v>7</v>
      </c>
      <c r="Y18" s="167">
        <v>2</v>
      </c>
      <c r="Z18" s="167">
        <v>5</v>
      </c>
      <c r="AA18" s="167">
        <v>2</v>
      </c>
      <c r="AB18" s="167">
        <v>3</v>
      </c>
      <c r="AC18" s="127"/>
      <c r="AD18" s="127"/>
      <c r="AE18" s="167">
        <v>2</v>
      </c>
      <c r="AF18" s="167">
        <v>0</v>
      </c>
      <c r="AG18" s="167">
        <v>1</v>
      </c>
      <c r="AH18" s="167">
        <v>1</v>
      </c>
      <c r="AI18" s="168">
        <v>0</v>
      </c>
    </row>
    <row r="19" spans="2:35" ht="28.5" customHeight="1" x14ac:dyDescent="0.15">
      <c r="B19" s="53"/>
      <c r="C19" s="68" t="s">
        <v>18</v>
      </c>
      <c r="D19" s="21">
        <f t="shared" si="2"/>
        <v>58</v>
      </c>
      <c r="E19" s="164">
        <v>1</v>
      </c>
      <c r="F19" s="162">
        <v>6</v>
      </c>
      <c r="G19" s="126"/>
      <c r="H19" s="126"/>
      <c r="I19" s="126"/>
      <c r="J19" s="126"/>
      <c r="K19" s="162">
        <v>7</v>
      </c>
      <c r="L19" s="162">
        <v>2</v>
      </c>
      <c r="M19" s="162">
        <v>2</v>
      </c>
      <c r="N19" s="162">
        <v>2</v>
      </c>
      <c r="O19" s="126"/>
      <c r="P19" s="126"/>
      <c r="Q19" s="162">
        <v>1</v>
      </c>
      <c r="R19" s="162">
        <v>0</v>
      </c>
      <c r="S19" s="162">
        <v>1</v>
      </c>
      <c r="T19" s="162">
        <v>3</v>
      </c>
      <c r="U19" s="162">
        <v>0</v>
      </c>
      <c r="V19" s="126"/>
      <c r="W19" s="126"/>
      <c r="X19" s="162">
        <v>2</v>
      </c>
      <c r="Y19" s="162">
        <v>1</v>
      </c>
      <c r="Z19" s="162">
        <v>2</v>
      </c>
      <c r="AA19" s="162">
        <v>1</v>
      </c>
      <c r="AB19" s="162">
        <v>4</v>
      </c>
      <c r="AC19" s="126"/>
      <c r="AD19" s="126"/>
      <c r="AE19" s="162">
        <v>5</v>
      </c>
      <c r="AF19" s="162">
        <v>9</v>
      </c>
      <c r="AG19" s="162">
        <v>5</v>
      </c>
      <c r="AH19" s="162">
        <v>1</v>
      </c>
      <c r="AI19" s="165">
        <v>3</v>
      </c>
    </row>
    <row r="20" spans="2:35" ht="28.5" customHeight="1" x14ac:dyDescent="0.15">
      <c r="B20" s="53"/>
      <c r="C20" s="68" t="s">
        <v>9</v>
      </c>
      <c r="D20" s="21">
        <f>SUM(E20:AI20)</f>
        <v>4</v>
      </c>
      <c r="E20" s="164">
        <v>1</v>
      </c>
      <c r="F20" s="162">
        <v>0</v>
      </c>
      <c r="G20" s="126"/>
      <c r="H20" s="126"/>
      <c r="I20" s="126"/>
      <c r="J20" s="126"/>
      <c r="K20" s="162">
        <v>0</v>
      </c>
      <c r="L20" s="162">
        <v>0</v>
      </c>
      <c r="M20" s="162">
        <v>0</v>
      </c>
      <c r="N20" s="162">
        <v>0</v>
      </c>
      <c r="O20" s="126"/>
      <c r="P20" s="126"/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26"/>
      <c r="W20" s="126"/>
      <c r="X20" s="162">
        <v>0</v>
      </c>
      <c r="Y20" s="162">
        <v>1</v>
      </c>
      <c r="Z20" s="162">
        <v>0</v>
      </c>
      <c r="AA20" s="162">
        <v>0</v>
      </c>
      <c r="AB20" s="162">
        <v>1</v>
      </c>
      <c r="AC20" s="126"/>
      <c r="AD20" s="126"/>
      <c r="AE20" s="162">
        <v>1</v>
      </c>
      <c r="AF20" s="162">
        <v>0</v>
      </c>
      <c r="AG20" s="162">
        <v>0</v>
      </c>
      <c r="AH20" s="162">
        <v>0</v>
      </c>
      <c r="AI20" s="165">
        <v>0</v>
      </c>
    </row>
    <row r="21" spans="2:35" ht="28.5" customHeight="1" x14ac:dyDescent="0.15">
      <c r="B21" s="54"/>
      <c r="C21" s="68" t="s">
        <v>4</v>
      </c>
      <c r="D21" s="21">
        <f t="shared" si="2"/>
        <v>33</v>
      </c>
      <c r="E21" s="164">
        <v>2</v>
      </c>
      <c r="F21" s="162">
        <v>5</v>
      </c>
      <c r="G21" s="126"/>
      <c r="H21" s="126"/>
      <c r="I21" s="126"/>
      <c r="J21" s="126"/>
      <c r="K21" s="162">
        <v>2</v>
      </c>
      <c r="L21" s="162">
        <v>0</v>
      </c>
      <c r="M21" s="162">
        <v>0</v>
      </c>
      <c r="N21" s="162">
        <v>1</v>
      </c>
      <c r="O21" s="126"/>
      <c r="P21" s="126"/>
      <c r="Q21" s="162">
        <v>5</v>
      </c>
      <c r="R21" s="162">
        <v>0</v>
      </c>
      <c r="S21" s="162">
        <v>1</v>
      </c>
      <c r="T21" s="162">
        <v>0</v>
      </c>
      <c r="U21" s="162">
        <v>0</v>
      </c>
      <c r="V21" s="126"/>
      <c r="W21" s="126"/>
      <c r="X21" s="162">
        <v>4</v>
      </c>
      <c r="Y21" s="162">
        <v>1</v>
      </c>
      <c r="Z21" s="162">
        <v>6</v>
      </c>
      <c r="AA21" s="162">
        <v>2</v>
      </c>
      <c r="AB21" s="162">
        <v>0</v>
      </c>
      <c r="AC21" s="126"/>
      <c r="AD21" s="126"/>
      <c r="AE21" s="162">
        <v>0</v>
      </c>
      <c r="AF21" s="162">
        <v>1</v>
      </c>
      <c r="AG21" s="162">
        <v>2</v>
      </c>
      <c r="AH21" s="162">
        <v>0</v>
      </c>
      <c r="AI21" s="165">
        <v>1</v>
      </c>
    </row>
    <row r="22" spans="2:35" ht="28.5" customHeight="1" x14ac:dyDescent="0.15">
      <c r="B22" s="57"/>
      <c r="C22" s="68" t="s">
        <v>19</v>
      </c>
      <c r="D22" s="21">
        <f t="shared" si="2"/>
        <v>5</v>
      </c>
      <c r="E22" s="164">
        <v>0</v>
      </c>
      <c r="F22" s="162">
        <v>0</v>
      </c>
      <c r="G22" s="126"/>
      <c r="H22" s="126"/>
      <c r="I22" s="126"/>
      <c r="J22" s="126"/>
      <c r="K22" s="162">
        <v>3</v>
      </c>
      <c r="L22" s="162">
        <v>0</v>
      </c>
      <c r="M22" s="162">
        <v>0</v>
      </c>
      <c r="N22" s="162">
        <v>0</v>
      </c>
      <c r="O22" s="126"/>
      <c r="P22" s="126"/>
      <c r="Q22" s="162">
        <v>0</v>
      </c>
      <c r="R22" s="162">
        <v>0</v>
      </c>
      <c r="S22" s="162">
        <v>1</v>
      </c>
      <c r="T22" s="162">
        <v>0</v>
      </c>
      <c r="U22" s="162">
        <v>0</v>
      </c>
      <c r="V22" s="126"/>
      <c r="W22" s="126"/>
      <c r="X22" s="162">
        <v>0</v>
      </c>
      <c r="Y22" s="162">
        <v>0</v>
      </c>
      <c r="Z22" s="162">
        <v>1</v>
      </c>
      <c r="AA22" s="162">
        <v>0</v>
      </c>
      <c r="AB22" s="162">
        <v>0</v>
      </c>
      <c r="AC22" s="126"/>
      <c r="AD22" s="126"/>
      <c r="AE22" s="162">
        <v>0</v>
      </c>
      <c r="AF22" s="162">
        <v>0</v>
      </c>
      <c r="AG22" s="162">
        <v>0</v>
      </c>
      <c r="AH22" s="162">
        <v>0</v>
      </c>
      <c r="AI22" s="165">
        <v>0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28"/>
      <c r="H23" s="128"/>
      <c r="I23" s="126"/>
      <c r="J23" s="128"/>
      <c r="K23" s="170">
        <v>0</v>
      </c>
      <c r="L23" s="170">
        <v>0</v>
      </c>
      <c r="M23" s="170">
        <v>0</v>
      </c>
      <c r="N23" s="170">
        <v>0</v>
      </c>
      <c r="O23" s="128"/>
      <c r="P23" s="128"/>
      <c r="Q23" s="162">
        <v>0</v>
      </c>
      <c r="R23" s="170">
        <v>0</v>
      </c>
      <c r="S23" s="170">
        <v>0</v>
      </c>
      <c r="T23" s="162">
        <v>0</v>
      </c>
      <c r="U23" s="170">
        <v>0</v>
      </c>
      <c r="V23" s="128"/>
      <c r="W23" s="128"/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28"/>
      <c r="AD23" s="128"/>
      <c r="AE23" s="170">
        <v>0</v>
      </c>
      <c r="AF23" s="170">
        <v>0</v>
      </c>
      <c r="AG23" s="170">
        <v>0</v>
      </c>
      <c r="AH23" s="170">
        <v>0</v>
      </c>
      <c r="AI23" s="172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2</v>
      </c>
      <c r="E24" s="173">
        <v>0</v>
      </c>
      <c r="F24" s="174">
        <v>0</v>
      </c>
      <c r="G24" s="129"/>
      <c r="H24" s="129"/>
      <c r="I24" s="129"/>
      <c r="J24" s="129"/>
      <c r="K24" s="174">
        <v>0</v>
      </c>
      <c r="L24" s="174">
        <v>0</v>
      </c>
      <c r="M24" s="174">
        <v>0</v>
      </c>
      <c r="N24" s="174">
        <v>0</v>
      </c>
      <c r="O24" s="129"/>
      <c r="P24" s="129"/>
      <c r="Q24" s="174">
        <v>0</v>
      </c>
      <c r="R24" s="174">
        <v>0</v>
      </c>
      <c r="S24" s="174">
        <v>0</v>
      </c>
      <c r="T24" s="174">
        <v>0</v>
      </c>
      <c r="U24" s="174">
        <v>1</v>
      </c>
      <c r="V24" s="129"/>
      <c r="W24" s="129"/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29"/>
      <c r="AD24" s="129"/>
      <c r="AE24" s="174">
        <v>1</v>
      </c>
      <c r="AF24" s="174">
        <v>0</v>
      </c>
      <c r="AG24" s="174">
        <v>0</v>
      </c>
      <c r="AH24" s="174">
        <v>0</v>
      </c>
      <c r="AI24" s="175">
        <v>0</v>
      </c>
    </row>
    <row r="25" spans="2:35" ht="28.5" customHeight="1" x14ac:dyDescent="0.15">
      <c r="B25" s="53"/>
      <c r="C25" s="68" t="s">
        <v>8</v>
      </c>
      <c r="D25" s="61">
        <f t="shared" si="2"/>
        <v>45</v>
      </c>
      <c r="E25" s="166">
        <v>2</v>
      </c>
      <c r="F25" s="167">
        <v>1</v>
      </c>
      <c r="G25" s="127"/>
      <c r="H25" s="127"/>
      <c r="I25" s="126"/>
      <c r="J25" s="127"/>
      <c r="K25" s="167">
        <v>1</v>
      </c>
      <c r="L25" s="167">
        <v>1</v>
      </c>
      <c r="M25" s="167">
        <v>2</v>
      </c>
      <c r="N25" s="167">
        <v>1</v>
      </c>
      <c r="O25" s="127"/>
      <c r="P25" s="127"/>
      <c r="Q25" s="167">
        <v>4</v>
      </c>
      <c r="R25" s="167">
        <v>1</v>
      </c>
      <c r="S25" s="167">
        <v>4</v>
      </c>
      <c r="T25" s="167">
        <v>4</v>
      </c>
      <c r="U25" s="167">
        <v>1</v>
      </c>
      <c r="V25" s="127"/>
      <c r="W25" s="127"/>
      <c r="X25" s="167">
        <v>1</v>
      </c>
      <c r="Y25" s="167">
        <v>2</v>
      </c>
      <c r="Z25" s="167">
        <v>2</v>
      </c>
      <c r="AA25" s="167">
        <v>4</v>
      </c>
      <c r="AB25" s="167">
        <v>3</v>
      </c>
      <c r="AC25" s="127"/>
      <c r="AD25" s="127"/>
      <c r="AE25" s="167">
        <v>2</v>
      </c>
      <c r="AF25" s="167">
        <v>4</v>
      </c>
      <c r="AG25" s="167">
        <v>3</v>
      </c>
      <c r="AH25" s="167">
        <v>0</v>
      </c>
      <c r="AI25" s="168">
        <v>2</v>
      </c>
    </row>
    <row r="26" spans="2:35" ht="28.5" customHeight="1" x14ac:dyDescent="0.15">
      <c r="B26" s="53"/>
      <c r="C26" s="68" t="s">
        <v>18</v>
      </c>
      <c r="D26" s="21">
        <f t="shared" si="2"/>
        <v>30</v>
      </c>
      <c r="E26" s="164">
        <v>0</v>
      </c>
      <c r="F26" s="162">
        <v>1</v>
      </c>
      <c r="G26" s="126"/>
      <c r="H26" s="126"/>
      <c r="I26" s="126"/>
      <c r="J26" s="126"/>
      <c r="K26" s="162">
        <v>1</v>
      </c>
      <c r="L26" s="162">
        <v>1</v>
      </c>
      <c r="M26" s="162">
        <v>1</v>
      </c>
      <c r="N26" s="162">
        <v>0</v>
      </c>
      <c r="O26" s="126"/>
      <c r="P26" s="126"/>
      <c r="Q26" s="167">
        <v>3</v>
      </c>
      <c r="R26" s="162">
        <v>2</v>
      </c>
      <c r="S26" s="162">
        <v>0</v>
      </c>
      <c r="T26" s="162">
        <v>0</v>
      </c>
      <c r="U26" s="162">
        <v>0</v>
      </c>
      <c r="V26" s="126"/>
      <c r="W26" s="126"/>
      <c r="X26" s="162">
        <v>0</v>
      </c>
      <c r="Y26" s="162">
        <v>1</v>
      </c>
      <c r="Z26" s="162">
        <v>1</v>
      </c>
      <c r="AA26" s="162">
        <v>2</v>
      </c>
      <c r="AB26" s="162">
        <v>0</v>
      </c>
      <c r="AC26" s="126"/>
      <c r="AD26" s="126"/>
      <c r="AE26" s="162">
        <v>6</v>
      </c>
      <c r="AF26" s="162">
        <v>2</v>
      </c>
      <c r="AG26" s="162">
        <v>3</v>
      </c>
      <c r="AH26" s="162">
        <v>1</v>
      </c>
      <c r="AI26" s="165">
        <v>5</v>
      </c>
    </row>
    <row r="27" spans="2:35" ht="28.5" customHeight="1" x14ac:dyDescent="0.15">
      <c r="B27" s="53"/>
      <c r="C27" s="68" t="s">
        <v>9</v>
      </c>
      <c r="D27" s="21">
        <f>SUM(E27:AI27)</f>
        <v>4</v>
      </c>
      <c r="E27" s="164">
        <v>0</v>
      </c>
      <c r="F27" s="162">
        <v>0</v>
      </c>
      <c r="G27" s="126"/>
      <c r="H27" s="126"/>
      <c r="I27" s="126"/>
      <c r="J27" s="126"/>
      <c r="K27" s="162">
        <v>1</v>
      </c>
      <c r="L27" s="162">
        <v>0</v>
      </c>
      <c r="M27" s="162">
        <v>0</v>
      </c>
      <c r="N27" s="162">
        <v>0</v>
      </c>
      <c r="O27" s="126"/>
      <c r="P27" s="126"/>
      <c r="Q27" s="167">
        <v>0</v>
      </c>
      <c r="R27" s="162">
        <v>0</v>
      </c>
      <c r="S27" s="162">
        <v>0</v>
      </c>
      <c r="T27" s="162">
        <v>0</v>
      </c>
      <c r="U27" s="162">
        <v>0</v>
      </c>
      <c r="V27" s="126"/>
      <c r="W27" s="126"/>
      <c r="X27" s="162">
        <v>1</v>
      </c>
      <c r="Y27" s="162">
        <v>0</v>
      </c>
      <c r="Z27" s="162">
        <v>1</v>
      </c>
      <c r="AA27" s="162">
        <v>0</v>
      </c>
      <c r="AB27" s="162">
        <v>1</v>
      </c>
      <c r="AC27" s="126"/>
      <c r="AD27" s="126"/>
      <c r="AE27" s="162">
        <v>0</v>
      </c>
      <c r="AF27" s="162">
        <v>0</v>
      </c>
      <c r="AG27" s="162">
        <v>0</v>
      </c>
      <c r="AH27" s="162">
        <v>0</v>
      </c>
      <c r="AI27" s="165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27</v>
      </c>
      <c r="E28" s="164">
        <v>1</v>
      </c>
      <c r="F28" s="162">
        <v>2</v>
      </c>
      <c r="G28" s="126"/>
      <c r="H28" s="126"/>
      <c r="I28" s="126"/>
      <c r="J28" s="126"/>
      <c r="K28" s="162">
        <v>5</v>
      </c>
      <c r="L28" s="162">
        <v>3</v>
      </c>
      <c r="M28" s="162">
        <v>1</v>
      </c>
      <c r="N28" s="162">
        <v>2</v>
      </c>
      <c r="O28" s="126"/>
      <c r="P28" s="126"/>
      <c r="Q28" s="167">
        <v>0</v>
      </c>
      <c r="R28" s="162">
        <v>0</v>
      </c>
      <c r="S28" s="162">
        <v>1</v>
      </c>
      <c r="T28" s="162">
        <v>0</v>
      </c>
      <c r="U28" s="162">
        <v>0</v>
      </c>
      <c r="V28" s="126"/>
      <c r="W28" s="126"/>
      <c r="X28" s="162">
        <v>5</v>
      </c>
      <c r="Y28" s="162">
        <v>3</v>
      </c>
      <c r="Z28" s="162">
        <v>0</v>
      </c>
      <c r="AA28" s="162">
        <v>1</v>
      </c>
      <c r="AB28" s="162">
        <v>0</v>
      </c>
      <c r="AC28" s="126"/>
      <c r="AD28" s="126"/>
      <c r="AE28" s="162">
        <v>1</v>
      </c>
      <c r="AF28" s="162">
        <v>0</v>
      </c>
      <c r="AG28" s="162">
        <v>1</v>
      </c>
      <c r="AH28" s="162">
        <v>0</v>
      </c>
      <c r="AI28" s="165">
        <v>1</v>
      </c>
    </row>
    <row r="29" spans="2:35" ht="28.5" customHeight="1" x14ac:dyDescent="0.15">
      <c r="B29" s="57"/>
      <c r="C29" s="68" t="s">
        <v>19</v>
      </c>
      <c r="D29" s="21">
        <f t="shared" si="4"/>
        <v>8</v>
      </c>
      <c r="E29" s="164">
        <v>0</v>
      </c>
      <c r="F29" s="162">
        <v>0</v>
      </c>
      <c r="G29" s="126"/>
      <c r="H29" s="126"/>
      <c r="I29" s="126"/>
      <c r="J29" s="126"/>
      <c r="K29" s="162">
        <v>2</v>
      </c>
      <c r="L29" s="162">
        <v>0</v>
      </c>
      <c r="M29" s="162">
        <v>2</v>
      </c>
      <c r="N29" s="162">
        <v>0</v>
      </c>
      <c r="O29" s="126"/>
      <c r="P29" s="126"/>
      <c r="Q29" s="167">
        <v>1</v>
      </c>
      <c r="R29" s="162">
        <v>0</v>
      </c>
      <c r="S29" s="162">
        <v>0</v>
      </c>
      <c r="T29" s="162">
        <v>0</v>
      </c>
      <c r="U29" s="162">
        <v>0</v>
      </c>
      <c r="V29" s="126"/>
      <c r="W29" s="126"/>
      <c r="X29" s="162">
        <v>0</v>
      </c>
      <c r="Y29" s="162">
        <v>1</v>
      </c>
      <c r="Z29" s="162">
        <v>0</v>
      </c>
      <c r="AA29" s="162">
        <v>0</v>
      </c>
      <c r="AB29" s="162">
        <v>0</v>
      </c>
      <c r="AC29" s="126"/>
      <c r="AD29" s="126"/>
      <c r="AE29" s="162">
        <v>1</v>
      </c>
      <c r="AF29" s="162">
        <v>0</v>
      </c>
      <c r="AG29" s="162">
        <v>0</v>
      </c>
      <c r="AH29" s="162">
        <v>0</v>
      </c>
      <c r="AI29" s="165">
        <v>1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70">
        <v>0</v>
      </c>
      <c r="G30" s="128"/>
      <c r="H30" s="128"/>
      <c r="I30" s="130"/>
      <c r="J30" s="128"/>
      <c r="K30" s="170">
        <v>0</v>
      </c>
      <c r="L30" s="170">
        <v>0</v>
      </c>
      <c r="M30" s="170">
        <v>0</v>
      </c>
      <c r="N30" s="170">
        <v>0</v>
      </c>
      <c r="O30" s="128"/>
      <c r="P30" s="128"/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28"/>
      <c r="W30" s="128"/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28"/>
      <c r="AD30" s="128"/>
      <c r="AE30" s="170">
        <v>0</v>
      </c>
      <c r="AF30" s="170">
        <v>0</v>
      </c>
      <c r="AG30" s="170">
        <v>0</v>
      </c>
      <c r="AH30" s="170">
        <v>0</v>
      </c>
      <c r="AI30" s="172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13</v>
      </c>
      <c r="E31" s="177">
        <v>0</v>
      </c>
      <c r="F31" s="171">
        <v>1</v>
      </c>
      <c r="G31" s="131"/>
      <c r="H31" s="131"/>
      <c r="I31" s="129"/>
      <c r="J31" s="131"/>
      <c r="K31" s="171">
        <v>0</v>
      </c>
      <c r="L31" s="171">
        <v>0</v>
      </c>
      <c r="M31" s="171">
        <v>0</v>
      </c>
      <c r="N31" s="171">
        <v>0</v>
      </c>
      <c r="O31" s="131"/>
      <c r="P31" s="131"/>
      <c r="Q31" s="171">
        <v>1</v>
      </c>
      <c r="R31" s="171">
        <v>0</v>
      </c>
      <c r="S31" s="171">
        <v>0</v>
      </c>
      <c r="T31" s="171">
        <v>1</v>
      </c>
      <c r="U31" s="171">
        <v>0</v>
      </c>
      <c r="V31" s="131"/>
      <c r="W31" s="131"/>
      <c r="X31" s="171">
        <v>2</v>
      </c>
      <c r="Y31" s="171">
        <v>1</v>
      </c>
      <c r="Z31" s="171">
        <v>1</v>
      </c>
      <c r="AA31" s="171">
        <v>1</v>
      </c>
      <c r="AB31" s="171">
        <v>2</v>
      </c>
      <c r="AC31" s="131"/>
      <c r="AD31" s="131"/>
      <c r="AE31" s="171">
        <v>0</v>
      </c>
      <c r="AF31" s="171">
        <v>2</v>
      </c>
      <c r="AG31" s="171">
        <v>0</v>
      </c>
      <c r="AH31" s="171">
        <v>0</v>
      </c>
      <c r="AI31" s="178">
        <v>1</v>
      </c>
    </row>
    <row r="32" spans="2:35" ht="28.5" customHeight="1" thickBot="1" x14ac:dyDescent="0.2">
      <c r="B32" s="73"/>
      <c r="C32" s="74" t="s">
        <v>10</v>
      </c>
      <c r="D32" s="72">
        <f t="shared" si="2"/>
        <v>1</v>
      </c>
      <c r="E32" s="179">
        <v>0</v>
      </c>
      <c r="F32" s="180">
        <v>0</v>
      </c>
      <c r="G32" s="132"/>
      <c r="H32" s="132"/>
      <c r="I32" s="132"/>
      <c r="J32" s="132"/>
      <c r="K32" s="180">
        <v>0</v>
      </c>
      <c r="L32" s="180">
        <v>0</v>
      </c>
      <c r="M32" s="180">
        <v>0</v>
      </c>
      <c r="N32" s="180">
        <v>0</v>
      </c>
      <c r="O32" s="132"/>
      <c r="P32" s="132"/>
      <c r="Q32" s="180">
        <v>0</v>
      </c>
      <c r="R32" s="180">
        <v>0</v>
      </c>
      <c r="S32" s="180">
        <v>0</v>
      </c>
      <c r="T32" s="180">
        <v>0</v>
      </c>
      <c r="U32" s="180">
        <v>0</v>
      </c>
      <c r="V32" s="132"/>
      <c r="W32" s="132"/>
      <c r="X32" s="180">
        <v>0</v>
      </c>
      <c r="Y32" s="180">
        <v>0</v>
      </c>
      <c r="Z32" s="180">
        <v>0</v>
      </c>
      <c r="AA32" s="180">
        <v>0</v>
      </c>
      <c r="AB32" s="180">
        <v>0</v>
      </c>
      <c r="AC32" s="132"/>
      <c r="AD32" s="132"/>
      <c r="AE32" s="180">
        <v>0</v>
      </c>
      <c r="AF32" s="180">
        <v>1</v>
      </c>
      <c r="AG32" s="180">
        <v>0</v>
      </c>
      <c r="AH32" s="180">
        <v>0</v>
      </c>
      <c r="AI32" s="181">
        <v>0</v>
      </c>
    </row>
    <row r="33" spans="2:35" ht="28.5" customHeight="1" thickBot="1" x14ac:dyDescent="0.2">
      <c r="B33" s="208" t="s">
        <v>13</v>
      </c>
      <c r="C33" s="209"/>
      <c r="D33" s="64">
        <f t="shared" ref="D33:AI33" si="5">SUM(D6:D32)</f>
        <v>279</v>
      </c>
      <c r="E33" s="182">
        <f>SUM(E6:E32)</f>
        <v>8</v>
      </c>
      <c r="F33" s="183">
        <f t="shared" si="5"/>
        <v>20</v>
      </c>
      <c r="G33" s="133">
        <f t="shared" si="5"/>
        <v>0</v>
      </c>
      <c r="H33" s="133">
        <f t="shared" si="5"/>
        <v>0</v>
      </c>
      <c r="I33" s="133">
        <f t="shared" si="5"/>
        <v>0</v>
      </c>
      <c r="J33" s="133">
        <f t="shared" si="5"/>
        <v>0</v>
      </c>
      <c r="K33" s="183">
        <f t="shared" si="5"/>
        <v>25</v>
      </c>
      <c r="L33" s="183">
        <f t="shared" si="5"/>
        <v>9</v>
      </c>
      <c r="M33" s="183">
        <f t="shared" si="5"/>
        <v>11</v>
      </c>
      <c r="N33" s="183">
        <f t="shared" si="5"/>
        <v>8</v>
      </c>
      <c r="O33" s="133">
        <f>SUM(O6:O32)</f>
        <v>0</v>
      </c>
      <c r="P33" s="133">
        <f t="shared" si="5"/>
        <v>0</v>
      </c>
      <c r="Q33" s="183">
        <f t="shared" si="5"/>
        <v>17</v>
      </c>
      <c r="R33" s="183">
        <f t="shared" si="5"/>
        <v>4</v>
      </c>
      <c r="S33" s="183">
        <f t="shared" si="5"/>
        <v>11</v>
      </c>
      <c r="T33" s="183">
        <f t="shared" si="5"/>
        <v>9</v>
      </c>
      <c r="U33" s="183">
        <f t="shared" si="5"/>
        <v>3</v>
      </c>
      <c r="V33" s="133">
        <f t="shared" si="5"/>
        <v>0</v>
      </c>
      <c r="W33" s="133">
        <f t="shared" si="5"/>
        <v>0</v>
      </c>
      <c r="X33" s="183">
        <f t="shared" si="5"/>
        <v>23</v>
      </c>
      <c r="Y33" s="183">
        <f t="shared" si="5"/>
        <v>13</v>
      </c>
      <c r="Z33" s="183">
        <f t="shared" si="5"/>
        <v>19</v>
      </c>
      <c r="AA33" s="183">
        <f t="shared" si="5"/>
        <v>13</v>
      </c>
      <c r="AB33" s="183">
        <f t="shared" si="5"/>
        <v>14</v>
      </c>
      <c r="AC33" s="133">
        <f t="shared" si="5"/>
        <v>0</v>
      </c>
      <c r="AD33" s="133">
        <f t="shared" si="5"/>
        <v>0</v>
      </c>
      <c r="AE33" s="183">
        <f t="shared" si="5"/>
        <v>20</v>
      </c>
      <c r="AF33" s="183">
        <f t="shared" si="5"/>
        <v>20</v>
      </c>
      <c r="AG33" s="183">
        <f t="shared" si="5"/>
        <v>15</v>
      </c>
      <c r="AH33" s="183">
        <f t="shared" si="5"/>
        <v>3</v>
      </c>
      <c r="AI33" s="196">
        <f t="shared" si="5"/>
        <v>14</v>
      </c>
    </row>
    <row r="34" spans="2:35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5" ht="35.1" customHeight="1" x14ac:dyDescent="0.15">
      <c r="B35" s="28"/>
      <c r="C35" s="29" t="s">
        <v>1</v>
      </c>
      <c r="D35" s="30">
        <f>SUM(E34:AI35)</f>
        <v>279</v>
      </c>
      <c r="E35" s="31">
        <f>SUM(E6:E32)</f>
        <v>8</v>
      </c>
      <c r="F35" s="31">
        <f>SUM(F6:F32)</f>
        <v>20</v>
      </c>
      <c r="G35" s="134">
        <f t="shared" ref="G35:AI35" si="6">SUM(G6:G32)</f>
        <v>0</v>
      </c>
      <c r="H35" s="134">
        <f t="shared" si="6"/>
        <v>0</v>
      </c>
      <c r="I35" s="134">
        <f t="shared" si="6"/>
        <v>0</v>
      </c>
      <c r="J35" s="134">
        <f t="shared" si="6"/>
        <v>0</v>
      </c>
      <c r="K35" s="31">
        <f t="shared" si="6"/>
        <v>25</v>
      </c>
      <c r="L35" s="31">
        <f t="shared" si="6"/>
        <v>9</v>
      </c>
      <c r="M35" s="31">
        <f t="shared" si="6"/>
        <v>11</v>
      </c>
      <c r="N35" s="31">
        <f t="shared" si="6"/>
        <v>8</v>
      </c>
      <c r="O35" s="134">
        <f t="shared" si="6"/>
        <v>0</v>
      </c>
      <c r="P35" s="134">
        <f t="shared" si="6"/>
        <v>0</v>
      </c>
      <c r="Q35" s="31">
        <f t="shared" si="6"/>
        <v>17</v>
      </c>
      <c r="R35" s="31">
        <f t="shared" si="6"/>
        <v>4</v>
      </c>
      <c r="S35" s="31">
        <f t="shared" si="6"/>
        <v>11</v>
      </c>
      <c r="T35" s="31">
        <f t="shared" si="6"/>
        <v>9</v>
      </c>
      <c r="U35" s="31">
        <f t="shared" si="6"/>
        <v>3</v>
      </c>
      <c r="V35" s="134">
        <f t="shared" si="6"/>
        <v>0</v>
      </c>
      <c r="W35" s="134">
        <f t="shared" si="6"/>
        <v>0</v>
      </c>
      <c r="X35" s="31">
        <f t="shared" si="6"/>
        <v>23</v>
      </c>
      <c r="Y35" s="31">
        <f t="shared" si="6"/>
        <v>13</v>
      </c>
      <c r="Z35" s="31">
        <f t="shared" si="6"/>
        <v>19</v>
      </c>
      <c r="AA35" s="31">
        <f t="shared" si="6"/>
        <v>13</v>
      </c>
      <c r="AB35" s="31">
        <f t="shared" si="6"/>
        <v>14</v>
      </c>
      <c r="AC35" s="134">
        <f t="shared" si="6"/>
        <v>0</v>
      </c>
      <c r="AD35" s="134">
        <f t="shared" si="6"/>
        <v>0</v>
      </c>
      <c r="AE35" s="31">
        <f t="shared" si="6"/>
        <v>20</v>
      </c>
      <c r="AF35" s="31">
        <f t="shared" si="6"/>
        <v>20</v>
      </c>
      <c r="AG35" s="31">
        <f t="shared" si="6"/>
        <v>15</v>
      </c>
      <c r="AH35" s="31">
        <f t="shared" si="6"/>
        <v>3</v>
      </c>
      <c r="AI35" s="106">
        <f t="shared" si="6"/>
        <v>14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35"/>
      <c r="H36" s="135"/>
      <c r="I36" s="135"/>
      <c r="J36" s="135"/>
      <c r="K36" s="186">
        <v>0</v>
      </c>
      <c r="L36" s="186">
        <v>0</v>
      </c>
      <c r="M36" s="186">
        <v>0</v>
      </c>
      <c r="N36" s="186">
        <v>0</v>
      </c>
      <c r="O36" s="135"/>
      <c r="P36" s="135"/>
      <c r="Q36" s="186">
        <v>0</v>
      </c>
      <c r="R36" s="186">
        <v>0</v>
      </c>
      <c r="S36" s="186">
        <v>0</v>
      </c>
      <c r="T36" s="186">
        <v>0</v>
      </c>
      <c r="U36" s="186">
        <v>0</v>
      </c>
      <c r="V36" s="135"/>
      <c r="W36" s="135"/>
      <c r="X36" s="186">
        <v>0</v>
      </c>
      <c r="Y36" s="186">
        <v>0</v>
      </c>
      <c r="Z36" s="186">
        <v>0</v>
      </c>
      <c r="AA36" s="186">
        <v>0</v>
      </c>
      <c r="AB36" s="186">
        <v>0</v>
      </c>
      <c r="AC36" s="135"/>
      <c r="AD36" s="135"/>
      <c r="AE36" s="186">
        <v>0</v>
      </c>
      <c r="AF36" s="186">
        <v>0</v>
      </c>
      <c r="AG36" s="186">
        <v>0</v>
      </c>
      <c r="AH36" s="186">
        <v>0</v>
      </c>
      <c r="AI36" s="187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7">IFERROR(F35/(F35+F36),"")</f>
        <v>1</v>
      </c>
      <c r="G37" s="136" t="str">
        <f t="shared" si="7"/>
        <v/>
      </c>
      <c r="H37" s="136" t="str">
        <f t="shared" si="7"/>
        <v/>
      </c>
      <c r="I37" s="136" t="str">
        <f t="shared" si="7"/>
        <v/>
      </c>
      <c r="J37" s="136" t="str">
        <f t="shared" si="7"/>
        <v/>
      </c>
      <c r="K37" s="50">
        <f t="shared" si="7"/>
        <v>1</v>
      </c>
      <c r="L37" s="50">
        <f t="shared" si="7"/>
        <v>1</v>
      </c>
      <c r="M37" s="50">
        <f t="shared" si="7"/>
        <v>1</v>
      </c>
      <c r="N37" s="50">
        <f t="shared" si="7"/>
        <v>1</v>
      </c>
      <c r="O37" s="136" t="str">
        <f t="shared" si="7"/>
        <v/>
      </c>
      <c r="P37" s="136" t="str">
        <f t="shared" si="7"/>
        <v/>
      </c>
      <c r="Q37" s="50">
        <f t="shared" si="7"/>
        <v>1</v>
      </c>
      <c r="R37" s="50">
        <f t="shared" si="7"/>
        <v>1</v>
      </c>
      <c r="S37" s="50">
        <f t="shared" si="7"/>
        <v>1</v>
      </c>
      <c r="T37" s="50">
        <f t="shared" si="7"/>
        <v>1</v>
      </c>
      <c r="U37" s="50">
        <f t="shared" si="7"/>
        <v>1</v>
      </c>
      <c r="V37" s="138" t="str">
        <f t="shared" si="7"/>
        <v/>
      </c>
      <c r="W37" s="136" t="str">
        <f t="shared" si="7"/>
        <v/>
      </c>
      <c r="X37" s="50">
        <f t="shared" si="7"/>
        <v>1</v>
      </c>
      <c r="Y37" s="50">
        <v>1</v>
      </c>
      <c r="Z37" s="50">
        <f t="shared" si="7"/>
        <v>1</v>
      </c>
      <c r="AA37" s="50">
        <f>IFERROR(AA35/(AA35+AA36),"")</f>
        <v>1</v>
      </c>
      <c r="AB37" s="50">
        <f t="shared" si="7"/>
        <v>1</v>
      </c>
      <c r="AC37" s="136" t="str">
        <f t="shared" si="7"/>
        <v/>
      </c>
      <c r="AD37" s="136" t="str">
        <f t="shared" si="7"/>
        <v/>
      </c>
      <c r="AE37" s="50">
        <f t="shared" si="7"/>
        <v>1</v>
      </c>
      <c r="AF37" s="50">
        <f t="shared" si="7"/>
        <v>1</v>
      </c>
      <c r="AG37" s="50">
        <f t="shared" si="7"/>
        <v>1</v>
      </c>
      <c r="AH37" s="50">
        <f t="shared" si="7"/>
        <v>1</v>
      </c>
      <c r="AI37" s="104">
        <f t="shared" si="7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43"/>
  <sheetViews>
    <sheetView showGridLines="0" zoomScale="50" zoomScaleNormal="50" workbookViewId="0">
      <pane xSplit="4" ySplit="5" topLeftCell="E11" activePane="bottomRight" state="frozen"/>
      <selection activeCell="C91" sqref="C91"/>
      <selection pane="topRight" activeCell="C91" sqref="C91"/>
      <selection pane="bottomLeft" activeCell="C91" sqref="C91"/>
      <selection pane="bottomRight" activeCell="M17" sqref="M17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44896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44896</v>
      </c>
      <c r="F4" s="15">
        <f>E4+1</f>
        <v>44897</v>
      </c>
      <c r="G4" s="15">
        <f t="shared" ref="G4:AI4" si="0">F4+1</f>
        <v>44898</v>
      </c>
      <c r="H4" s="15">
        <f t="shared" si="0"/>
        <v>44899</v>
      </c>
      <c r="I4" s="15">
        <f t="shared" si="0"/>
        <v>44900</v>
      </c>
      <c r="J4" s="15">
        <f t="shared" si="0"/>
        <v>44901</v>
      </c>
      <c r="K4" s="15">
        <f t="shared" si="0"/>
        <v>44902</v>
      </c>
      <c r="L4" s="15">
        <f t="shared" si="0"/>
        <v>44903</v>
      </c>
      <c r="M4" s="15">
        <f t="shared" si="0"/>
        <v>44904</v>
      </c>
      <c r="N4" s="15">
        <f t="shared" si="0"/>
        <v>44905</v>
      </c>
      <c r="O4" s="15">
        <f t="shared" si="0"/>
        <v>44906</v>
      </c>
      <c r="P4" s="15">
        <f t="shared" si="0"/>
        <v>44907</v>
      </c>
      <c r="Q4" s="15">
        <f t="shared" si="0"/>
        <v>44908</v>
      </c>
      <c r="R4" s="15">
        <f t="shared" si="0"/>
        <v>44909</v>
      </c>
      <c r="S4" s="15">
        <f t="shared" si="0"/>
        <v>44910</v>
      </c>
      <c r="T4" s="15">
        <f t="shared" si="0"/>
        <v>44911</v>
      </c>
      <c r="U4" s="15">
        <f t="shared" si="0"/>
        <v>44912</v>
      </c>
      <c r="V4" s="15">
        <f t="shared" si="0"/>
        <v>44913</v>
      </c>
      <c r="W4" s="15">
        <f t="shared" si="0"/>
        <v>44914</v>
      </c>
      <c r="X4" s="15">
        <f t="shared" si="0"/>
        <v>44915</v>
      </c>
      <c r="Y4" s="15">
        <f t="shared" si="0"/>
        <v>44916</v>
      </c>
      <c r="Z4" s="15">
        <f t="shared" si="0"/>
        <v>44917</v>
      </c>
      <c r="AA4" s="15">
        <f t="shared" si="0"/>
        <v>44918</v>
      </c>
      <c r="AB4" s="15">
        <f t="shared" si="0"/>
        <v>44919</v>
      </c>
      <c r="AC4" s="15">
        <f t="shared" si="0"/>
        <v>44920</v>
      </c>
      <c r="AD4" s="15">
        <f t="shared" si="0"/>
        <v>44921</v>
      </c>
      <c r="AE4" s="15">
        <f t="shared" si="0"/>
        <v>44922</v>
      </c>
      <c r="AF4" s="15">
        <f t="shared" si="0"/>
        <v>44923</v>
      </c>
      <c r="AG4" s="15">
        <f t="shared" si="0"/>
        <v>44924</v>
      </c>
      <c r="AH4" s="15">
        <f t="shared" si="0"/>
        <v>44925</v>
      </c>
      <c r="AI4" s="16">
        <f t="shared" si="0"/>
        <v>44926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44896</v>
      </c>
      <c r="F5" s="17">
        <f t="shared" si="1"/>
        <v>44897</v>
      </c>
      <c r="G5" s="17">
        <f t="shared" si="1"/>
        <v>44898</v>
      </c>
      <c r="H5" s="17">
        <f t="shared" si="1"/>
        <v>44899</v>
      </c>
      <c r="I5" s="17">
        <f t="shared" si="1"/>
        <v>44900</v>
      </c>
      <c r="J5" s="17">
        <f t="shared" si="1"/>
        <v>44901</v>
      </c>
      <c r="K5" s="17">
        <f t="shared" si="1"/>
        <v>44902</v>
      </c>
      <c r="L5" s="17">
        <f t="shared" si="1"/>
        <v>44903</v>
      </c>
      <c r="M5" s="17">
        <f t="shared" si="1"/>
        <v>44904</v>
      </c>
      <c r="N5" s="17">
        <f t="shared" si="1"/>
        <v>44905</v>
      </c>
      <c r="O5" s="17">
        <f t="shared" si="1"/>
        <v>44906</v>
      </c>
      <c r="P5" s="17">
        <f t="shared" si="1"/>
        <v>44907</v>
      </c>
      <c r="Q5" s="17">
        <f t="shared" si="1"/>
        <v>44908</v>
      </c>
      <c r="R5" s="17">
        <f t="shared" si="1"/>
        <v>44909</v>
      </c>
      <c r="S5" s="17">
        <f t="shared" si="1"/>
        <v>44910</v>
      </c>
      <c r="T5" s="17">
        <f t="shared" si="1"/>
        <v>44911</v>
      </c>
      <c r="U5" s="17">
        <f t="shared" si="1"/>
        <v>44912</v>
      </c>
      <c r="V5" s="17">
        <f t="shared" si="1"/>
        <v>44913</v>
      </c>
      <c r="W5" s="17">
        <f t="shared" si="1"/>
        <v>44914</v>
      </c>
      <c r="X5" s="17">
        <f t="shared" si="1"/>
        <v>44915</v>
      </c>
      <c r="Y5" s="17">
        <f t="shared" si="1"/>
        <v>44916</v>
      </c>
      <c r="Z5" s="17">
        <f t="shared" si="1"/>
        <v>44917</v>
      </c>
      <c r="AA5" s="17">
        <f t="shared" si="1"/>
        <v>44918</v>
      </c>
      <c r="AB5" s="17">
        <f t="shared" si="1"/>
        <v>44919</v>
      </c>
      <c r="AC5" s="17">
        <f t="shared" si="1"/>
        <v>44920</v>
      </c>
      <c r="AD5" s="17">
        <f t="shared" si="1"/>
        <v>44921</v>
      </c>
      <c r="AE5" s="17">
        <f t="shared" si="1"/>
        <v>44922</v>
      </c>
      <c r="AF5" s="17">
        <f t="shared" si="1"/>
        <v>44923</v>
      </c>
      <c r="AG5" s="17">
        <f t="shared" si="1"/>
        <v>44924</v>
      </c>
      <c r="AH5" s="17">
        <f t="shared" si="1"/>
        <v>44925</v>
      </c>
      <c r="AI5" s="18">
        <f t="shared" si="1"/>
        <v>44926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0</v>
      </c>
      <c r="E6" s="75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76"/>
      <c r="AB6" s="58"/>
      <c r="AC6" s="58"/>
      <c r="AD6" s="76"/>
      <c r="AE6" s="76"/>
      <c r="AF6" s="76"/>
      <c r="AG6" s="58"/>
      <c r="AH6" s="58"/>
      <c r="AI6" s="59"/>
    </row>
    <row r="7" spans="2:35" ht="28.5" customHeight="1" x14ac:dyDescent="0.15">
      <c r="B7" s="53"/>
      <c r="C7" s="68" t="s">
        <v>6</v>
      </c>
      <c r="D7" s="21">
        <f>SUM(E7:AI7)</f>
        <v>0</v>
      </c>
      <c r="E7" s="8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84"/>
      <c r="AB7" s="22"/>
      <c r="AC7" s="22"/>
      <c r="AD7" s="84"/>
      <c r="AE7" s="84"/>
      <c r="AF7" s="84"/>
      <c r="AG7" s="22"/>
      <c r="AH7" s="22"/>
      <c r="AI7" s="42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8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82"/>
      <c r="AB8" s="62"/>
      <c r="AC8" s="62"/>
      <c r="AD8" s="82"/>
      <c r="AE8" s="82"/>
      <c r="AF8" s="82"/>
      <c r="AG8" s="62"/>
      <c r="AH8" s="62"/>
      <c r="AI8" s="63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7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80"/>
      <c r="AB9" s="24"/>
      <c r="AC9" s="24"/>
      <c r="AD9" s="80"/>
      <c r="AE9" s="80"/>
      <c r="AF9" s="80"/>
      <c r="AG9" s="24"/>
      <c r="AH9" s="24"/>
      <c r="AI9" s="43"/>
    </row>
    <row r="10" spans="2:35" ht="28.5" customHeight="1" x14ac:dyDescent="0.15">
      <c r="B10" s="53" t="s">
        <v>17</v>
      </c>
      <c r="C10" s="69" t="s">
        <v>14</v>
      </c>
      <c r="D10" s="19">
        <f t="shared" ref="D10:D12" si="3">SUM(E10:AI10)</f>
        <v>0</v>
      </c>
      <c r="E10" s="7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78"/>
      <c r="AB10" s="20"/>
      <c r="AC10" s="20"/>
      <c r="AD10" s="78"/>
      <c r="AE10" s="78"/>
      <c r="AF10" s="78"/>
      <c r="AG10" s="20"/>
      <c r="AH10" s="20"/>
      <c r="AI10" s="41"/>
    </row>
    <row r="11" spans="2:35" ht="28.5" customHeight="1" x14ac:dyDescent="0.15">
      <c r="B11" s="53"/>
      <c r="C11" s="68" t="s">
        <v>8</v>
      </c>
      <c r="D11" s="61">
        <f t="shared" si="3"/>
        <v>0</v>
      </c>
      <c r="E11" s="81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82"/>
      <c r="AB11" s="62"/>
      <c r="AC11" s="62"/>
      <c r="AD11" s="82"/>
      <c r="AE11" s="82"/>
      <c r="AF11" s="82"/>
      <c r="AG11" s="62"/>
      <c r="AH11" s="62"/>
      <c r="AI11" s="63"/>
    </row>
    <row r="12" spans="2:35" ht="28.5" customHeight="1" x14ac:dyDescent="0.15">
      <c r="B12" s="53"/>
      <c r="C12" s="68" t="s">
        <v>18</v>
      </c>
      <c r="D12" s="21">
        <f t="shared" si="3"/>
        <v>0</v>
      </c>
      <c r="E12" s="83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84"/>
      <c r="AB12" s="22"/>
      <c r="AC12" s="22"/>
      <c r="AD12" s="84"/>
      <c r="AE12" s="84"/>
      <c r="AF12" s="84"/>
      <c r="AG12" s="22"/>
      <c r="AH12" s="22"/>
      <c r="AI12" s="42"/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83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4"/>
      <c r="AB13" s="22"/>
      <c r="AC13" s="22"/>
      <c r="AD13" s="84"/>
      <c r="AE13" s="84"/>
      <c r="AF13" s="84"/>
      <c r="AG13" s="22"/>
      <c r="AH13" s="22"/>
      <c r="AI13" s="42"/>
    </row>
    <row r="14" spans="2:35" ht="28.5" customHeight="1" x14ac:dyDescent="0.15">
      <c r="B14" s="54"/>
      <c r="C14" s="68" t="s">
        <v>4</v>
      </c>
      <c r="D14" s="21">
        <f t="shared" ref="D14:D16" si="4">SUM(E14:AI14)</f>
        <v>0</v>
      </c>
      <c r="E14" s="83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84"/>
      <c r="AB14" s="22"/>
      <c r="AC14" s="22"/>
      <c r="AD14" s="84"/>
      <c r="AE14" s="84"/>
      <c r="AF14" s="84"/>
      <c r="AG14" s="22"/>
      <c r="AH14" s="22"/>
      <c r="AI14" s="42"/>
    </row>
    <row r="15" spans="2:35" ht="28.5" customHeight="1" x14ac:dyDescent="0.15">
      <c r="B15" s="57"/>
      <c r="C15" s="68" t="s">
        <v>19</v>
      </c>
      <c r="D15" s="21">
        <f t="shared" si="4"/>
        <v>0</v>
      </c>
      <c r="E15" s="83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84"/>
      <c r="AB15" s="22"/>
      <c r="AC15" s="22"/>
      <c r="AD15" s="84"/>
      <c r="AE15" s="84"/>
      <c r="AF15" s="84"/>
      <c r="AG15" s="22"/>
      <c r="AH15" s="22"/>
      <c r="AI15" s="42"/>
    </row>
    <row r="16" spans="2:35" ht="28.5" customHeight="1" x14ac:dyDescent="0.15">
      <c r="B16" s="55"/>
      <c r="C16" s="70" t="s">
        <v>10</v>
      </c>
      <c r="D16" s="23">
        <f t="shared" si="4"/>
        <v>0</v>
      </c>
      <c r="E16" s="7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80"/>
      <c r="AB16" s="24"/>
      <c r="AC16" s="24"/>
      <c r="AD16" s="80"/>
      <c r="AE16" s="80"/>
      <c r="AF16" s="80"/>
      <c r="AG16" s="24"/>
      <c r="AH16" s="24"/>
      <c r="AI16" s="43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0</v>
      </c>
      <c r="E17" s="77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78"/>
      <c r="AB17" s="20"/>
      <c r="AC17" s="20"/>
      <c r="AD17" s="78"/>
      <c r="AE17" s="78"/>
      <c r="AF17" s="78"/>
      <c r="AG17" s="20"/>
      <c r="AH17" s="20"/>
      <c r="AI17" s="41"/>
    </row>
    <row r="18" spans="2:35" ht="28.5" customHeight="1" x14ac:dyDescent="0.15">
      <c r="B18" s="53"/>
      <c r="C18" s="68" t="s">
        <v>8</v>
      </c>
      <c r="D18" s="61">
        <f t="shared" si="2"/>
        <v>0</v>
      </c>
      <c r="E18" s="8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82"/>
      <c r="AB18" s="62"/>
      <c r="AC18" s="62"/>
      <c r="AD18" s="82"/>
      <c r="AE18" s="82"/>
      <c r="AF18" s="82"/>
      <c r="AG18" s="62"/>
      <c r="AH18" s="62"/>
      <c r="AI18" s="63"/>
    </row>
    <row r="19" spans="2:35" ht="28.5" customHeight="1" x14ac:dyDescent="0.15">
      <c r="B19" s="53"/>
      <c r="C19" s="68" t="s">
        <v>18</v>
      </c>
      <c r="D19" s="21">
        <f t="shared" si="2"/>
        <v>0</v>
      </c>
      <c r="E19" s="83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84"/>
      <c r="AB19" s="22"/>
      <c r="AC19" s="22"/>
      <c r="AD19" s="84"/>
      <c r="AE19" s="84"/>
      <c r="AF19" s="84"/>
      <c r="AG19" s="22"/>
      <c r="AH19" s="22"/>
      <c r="AI19" s="42"/>
    </row>
    <row r="20" spans="2:35" ht="28.5" customHeight="1" x14ac:dyDescent="0.15">
      <c r="B20" s="53"/>
      <c r="C20" s="68" t="s">
        <v>9</v>
      </c>
      <c r="D20" s="21">
        <f>SUM(E20:AI20)</f>
        <v>0</v>
      </c>
      <c r="E20" s="83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84"/>
      <c r="AB20" s="22"/>
      <c r="AC20" s="22"/>
      <c r="AD20" s="84"/>
      <c r="AE20" s="84"/>
      <c r="AF20" s="84"/>
      <c r="AG20" s="22"/>
      <c r="AH20" s="22"/>
      <c r="AI20" s="42"/>
    </row>
    <row r="21" spans="2:35" ht="28.5" customHeight="1" x14ac:dyDescent="0.15">
      <c r="B21" s="54"/>
      <c r="C21" s="68" t="s">
        <v>4</v>
      </c>
      <c r="D21" s="21">
        <f t="shared" si="2"/>
        <v>0</v>
      </c>
      <c r="E21" s="83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84"/>
      <c r="AB21" s="22"/>
      <c r="AC21" s="22"/>
      <c r="AD21" s="84"/>
      <c r="AE21" s="84"/>
      <c r="AF21" s="84"/>
      <c r="AG21" s="22"/>
      <c r="AH21" s="22"/>
      <c r="AI21" s="42"/>
    </row>
    <row r="22" spans="2:35" ht="28.5" customHeight="1" x14ac:dyDescent="0.15">
      <c r="B22" s="57"/>
      <c r="C22" s="68" t="s">
        <v>19</v>
      </c>
      <c r="D22" s="21">
        <f t="shared" si="2"/>
        <v>0</v>
      </c>
      <c r="E22" s="8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84"/>
      <c r="AB22" s="22"/>
      <c r="AC22" s="22"/>
      <c r="AD22" s="84"/>
      <c r="AE22" s="84"/>
      <c r="AF22" s="84"/>
      <c r="AG22" s="22"/>
      <c r="AH22" s="22"/>
      <c r="AI22" s="42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79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80"/>
      <c r="AB23" s="24"/>
      <c r="AC23" s="24"/>
      <c r="AD23" s="80"/>
      <c r="AE23" s="80"/>
      <c r="AF23" s="80"/>
      <c r="AG23" s="24"/>
      <c r="AH23" s="24"/>
      <c r="AI23" s="43"/>
    </row>
    <row r="24" spans="2:35" ht="28.5" customHeight="1" x14ac:dyDescent="0.15">
      <c r="B24" s="56" t="s">
        <v>15</v>
      </c>
      <c r="C24" s="69" t="s">
        <v>14</v>
      </c>
      <c r="D24" s="19">
        <f t="shared" ref="D24:D26" si="5">SUM(E24:AI24)</f>
        <v>0</v>
      </c>
      <c r="E24" s="77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78"/>
      <c r="AB24" s="20"/>
      <c r="AC24" s="20"/>
      <c r="AD24" s="78"/>
      <c r="AE24" s="78"/>
      <c r="AF24" s="78"/>
      <c r="AG24" s="20"/>
      <c r="AH24" s="20"/>
      <c r="AI24" s="41"/>
    </row>
    <row r="25" spans="2:35" ht="28.5" customHeight="1" x14ac:dyDescent="0.15">
      <c r="B25" s="53"/>
      <c r="C25" s="68" t="s">
        <v>8</v>
      </c>
      <c r="D25" s="61">
        <f t="shared" si="5"/>
        <v>0</v>
      </c>
      <c r="E25" s="81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82"/>
      <c r="AB25" s="62"/>
      <c r="AC25" s="62"/>
      <c r="AD25" s="82"/>
      <c r="AE25" s="82"/>
      <c r="AF25" s="82"/>
      <c r="AG25" s="62"/>
      <c r="AH25" s="62"/>
      <c r="AI25" s="63"/>
    </row>
    <row r="26" spans="2:35" ht="28.5" customHeight="1" x14ac:dyDescent="0.15">
      <c r="B26" s="53"/>
      <c r="C26" s="68" t="s">
        <v>18</v>
      </c>
      <c r="D26" s="21">
        <f t="shared" si="5"/>
        <v>0</v>
      </c>
      <c r="E26" s="83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84"/>
      <c r="AB26" s="22"/>
      <c r="AC26" s="22"/>
      <c r="AD26" s="84"/>
      <c r="AE26" s="84"/>
      <c r="AF26" s="84"/>
      <c r="AG26" s="22"/>
      <c r="AH26" s="22"/>
      <c r="AI26" s="42"/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83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84"/>
      <c r="AB27" s="22"/>
      <c r="AC27" s="22"/>
      <c r="AD27" s="84"/>
      <c r="AE27" s="84"/>
      <c r="AF27" s="84"/>
      <c r="AG27" s="22"/>
      <c r="AH27" s="22"/>
      <c r="AI27" s="42"/>
    </row>
    <row r="28" spans="2:35" ht="28.5" customHeight="1" x14ac:dyDescent="0.15">
      <c r="B28" s="54"/>
      <c r="C28" s="68" t="s">
        <v>4</v>
      </c>
      <c r="D28" s="21">
        <f t="shared" ref="D28:D30" si="6">SUM(E28:AI28)</f>
        <v>0</v>
      </c>
      <c r="E28" s="83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84"/>
      <c r="AB28" s="22"/>
      <c r="AC28" s="22"/>
      <c r="AD28" s="84"/>
      <c r="AE28" s="84"/>
      <c r="AF28" s="84"/>
      <c r="AG28" s="22"/>
      <c r="AH28" s="22"/>
      <c r="AI28" s="42"/>
    </row>
    <row r="29" spans="2:35" ht="28.5" customHeight="1" x14ac:dyDescent="0.15">
      <c r="B29" s="57"/>
      <c r="C29" s="68" t="s">
        <v>19</v>
      </c>
      <c r="D29" s="21">
        <f t="shared" si="6"/>
        <v>0</v>
      </c>
      <c r="E29" s="83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84"/>
      <c r="AB29" s="22"/>
      <c r="AC29" s="22"/>
      <c r="AD29" s="84"/>
      <c r="AE29" s="84"/>
      <c r="AF29" s="84"/>
      <c r="AG29" s="22"/>
      <c r="AH29" s="22"/>
      <c r="AI29" s="42"/>
    </row>
    <row r="30" spans="2:35" ht="28.5" customHeight="1" x14ac:dyDescent="0.15">
      <c r="B30" s="55"/>
      <c r="C30" s="70" t="s">
        <v>10</v>
      </c>
      <c r="D30" s="23">
        <f t="shared" si="6"/>
        <v>0</v>
      </c>
      <c r="E30" s="79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80"/>
      <c r="AB30" s="24"/>
      <c r="AC30" s="24"/>
      <c r="AD30" s="80"/>
      <c r="AE30" s="80"/>
      <c r="AF30" s="80"/>
      <c r="AG30" s="24"/>
      <c r="AH30" s="24"/>
      <c r="AI30" s="43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0</v>
      </c>
      <c r="E31" s="8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86"/>
      <c r="AB31" s="65"/>
      <c r="AC31" s="65"/>
      <c r="AD31" s="86"/>
      <c r="AE31" s="86"/>
      <c r="AF31" s="86"/>
      <c r="AG31" s="65"/>
      <c r="AH31" s="65"/>
      <c r="AI31" s="66"/>
    </row>
    <row r="32" spans="2:35" ht="28.5" customHeight="1" thickBot="1" x14ac:dyDescent="0.2">
      <c r="B32" s="73"/>
      <c r="C32" s="74" t="s">
        <v>10</v>
      </c>
      <c r="D32" s="72">
        <f t="shared" si="2"/>
        <v>0</v>
      </c>
      <c r="E32" s="91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3"/>
      <c r="AB32" s="92"/>
      <c r="AC32" s="92"/>
      <c r="AD32" s="93"/>
      <c r="AE32" s="93"/>
      <c r="AF32" s="93"/>
      <c r="AG32" s="92"/>
      <c r="AH32" s="92"/>
      <c r="AI32" s="94"/>
    </row>
    <row r="33" spans="2:35" ht="28.5" customHeight="1" thickBot="1" x14ac:dyDescent="0.2">
      <c r="B33" s="208" t="s">
        <v>13</v>
      </c>
      <c r="C33" s="209"/>
      <c r="D33" s="64">
        <f t="shared" ref="D33:AI33" si="7">SUM(D6:D32)</f>
        <v>0</v>
      </c>
      <c r="E33" s="87">
        <f t="shared" si="7"/>
        <v>0</v>
      </c>
      <c r="F33" s="89">
        <f t="shared" si="7"/>
        <v>0</v>
      </c>
      <c r="G33" s="89">
        <f t="shared" si="7"/>
        <v>0</v>
      </c>
      <c r="H33" s="89">
        <f t="shared" si="7"/>
        <v>0</v>
      </c>
      <c r="I33" s="89">
        <f t="shared" si="7"/>
        <v>0</v>
      </c>
      <c r="J33" s="89">
        <f t="shared" si="7"/>
        <v>0</v>
      </c>
      <c r="K33" s="89">
        <f t="shared" si="7"/>
        <v>0</v>
      </c>
      <c r="L33" s="89">
        <f t="shared" si="7"/>
        <v>0</v>
      </c>
      <c r="M33" s="89">
        <f t="shared" si="7"/>
        <v>0</v>
      </c>
      <c r="N33" s="89">
        <f t="shared" si="7"/>
        <v>0</v>
      </c>
      <c r="O33" s="89">
        <f t="shared" si="7"/>
        <v>0</v>
      </c>
      <c r="P33" s="89">
        <f t="shared" si="7"/>
        <v>0</v>
      </c>
      <c r="Q33" s="89">
        <f t="shared" si="7"/>
        <v>0</v>
      </c>
      <c r="R33" s="89">
        <f t="shared" si="7"/>
        <v>0</v>
      </c>
      <c r="S33" s="89">
        <f t="shared" si="7"/>
        <v>0</v>
      </c>
      <c r="T33" s="89">
        <f t="shared" si="7"/>
        <v>0</v>
      </c>
      <c r="U33" s="89">
        <f t="shared" si="7"/>
        <v>0</v>
      </c>
      <c r="V33" s="89">
        <f t="shared" si="7"/>
        <v>0</v>
      </c>
      <c r="W33" s="89">
        <f t="shared" si="7"/>
        <v>0</v>
      </c>
      <c r="X33" s="89">
        <f t="shared" si="7"/>
        <v>0</v>
      </c>
      <c r="Y33" s="89">
        <f t="shared" si="7"/>
        <v>0</v>
      </c>
      <c r="Z33" s="89">
        <f t="shared" si="7"/>
        <v>0</v>
      </c>
      <c r="AA33" s="90">
        <f t="shared" si="7"/>
        <v>0</v>
      </c>
      <c r="AB33" s="89">
        <f t="shared" si="7"/>
        <v>0</v>
      </c>
      <c r="AC33" s="89">
        <f t="shared" si="7"/>
        <v>0</v>
      </c>
      <c r="AD33" s="90">
        <f t="shared" si="7"/>
        <v>0</v>
      </c>
      <c r="AE33" s="90">
        <f t="shared" si="7"/>
        <v>0</v>
      </c>
      <c r="AF33" s="90">
        <f t="shared" si="7"/>
        <v>0</v>
      </c>
      <c r="AG33" s="89">
        <f t="shared" si="7"/>
        <v>0</v>
      </c>
      <c r="AH33" s="89">
        <f t="shared" si="7"/>
        <v>0</v>
      </c>
      <c r="AI33" s="88">
        <f t="shared" si="7"/>
        <v>0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0</v>
      </c>
      <c r="E35" s="45">
        <f>SUM(E6:E33)</f>
        <v>0</v>
      </c>
      <c r="F35" s="45">
        <f t="shared" ref="F35:AI35" si="8">SUM(F6:F33)</f>
        <v>0</v>
      </c>
      <c r="G35" s="45">
        <f t="shared" si="8"/>
        <v>0</v>
      </c>
      <c r="H35" s="45">
        <f t="shared" si="8"/>
        <v>0</v>
      </c>
      <c r="I35" s="45">
        <f t="shared" si="8"/>
        <v>0</v>
      </c>
      <c r="J35" s="45">
        <f t="shared" si="8"/>
        <v>0</v>
      </c>
      <c r="K35" s="45">
        <f t="shared" si="8"/>
        <v>0</v>
      </c>
      <c r="L35" s="45">
        <f t="shared" si="8"/>
        <v>0</v>
      </c>
      <c r="M35" s="45">
        <f t="shared" si="8"/>
        <v>0</v>
      </c>
      <c r="N35" s="45">
        <f t="shared" si="8"/>
        <v>0</v>
      </c>
      <c r="O35" s="45">
        <f t="shared" si="8"/>
        <v>0</v>
      </c>
      <c r="P35" s="45">
        <f t="shared" si="8"/>
        <v>0</v>
      </c>
      <c r="Q35" s="45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  <c r="V35" s="45">
        <f t="shared" si="8"/>
        <v>0</v>
      </c>
      <c r="W35" s="45">
        <f t="shared" si="8"/>
        <v>0</v>
      </c>
      <c r="X35" s="45">
        <f t="shared" si="8"/>
        <v>0</v>
      </c>
      <c r="Y35" s="45">
        <f t="shared" si="8"/>
        <v>0</v>
      </c>
      <c r="Z35" s="45">
        <f t="shared" si="8"/>
        <v>0</v>
      </c>
      <c r="AA35" s="31">
        <f t="shared" si="8"/>
        <v>0</v>
      </c>
      <c r="AB35" s="45">
        <f t="shared" si="8"/>
        <v>0</v>
      </c>
      <c r="AC35" s="45">
        <f t="shared" si="8"/>
        <v>0</v>
      </c>
      <c r="AD35" s="31">
        <f t="shared" si="8"/>
        <v>0</v>
      </c>
      <c r="AE35" s="31">
        <f t="shared" si="8"/>
        <v>0</v>
      </c>
      <c r="AF35" s="31">
        <f t="shared" si="8"/>
        <v>0</v>
      </c>
      <c r="AG35" s="45">
        <f t="shared" si="8"/>
        <v>0</v>
      </c>
      <c r="AH35" s="45">
        <f t="shared" si="8"/>
        <v>0</v>
      </c>
      <c r="AI35" s="46">
        <f t="shared" si="8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6">
        <v>0</v>
      </c>
      <c r="AB36" s="35">
        <v>0</v>
      </c>
      <c r="AC36" s="35">
        <v>0</v>
      </c>
      <c r="AD36" s="36">
        <v>0</v>
      </c>
      <c r="AE36" s="36">
        <v>0</v>
      </c>
      <c r="AF36" s="36">
        <v>0</v>
      </c>
      <c r="AG36" s="35">
        <v>0</v>
      </c>
      <c r="AH36" s="35">
        <v>0</v>
      </c>
      <c r="AI36" s="44">
        <v>0</v>
      </c>
    </row>
    <row r="37" spans="2:35" ht="35.1" customHeight="1" thickBot="1" x14ac:dyDescent="0.2">
      <c r="B37" s="37"/>
      <c r="C37" s="38" t="s">
        <v>3</v>
      </c>
      <c r="D37" s="39" t="e">
        <f>D35/(D35+D36)</f>
        <v>#DIV/0!</v>
      </c>
      <c r="E37" s="47" t="str">
        <f>IFERROR(E35/(E35+E36),"")</f>
        <v/>
      </c>
      <c r="F37" s="40" t="str">
        <f t="shared" ref="F37:AI37" si="9">IFERROR(F35/(F35+F36),"")</f>
        <v/>
      </c>
      <c r="G37" s="48" t="str">
        <f t="shared" si="9"/>
        <v/>
      </c>
      <c r="H37" s="48" t="str">
        <f t="shared" si="9"/>
        <v/>
      </c>
      <c r="I37" s="48" t="str">
        <f t="shared" si="9"/>
        <v/>
      </c>
      <c r="J37" s="48" t="str">
        <f t="shared" si="9"/>
        <v/>
      </c>
      <c r="K37" s="48" t="str">
        <f t="shared" si="9"/>
        <v/>
      </c>
      <c r="L37" s="48" t="str">
        <f t="shared" si="9"/>
        <v/>
      </c>
      <c r="M37" s="48" t="str">
        <f t="shared" si="9"/>
        <v/>
      </c>
      <c r="N37" s="48" t="str">
        <f t="shared" si="9"/>
        <v/>
      </c>
      <c r="O37" s="48" t="str">
        <f t="shared" si="9"/>
        <v/>
      </c>
      <c r="P37" s="48" t="str">
        <f t="shared" si="9"/>
        <v/>
      </c>
      <c r="Q37" s="48" t="str">
        <f t="shared" si="9"/>
        <v/>
      </c>
      <c r="R37" s="48" t="str">
        <f t="shared" si="9"/>
        <v/>
      </c>
      <c r="S37" s="48" t="str">
        <f t="shared" si="9"/>
        <v/>
      </c>
      <c r="T37" s="48" t="str">
        <f t="shared" si="9"/>
        <v/>
      </c>
      <c r="U37" s="48" t="str">
        <f t="shared" si="9"/>
        <v/>
      </c>
      <c r="V37" s="49" t="str">
        <f t="shared" si="9"/>
        <v/>
      </c>
      <c r="W37" s="48" t="str">
        <f t="shared" si="9"/>
        <v/>
      </c>
      <c r="X37" s="48" t="str">
        <f t="shared" si="9"/>
        <v/>
      </c>
      <c r="Y37" s="48"/>
      <c r="Z37" s="48" t="str">
        <f t="shared" si="9"/>
        <v/>
      </c>
      <c r="AA37" s="50" t="str">
        <f>IFERROR(AA35/(AA35+AA36),"")</f>
        <v/>
      </c>
      <c r="AB37" s="48" t="str">
        <f t="shared" si="9"/>
        <v/>
      </c>
      <c r="AC37" s="48" t="str">
        <f t="shared" si="9"/>
        <v/>
      </c>
      <c r="AD37" s="50" t="str">
        <f t="shared" si="9"/>
        <v/>
      </c>
      <c r="AE37" s="50" t="str">
        <f t="shared" si="9"/>
        <v/>
      </c>
      <c r="AF37" s="50" t="str">
        <f t="shared" si="9"/>
        <v/>
      </c>
      <c r="AG37" s="48" t="str">
        <f t="shared" si="9"/>
        <v/>
      </c>
      <c r="AH37" s="48" t="str">
        <f t="shared" si="9"/>
        <v/>
      </c>
      <c r="AI37" s="51" t="str">
        <f t="shared" si="9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A7AC-5630-404C-BDD6-4802FAA2AF5A}">
  <sheetPr>
    <pageSetUpPr fitToPage="1"/>
  </sheetPr>
  <dimension ref="B1:AK43"/>
  <sheetViews>
    <sheetView showGridLines="0" zoomScale="55" zoomScaleNormal="55" workbookViewId="0">
      <pane xSplit="4" ySplit="5" topLeftCell="E6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45444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45444</v>
      </c>
      <c r="F4" s="15">
        <f>E4+1</f>
        <v>45445</v>
      </c>
      <c r="G4" s="15">
        <f t="shared" ref="G4:AG4" si="0">F4+1</f>
        <v>45446</v>
      </c>
      <c r="H4" s="15">
        <f t="shared" si="0"/>
        <v>45447</v>
      </c>
      <c r="I4" s="15">
        <f t="shared" si="0"/>
        <v>45448</v>
      </c>
      <c r="J4" s="15">
        <f t="shared" si="0"/>
        <v>45449</v>
      </c>
      <c r="K4" s="15">
        <f t="shared" si="0"/>
        <v>45450</v>
      </c>
      <c r="L4" s="15">
        <f t="shared" si="0"/>
        <v>45451</v>
      </c>
      <c r="M4" s="15">
        <f t="shared" si="0"/>
        <v>45452</v>
      </c>
      <c r="N4" s="15">
        <f t="shared" si="0"/>
        <v>45453</v>
      </c>
      <c r="O4" s="15">
        <f t="shared" si="0"/>
        <v>45454</v>
      </c>
      <c r="P4" s="15">
        <f t="shared" si="0"/>
        <v>45455</v>
      </c>
      <c r="Q4" s="15">
        <f t="shared" si="0"/>
        <v>45456</v>
      </c>
      <c r="R4" s="15">
        <f t="shared" si="0"/>
        <v>45457</v>
      </c>
      <c r="S4" s="15">
        <f t="shared" si="0"/>
        <v>45458</v>
      </c>
      <c r="T4" s="15">
        <f t="shared" si="0"/>
        <v>45459</v>
      </c>
      <c r="U4" s="15">
        <f t="shared" si="0"/>
        <v>45460</v>
      </c>
      <c r="V4" s="15">
        <f t="shared" si="0"/>
        <v>45461</v>
      </c>
      <c r="W4" s="15">
        <f t="shared" si="0"/>
        <v>45462</v>
      </c>
      <c r="X4" s="15">
        <f t="shared" si="0"/>
        <v>45463</v>
      </c>
      <c r="Y4" s="15">
        <f t="shared" si="0"/>
        <v>45464</v>
      </c>
      <c r="Z4" s="15">
        <f t="shared" si="0"/>
        <v>45465</v>
      </c>
      <c r="AA4" s="15">
        <f t="shared" si="0"/>
        <v>45466</v>
      </c>
      <c r="AB4" s="15">
        <f t="shared" si="0"/>
        <v>45467</v>
      </c>
      <c r="AC4" s="15">
        <f t="shared" si="0"/>
        <v>45468</v>
      </c>
      <c r="AD4" s="15">
        <f t="shared" si="0"/>
        <v>45469</v>
      </c>
      <c r="AE4" s="15">
        <f t="shared" si="0"/>
        <v>45470</v>
      </c>
      <c r="AF4" s="15">
        <f t="shared" si="0"/>
        <v>45471</v>
      </c>
      <c r="AG4" s="15">
        <f t="shared" si="0"/>
        <v>45472</v>
      </c>
      <c r="AH4" s="15">
        <v>30</v>
      </c>
      <c r="AI4" s="16"/>
    </row>
    <row r="5" spans="2:37" s="4" customFormat="1" ht="25.5" customHeight="1" x14ac:dyDescent="0.15">
      <c r="B5" s="13"/>
      <c r="C5" s="67"/>
      <c r="D5" s="207"/>
      <c r="E5" s="191">
        <f t="shared" ref="E5:AG5" si="1">IF(E4="","",E4)</f>
        <v>45444</v>
      </c>
      <c r="F5" s="17">
        <f t="shared" si="1"/>
        <v>45445</v>
      </c>
      <c r="G5" s="17">
        <f t="shared" si="1"/>
        <v>45446</v>
      </c>
      <c r="H5" s="17">
        <f t="shared" si="1"/>
        <v>45447</v>
      </c>
      <c r="I5" s="17">
        <f t="shared" si="1"/>
        <v>45448</v>
      </c>
      <c r="J5" s="17">
        <f t="shared" si="1"/>
        <v>45449</v>
      </c>
      <c r="K5" s="17">
        <f t="shared" si="1"/>
        <v>45450</v>
      </c>
      <c r="L5" s="17">
        <f t="shared" si="1"/>
        <v>45451</v>
      </c>
      <c r="M5" s="17">
        <f t="shared" si="1"/>
        <v>45452</v>
      </c>
      <c r="N5" s="17">
        <f t="shared" si="1"/>
        <v>45453</v>
      </c>
      <c r="O5" s="17">
        <f t="shared" si="1"/>
        <v>45454</v>
      </c>
      <c r="P5" s="17">
        <f t="shared" si="1"/>
        <v>45455</v>
      </c>
      <c r="Q5" s="17">
        <f t="shared" si="1"/>
        <v>45456</v>
      </c>
      <c r="R5" s="17">
        <f t="shared" si="1"/>
        <v>45457</v>
      </c>
      <c r="S5" s="17">
        <f t="shared" si="1"/>
        <v>45458</v>
      </c>
      <c r="T5" s="17">
        <f t="shared" si="1"/>
        <v>45459</v>
      </c>
      <c r="U5" s="17">
        <f t="shared" si="1"/>
        <v>45460</v>
      </c>
      <c r="V5" s="17">
        <f t="shared" si="1"/>
        <v>45461</v>
      </c>
      <c r="W5" s="17">
        <f t="shared" si="1"/>
        <v>45462</v>
      </c>
      <c r="X5" s="17">
        <f t="shared" si="1"/>
        <v>45463</v>
      </c>
      <c r="Y5" s="17">
        <f t="shared" si="1"/>
        <v>45464</v>
      </c>
      <c r="Z5" s="17">
        <f t="shared" si="1"/>
        <v>45465</v>
      </c>
      <c r="AA5" s="17">
        <f t="shared" si="1"/>
        <v>45466</v>
      </c>
      <c r="AB5" s="17">
        <f t="shared" si="1"/>
        <v>45467</v>
      </c>
      <c r="AC5" s="17">
        <f t="shared" si="1"/>
        <v>45468</v>
      </c>
      <c r="AD5" s="17">
        <f t="shared" si="1"/>
        <v>45469</v>
      </c>
      <c r="AE5" s="17">
        <f t="shared" si="1"/>
        <v>45470</v>
      </c>
      <c r="AF5" s="17">
        <f t="shared" si="1"/>
        <v>45471</v>
      </c>
      <c r="AG5" s="17">
        <f t="shared" si="1"/>
        <v>45472</v>
      </c>
      <c r="AH5" s="17" t="s">
        <v>26</v>
      </c>
      <c r="AI5" s="195"/>
    </row>
    <row r="6" spans="2:37" ht="28.5" customHeight="1" x14ac:dyDescent="0.15">
      <c r="B6" s="56" t="s">
        <v>12</v>
      </c>
      <c r="C6" s="69" t="s">
        <v>5</v>
      </c>
      <c r="D6" s="60">
        <f>SUM(E6:AI6)</f>
        <v>7</v>
      </c>
      <c r="E6" s="150"/>
      <c r="F6" s="125"/>
      <c r="G6" s="161">
        <v>1</v>
      </c>
      <c r="H6" s="161">
        <v>0</v>
      </c>
      <c r="I6" s="161">
        <v>0</v>
      </c>
      <c r="J6" s="161">
        <v>0</v>
      </c>
      <c r="K6" s="161">
        <v>0</v>
      </c>
      <c r="L6" s="125"/>
      <c r="M6" s="125"/>
      <c r="N6" s="161">
        <v>0</v>
      </c>
      <c r="O6" s="161">
        <v>0</v>
      </c>
      <c r="P6" s="161">
        <v>1</v>
      </c>
      <c r="Q6" s="161">
        <v>0</v>
      </c>
      <c r="R6" s="161">
        <v>0</v>
      </c>
      <c r="S6" s="125"/>
      <c r="T6" s="125"/>
      <c r="U6" s="161">
        <v>0</v>
      </c>
      <c r="V6" s="161">
        <v>0</v>
      </c>
      <c r="W6" s="161">
        <v>1</v>
      </c>
      <c r="X6" s="161">
        <v>1</v>
      </c>
      <c r="Y6" s="161">
        <v>0</v>
      </c>
      <c r="Z6" s="125"/>
      <c r="AA6" s="125"/>
      <c r="AB6" s="161">
        <v>0</v>
      </c>
      <c r="AC6" s="161">
        <v>0</v>
      </c>
      <c r="AD6" s="161">
        <v>0</v>
      </c>
      <c r="AE6" s="161">
        <v>0</v>
      </c>
      <c r="AF6" s="161">
        <v>3</v>
      </c>
      <c r="AG6" s="125"/>
      <c r="AH6" s="125"/>
      <c r="AI6" s="163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51"/>
      <c r="F7" s="126"/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26"/>
      <c r="M7" s="126"/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26"/>
      <c r="T7" s="126"/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26"/>
      <c r="AA7" s="126"/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26"/>
      <c r="AH7" s="126"/>
      <c r="AI7" s="165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52"/>
      <c r="F8" s="127"/>
      <c r="G8" s="167">
        <v>0</v>
      </c>
      <c r="H8" s="167">
        <v>0</v>
      </c>
      <c r="I8" s="162">
        <v>0</v>
      </c>
      <c r="J8" s="162">
        <v>0</v>
      </c>
      <c r="K8" s="162">
        <v>0</v>
      </c>
      <c r="L8" s="126"/>
      <c r="M8" s="126"/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26"/>
      <c r="T8" s="126"/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26"/>
      <c r="AA8" s="126"/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26"/>
      <c r="AH8" s="126"/>
      <c r="AI8" s="165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53"/>
      <c r="F9" s="128"/>
      <c r="G9" s="170">
        <v>0</v>
      </c>
      <c r="H9" s="170">
        <v>0</v>
      </c>
      <c r="I9" s="162">
        <v>0</v>
      </c>
      <c r="J9" s="162">
        <v>0</v>
      </c>
      <c r="K9" s="162">
        <v>0</v>
      </c>
      <c r="L9" s="126"/>
      <c r="M9" s="126"/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26"/>
      <c r="T9" s="126"/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26"/>
      <c r="AA9" s="126"/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26"/>
      <c r="AH9" s="126"/>
      <c r="AI9" s="165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54"/>
      <c r="F10" s="129"/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29"/>
      <c r="M10" s="129"/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29"/>
      <c r="T10" s="129"/>
      <c r="U10" s="174">
        <v>0</v>
      </c>
      <c r="V10" s="174">
        <v>0</v>
      </c>
      <c r="W10" s="174">
        <v>0</v>
      </c>
      <c r="X10" s="174">
        <v>0</v>
      </c>
      <c r="Y10" s="174">
        <v>0</v>
      </c>
      <c r="Z10" s="129"/>
      <c r="AA10" s="129"/>
      <c r="AB10" s="174">
        <v>0</v>
      </c>
      <c r="AC10" s="174">
        <v>0</v>
      </c>
      <c r="AD10" s="174">
        <v>0</v>
      </c>
      <c r="AE10" s="174">
        <v>0</v>
      </c>
      <c r="AF10" s="174">
        <v>0</v>
      </c>
      <c r="AG10" s="129"/>
      <c r="AH10" s="129"/>
      <c r="AI10" s="175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52"/>
      <c r="F11" s="127"/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27"/>
      <c r="M11" s="127"/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27"/>
      <c r="T11" s="127"/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27"/>
      <c r="AA11" s="127"/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27"/>
      <c r="AH11" s="127"/>
      <c r="AI11" s="168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51"/>
      <c r="F12" s="126"/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26"/>
      <c r="M12" s="126"/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26"/>
      <c r="T12" s="126"/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26"/>
      <c r="AA12" s="126"/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26"/>
      <c r="AH12" s="126"/>
      <c r="AI12" s="165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51"/>
      <c r="F13" s="126"/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26"/>
      <c r="M13" s="126"/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26"/>
      <c r="T13" s="126"/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26"/>
      <c r="AA13" s="126"/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26"/>
      <c r="AH13" s="126"/>
      <c r="AI13" s="165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51"/>
      <c r="F14" s="126"/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26"/>
      <c r="M14" s="126"/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26"/>
      <c r="T14" s="126"/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26"/>
      <c r="AA14" s="126"/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26"/>
      <c r="AH14" s="126"/>
      <c r="AI14" s="165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51"/>
      <c r="F15" s="126"/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26"/>
      <c r="M15" s="126"/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26"/>
      <c r="T15" s="126"/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26"/>
      <c r="AA15" s="126"/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26"/>
      <c r="AH15" s="126"/>
      <c r="AI15" s="165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53"/>
      <c r="F16" s="128"/>
      <c r="G16" s="170">
        <v>0</v>
      </c>
      <c r="H16" s="170">
        <v>0</v>
      </c>
      <c r="I16" s="162">
        <v>0</v>
      </c>
      <c r="J16" s="162">
        <v>0</v>
      </c>
      <c r="K16" s="162">
        <v>0</v>
      </c>
      <c r="L16" s="126"/>
      <c r="M16" s="126"/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26"/>
      <c r="T16" s="126"/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26"/>
      <c r="AA16" s="126"/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26"/>
      <c r="AH16" s="126"/>
      <c r="AI16" s="165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6</v>
      </c>
      <c r="E17" s="154"/>
      <c r="F17" s="129"/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29"/>
      <c r="M17" s="129"/>
      <c r="N17" s="174">
        <v>0</v>
      </c>
      <c r="O17" s="174">
        <v>0</v>
      </c>
      <c r="P17" s="174">
        <v>1</v>
      </c>
      <c r="Q17" s="174">
        <v>1</v>
      </c>
      <c r="R17" s="174">
        <v>1</v>
      </c>
      <c r="S17" s="129"/>
      <c r="T17" s="129"/>
      <c r="U17" s="174">
        <v>0</v>
      </c>
      <c r="V17" s="174">
        <v>0</v>
      </c>
      <c r="W17" s="174">
        <v>0</v>
      </c>
      <c r="X17" s="174">
        <v>0</v>
      </c>
      <c r="Y17" s="174">
        <v>0</v>
      </c>
      <c r="Z17" s="129"/>
      <c r="AA17" s="129"/>
      <c r="AB17" s="174">
        <v>0</v>
      </c>
      <c r="AC17" s="174">
        <v>0</v>
      </c>
      <c r="AD17" s="174">
        <v>1</v>
      </c>
      <c r="AE17" s="174">
        <v>1</v>
      </c>
      <c r="AF17" s="174">
        <v>1</v>
      </c>
      <c r="AG17" s="129"/>
      <c r="AH17" s="129"/>
      <c r="AI17" s="175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32</v>
      </c>
      <c r="E18" s="152"/>
      <c r="F18" s="127"/>
      <c r="G18" s="167">
        <v>3</v>
      </c>
      <c r="H18" s="167">
        <v>2</v>
      </c>
      <c r="I18" s="167">
        <v>2</v>
      </c>
      <c r="J18" s="167">
        <v>2</v>
      </c>
      <c r="K18" s="167">
        <v>0</v>
      </c>
      <c r="L18" s="127"/>
      <c r="M18" s="127"/>
      <c r="N18" s="167">
        <v>1</v>
      </c>
      <c r="O18" s="167">
        <v>1</v>
      </c>
      <c r="P18" s="167">
        <v>3</v>
      </c>
      <c r="Q18" s="167">
        <v>1</v>
      </c>
      <c r="R18" s="167">
        <v>0</v>
      </c>
      <c r="S18" s="127"/>
      <c r="T18" s="127"/>
      <c r="U18" s="167">
        <v>0</v>
      </c>
      <c r="V18" s="167">
        <v>1</v>
      </c>
      <c r="W18" s="167">
        <v>0</v>
      </c>
      <c r="X18" s="167">
        <v>2</v>
      </c>
      <c r="Y18" s="167">
        <v>1</v>
      </c>
      <c r="Z18" s="127"/>
      <c r="AA18" s="127"/>
      <c r="AB18" s="167">
        <v>8</v>
      </c>
      <c r="AC18" s="167">
        <v>0</v>
      </c>
      <c r="AD18" s="167">
        <v>0</v>
      </c>
      <c r="AE18" s="167">
        <v>4</v>
      </c>
      <c r="AF18" s="167">
        <v>1</v>
      </c>
      <c r="AG18" s="127"/>
      <c r="AH18" s="127"/>
      <c r="AI18" s="168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31</v>
      </c>
      <c r="E19" s="151"/>
      <c r="F19" s="126"/>
      <c r="G19" s="162">
        <v>3</v>
      </c>
      <c r="H19" s="162">
        <v>1</v>
      </c>
      <c r="I19" s="162">
        <v>1</v>
      </c>
      <c r="J19" s="162">
        <v>0</v>
      </c>
      <c r="K19" s="162">
        <v>2</v>
      </c>
      <c r="L19" s="126"/>
      <c r="M19" s="126"/>
      <c r="N19" s="162">
        <v>2</v>
      </c>
      <c r="O19" s="162">
        <v>1</v>
      </c>
      <c r="P19" s="162">
        <v>2</v>
      </c>
      <c r="Q19" s="162">
        <v>1</v>
      </c>
      <c r="R19" s="162">
        <v>0</v>
      </c>
      <c r="S19" s="126"/>
      <c r="T19" s="126"/>
      <c r="U19" s="162">
        <v>0</v>
      </c>
      <c r="V19" s="162">
        <v>2</v>
      </c>
      <c r="W19" s="162">
        <v>0</v>
      </c>
      <c r="X19" s="162">
        <v>2</v>
      </c>
      <c r="Y19" s="162">
        <v>0</v>
      </c>
      <c r="Z19" s="126"/>
      <c r="AA19" s="126"/>
      <c r="AB19" s="162">
        <v>0</v>
      </c>
      <c r="AC19" s="162">
        <v>2</v>
      </c>
      <c r="AD19" s="162">
        <v>3</v>
      </c>
      <c r="AE19" s="162">
        <v>7</v>
      </c>
      <c r="AF19" s="162">
        <v>2</v>
      </c>
      <c r="AG19" s="126"/>
      <c r="AH19" s="126"/>
      <c r="AI19" s="165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5</v>
      </c>
      <c r="E20" s="151"/>
      <c r="F20" s="126"/>
      <c r="G20" s="162">
        <v>0</v>
      </c>
      <c r="H20" s="162">
        <v>0</v>
      </c>
      <c r="I20" s="162">
        <v>1</v>
      </c>
      <c r="J20" s="162">
        <v>0</v>
      </c>
      <c r="K20" s="162">
        <v>0</v>
      </c>
      <c r="L20" s="126"/>
      <c r="M20" s="126"/>
      <c r="N20" s="162">
        <v>0</v>
      </c>
      <c r="O20" s="162">
        <v>0</v>
      </c>
      <c r="P20" s="162">
        <v>0</v>
      </c>
      <c r="Q20" s="162">
        <v>0</v>
      </c>
      <c r="R20" s="162">
        <v>1</v>
      </c>
      <c r="S20" s="126"/>
      <c r="T20" s="126"/>
      <c r="U20" s="162">
        <v>1</v>
      </c>
      <c r="V20" s="162">
        <v>1</v>
      </c>
      <c r="W20" s="162">
        <v>0</v>
      </c>
      <c r="X20" s="162">
        <v>0</v>
      </c>
      <c r="Y20" s="162">
        <v>0</v>
      </c>
      <c r="Z20" s="126"/>
      <c r="AA20" s="126"/>
      <c r="AB20" s="162">
        <v>0</v>
      </c>
      <c r="AC20" s="162">
        <v>0</v>
      </c>
      <c r="AD20" s="162">
        <v>0</v>
      </c>
      <c r="AE20" s="162">
        <v>0</v>
      </c>
      <c r="AF20" s="162">
        <v>1</v>
      </c>
      <c r="AG20" s="126"/>
      <c r="AH20" s="126"/>
      <c r="AI20" s="165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29</v>
      </c>
      <c r="E21" s="151"/>
      <c r="F21" s="126"/>
      <c r="G21" s="162">
        <v>1</v>
      </c>
      <c r="H21" s="162">
        <v>1</v>
      </c>
      <c r="I21" s="162">
        <v>1</v>
      </c>
      <c r="J21" s="162">
        <v>1</v>
      </c>
      <c r="K21" s="162">
        <v>0</v>
      </c>
      <c r="L21" s="126"/>
      <c r="M21" s="126"/>
      <c r="N21" s="162">
        <v>2</v>
      </c>
      <c r="O21" s="162">
        <v>0</v>
      </c>
      <c r="P21" s="162">
        <v>3</v>
      </c>
      <c r="Q21" s="162">
        <v>5</v>
      </c>
      <c r="R21" s="162">
        <v>0</v>
      </c>
      <c r="S21" s="126"/>
      <c r="T21" s="126"/>
      <c r="U21" s="162">
        <v>1</v>
      </c>
      <c r="V21" s="162">
        <v>1</v>
      </c>
      <c r="W21" s="162">
        <v>0</v>
      </c>
      <c r="X21" s="162">
        <v>3</v>
      </c>
      <c r="Y21" s="162">
        <v>2</v>
      </c>
      <c r="Z21" s="126"/>
      <c r="AA21" s="126"/>
      <c r="AB21" s="162">
        <v>4</v>
      </c>
      <c r="AC21" s="162">
        <v>2</v>
      </c>
      <c r="AD21" s="162">
        <v>0</v>
      </c>
      <c r="AE21" s="162">
        <v>1</v>
      </c>
      <c r="AF21" s="162">
        <v>1</v>
      </c>
      <c r="AG21" s="126"/>
      <c r="AH21" s="126"/>
      <c r="AI21" s="165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7</v>
      </c>
      <c r="E22" s="151"/>
      <c r="F22" s="126"/>
      <c r="G22" s="162">
        <v>0</v>
      </c>
      <c r="H22" s="162">
        <v>1</v>
      </c>
      <c r="I22" s="162">
        <v>0</v>
      </c>
      <c r="J22" s="162">
        <v>0</v>
      </c>
      <c r="K22" s="162">
        <v>1</v>
      </c>
      <c r="L22" s="126"/>
      <c r="M22" s="126"/>
      <c r="N22" s="162">
        <v>2</v>
      </c>
      <c r="O22" s="162">
        <v>1</v>
      </c>
      <c r="P22" s="162">
        <v>0</v>
      </c>
      <c r="Q22" s="162">
        <v>1</v>
      </c>
      <c r="R22" s="162">
        <v>0</v>
      </c>
      <c r="S22" s="126"/>
      <c r="T22" s="126"/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26"/>
      <c r="AA22" s="126"/>
      <c r="AB22" s="162">
        <v>0</v>
      </c>
      <c r="AC22" s="162">
        <v>0</v>
      </c>
      <c r="AD22" s="162">
        <v>1</v>
      </c>
      <c r="AE22" s="162">
        <v>0</v>
      </c>
      <c r="AF22" s="162">
        <v>0</v>
      </c>
      <c r="AG22" s="126"/>
      <c r="AH22" s="126"/>
      <c r="AI22" s="165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1</v>
      </c>
      <c r="E23" s="153"/>
      <c r="F23" s="128"/>
      <c r="G23" s="170">
        <v>0</v>
      </c>
      <c r="H23" s="170">
        <v>0</v>
      </c>
      <c r="I23" s="162">
        <v>0</v>
      </c>
      <c r="J23" s="162">
        <v>0</v>
      </c>
      <c r="K23" s="162">
        <v>0</v>
      </c>
      <c r="L23" s="126"/>
      <c r="M23" s="126"/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26"/>
      <c r="T23" s="126"/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26"/>
      <c r="AA23" s="126"/>
      <c r="AB23" s="162">
        <v>1</v>
      </c>
      <c r="AC23" s="162">
        <v>0</v>
      </c>
      <c r="AD23" s="162">
        <v>0</v>
      </c>
      <c r="AE23" s="162">
        <v>0</v>
      </c>
      <c r="AF23" s="162">
        <v>0</v>
      </c>
      <c r="AG23" s="126"/>
      <c r="AH23" s="126"/>
      <c r="AI23" s="165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9</v>
      </c>
      <c r="E24" s="154"/>
      <c r="F24" s="129"/>
      <c r="G24" s="174">
        <v>0</v>
      </c>
      <c r="H24" s="174">
        <v>1</v>
      </c>
      <c r="I24" s="174">
        <v>0</v>
      </c>
      <c r="J24" s="174">
        <v>0</v>
      </c>
      <c r="K24" s="174">
        <v>0</v>
      </c>
      <c r="L24" s="129"/>
      <c r="M24" s="129"/>
      <c r="N24" s="174">
        <v>1</v>
      </c>
      <c r="O24" s="174">
        <v>0</v>
      </c>
      <c r="P24" s="174">
        <v>0</v>
      </c>
      <c r="Q24" s="174">
        <v>1</v>
      </c>
      <c r="R24" s="174">
        <v>1</v>
      </c>
      <c r="S24" s="129"/>
      <c r="T24" s="129"/>
      <c r="U24" s="174">
        <v>0</v>
      </c>
      <c r="V24" s="174">
        <v>0</v>
      </c>
      <c r="W24" s="174">
        <v>1</v>
      </c>
      <c r="X24" s="174">
        <v>0</v>
      </c>
      <c r="Y24" s="174">
        <v>1</v>
      </c>
      <c r="Z24" s="129"/>
      <c r="AA24" s="129"/>
      <c r="AB24" s="174">
        <v>2</v>
      </c>
      <c r="AC24" s="174">
        <v>0</v>
      </c>
      <c r="AD24" s="174">
        <v>0</v>
      </c>
      <c r="AE24" s="174">
        <v>0</v>
      </c>
      <c r="AF24" s="174">
        <v>1</v>
      </c>
      <c r="AG24" s="129"/>
      <c r="AH24" s="129"/>
      <c r="AI24" s="175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29</v>
      </c>
      <c r="E25" s="152"/>
      <c r="F25" s="127"/>
      <c r="G25" s="167">
        <v>1</v>
      </c>
      <c r="H25" s="167">
        <v>2</v>
      </c>
      <c r="I25" s="162">
        <v>1</v>
      </c>
      <c r="J25" s="162">
        <v>1</v>
      </c>
      <c r="K25" s="162">
        <v>1</v>
      </c>
      <c r="L25" s="126"/>
      <c r="M25" s="126"/>
      <c r="N25" s="162">
        <v>3</v>
      </c>
      <c r="O25" s="162">
        <v>3</v>
      </c>
      <c r="P25" s="162">
        <v>0</v>
      </c>
      <c r="Q25" s="162">
        <v>2</v>
      </c>
      <c r="R25" s="162">
        <v>1</v>
      </c>
      <c r="S25" s="126"/>
      <c r="T25" s="126"/>
      <c r="U25" s="162">
        <v>2</v>
      </c>
      <c r="V25" s="162">
        <v>1</v>
      </c>
      <c r="W25" s="162">
        <v>1</v>
      </c>
      <c r="X25" s="162">
        <v>1</v>
      </c>
      <c r="Y25" s="162">
        <v>2</v>
      </c>
      <c r="Z25" s="126"/>
      <c r="AA25" s="126"/>
      <c r="AB25" s="162">
        <v>2</v>
      </c>
      <c r="AC25" s="162">
        <v>0</v>
      </c>
      <c r="AD25" s="162">
        <v>1</v>
      </c>
      <c r="AE25" s="162">
        <v>4</v>
      </c>
      <c r="AF25" s="162">
        <v>0</v>
      </c>
      <c r="AG25" s="126"/>
      <c r="AH25" s="126"/>
      <c r="AI25" s="165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15</v>
      </c>
      <c r="E26" s="151"/>
      <c r="F26" s="126"/>
      <c r="G26" s="162">
        <v>1</v>
      </c>
      <c r="H26" s="162">
        <v>0</v>
      </c>
      <c r="I26" s="162">
        <v>0</v>
      </c>
      <c r="J26" s="162">
        <v>1</v>
      </c>
      <c r="K26" s="162">
        <v>1</v>
      </c>
      <c r="L26" s="126"/>
      <c r="M26" s="126"/>
      <c r="N26" s="162">
        <v>1</v>
      </c>
      <c r="O26" s="162">
        <v>1</v>
      </c>
      <c r="P26" s="162">
        <v>1</v>
      </c>
      <c r="Q26" s="162">
        <v>1</v>
      </c>
      <c r="R26" s="162">
        <v>0</v>
      </c>
      <c r="S26" s="126"/>
      <c r="T26" s="126"/>
      <c r="U26" s="162">
        <v>1</v>
      </c>
      <c r="V26" s="162">
        <v>1</v>
      </c>
      <c r="W26" s="162">
        <v>0</v>
      </c>
      <c r="X26" s="162">
        <v>0</v>
      </c>
      <c r="Y26" s="162">
        <v>0</v>
      </c>
      <c r="Z26" s="126"/>
      <c r="AA26" s="126"/>
      <c r="AB26" s="162">
        <v>0</v>
      </c>
      <c r="AC26" s="162">
        <v>0</v>
      </c>
      <c r="AD26" s="162">
        <v>1</v>
      </c>
      <c r="AE26" s="162">
        <v>3</v>
      </c>
      <c r="AF26" s="162">
        <v>2</v>
      </c>
      <c r="AG26" s="126"/>
      <c r="AH26" s="126"/>
      <c r="AI26" s="165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4</v>
      </c>
      <c r="E27" s="151"/>
      <c r="F27" s="126"/>
      <c r="G27" s="162">
        <v>2</v>
      </c>
      <c r="H27" s="162">
        <v>0</v>
      </c>
      <c r="I27" s="162">
        <v>0</v>
      </c>
      <c r="J27" s="162">
        <v>0</v>
      </c>
      <c r="K27" s="162">
        <v>0</v>
      </c>
      <c r="L27" s="126"/>
      <c r="M27" s="126"/>
      <c r="N27" s="162">
        <v>1</v>
      </c>
      <c r="O27" s="162">
        <v>0</v>
      </c>
      <c r="P27" s="162">
        <v>0</v>
      </c>
      <c r="Q27" s="162">
        <v>0</v>
      </c>
      <c r="R27" s="162">
        <v>0</v>
      </c>
      <c r="S27" s="126"/>
      <c r="T27" s="126"/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26"/>
      <c r="AA27" s="126"/>
      <c r="AB27" s="162">
        <v>0</v>
      </c>
      <c r="AC27" s="162">
        <v>0</v>
      </c>
      <c r="AD27" s="162">
        <v>1</v>
      </c>
      <c r="AE27" s="162">
        <v>0</v>
      </c>
      <c r="AF27" s="162">
        <v>0</v>
      </c>
      <c r="AG27" s="126"/>
      <c r="AH27" s="126"/>
      <c r="AI27" s="165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25</v>
      </c>
      <c r="E28" s="151"/>
      <c r="F28" s="126"/>
      <c r="G28" s="162">
        <v>3</v>
      </c>
      <c r="H28" s="162">
        <v>0</v>
      </c>
      <c r="I28" s="162">
        <v>0</v>
      </c>
      <c r="J28" s="162">
        <v>1</v>
      </c>
      <c r="K28" s="162">
        <v>1</v>
      </c>
      <c r="L28" s="126"/>
      <c r="M28" s="126"/>
      <c r="N28" s="162">
        <v>1</v>
      </c>
      <c r="O28" s="162">
        <v>3</v>
      </c>
      <c r="P28" s="162">
        <v>1</v>
      </c>
      <c r="Q28" s="162">
        <v>0</v>
      </c>
      <c r="R28" s="162">
        <v>1</v>
      </c>
      <c r="S28" s="126"/>
      <c r="T28" s="126"/>
      <c r="U28" s="162">
        <v>5</v>
      </c>
      <c r="V28" s="162">
        <v>1</v>
      </c>
      <c r="W28" s="162">
        <v>0</v>
      </c>
      <c r="X28" s="162">
        <v>0</v>
      </c>
      <c r="Y28" s="162">
        <v>3</v>
      </c>
      <c r="Z28" s="126"/>
      <c r="AA28" s="126"/>
      <c r="AB28" s="162">
        <v>2</v>
      </c>
      <c r="AC28" s="162">
        <v>0</v>
      </c>
      <c r="AD28" s="162">
        <v>1</v>
      </c>
      <c r="AE28" s="162">
        <v>1</v>
      </c>
      <c r="AF28" s="162">
        <v>1</v>
      </c>
      <c r="AG28" s="126"/>
      <c r="AH28" s="126"/>
      <c r="AI28" s="165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13</v>
      </c>
      <c r="E29" s="151"/>
      <c r="F29" s="126"/>
      <c r="G29" s="162">
        <v>1</v>
      </c>
      <c r="H29" s="162">
        <v>1</v>
      </c>
      <c r="I29" s="162">
        <v>0</v>
      </c>
      <c r="J29" s="162">
        <v>0</v>
      </c>
      <c r="K29" s="162">
        <v>2</v>
      </c>
      <c r="L29" s="126"/>
      <c r="M29" s="126"/>
      <c r="N29" s="162">
        <v>1</v>
      </c>
      <c r="O29" s="162">
        <v>1</v>
      </c>
      <c r="P29" s="162">
        <v>3</v>
      </c>
      <c r="Q29" s="162">
        <v>0</v>
      </c>
      <c r="R29" s="162">
        <v>1</v>
      </c>
      <c r="S29" s="126"/>
      <c r="T29" s="126"/>
      <c r="U29" s="162">
        <v>0</v>
      </c>
      <c r="V29" s="162">
        <v>1</v>
      </c>
      <c r="W29" s="162">
        <v>1</v>
      </c>
      <c r="X29" s="162">
        <v>0</v>
      </c>
      <c r="Y29" s="162">
        <v>1</v>
      </c>
      <c r="Z29" s="126"/>
      <c r="AA29" s="126"/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26"/>
      <c r="AH29" s="126"/>
      <c r="AI29" s="165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53"/>
      <c r="F30" s="128"/>
      <c r="G30" s="170">
        <v>0</v>
      </c>
      <c r="H30" s="170">
        <v>0</v>
      </c>
      <c r="I30" s="176">
        <v>0</v>
      </c>
      <c r="J30" s="176">
        <v>0</v>
      </c>
      <c r="K30" s="176">
        <v>0</v>
      </c>
      <c r="L30" s="130"/>
      <c r="M30" s="130"/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30"/>
      <c r="T30" s="130"/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30"/>
      <c r="AA30" s="130"/>
      <c r="AB30" s="176">
        <v>0</v>
      </c>
      <c r="AC30" s="176">
        <v>0</v>
      </c>
      <c r="AD30" s="176">
        <v>0</v>
      </c>
      <c r="AE30" s="176">
        <v>0</v>
      </c>
      <c r="AF30" s="176">
        <v>0</v>
      </c>
      <c r="AG30" s="130"/>
      <c r="AH30" s="130"/>
      <c r="AI30" s="19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5</v>
      </c>
      <c r="E31" s="155"/>
      <c r="F31" s="131"/>
      <c r="G31" s="171">
        <v>0</v>
      </c>
      <c r="H31" s="171">
        <v>0</v>
      </c>
      <c r="I31" s="174">
        <v>0</v>
      </c>
      <c r="J31" s="174">
        <v>0</v>
      </c>
      <c r="K31" s="174">
        <v>0</v>
      </c>
      <c r="L31" s="129"/>
      <c r="M31" s="129"/>
      <c r="N31" s="174">
        <v>0</v>
      </c>
      <c r="O31" s="174">
        <v>0</v>
      </c>
      <c r="P31" s="174">
        <v>1</v>
      </c>
      <c r="Q31" s="174">
        <v>1</v>
      </c>
      <c r="R31" s="174">
        <v>1</v>
      </c>
      <c r="S31" s="129"/>
      <c r="T31" s="129"/>
      <c r="U31" s="174">
        <v>2</v>
      </c>
      <c r="V31" s="174">
        <v>0</v>
      </c>
      <c r="W31" s="174">
        <v>0</v>
      </c>
      <c r="X31" s="174">
        <v>0</v>
      </c>
      <c r="Y31" s="174">
        <v>0</v>
      </c>
      <c r="Z31" s="129"/>
      <c r="AA31" s="129"/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29"/>
      <c r="AH31" s="129"/>
      <c r="AI31" s="175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2</v>
      </c>
      <c r="E32" s="156"/>
      <c r="F32" s="132"/>
      <c r="G32" s="180">
        <v>0</v>
      </c>
      <c r="H32" s="180">
        <v>0</v>
      </c>
      <c r="I32" s="180">
        <v>0</v>
      </c>
      <c r="J32" s="180">
        <v>0</v>
      </c>
      <c r="K32" s="180">
        <v>1</v>
      </c>
      <c r="L32" s="132"/>
      <c r="M32" s="132"/>
      <c r="N32" s="180">
        <v>0</v>
      </c>
      <c r="O32" s="180">
        <v>0</v>
      </c>
      <c r="P32" s="180">
        <v>0</v>
      </c>
      <c r="Q32" s="180">
        <v>0</v>
      </c>
      <c r="R32" s="180">
        <v>0</v>
      </c>
      <c r="S32" s="132"/>
      <c r="T32" s="132"/>
      <c r="U32" s="180">
        <v>0</v>
      </c>
      <c r="V32" s="180">
        <v>0</v>
      </c>
      <c r="W32" s="180">
        <v>0</v>
      </c>
      <c r="X32" s="180">
        <v>0</v>
      </c>
      <c r="Y32" s="180">
        <v>0</v>
      </c>
      <c r="Z32" s="132"/>
      <c r="AA32" s="132"/>
      <c r="AB32" s="180">
        <v>0</v>
      </c>
      <c r="AC32" s="180">
        <v>0</v>
      </c>
      <c r="AD32" s="180">
        <v>0</v>
      </c>
      <c r="AE32" s="180">
        <v>0</v>
      </c>
      <c r="AF32" s="180">
        <v>1</v>
      </c>
      <c r="AG32" s="132"/>
      <c r="AH32" s="132"/>
      <c r="AI32" s="181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" si="5">SUM(D6:D32)</f>
        <v>220</v>
      </c>
      <c r="E33" s="157">
        <f>SUM(E6:E32)</f>
        <v>0</v>
      </c>
      <c r="F33" s="133">
        <f>SUM(F6:F32)</f>
        <v>0</v>
      </c>
      <c r="G33" s="183">
        <f>SUM(G6:G32)</f>
        <v>16</v>
      </c>
      <c r="H33" s="183">
        <f>SUM(H6:H32)</f>
        <v>9</v>
      </c>
      <c r="I33" s="183">
        <f>SUM(I6:I32)</f>
        <v>6</v>
      </c>
      <c r="J33" s="183">
        <f t="shared" ref="J33:AH33" si="6">SUM(J6:J32)</f>
        <v>6</v>
      </c>
      <c r="K33" s="183">
        <f t="shared" si="6"/>
        <v>9</v>
      </c>
      <c r="L33" s="133">
        <f t="shared" si="6"/>
        <v>0</v>
      </c>
      <c r="M33" s="133">
        <f t="shared" si="6"/>
        <v>0</v>
      </c>
      <c r="N33" s="183">
        <f t="shared" si="6"/>
        <v>15</v>
      </c>
      <c r="O33" s="183">
        <f t="shared" si="6"/>
        <v>11</v>
      </c>
      <c r="P33" s="183">
        <f t="shared" si="6"/>
        <v>16</v>
      </c>
      <c r="Q33" s="183">
        <f t="shared" si="6"/>
        <v>14</v>
      </c>
      <c r="R33" s="183">
        <f t="shared" si="6"/>
        <v>7</v>
      </c>
      <c r="S33" s="133">
        <f t="shared" si="6"/>
        <v>0</v>
      </c>
      <c r="T33" s="133">
        <f t="shared" si="6"/>
        <v>0</v>
      </c>
      <c r="U33" s="183">
        <f t="shared" si="6"/>
        <v>12</v>
      </c>
      <c r="V33" s="183">
        <f t="shared" si="6"/>
        <v>9</v>
      </c>
      <c r="W33" s="183">
        <f t="shared" si="6"/>
        <v>4</v>
      </c>
      <c r="X33" s="183">
        <f t="shared" si="6"/>
        <v>9</v>
      </c>
      <c r="Y33" s="183">
        <f t="shared" si="6"/>
        <v>10</v>
      </c>
      <c r="Z33" s="133">
        <f t="shared" si="6"/>
        <v>0</v>
      </c>
      <c r="AA33" s="133">
        <f t="shared" si="6"/>
        <v>0</v>
      </c>
      <c r="AB33" s="183">
        <f t="shared" si="6"/>
        <v>19</v>
      </c>
      <c r="AC33" s="183">
        <f t="shared" si="6"/>
        <v>4</v>
      </c>
      <c r="AD33" s="183">
        <f t="shared" si="6"/>
        <v>9</v>
      </c>
      <c r="AE33" s="183">
        <f t="shared" si="6"/>
        <v>21</v>
      </c>
      <c r="AF33" s="183">
        <f t="shared" si="6"/>
        <v>14</v>
      </c>
      <c r="AG33" s="133">
        <f t="shared" si="6"/>
        <v>0</v>
      </c>
      <c r="AH33" s="133">
        <f t="shared" si="6"/>
        <v>0</v>
      </c>
      <c r="AI33" s="184"/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220</v>
      </c>
      <c r="E35" s="134">
        <f>SUM(E7:E32)</f>
        <v>0</v>
      </c>
      <c r="F35" s="134">
        <f t="shared" ref="F35:AI35" si="7">SUM(F6:F32)</f>
        <v>0</v>
      </c>
      <c r="G35" s="31">
        <f t="shared" si="7"/>
        <v>16</v>
      </c>
      <c r="H35" s="31">
        <f t="shared" si="7"/>
        <v>9</v>
      </c>
      <c r="I35" s="31">
        <f t="shared" si="7"/>
        <v>6</v>
      </c>
      <c r="J35" s="31">
        <f t="shared" si="7"/>
        <v>6</v>
      </c>
      <c r="K35" s="31">
        <f t="shared" si="7"/>
        <v>9</v>
      </c>
      <c r="L35" s="134">
        <f t="shared" si="7"/>
        <v>0</v>
      </c>
      <c r="M35" s="134">
        <f t="shared" si="7"/>
        <v>0</v>
      </c>
      <c r="N35" s="31">
        <f t="shared" si="7"/>
        <v>15</v>
      </c>
      <c r="O35" s="31">
        <f t="shared" si="7"/>
        <v>11</v>
      </c>
      <c r="P35" s="31">
        <f t="shared" si="7"/>
        <v>16</v>
      </c>
      <c r="Q35" s="31">
        <f t="shared" si="7"/>
        <v>14</v>
      </c>
      <c r="R35" s="31">
        <f t="shared" si="7"/>
        <v>7</v>
      </c>
      <c r="S35" s="134">
        <f t="shared" si="7"/>
        <v>0</v>
      </c>
      <c r="T35" s="134">
        <f t="shared" si="7"/>
        <v>0</v>
      </c>
      <c r="U35" s="31">
        <f t="shared" si="7"/>
        <v>12</v>
      </c>
      <c r="V35" s="31">
        <f t="shared" si="7"/>
        <v>9</v>
      </c>
      <c r="W35" s="31">
        <f t="shared" si="7"/>
        <v>4</v>
      </c>
      <c r="X35" s="31">
        <f t="shared" si="7"/>
        <v>9</v>
      </c>
      <c r="Y35" s="31">
        <f t="shared" si="7"/>
        <v>10</v>
      </c>
      <c r="Z35" s="134">
        <f t="shared" si="7"/>
        <v>0</v>
      </c>
      <c r="AA35" s="134">
        <f t="shared" si="7"/>
        <v>0</v>
      </c>
      <c r="AB35" s="31">
        <f t="shared" si="7"/>
        <v>19</v>
      </c>
      <c r="AC35" s="31">
        <f t="shared" si="7"/>
        <v>4</v>
      </c>
      <c r="AD35" s="31">
        <f t="shared" si="7"/>
        <v>9</v>
      </c>
      <c r="AE35" s="31">
        <f t="shared" si="7"/>
        <v>21</v>
      </c>
      <c r="AF35" s="31">
        <f t="shared" si="7"/>
        <v>14</v>
      </c>
      <c r="AG35" s="134">
        <f t="shared" si="7"/>
        <v>0</v>
      </c>
      <c r="AH35" s="134">
        <f t="shared" si="7"/>
        <v>0</v>
      </c>
      <c r="AI35" s="197">
        <f t="shared" si="7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1</v>
      </c>
      <c r="E36" s="135">
        <v>0</v>
      </c>
      <c r="F36" s="135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35">
        <v>0</v>
      </c>
      <c r="M36" s="135">
        <v>0</v>
      </c>
      <c r="N36" s="186">
        <v>0</v>
      </c>
      <c r="O36" s="186">
        <v>0</v>
      </c>
      <c r="P36" s="186">
        <v>0</v>
      </c>
      <c r="Q36" s="186">
        <v>0</v>
      </c>
      <c r="R36" s="186">
        <v>0</v>
      </c>
      <c r="S36" s="135">
        <v>0</v>
      </c>
      <c r="T36" s="135">
        <v>0</v>
      </c>
      <c r="U36" s="186">
        <v>0</v>
      </c>
      <c r="V36" s="186">
        <v>0</v>
      </c>
      <c r="W36" s="186">
        <v>0</v>
      </c>
      <c r="X36" s="186">
        <v>0</v>
      </c>
      <c r="Y36" s="186">
        <v>0</v>
      </c>
      <c r="Z36" s="135">
        <v>0</v>
      </c>
      <c r="AA36" s="135">
        <v>0</v>
      </c>
      <c r="AB36" s="186">
        <v>0</v>
      </c>
      <c r="AC36" s="186">
        <v>0</v>
      </c>
      <c r="AD36" s="186">
        <v>1</v>
      </c>
      <c r="AE36" s="186">
        <v>0</v>
      </c>
      <c r="AF36" s="186">
        <v>0</v>
      </c>
      <c r="AG36" s="135">
        <v>0</v>
      </c>
      <c r="AH36" s="135">
        <v>0</v>
      </c>
      <c r="AI36" s="187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0.99547511312217196</v>
      </c>
      <c r="E37" s="158" t="str">
        <f>IFERROR(E35/(E35+E36),"")</f>
        <v/>
      </c>
      <c r="F37" s="137" t="str">
        <f t="shared" ref="F37:AI37" si="8">IFERROR(F35/(F35+F36),"")</f>
        <v/>
      </c>
      <c r="G37" s="50">
        <f t="shared" si="8"/>
        <v>1</v>
      </c>
      <c r="H37" s="50">
        <f t="shared" si="8"/>
        <v>1</v>
      </c>
      <c r="I37" s="50">
        <f t="shared" si="8"/>
        <v>1</v>
      </c>
      <c r="J37" s="50">
        <f t="shared" si="8"/>
        <v>1</v>
      </c>
      <c r="K37" s="50">
        <f t="shared" si="8"/>
        <v>1</v>
      </c>
      <c r="L37" s="136" t="str">
        <f t="shared" si="8"/>
        <v/>
      </c>
      <c r="M37" s="136" t="str">
        <f t="shared" si="8"/>
        <v/>
      </c>
      <c r="N37" s="50">
        <f t="shared" si="8"/>
        <v>1</v>
      </c>
      <c r="O37" s="50">
        <f t="shared" si="8"/>
        <v>1</v>
      </c>
      <c r="P37" s="50">
        <f t="shared" si="8"/>
        <v>1</v>
      </c>
      <c r="Q37" s="50">
        <f t="shared" si="8"/>
        <v>1</v>
      </c>
      <c r="R37" s="50">
        <f t="shared" si="8"/>
        <v>1</v>
      </c>
      <c r="S37" s="136" t="str">
        <f t="shared" si="8"/>
        <v/>
      </c>
      <c r="T37" s="136" t="str">
        <f t="shared" si="8"/>
        <v/>
      </c>
      <c r="U37" s="50">
        <f t="shared" si="8"/>
        <v>1</v>
      </c>
      <c r="V37" s="50">
        <f t="shared" si="8"/>
        <v>1</v>
      </c>
      <c r="W37" s="50">
        <f t="shared" si="8"/>
        <v>1</v>
      </c>
      <c r="X37" s="50">
        <f t="shared" si="8"/>
        <v>1</v>
      </c>
      <c r="Y37" s="50">
        <f t="shared" si="8"/>
        <v>1</v>
      </c>
      <c r="Z37" s="136" t="str">
        <f t="shared" si="8"/>
        <v/>
      </c>
      <c r="AA37" s="136" t="str">
        <f t="shared" si="8"/>
        <v/>
      </c>
      <c r="AB37" s="50">
        <f t="shared" si="8"/>
        <v>1</v>
      </c>
      <c r="AC37" s="50">
        <f t="shared" si="8"/>
        <v>1</v>
      </c>
      <c r="AD37" s="198">
        <f t="shared" si="8"/>
        <v>0.9</v>
      </c>
      <c r="AE37" s="50">
        <f t="shared" si="8"/>
        <v>1</v>
      </c>
      <c r="AF37" s="50">
        <f t="shared" si="8"/>
        <v>1</v>
      </c>
      <c r="AG37" s="136" t="str">
        <f t="shared" si="8"/>
        <v/>
      </c>
      <c r="AH37" s="136" t="str">
        <f t="shared" si="8"/>
        <v/>
      </c>
      <c r="AI37" s="104" t="str">
        <f t="shared" si="8"/>
        <v/>
      </c>
      <c r="AJ37" s="190"/>
      <c r="AK37" s="190"/>
    </row>
    <row r="38" spans="2:37" ht="26.45" customHeight="1" x14ac:dyDescent="0.15">
      <c r="C38" s="5"/>
      <c r="D38" s="6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  <c r="G42" s="1" t="str">
        <f t="shared" ref="G42" si="9">IFERROR(G40/(G40+G41),"")</f>
        <v/>
      </c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D872-CC09-4C2A-B613-9FF2B3E99C78}">
  <sheetPr>
    <pageSetUpPr fitToPage="1"/>
  </sheetPr>
  <dimension ref="B1:AK43"/>
  <sheetViews>
    <sheetView showGridLines="0" zoomScale="55" zoomScaleNormal="55" workbookViewId="0">
      <pane xSplit="4" ySplit="5" topLeftCell="E12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45474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45474</v>
      </c>
      <c r="F4" s="15">
        <f>E4+1</f>
        <v>45475</v>
      </c>
      <c r="G4" s="15">
        <f t="shared" ref="G4:AG4" si="0">F4+1</f>
        <v>45476</v>
      </c>
      <c r="H4" s="15">
        <f t="shared" si="0"/>
        <v>45477</v>
      </c>
      <c r="I4" s="15">
        <f t="shared" si="0"/>
        <v>45478</v>
      </c>
      <c r="J4" s="15">
        <f t="shared" si="0"/>
        <v>45479</v>
      </c>
      <c r="K4" s="15">
        <f t="shared" si="0"/>
        <v>45480</v>
      </c>
      <c r="L4" s="15">
        <f t="shared" si="0"/>
        <v>45481</v>
      </c>
      <c r="M4" s="15">
        <f t="shared" si="0"/>
        <v>45482</v>
      </c>
      <c r="N4" s="15">
        <f t="shared" si="0"/>
        <v>45483</v>
      </c>
      <c r="O4" s="15">
        <f t="shared" si="0"/>
        <v>45484</v>
      </c>
      <c r="P4" s="15">
        <f t="shared" si="0"/>
        <v>45485</v>
      </c>
      <c r="Q4" s="15">
        <f t="shared" si="0"/>
        <v>45486</v>
      </c>
      <c r="R4" s="15">
        <f t="shared" si="0"/>
        <v>45487</v>
      </c>
      <c r="S4" s="15">
        <f t="shared" si="0"/>
        <v>45488</v>
      </c>
      <c r="T4" s="15">
        <f t="shared" si="0"/>
        <v>45489</v>
      </c>
      <c r="U4" s="15">
        <f t="shared" si="0"/>
        <v>45490</v>
      </c>
      <c r="V4" s="15">
        <f t="shared" si="0"/>
        <v>45491</v>
      </c>
      <c r="W4" s="15">
        <f t="shared" si="0"/>
        <v>45492</v>
      </c>
      <c r="X4" s="15">
        <f t="shared" si="0"/>
        <v>45493</v>
      </c>
      <c r="Y4" s="15">
        <f t="shared" si="0"/>
        <v>45494</v>
      </c>
      <c r="Z4" s="15">
        <f t="shared" si="0"/>
        <v>45495</v>
      </c>
      <c r="AA4" s="15">
        <f t="shared" si="0"/>
        <v>45496</v>
      </c>
      <c r="AB4" s="15">
        <f t="shared" si="0"/>
        <v>45497</v>
      </c>
      <c r="AC4" s="15">
        <f t="shared" si="0"/>
        <v>45498</v>
      </c>
      <c r="AD4" s="15">
        <f t="shared" si="0"/>
        <v>45499</v>
      </c>
      <c r="AE4" s="15">
        <f t="shared" si="0"/>
        <v>45500</v>
      </c>
      <c r="AF4" s="15">
        <f t="shared" si="0"/>
        <v>45501</v>
      </c>
      <c r="AG4" s="15">
        <f t="shared" si="0"/>
        <v>45502</v>
      </c>
      <c r="AH4" s="15">
        <v>30</v>
      </c>
      <c r="AI4" s="16">
        <v>31</v>
      </c>
    </row>
    <row r="5" spans="2:37" s="4" customFormat="1" ht="25.5" customHeight="1" x14ac:dyDescent="0.15">
      <c r="B5" s="13"/>
      <c r="C5" s="67"/>
      <c r="D5" s="207"/>
      <c r="E5" s="191">
        <f t="shared" ref="E5:AG5" si="1">IF(E4="","",E4)</f>
        <v>45474</v>
      </c>
      <c r="F5" s="17">
        <f t="shared" si="1"/>
        <v>45475</v>
      </c>
      <c r="G5" s="17">
        <f t="shared" si="1"/>
        <v>45476</v>
      </c>
      <c r="H5" s="17">
        <f t="shared" si="1"/>
        <v>45477</v>
      </c>
      <c r="I5" s="17">
        <f t="shared" si="1"/>
        <v>45478</v>
      </c>
      <c r="J5" s="17">
        <f t="shared" si="1"/>
        <v>45479</v>
      </c>
      <c r="K5" s="17">
        <f t="shared" si="1"/>
        <v>45480</v>
      </c>
      <c r="L5" s="17">
        <f t="shared" si="1"/>
        <v>45481</v>
      </c>
      <c r="M5" s="17">
        <f t="shared" si="1"/>
        <v>45482</v>
      </c>
      <c r="N5" s="17">
        <f t="shared" si="1"/>
        <v>45483</v>
      </c>
      <c r="O5" s="17">
        <f t="shared" si="1"/>
        <v>45484</v>
      </c>
      <c r="P5" s="17">
        <f t="shared" si="1"/>
        <v>45485</v>
      </c>
      <c r="Q5" s="17">
        <f t="shared" si="1"/>
        <v>45486</v>
      </c>
      <c r="R5" s="17">
        <f t="shared" si="1"/>
        <v>45487</v>
      </c>
      <c r="S5" s="17">
        <f t="shared" si="1"/>
        <v>45488</v>
      </c>
      <c r="T5" s="17">
        <f t="shared" si="1"/>
        <v>45489</v>
      </c>
      <c r="U5" s="17">
        <f t="shared" si="1"/>
        <v>45490</v>
      </c>
      <c r="V5" s="17">
        <f t="shared" si="1"/>
        <v>45491</v>
      </c>
      <c r="W5" s="17">
        <f t="shared" si="1"/>
        <v>45492</v>
      </c>
      <c r="X5" s="17">
        <f t="shared" si="1"/>
        <v>45493</v>
      </c>
      <c r="Y5" s="17">
        <f t="shared" si="1"/>
        <v>45494</v>
      </c>
      <c r="Z5" s="17">
        <f t="shared" si="1"/>
        <v>45495</v>
      </c>
      <c r="AA5" s="17">
        <f t="shared" si="1"/>
        <v>45496</v>
      </c>
      <c r="AB5" s="17">
        <f t="shared" si="1"/>
        <v>45497</v>
      </c>
      <c r="AC5" s="17">
        <f t="shared" si="1"/>
        <v>45498</v>
      </c>
      <c r="AD5" s="17">
        <f t="shared" si="1"/>
        <v>45499</v>
      </c>
      <c r="AE5" s="17">
        <f t="shared" si="1"/>
        <v>45500</v>
      </c>
      <c r="AF5" s="17">
        <f t="shared" si="1"/>
        <v>45501</v>
      </c>
      <c r="AG5" s="17">
        <f t="shared" si="1"/>
        <v>45502</v>
      </c>
      <c r="AH5" s="17" t="s">
        <v>26</v>
      </c>
      <c r="AI5" s="195" t="s">
        <v>29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1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25"/>
      <c r="K6" s="125"/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25"/>
      <c r="R6" s="125"/>
      <c r="S6" s="125"/>
      <c r="T6" s="161">
        <v>0</v>
      </c>
      <c r="U6" s="161">
        <v>0</v>
      </c>
      <c r="V6" s="161">
        <v>0</v>
      </c>
      <c r="W6" s="161">
        <v>1</v>
      </c>
      <c r="X6" s="125"/>
      <c r="Y6" s="125"/>
      <c r="Z6" s="161">
        <v>0</v>
      </c>
      <c r="AA6" s="161">
        <v>0</v>
      </c>
      <c r="AB6" s="161">
        <v>0</v>
      </c>
      <c r="AC6" s="161">
        <v>0</v>
      </c>
      <c r="AD6" s="161">
        <v>0</v>
      </c>
      <c r="AE6" s="125"/>
      <c r="AF6" s="125"/>
      <c r="AG6" s="161">
        <v>0</v>
      </c>
      <c r="AH6" s="161">
        <v>0</v>
      </c>
      <c r="AI6" s="163">
        <v>0</v>
      </c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62">
        <v>0</v>
      </c>
      <c r="H7" s="162">
        <v>0</v>
      </c>
      <c r="I7" s="162">
        <v>0</v>
      </c>
      <c r="J7" s="126"/>
      <c r="K7" s="126"/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26"/>
      <c r="R7" s="126"/>
      <c r="S7" s="126"/>
      <c r="T7" s="162">
        <v>0</v>
      </c>
      <c r="U7" s="162">
        <v>0</v>
      </c>
      <c r="V7" s="162">
        <v>0</v>
      </c>
      <c r="W7" s="162">
        <v>0</v>
      </c>
      <c r="X7" s="126"/>
      <c r="Y7" s="126"/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26"/>
      <c r="AF7" s="126"/>
      <c r="AG7" s="162">
        <v>0</v>
      </c>
      <c r="AH7" s="162">
        <v>0</v>
      </c>
      <c r="AI7" s="165">
        <v>0</v>
      </c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67">
        <v>0</v>
      </c>
      <c r="H8" s="167">
        <v>0</v>
      </c>
      <c r="I8" s="162">
        <v>0</v>
      </c>
      <c r="J8" s="126"/>
      <c r="K8" s="126"/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26"/>
      <c r="R8" s="126"/>
      <c r="S8" s="126"/>
      <c r="T8" s="162">
        <v>0</v>
      </c>
      <c r="U8" s="162">
        <v>0</v>
      </c>
      <c r="V8" s="162">
        <v>0</v>
      </c>
      <c r="W8" s="162">
        <v>0</v>
      </c>
      <c r="X8" s="126"/>
      <c r="Y8" s="126"/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26"/>
      <c r="AF8" s="126"/>
      <c r="AG8" s="162">
        <v>0</v>
      </c>
      <c r="AH8" s="162">
        <v>0</v>
      </c>
      <c r="AI8" s="165">
        <v>0</v>
      </c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70">
        <v>0</v>
      </c>
      <c r="H9" s="170">
        <v>0</v>
      </c>
      <c r="I9" s="162">
        <v>0</v>
      </c>
      <c r="J9" s="126"/>
      <c r="K9" s="126"/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26"/>
      <c r="R9" s="126"/>
      <c r="S9" s="126"/>
      <c r="T9" s="162">
        <v>0</v>
      </c>
      <c r="U9" s="162">
        <v>0</v>
      </c>
      <c r="V9" s="162">
        <v>0</v>
      </c>
      <c r="W9" s="162">
        <v>0</v>
      </c>
      <c r="X9" s="126"/>
      <c r="Y9" s="126"/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26"/>
      <c r="AF9" s="126"/>
      <c r="AG9" s="162">
        <v>0</v>
      </c>
      <c r="AH9" s="162">
        <v>0</v>
      </c>
      <c r="AI9" s="165">
        <v>0</v>
      </c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74">
        <v>0</v>
      </c>
      <c r="H10" s="174">
        <v>0</v>
      </c>
      <c r="I10" s="174">
        <v>0</v>
      </c>
      <c r="J10" s="129"/>
      <c r="K10" s="129"/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29"/>
      <c r="R10" s="129"/>
      <c r="S10" s="129"/>
      <c r="T10" s="174">
        <v>0</v>
      </c>
      <c r="U10" s="174">
        <v>0</v>
      </c>
      <c r="V10" s="174">
        <v>0</v>
      </c>
      <c r="W10" s="174">
        <v>0</v>
      </c>
      <c r="X10" s="129"/>
      <c r="Y10" s="129"/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129"/>
      <c r="AF10" s="129"/>
      <c r="AG10" s="174">
        <v>0</v>
      </c>
      <c r="AH10" s="174">
        <v>0</v>
      </c>
      <c r="AI10" s="175">
        <v>0</v>
      </c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67">
        <v>0</v>
      </c>
      <c r="H11" s="167">
        <v>0</v>
      </c>
      <c r="I11" s="167">
        <v>0</v>
      </c>
      <c r="J11" s="127"/>
      <c r="K11" s="127"/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27"/>
      <c r="R11" s="127"/>
      <c r="S11" s="127"/>
      <c r="T11" s="167">
        <v>0</v>
      </c>
      <c r="U11" s="167">
        <v>0</v>
      </c>
      <c r="V11" s="167">
        <v>0</v>
      </c>
      <c r="W11" s="167">
        <v>0</v>
      </c>
      <c r="X11" s="127"/>
      <c r="Y11" s="127"/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27"/>
      <c r="AF11" s="127"/>
      <c r="AG11" s="167">
        <v>0</v>
      </c>
      <c r="AH11" s="167">
        <v>0</v>
      </c>
      <c r="AI11" s="168">
        <v>0</v>
      </c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62">
        <v>0</v>
      </c>
      <c r="H12" s="162">
        <v>0</v>
      </c>
      <c r="I12" s="162">
        <v>0</v>
      </c>
      <c r="J12" s="126"/>
      <c r="K12" s="126"/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26"/>
      <c r="R12" s="126"/>
      <c r="S12" s="126"/>
      <c r="T12" s="162">
        <v>0</v>
      </c>
      <c r="U12" s="162">
        <v>0</v>
      </c>
      <c r="V12" s="162">
        <v>0</v>
      </c>
      <c r="W12" s="162">
        <v>0</v>
      </c>
      <c r="X12" s="126"/>
      <c r="Y12" s="126"/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26"/>
      <c r="AF12" s="126"/>
      <c r="AG12" s="162">
        <v>0</v>
      </c>
      <c r="AH12" s="162">
        <v>0</v>
      </c>
      <c r="AI12" s="165">
        <v>0</v>
      </c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62">
        <v>0</v>
      </c>
      <c r="G13" s="162">
        <v>0</v>
      </c>
      <c r="H13" s="162">
        <v>0</v>
      </c>
      <c r="I13" s="162">
        <v>0</v>
      </c>
      <c r="J13" s="126"/>
      <c r="K13" s="126"/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26"/>
      <c r="R13" s="126"/>
      <c r="S13" s="126"/>
      <c r="T13" s="162">
        <v>0</v>
      </c>
      <c r="U13" s="162">
        <v>0</v>
      </c>
      <c r="V13" s="162">
        <v>0</v>
      </c>
      <c r="W13" s="162">
        <v>0</v>
      </c>
      <c r="X13" s="126"/>
      <c r="Y13" s="126"/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26"/>
      <c r="AF13" s="126"/>
      <c r="AG13" s="162">
        <v>0</v>
      </c>
      <c r="AH13" s="162">
        <v>0</v>
      </c>
      <c r="AI13" s="165">
        <v>0</v>
      </c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62">
        <v>0</v>
      </c>
      <c r="G14" s="162">
        <v>0</v>
      </c>
      <c r="H14" s="162">
        <v>0</v>
      </c>
      <c r="I14" s="162">
        <v>0</v>
      </c>
      <c r="J14" s="126"/>
      <c r="K14" s="126"/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26"/>
      <c r="R14" s="126"/>
      <c r="S14" s="126"/>
      <c r="T14" s="162">
        <v>0</v>
      </c>
      <c r="U14" s="162">
        <v>0</v>
      </c>
      <c r="V14" s="162">
        <v>0</v>
      </c>
      <c r="W14" s="162">
        <v>0</v>
      </c>
      <c r="X14" s="126"/>
      <c r="Y14" s="126"/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26"/>
      <c r="AF14" s="126"/>
      <c r="AG14" s="162">
        <v>0</v>
      </c>
      <c r="AH14" s="162">
        <v>0</v>
      </c>
      <c r="AI14" s="165">
        <v>0</v>
      </c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62">
        <v>0</v>
      </c>
      <c r="H15" s="162">
        <v>0</v>
      </c>
      <c r="I15" s="162">
        <v>0</v>
      </c>
      <c r="J15" s="126"/>
      <c r="K15" s="126"/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26"/>
      <c r="R15" s="126"/>
      <c r="S15" s="126"/>
      <c r="T15" s="162">
        <v>0</v>
      </c>
      <c r="U15" s="162">
        <v>0</v>
      </c>
      <c r="V15" s="162">
        <v>0</v>
      </c>
      <c r="W15" s="162">
        <v>0</v>
      </c>
      <c r="X15" s="126"/>
      <c r="Y15" s="126"/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26"/>
      <c r="AF15" s="126"/>
      <c r="AG15" s="162">
        <v>0</v>
      </c>
      <c r="AH15" s="162">
        <v>0</v>
      </c>
      <c r="AI15" s="165">
        <v>0</v>
      </c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70">
        <v>0</v>
      </c>
      <c r="H16" s="170">
        <v>0</v>
      </c>
      <c r="I16" s="162">
        <v>0</v>
      </c>
      <c r="J16" s="126"/>
      <c r="K16" s="126"/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26"/>
      <c r="R16" s="126"/>
      <c r="S16" s="126"/>
      <c r="T16" s="162">
        <v>0</v>
      </c>
      <c r="U16" s="162">
        <v>0</v>
      </c>
      <c r="V16" s="162">
        <v>0</v>
      </c>
      <c r="W16" s="162">
        <v>0</v>
      </c>
      <c r="X16" s="126"/>
      <c r="Y16" s="126"/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26"/>
      <c r="AF16" s="126"/>
      <c r="AG16" s="162">
        <v>0</v>
      </c>
      <c r="AH16" s="162">
        <v>0</v>
      </c>
      <c r="AI16" s="165">
        <v>0</v>
      </c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8</v>
      </c>
      <c r="E17" s="173">
        <v>3</v>
      </c>
      <c r="F17" s="174">
        <v>0</v>
      </c>
      <c r="G17" s="174">
        <v>0</v>
      </c>
      <c r="H17" s="174">
        <v>0</v>
      </c>
      <c r="I17" s="174">
        <v>0</v>
      </c>
      <c r="J17" s="129"/>
      <c r="K17" s="129"/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29"/>
      <c r="R17" s="129"/>
      <c r="S17" s="129"/>
      <c r="T17" s="174">
        <v>0</v>
      </c>
      <c r="U17" s="174">
        <v>0</v>
      </c>
      <c r="V17" s="174">
        <v>1</v>
      </c>
      <c r="W17" s="174">
        <v>0</v>
      </c>
      <c r="X17" s="129"/>
      <c r="Y17" s="129"/>
      <c r="Z17" s="174">
        <v>0</v>
      </c>
      <c r="AA17" s="174">
        <v>1</v>
      </c>
      <c r="AB17" s="174">
        <v>0</v>
      </c>
      <c r="AC17" s="174">
        <v>0</v>
      </c>
      <c r="AD17" s="174">
        <v>1</v>
      </c>
      <c r="AE17" s="129"/>
      <c r="AF17" s="129"/>
      <c r="AG17" s="174">
        <v>1</v>
      </c>
      <c r="AH17" s="174">
        <v>1</v>
      </c>
      <c r="AI17" s="175">
        <v>0</v>
      </c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44</v>
      </c>
      <c r="E18" s="166">
        <v>1</v>
      </c>
      <c r="F18" s="167">
        <v>3</v>
      </c>
      <c r="G18" s="167">
        <v>4</v>
      </c>
      <c r="H18" s="167">
        <v>1</v>
      </c>
      <c r="I18" s="167">
        <v>3</v>
      </c>
      <c r="J18" s="127"/>
      <c r="K18" s="127"/>
      <c r="L18" s="167">
        <v>5</v>
      </c>
      <c r="M18" s="167">
        <v>3</v>
      </c>
      <c r="N18" s="167">
        <v>2</v>
      </c>
      <c r="O18" s="167">
        <v>0</v>
      </c>
      <c r="P18" s="167">
        <v>2</v>
      </c>
      <c r="Q18" s="127"/>
      <c r="R18" s="127"/>
      <c r="S18" s="127"/>
      <c r="T18" s="167">
        <v>3</v>
      </c>
      <c r="U18" s="167">
        <v>0</v>
      </c>
      <c r="V18" s="167">
        <v>1</v>
      </c>
      <c r="W18" s="167">
        <v>1</v>
      </c>
      <c r="X18" s="127"/>
      <c r="Y18" s="127"/>
      <c r="Z18" s="167">
        <v>4</v>
      </c>
      <c r="AA18" s="167">
        <v>5</v>
      </c>
      <c r="AB18" s="167">
        <v>1</v>
      </c>
      <c r="AC18" s="167">
        <v>2</v>
      </c>
      <c r="AD18" s="167">
        <v>0</v>
      </c>
      <c r="AE18" s="127"/>
      <c r="AF18" s="127"/>
      <c r="AG18" s="167">
        <v>2</v>
      </c>
      <c r="AH18" s="167">
        <v>0</v>
      </c>
      <c r="AI18" s="168">
        <v>1</v>
      </c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54</v>
      </c>
      <c r="E19" s="164">
        <v>5</v>
      </c>
      <c r="F19" s="162">
        <v>4</v>
      </c>
      <c r="G19" s="162">
        <v>1</v>
      </c>
      <c r="H19" s="162">
        <v>0</v>
      </c>
      <c r="I19" s="162">
        <v>3</v>
      </c>
      <c r="J19" s="126"/>
      <c r="K19" s="126"/>
      <c r="L19" s="162">
        <v>0</v>
      </c>
      <c r="M19" s="162">
        <v>0</v>
      </c>
      <c r="N19" s="162">
        <v>1</v>
      </c>
      <c r="O19" s="162">
        <v>2</v>
      </c>
      <c r="P19" s="162">
        <v>5</v>
      </c>
      <c r="Q19" s="126"/>
      <c r="R19" s="126"/>
      <c r="S19" s="126"/>
      <c r="T19" s="162">
        <v>1</v>
      </c>
      <c r="U19" s="162">
        <v>0</v>
      </c>
      <c r="V19" s="162">
        <v>2</v>
      </c>
      <c r="W19" s="162">
        <v>0</v>
      </c>
      <c r="X19" s="126"/>
      <c r="Y19" s="126"/>
      <c r="Z19" s="162">
        <v>1</v>
      </c>
      <c r="AA19" s="162">
        <v>1</v>
      </c>
      <c r="AB19" s="162">
        <v>2</v>
      </c>
      <c r="AC19" s="162">
        <v>10</v>
      </c>
      <c r="AD19" s="162">
        <v>8</v>
      </c>
      <c r="AE19" s="126"/>
      <c r="AF19" s="126"/>
      <c r="AG19" s="162">
        <v>2</v>
      </c>
      <c r="AH19" s="162">
        <v>3</v>
      </c>
      <c r="AI19" s="165">
        <v>3</v>
      </c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2</v>
      </c>
      <c r="E20" s="164">
        <v>0</v>
      </c>
      <c r="F20" s="162">
        <v>0</v>
      </c>
      <c r="G20" s="162">
        <v>0</v>
      </c>
      <c r="H20" s="162">
        <v>0</v>
      </c>
      <c r="I20" s="162">
        <v>0</v>
      </c>
      <c r="J20" s="126"/>
      <c r="K20" s="126"/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26"/>
      <c r="R20" s="126"/>
      <c r="S20" s="126"/>
      <c r="T20" s="162">
        <v>0</v>
      </c>
      <c r="U20" s="162">
        <v>0</v>
      </c>
      <c r="V20" s="162">
        <v>0</v>
      </c>
      <c r="W20" s="162">
        <v>0</v>
      </c>
      <c r="X20" s="126"/>
      <c r="Y20" s="126"/>
      <c r="Z20" s="162">
        <v>0</v>
      </c>
      <c r="AA20" s="162">
        <v>0</v>
      </c>
      <c r="AB20" s="162">
        <v>0</v>
      </c>
      <c r="AC20" s="162">
        <v>1</v>
      </c>
      <c r="AD20" s="162">
        <v>0</v>
      </c>
      <c r="AE20" s="126"/>
      <c r="AF20" s="126"/>
      <c r="AG20" s="162">
        <v>1</v>
      </c>
      <c r="AH20" s="162">
        <v>0</v>
      </c>
      <c r="AI20" s="165">
        <v>0</v>
      </c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25</v>
      </c>
      <c r="E21" s="164">
        <v>1</v>
      </c>
      <c r="F21" s="162">
        <v>1</v>
      </c>
      <c r="G21" s="162">
        <v>0</v>
      </c>
      <c r="H21" s="162">
        <v>0</v>
      </c>
      <c r="I21" s="162">
        <v>1</v>
      </c>
      <c r="J21" s="126"/>
      <c r="K21" s="126"/>
      <c r="L21" s="162">
        <v>1</v>
      </c>
      <c r="M21" s="162">
        <v>2</v>
      </c>
      <c r="N21" s="162">
        <v>2</v>
      </c>
      <c r="O21" s="162">
        <v>0</v>
      </c>
      <c r="P21" s="162">
        <v>0</v>
      </c>
      <c r="Q21" s="126"/>
      <c r="R21" s="126"/>
      <c r="S21" s="126"/>
      <c r="T21" s="162">
        <v>2</v>
      </c>
      <c r="U21" s="162">
        <v>2</v>
      </c>
      <c r="V21" s="162">
        <v>2</v>
      </c>
      <c r="W21" s="162">
        <v>4</v>
      </c>
      <c r="X21" s="126"/>
      <c r="Y21" s="126"/>
      <c r="Z21" s="162">
        <v>2</v>
      </c>
      <c r="AA21" s="162">
        <v>0</v>
      </c>
      <c r="AB21" s="162">
        <v>0</v>
      </c>
      <c r="AC21" s="162">
        <v>2</v>
      </c>
      <c r="AD21" s="162">
        <v>2</v>
      </c>
      <c r="AE21" s="126"/>
      <c r="AF21" s="126"/>
      <c r="AG21" s="162">
        <v>0</v>
      </c>
      <c r="AH21" s="162">
        <v>0</v>
      </c>
      <c r="AI21" s="165">
        <v>1</v>
      </c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12</v>
      </c>
      <c r="E22" s="164">
        <v>0</v>
      </c>
      <c r="F22" s="162">
        <v>0</v>
      </c>
      <c r="G22" s="162">
        <v>0</v>
      </c>
      <c r="H22" s="162">
        <v>2</v>
      </c>
      <c r="I22" s="162">
        <v>1</v>
      </c>
      <c r="J22" s="126"/>
      <c r="K22" s="126"/>
      <c r="L22" s="162">
        <v>1</v>
      </c>
      <c r="M22" s="162">
        <v>1</v>
      </c>
      <c r="N22" s="162">
        <v>1</v>
      </c>
      <c r="O22" s="162">
        <v>0</v>
      </c>
      <c r="P22" s="162">
        <v>1</v>
      </c>
      <c r="Q22" s="126"/>
      <c r="R22" s="126"/>
      <c r="S22" s="126"/>
      <c r="T22" s="162">
        <v>1</v>
      </c>
      <c r="U22" s="162">
        <v>0</v>
      </c>
      <c r="V22" s="162">
        <v>1</v>
      </c>
      <c r="W22" s="162">
        <v>0</v>
      </c>
      <c r="X22" s="126"/>
      <c r="Y22" s="126"/>
      <c r="Z22" s="162">
        <v>0</v>
      </c>
      <c r="AA22" s="162">
        <v>2</v>
      </c>
      <c r="AB22" s="162">
        <v>0</v>
      </c>
      <c r="AC22" s="162">
        <v>0</v>
      </c>
      <c r="AD22" s="162">
        <v>0</v>
      </c>
      <c r="AE22" s="126"/>
      <c r="AF22" s="126"/>
      <c r="AG22" s="162">
        <v>1</v>
      </c>
      <c r="AH22" s="162">
        <v>0</v>
      </c>
      <c r="AI22" s="165">
        <v>0</v>
      </c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70">
        <v>0</v>
      </c>
      <c r="H23" s="170">
        <v>0</v>
      </c>
      <c r="I23" s="162">
        <v>0</v>
      </c>
      <c r="J23" s="126"/>
      <c r="K23" s="126"/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26"/>
      <c r="R23" s="126"/>
      <c r="S23" s="126"/>
      <c r="T23" s="162">
        <v>0</v>
      </c>
      <c r="U23" s="162">
        <v>0</v>
      </c>
      <c r="V23" s="162">
        <v>0</v>
      </c>
      <c r="W23" s="162">
        <v>0</v>
      </c>
      <c r="X23" s="126"/>
      <c r="Y23" s="126"/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26"/>
      <c r="AF23" s="126"/>
      <c r="AG23" s="162">
        <v>0</v>
      </c>
      <c r="AH23" s="162">
        <v>0</v>
      </c>
      <c r="AI23" s="165">
        <v>0</v>
      </c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3</v>
      </c>
      <c r="E24" s="173">
        <v>1</v>
      </c>
      <c r="F24" s="174">
        <v>0</v>
      </c>
      <c r="G24" s="174">
        <v>0</v>
      </c>
      <c r="H24" s="174">
        <v>0</v>
      </c>
      <c r="I24" s="174">
        <v>0</v>
      </c>
      <c r="J24" s="129"/>
      <c r="K24" s="129"/>
      <c r="L24" s="174">
        <v>0</v>
      </c>
      <c r="M24" s="174">
        <v>0</v>
      </c>
      <c r="N24" s="174">
        <v>0</v>
      </c>
      <c r="O24" s="174">
        <v>1</v>
      </c>
      <c r="P24" s="174">
        <v>0</v>
      </c>
      <c r="Q24" s="129"/>
      <c r="R24" s="129"/>
      <c r="S24" s="129"/>
      <c r="T24" s="174">
        <v>0</v>
      </c>
      <c r="U24" s="174">
        <v>0</v>
      </c>
      <c r="V24" s="174">
        <v>0</v>
      </c>
      <c r="W24" s="174">
        <v>0</v>
      </c>
      <c r="X24" s="129"/>
      <c r="Y24" s="129"/>
      <c r="Z24" s="174">
        <v>1</v>
      </c>
      <c r="AA24" s="174">
        <v>0</v>
      </c>
      <c r="AB24" s="174">
        <v>0</v>
      </c>
      <c r="AC24" s="174">
        <v>0</v>
      </c>
      <c r="AD24" s="174">
        <v>0</v>
      </c>
      <c r="AE24" s="129"/>
      <c r="AF24" s="129"/>
      <c r="AG24" s="174">
        <v>0</v>
      </c>
      <c r="AH24" s="174">
        <v>0</v>
      </c>
      <c r="AI24" s="175">
        <v>0</v>
      </c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47</v>
      </c>
      <c r="E25" s="166">
        <v>2</v>
      </c>
      <c r="F25" s="167">
        <v>2</v>
      </c>
      <c r="G25" s="167">
        <v>1</v>
      </c>
      <c r="H25" s="167">
        <v>2</v>
      </c>
      <c r="I25" s="162">
        <v>1</v>
      </c>
      <c r="J25" s="126"/>
      <c r="K25" s="126"/>
      <c r="L25" s="162">
        <v>4</v>
      </c>
      <c r="M25" s="162">
        <v>3</v>
      </c>
      <c r="N25" s="162">
        <v>1</v>
      </c>
      <c r="O25" s="162">
        <v>1</v>
      </c>
      <c r="P25" s="162">
        <v>2</v>
      </c>
      <c r="Q25" s="126"/>
      <c r="R25" s="126"/>
      <c r="S25" s="126"/>
      <c r="T25" s="162">
        <v>4</v>
      </c>
      <c r="U25" s="162">
        <v>0</v>
      </c>
      <c r="V25" s="162">
        <v>3</v>
      </c>
      <c r="W25" s="162">
        <v>6</v>
      </c>
      <c r="X25" s="126"/>
      <c r="Y25" s="126"/>
      <c r="Z25" s="162">
        <v>4</v>
      </c>
      <c r="AA25" s="162">
        <v>1</v>
      </c>
      <c r="AB25" s="162">
        <v>3</v>
      </c>
      <c r="AC25" s="162">
        <v>1</v>
      </c>
      <c r="AD25" s="162">
        <v>3</v>
      </c>
      <c r="AE25" s="126"/>
      <c r="AF25" s="126"/>
      <c r="AG25" s="162">
        <v>1</v>
      </c>
      <c r="AH25" s="162">
        <v>1</v>
      </c>
      <c r="AI25" s="165">
        <v>1</v>
      </c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21</v>
      </c>
      <c r="E26" s="164">
        <v>1</v>
      </c>
      <c r="F26" s="162">
        <v>0</v>
      </c>
      <c r="G26" s="162">
        <v>1</v>
      </c>
      <c r="H26" s="162">
        <v>0</v>
      </c>
      <c r="I26" s="162">
        <v>0</v>
      </c>
      <c r="J26" s="126"/>
      <c r="K26" s="126"/>
      <c r="L26" s="162">
        <v>0</v>
      </c>
      <c r="M26" s="162">
        <v>0</v>
      </c>
      <c r="N26" s="162">
        <v>1</v>
      </c>
      <c r="O26" s="162">
        <v>0</v>
      </c>
      <c r="P26" s="162">
        <v>0</v>
      </c>
      <c r="Q26" s="126"/>
      <c r="R26" s="126"/>
      <c r="S26" s="126"/>
      <c r="T26" s="162">
        <v>1</v>
      </c>
      <c r="U26" s="162">
        <v>0</v>
      </c>
      <c r="V26" s="162">
        <v>0</v>
      </c>
      <c r="W26" s="162">
        <v>1</v>
      </c>
      <c r="X26" s="126"/>
      <c r="Y26" s="126"/>
      <c r="Z26" s="162">
        <v>0</v>
      </c>
      <c r="AA26" s="162">
        <v>1</v>
      </c>
      <c r="AB26" s="162">
        <v>0</v>
      </c>
      <c r="AC26" s="162">
        <v>2</v>
      </c>
      <c r="AD26" s="162">
        <v>10</v>
      </c>
      <c r="AE26" s="126"/>
      <c r="AF26" s="126"/>
      <c r="AG26" s="162">
        <v>1</v>
      </c>
      <c r="AH26" s="162">
        <v>2</v>
      </c>
      <c r="AI26" s="165">
        <v>0</v>
      </c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0</v>
      </c>
      <c r="E27" s="164">
        <v>0</v>
      </c>
      <c r="F27" s="162">
        <v>0</v>
      </c>
      <c r="G27" s="162">
        <v>0</v>
      </c>
      <c r="H27" s="162">
        <v>0</v>
      </c>
      <c r="I27" s="162">
        <v>0</v>
      </c>
      <c r="J27" s="126"/>
      <c r="K27" s="126"/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26"/>
      <c r="R27" s="126"/>
      <c r="S27" s="126"/>
      <c r="T27" s="162">
        <v>0</v>
      </c>
      <c r="U27" s="162">
        <v>0</v>
      </c>
      <c r="V27" s="162">
        <v>0</v>
      </c>
      <c r="W27" s="162">
        <v>0</v>
      </c>
      <c r="X27" s="126"/>
      <c r="Y27" s="126"/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26"/>
      <c r="AF27" s="126"/>
      <c r="AG27" s="162">
        <v>0</v>
      </c>
      <c r="AH27" s="162">
        <v>0</v>
      </c>
      <c r="AI27" s="165">
        <v>0</v>
      </c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24</v>
      </c>
      <c r="E28" s="164">
        <v>1</v>
      </c>
      <c r="F28" s="162">
        <v>1</v>
      </c>
      <c r="G28" s="162">
        <v>2</v>
      </c>
      <c r="H28" s="162">
        <v>0</v>
      </c>
      <c r="I28" s="162">
        <v>0</v>
      </c>
      <c r="J28" s="126"/>
      <c r="K28" s="126"/>
      <c r="L28" s="162">
        <v>2</v>
      </c>
      <c r="M28" s="162">
        <v>0</v>
      </c>
      <c r="N28" s="162">
        <v>4</v>
      </c>
      <c r="O28" s="162">
        <v>1</v>
      </c>
      <c r="P28" s="162">
        <v>1</v>
      </c>
      <c r="Q28" s="126"/>
      <c r="R28" s="126"/>
      <c r="S28" s="126"/>
      <c r="T28" s="162">
        <v>2</v>
      </c>
      <c r="U28" s="162">
        <v>2</v>
      </c>
      <c r="V28" s="162">
        <v>1</v>
      </c>
      <c r="W28" s="162">
        <v>0</v>
      </c>
      <c r="X28" s="126"/>
      <c r="Y28" s="126"/>
      <c r="Z28" s="162">
        <v>2</v>
      </c>
      <c r="AA28" s="162">
        <v>2</v>
      </c>
      <c r="AB28" s="162">
        <v>0</v>
      </c>
      <c r="AC28" s="162">
        <v>2</v>
      </c>
      <c r="AD28" s="162">
        <v>1</v>
      </c>
      <c r="AE28" s="126"/>
      <c r="AF28" s="126"/>
      <c r="AG28" s="162">
        <v>0</v>
      </c>
      <c r="AH28" s="162">
        <v>0</v>
      </c>
      <c r="AI28" s="165">
        <v>0</v>
      </c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5</v>
      </c>
      <c r="E29" s="164">
        <v>0</v>
      </c>
      <c r="F29" s="162">
        <v>0</v>
      </c>
      <c r="G29" s="162">
        <v>0</v>
      </c>
      <c r="H29" s="162">
        <v>0</v>
      </c>
      <c r="I29" s="162">
        <v>0</v>
      </c>
      <c r="J29" s="126"/>
      <c r="K29" s="126"/>
      <c r="L29" s="162">
        <v>1</v>
      </c>
      <c r="M29" s="162">
        <v>0</v>
      </c>
      <c r="N29" s="162">
        <v>0</v>
      </c>
      <c r="O29" s="162">
        <v>0</v>
      </c>
      <c r="P29" s="162">
        <v>0</v>
      </c>
      <c r="Q29" s="126"/>
      <c r="R29" s="126"/>
      <c r="S29" s="126"/>
      <c r="T29" s="162">
        <v>0</v>
      </c>
      <c r="U29" s="162">
        <v>0</v>
      </c>
      <c r="V29" s="162">
        <v>0</v>
      </c>
      <c r="W29" s="162">
        <v>0</v>
      </c>
      <c r="X29" s="126"/>
      <c r="Y29" s="126"/>
      <c r="Z29" s="162">
        <v>0</v>
      </c>
      <c r="AA29" s="162">
        <v>0</v>
      </c>
      <c r="AB29" s="162">
        <v>1</v>
      </c>
      <c r="AC29" s="162">
        <v>2</v>
      </c>
      <c r="AD29" s="162">
        <v>0</v>
      </c>
      <c r="AE29" s="126"/>
      <c r="AF29" s="126"/>
      <c r="AG29" s="162">
        <v>0</v>
      </c>
      <c r="AH29" s="162">
        <v>1</v>
      </c>
      <c r="AI29" s="165">
        <v>0</v>
      </c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70">
        <v>0</v>
      </c>
      <c r="G30" s="170">
        <v>0</v>
      </c>
      <c r="H30" s="170">
        <v>0</v>
      </c>
      <c r="I30" s="176">
        <v>0</v>
      </c>
      <c r="J30" s="130"/>
      <c r="K30" s="130"/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30"/>
      <c r="R30" s="130"/>
      <c r="S30" s="130"/>
      <c r="T30" s="176">
        <v>0</v>
      </c>
      <c r="U30" s="176">
        <v>0</v>
      </c>
      <c r="V30" s="176">
        <v>0</v>
      </c>
      <c r="W30" s="176">
        <v>0</v>
      </c>
      <c r="X30" s="130"/>
      <c r="Y30" s="130"/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30"/>
      <c r="AF30" s="130"/>
      <c r="AG30" s="176">
        <v>0</v>
      </c>
      <c r="AH30" s="176">
        <v>0</v>
      </c>
      <c r="AI30" s="192">
        <v>0</v>
      </c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9</v>
      </c>
      <c r="E31" s="177">
        <v>2</v>
      </c>
      <c r="F31" s="171">
        <v>1</v>
      </c>
      <c r="G31" s="171">
        <v>0</v>
      </c>
      <c r="H31" s="171">
        <v>2</v>
      </c>
      <c r="I31" s="174">
        <v>1</v>
      </c>
      <c r="J31" s="129"/>
      <c r="K31" s="129"/>
      <c r="L31" s="174">
        <v>1</v>
      </c>
      <c r="M31" s="174">
        <v>0</v>
      </c>
      <c r="N31" s="174">
        <v>0</v>
      </c>
      <c r="O31" s="174">
        <v>0</v>
      </c>
      <c r="P31" s="174">
        <v>1</v>
      </c>
      <c r="Q31" s="129"/>
      <c r="R31" s="129"/>
      <c r="S31" s="129"/>
      <c r="T31" s="174">
        <v>0</v>
      </c>
      <c r="U31" s="174">
        <v>0</v>
      </c>
      <c r="V31" s="174">
        <v>0</v>
      </c>
      <c r="W31" s="174">
        <v>0</v>
      </c>
      <c r="X31" s="129"/>
      <c r="Y31" s="129"/>
      <c r="Z31" s="174">
        <v>0</v>
      </c>
      <c r="AA31" s="174">
        <v>0</v>
      </c>
      <c r="AB31" s="174">
        <v>1</v>
      </c>
      <c r="AC31" s="174">
        <v>0</v>
      </c>
      <c r="AD31" s="174">
        <v>0</v>
      </c>
      <c r="AE31" s="129"/>
      <c r="AF31" s="129"/>
      <c r="AG31" s="174">
        <v>0</v>
      </c>
      <c r="AH31" s="174">
        <v>0</v>
      </c>
      <c r="AI31" s="175">
        <v>0</v>
      </c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3</v>
      </c>
      <c r="E32" s="179">
        <v>0</v>
      </c>
      <c r="F32" s="180">
        <v>0</v>
      </c>
      <c r="G32" s="180">
        <v>0</v>
      </c>
      <c r="H32" s="180">
        <v>0</v>
      </c>
      <c r="I32" s="180">
        <v>1</v>
      </c>
      <c r="J32" s="132"/>
      <c r="K32" s="132"/>
      <c r="L32" s="180">
        <v>0</v>
      </c>
      <c r="M32" s="180">
        <v>0</v>
      </c>
      <c r="N32" s="180">
        <v>0</v>
      </c>
      <c r="O32" s="180">
        <v>1</v>
      </c>
      <c r="P32" s="180">
        <v>0</v>
      </c>
      <c r="Q32" s="132"/>
      <c r="R32" s="132"/>
      <c r="S32" s="132"/>
      <c r="T32" s="180">
        <v>0</v>
      </c>
      <c r="U32" s="180">
        <v>0</v>
      </c>
      <c r="V32" s="180">
        <v>0</v>
      </c>
      <c r="W32" s="180">
        <v>0</v>
      </c>
      <c r="X32" s="132"/>
      <c r="Y32" s="132"/>
      <c r="Z32" s="180">
        <v>0</v>
      </c>
      <c r="AA32" s="180">
        <v>1</v>
      </c>
      <c r="AB32" s="180">
        <v>0</v>
      </c>
      <c r="AC32" s="180">
        <v>0</v>
      </c>
      <c r="AD32" s="180">
        <v>0</v>
      </c>
      <c r="AE32" s="132"/>
      <c r="AF32" s="132"/>
      <c r="AG32" s="180">
        <v>0</v>
      </c>
      <c r="AH32" s="180">
        <v>0</v>
      </c>
      <c r="AI32" s="181">
        <v>0</v>
      </c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" si="5">SUM(D6:D32)</f>
        <v>258</v>
      </c>
      <c r="E33" s="182">
        <f>SUM(E6:E32)</f>
        <v>17</v>
      </c>
      <c r="F33" s="183">
        <f>SUM(F6:F32)</f>
        <v>12</v>
      </c>
      <c r="G33" s="183">
        <f>SUM(G6:G32)</f>
        <v>9</v>
      </c>
      <c r="H33" s="183">
        <f>SUM(H6:H32)</f>
        <v>7</v>
      </c>
      <c r="I33" s="183">
        <f>SUM(I6:I32)</f>
        <v>11</v>
      </c>
      <c r="J33" s="133">
        <f t="shared" ref="J33:AH33" si="6">SUM(J6:J32)</f>
        <v>0</v>
      </c>
      <c r="K33" s="133">
        <f t="shared" si="6"/>
        <v>0</v>
      </c>
      <c r="L33" s="183">
        <f t="shared" si="6"/>
        <v>15</v>
      </c>
      <c r="M33" s="183">
        <f t="shared" si="6"/>
        <v>9</v>
      </c>
      <c r="N33" s="183">
        <f t="shared" si="6"/>
        <v>12</v>
      </c>
      <c r="O33" s="183">
        <f t="shared" si="6"/>
        <v>6</v>
      </c>
      <c r="P33" s="183">
        <f t="shared" si="6"/>
        <v>12</v>
      </c>
      <c r="Q33" s="133">
        <f t="shared" si="6"/>
        <v>0</v>
      </c>
      <c r="R33" s="133">
        <f t="shared" si="6"/>
        <v>0</v>
      </c>
      <c r="S33" s="133">
        <f t="shared" si="6"/>
        <v>0</v>
      </c>
      <c r="T33" s="183">
        <f>SUM(T6:T32)</f>
        <v>14</v>
      </c>
      <c r="U33" s="183">
        <f t="shared" si="6"/>
        <v>4</v>
      </c>
      <c r="V33" s="183">
        <f t="shared" si="6"/>
        <v>11</v>
      </c>
      <c r="W33" s="183">
        <f t="shared" si="6"/>
        <v>13</v>
      </c>
      <c r="X33" s="133">
        <f t="shared" si="6"/>
        <v>0</v>
      </c>
      <c r="Y33" s="133">
        <f t="shared" si="6"/>
        <v>0</v>
      </c>
      <c r="Z33" s="183">
        <f t="shared" si="6"/>
        <v>14</v>
      </c>
      <c r="AA33" s="183">
        <f t="shared" si="6"/>
        <v>14</v>
      </c>
      <c r="AB33" s="183">
        <f t="shared" si="6"/>
        <v>8</v>
      </c>
      <c r="AC33" s="183">
        <f>SUM(AC6:AC32)</f>
        <v>22</v>
      </c>
      <c r="AD33" s="183">
        <f t="shared" si="6"/>
        <v>25</v>
      </c>
      <c r="AE33" s="133">
        <f t="shared" si="6"/>
        <v>0</v>
      </c>
      <c r="AF33" s="133">
        <f t="shared" si="6"/>
        <v>0</v>
      </c>
      <c r="AG33" s="183">
        <f t="shared" si="6"/>
        <v>9</v>
      </c>
      <c r="AH33" s="183">
        <f t="shared" si="6"/>
        <v>8</v>
      </c>
      <c r="AI33" s="184"/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258</v>
      </c>
      <c r="E35" s="31">
        <f>SUM(E7:E32)</f>
        <v>17</v>
      </c>
      <c r="F35" s="31">
        <f t="shared" ref="F35:AI35" si="7">SUM(F6:F32)</f>
        <v>12</v>
      </c>
      <c r="G35" s="31">
        <f t="shared" si="7"/>
        <v>9</v>
      </c>
      <c r="H35" s="31">
        <f t="shared" si="7"/>
        <v>7</v>
      </c>
      <c r="I35" s="31">
        <f t="shared" si="7"/>
        <v>11</v>
      </c>
      <c r="J35" s="134">
        <f t="shared" si="7"/>
        <v>0</v>
      </c>
      <c r="K35" s="134">
        <f t="shared" si="7"/>
        <v>0</v>
      </c>
      <c r="L35" s="31">
        <f t="shared" si="7"/>
        <v>15</v>
      </c>
      <c r="M35" s="31">
        <f t="shared" si="7"/>
        <v>9</v>
      </c>
      <c r="N35" s="31">
        <f t="shared" si="7"/>
        <v>12</v>
      </c>
      <c r="O35" s="31">
        <f t="shared" si="7"/>
        <v>6</v>
      </c>
      <c r="P35" s="31">
        <f t="shared" si="7"/>
        <v>12</v>
      </c>
      <c r="Q35" s="134">
        <f t="shared" si="7"/>
        <v>0</v>
      </c>
      <c r="R35" s="134">
        <f t="shared" si="7"/>
        <v>0</v>
      </c>
      <c r="S35" s="134">
        <f t="shared" si="7"/>
        <v>0</v>
      </c>
      <c r="T35" s="31">
        <f>SUM(T6:T32)</f>
        <v>14</v>
      </c>
      <c r="U35" s="31">
        <f t="shared" si="7"/>
        <v>4</v>
      </c>
      <c r="V35" s="31">
        <f t="shared" si="7"/>
        <v>11</v>
      </c>
      <c r="W35" s="31">
        <f t="shared" si="7"/>
        <v>13</v>
      </c>
      <c r="X35" s="134">
        <f t="shared" si="7"/>
        <v>0</v>
      </c>
      <c r="Y35" s="134">
        <f t="shared" si="7"/>
        <v>0</v>
      </c>
      <c r="Z35" s="31">
        <f t="shared" si="7"/>
        <v>14</v>
      </c>
      <c r="AA35" s="31">
        <f t="shared" si="7"/>
        <v>14</v>
      </c>
      <c r="AB35" s="31">
        <f t="shared" si="7"/>
        <v>8</v>
      </c>
      <c r="AC35" s="31">
        <f>SUM(AC6:AC32)</f>
        <v>22</v>
      </c>
      <c r="AD35" s="31">
        <f t="shared" si="7"/>
        <v>25</v>
      </c>
      <c r="AE35" s="134">
        <f t="shared" si="7"/>
        <v>0</v>
      </c>
      <c r="AF35" s="134">
        <f t="shared" si="7"/>
        <v>0</v>
      </c>
      <c r="AG35" s="31">
        <f t="shared" si="7"/>
        <v>9</v>
      </c>
      <c r="AH35" s="31">
        <f t="shared" si="7"/>
        <v>8</v>
      </c>
      <c r="AI35" s="106">
        <f t="shared" si="7"/>
        <v>6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86">
        <v>0</v>
      </c>
      <c r="H36" s="186">
        <v>0</v>
      </c>
      <c r="I36" s="186">
        <v>0</v>
      </c>
      <c r="J36" s="135">
        <v>0</v>
      </c>
      <c r="K36" s="135">
        <v>0</v>
      </c>
      <c r="L36" s="186">
        <v>0</v>
      </c>
      <c r="M36" s="186">
        <v>0</v>
      </c>
      <c r="N36" s="186">
        <v>0</v>
      </c>
      <c r="O36" s="186">
        <v>0</v>
      </c>
      <c r="P36" s="186">
        <v>0</v>
      </c>
      <c r="Q36" s="135">
        <v>0</v>
      </c>
      <c r="R36" s="135">
        <v>0</v>
      </c>
      <c r="S36" s="135">
        <v>0</v>
      </c>
      <c r="T36" s="186">
        <v>0</v>
      </c>
      <c r="U36" s="186">
        <v>0</v>
      </c>
      <c r="V36" s="186">
        <v>0</v>
      </c>
      <c r="W36" s="186">
        <v>0</v>
      </c>
      <c r="X36" s="135">
        <v>0</v>
      </c>
      <c r="Y36" s="135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135">
        <v>0</v>
      </c>
      <c r="AF36" s="135">
        <v>0</v>
      </c>
      <c r="AG36" s="186">
        <v>0</v>
      </c>
      <c r="AH36" s="186">
        <v>0</v>
      </c>
      <c r="AI36" s="187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8">IFERROR(F35/(F35+F36),"")</f>
        <v>1</v>
      </c>
      <c r="G37" s="50">
        <f t="shared" si="8"/>
        <v>1</v>
      </c>
      <c r="H37" s="50">
        <f t="shared" si="8"/>
        <v>1</v>
      </c>
      <c r="I37" s="50">
        <f t="shared" si="8"/>
        <v>1</v>
      </c>
      <c r="J37" s="136" t="str">
        <f t="shared" si="8"/>
        <v/>
      </c>
      <c r="K37" s="136" t="str">
        <f t="shared" si="8"/>
        <v/>
      </c>
      <c r="L37" s="50">
        <f t="shared" si="8"/>
        <v>1</v>
      </c>
      <c r="M37" s="50">
        <f t="shared" si="8"/>
        <v>1</v>
      </c>
      <c r="N37" s="50">
        <f t="shared" si="8"/>
        <v>1</v>
      </c>
      <c r="O37" s="50">
        <f t="shared" si="8"/>
        <v>1</v>
      </c>
      <c r="P37" s="50">
        <f t="shared" si="8"/>
        <v>1</v>
      </c>
      <c r="Q37" s="136" t="str">
        <f t="shared" si="8"/>
        <v/>
      </c>
      <c r="R37" s="136" t="str">
        <f t="shared" si="8"/>
        <v/>
      </c>
      <c r="S37" s="136" t="str">
        <f t="shared" si="8"/>
        <v/>
      </c>
      <c r="T37" s="50">
        <f t="shared" si="8"/>
        <v>1</v>
      </c>
      <c r="U37" s="50">
        <f t="shared" si="8"/>
        <v>1</v>
      </c>
      <c r="V37" s="50">
        <f t="shared" si="8"/>
        <v>1</v>
      </c>
      <c r="W37" s="50">
        <f t="shared" si="8"/>
        <v>1</v>
      </c>
      <c r="X37" s="136" t="str">
        <f t="shared" si="8"/>
        <v/>
      </c>
      <c r="Y37" s="136" t="str">
        <f t="shared" si="8"/>
        <v/>
      </c>
      <c r="Z37" s="50">
        <f t="shared" si="8"/>
        <v>1</v>
      </c>
      <c r="AA37" s="50">
        <f t="shared" si="8"/>
        <v>1</v>
      </c>
      <c r="AB37" s="50">
        <f t="shared" si="8"/>
        <v>1</v>
      </c>
      <c r="AC37" s="50">
        <f t="shared" si="8"/>
        <v>1</v>
      </c>
      <c r="AD37" s="50">
        <f t="shared" si="8"/>
        <v>1</v>
      </c>
      <c r="AE37" s="136" t="str">
        <f t="shared" si="8"/>
        <v/>
      </c>
      <c r="AF37" s="136" t="str">
        <f t="shared" si="8"/>
        <v/>
      </c>
      <c r="AG37" s="50">
        <f t="shared" si="8"/>
        <v>1</v>
      </c>
      <c r="AH37" s="50">
        <f t="shared" si="8"/>
        <v>1</v>
      </c>
      <c r="AI37" s="104">
        <f t="shared" si="8"/>
        <v>1</v>
      </c>
      <c r="AJ37" s="190"/>
      <c r="AK37" s="190"/>
    </row>
    <row r="38" spans="2:37" ht="26.45" customHeight="1" x14ac:dyDescent="0.15">
      <c r="C38" s="5"/>
      <c r="D38" s="6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  <c r="G42" s="1" t="str">
        <f t="shared" ref="G42" si="9">IFERROR(G40/(G40+G41),"")</f>
        <v/>
      </c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046E-146C-44A0-AEB8-C7AF69F9C125}">
  <sheetPr>
    <pageSetUpPr fitToPage="1"/>
  </sheetPr>
  <dimension ref="B1:AK43"/>
  <sheetViews>
    <sheetView showGridLines="0" zoomScale="50" zoomScaleNormal="50" workbookViewId="0">
      <pane xSplit="4" ySplit="5" topLeftCell="E6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45505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45505</v>
      </c>
      <c r="F4" s="15">
        <f>E4+1</f>
        <v>45506</v>
      </c>
      <c r="G4" s="15">
        <f t="shared" ref="G4:AI4" si="0">F4+1</f>
        <v>45507</v>
      </c>
      <c r="H4" s="15">
        <f t="shared" si="0"/>
        <v>45508</v>
      </c>
      <c r="I4" s="15">
        <f t="shared" si="0"/>
        <v>45509</v>
      </c>
      <c r="J4" s="15">
        <f t="shared" si="0"/>
        <v>45510</v>
      </c>
      <c r="K4" s="15">
        <f t="shared" si="0"/>
        <v>45511</v>
      </c>
      <c r="L4" s="15">
        <f t="shared" si="0"/>
        <v>45512</v>
      </c>
      <c r="M4" s="15">
        <f t="shared" si="0"/>
        <v>45513</v>
      </c>
      <c r="N4" s="15">
        <f t="shared" si="0"/>
        <v>45514</v>
      </c>
      <c r="O4" s="15">
        <f t="shared" si="0"/>
        <v>45515</v>
      </c>
      <c r="P4" s="15">
        <f t="shared" si="0"/>
        <v>45516</v>
      </c>
      <c r="Q4" s="15">
        <f t="shared" si="0"/>
        <v>45517</v>
      </c>
      <c r="R4" s="15">
        <f t="shared" si="0"/>
        <v>45518</v>
      </c>
      <c r="S4" s="15">
        <f t="shared" si="0"/>
        <v>45519</v>
      </c>
      <c r="T4" s="15">
        <f t="shared" si="0"/>
        <v>45520</v>
      </c>
      <c r="U4" s="15">
        <f t="shared" si="0"/>
        <v>45521</v>
      </c>
      <c r="V4" s="15">
        <f t="shared" si="0"/>
        <v>45522</v>
      </c>
      <c r="W4" s="15">
        <f t="shared" si="0"/>
        <v>45523</v>
      </c>
      <c r="X4" s="15">
        <f t="shared" si="0"/>
        <v>45524</v>
      </c>
      <c r="Y4" s="15">
        <f t="shared" si="0"/>
        <v>45525</v>
      </c>
      <c r="Z4" s="15">
        <f t="shared" si="0"/>
        <v>45526</v>
      </c>
      <c r="AA4" s="15">
        <f t="shared" si="0"/>
        <v>45527</v>
      </c>
      <c r="AB4" s="15">
        <f t="shared" si="0"/>
        <v>45528</v>
      </c>
      <c r="AC4" s="15">
        <f t="shared" si="0"/>
        <v>45529</v>
      </c>
      <c r="AD4" s="15">
        <f t="shared" si="0"/>
        <v>45530</v>
      </c>
      <c r="AE4" s="15">
        <f t="shared" si="0"/>
        <v>45531</v>
      </c>
      <c r="AF4" s="15">
        <f t="shared" si="0"/>
        <v>45532</v>
      </c>
      <c r="AG4" s="15">
        <f t="shared" si="0"/>
        <v>45533</v>
      </c>
      <c r="AH4" s="15">
        <f t="shared" si="0"/>
        <v>45534</v>
      </c>
      <c r="AI4" s="16">
        <f t="shared" si="0"/>
        <v>45535</v>
      </c>
    </row>
    <row r="5" spans="2:37" s="4" customFormat="1" ht="25.5" customHeight="1" x14ac:dyDescent="0.15">
      <c r="B5" s="13"/>
      <c r="C5" s="67"/>
      <c r="D5" s="207"/>
      <c r="E5" s="17">
        <f t="shared" ref="E5:AI5" si="1">IF(E4="","",E4)</f>
        <v>45505</v>
      </c>
      <c r="F5" s="17">
        <f t="shared" si="1"/>
        <v>45506</v>
      </c>
      <c r="G5" s="17">
        <f t="shared" si="1"/>
        <v>45507</v>
      </c>
      <c r="H5" s="17">
        <f t="shared" si="1"/>
        <v>45508</v>
      </c>
      <c r="I5" s="17">
        <f t="shared" si="1"/>
        <v>45509</v>
      </c>
      <c r="J5" s="17">
        <f t="shared" si="1"/>
        <v>45510</v>
      </c>
      <c r="K5" s="17">
        <f t="shared" si="1"/>
        <v>45511</v>
      </c>
      <c r="L5" s="17">
        <f t="shared" si="1"/>
        <v>45512</v>
      </c>
      <c r="M5" s="17">
        <f t="shared" si="1"/>
        <v>45513</v>
      </c>
      <c r="N5" s="17">
        <f t="shared" si="1"/>
        <v>45514</v>
      </c>
      <c r="O5" s="17">
        <f t="shared" si="1"/>
        <v>45515</v>
      </c>
      <c r="P5" s="17">
        <f t="shared" si="1"/>
        <v>45516</v>
      </c>
      <c r="Q5" s="17">
        <f t="shared" si="1"/>
        <v>45517</v>
      </c>
      <c r="R5" s="17">
        <f t="shared" si="1"/>
        <v>45518</v>
      </c>
      <c r="S5" s="17">
        <f t="shared" si="1"/>
        <v>45519</v>
      </c>
      <c r="T5" s="17">
        <f t="shared" si="1"/>
        <v>45520</v>
      </c>
      <c r="U5" s="17">
        <f t="shared" si="1"/>
        <v>45521</v>
      </c>
      <c r="V5" s="17">
        <f t="shared" si="1"/>
        <v>45522</v>
      </c>
      <c r="W5" s="17">
        <f t="shared" si="1"/>
        <v>45523</v>
      </c>
      <c r="X5" s="17">
        <f t="shared" si="1"/>
        <v>45524</v>
      </c>
      <c r="Y5" s="17">
        <f t="shared" si="1"/>
        <v>45525</v>
      </c>
      <c r="Z5" s="17">
        <f t="shared" si="1"/>
        <v>45526</v>
      </c>
      <c r="AA5" s="17">
        <f t="shared" si="1"/>
        <v>45527</v>
      </c>
      <c r="AB5" s="17">
        <f t="shared" si="1"/>
        <v>45528</v>
      </c>
      <c r="AC5" s="17">
        <f t="shared" si="1"/>
        <v>45529</v>
      </c>
      <c r="AD5" s="17">
        <f t="shared" si="1"/>
        <v>45530</v>
      </c>
      <c r="AE5" s="17">
        <f t="shared" si="1"/>
        <v>45531</v>
      </c>
      <c r="AF5" s="17">
        <f t="shared" si="1"/>
        <v>45532</v>
      </c>
      <c r="AG5" s="17">
        <f t="shared" si="1"/>
        <v>45533</v>
      </c>
      <c r="AH5" s="17">
        <f t="shared" si="1"/>
        <v>45534</v>
      </c>
      <c r="AI5" s="18">
        <f t="shared" si="1"/>
        <v>45535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0</v>
      </c>
      <c r="E6" s="160">
        <v>0</v>
      </c>
      <c r="F6" s="161">
        <v>0</v>
      </c>
      <c r="G6" s="125"/>
      <c r="H6" s="125"/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25"/>
      <c r="O6" s="125"/>
      <c r="P6" s="125"/>
      <c r="Q6" s="161">
        <v>0</v>
      </c>
      <c r="R6" s="161">
        <v>0</v>
      </c>
      <c r="S6" s="161">
        <v>0</v>
      </c>
      <c r="T6" s="161">
        <v>0</v>
      </c>
      <c r="U6" s="125"/>
      <c r="V6" s="125"/>
      <c r="W6" s="161">
        <v>0</v>
      </c>
      <c r="X6" s="161">
        <v>0</v>
      </c>
      <c r="Y6" s="161">
        <v>0</v>
      </c>
      <c r="Z6" s="161">
        <v>0</v>
      </c>
      <c r="AA6" s="161">
        <v>0</v>
      </c>
      <c r="AB6" s="125"/>
      <c r="AC6" s="125"/>
      <c r="AD6" s="161">
        <v>0</v>
      </c>
      <c r="AE6" s="161">
        <v>0</v>
      </c>
      <c r="AF6" s="161">
        <v>0</v>
      </c>
      <c r="AG6" s="161">
        <v>0</v>
      </c>
      <c r="AH6" s="161">
        <v>0</v>
      </c>
      <c r="AI6" s="139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26"/>
      <c r="H7" s="126"/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26"/>
      <c r="O7" s="126"/>
      <c r="P7" s="126"/>
      <c r="Q7" s="162">
        <v>0</v>
      </c>
      <c r="R7" s="162">
        <v>0</v>
      </c>
      <c r="S7" s="162">
        <v>0</v>
      </c>
      <c r="T7" s="162">
        <v>0</v>
      </c>
      <c r="U7" s="126"/>
      <c r="V7" s="126"/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26"/>
      <c r="AC7" s="126"/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40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27"/>
      <c r="H8" s="127"/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27"/>
      <c r="O8" s="127"/>
      <c r="P8" s="127"/>
      <c r="Q8" s="167">
        <v>0</v>
      </c>
      <c r="R8" s="167">
        <v>0</v>
      </c>
      <c r="S8" s="167">
        <v>0</v>
      </c>
      <c r="T8" s="167">
        <v>0</v>
      </c>
      <c r="U8" s="127"/>
      <c r="V8" s="127"/>
      <c r="W8" s="167">
        <v>0</v>
      </c>
      <c r="X8" s="167">
        <v>0</v>
      </c>
      <c r="Y8" s="167">
        <v>0</v>
      </c>
      <c r="Z8" s="167">
        <v>0</v>
      </c>
      <c r="AA8" s="167">
        <v>0</v>
      </c>
      <c r="AB8" s="127"/>
      <c r="AC8" s="127"/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41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28"/>
      <c r="H9" s="128"/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28"/>
      <c r="O9" s="128"/>
      <c r="P9" s="128"/>
      <c r="Q9" s="170">
        <v>0</v>
      </c>
      <c r="R9" s="170">
        <v>0</v>
      </c>
      <c r="S9" s="170">
        <v>0</v>
      </c>
      <c r="T9" s="170">
        <v>0</v>
      </c>
      <c r="U9" s="128"/>
      <c r="V9" s="128"/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28"/>
      <c r="AC9" s="128"/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42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29"/>
      <c r="H10" s="129"/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29"/>
      <c r="O10" s="129"/>
      <c r="P10" s="129"/>
      <c r="Q10" s="174">
        <v>0</v>
      </c>
      <c r="R10" s="174">
        <v>0</v>
      </c>
      <c r="S10" s="174">
        <v>0</v>
      </c>
      <c r="T10" s="174">
        <v>0</v>
      </c>
      <c r="U10" s="129"/>
      <c r="V10" s="129"/>
      <c r="W10" s="174">
        <v>0</v>
      </c>
      <c r="X10" s="174">
        <v>0</v>
      </c>
      <c r="Y10" s="174">
        <v>0</v>
      </c>
      <c r="Z10" s="174">
        <v>0</v>
      </c>
      <c r="AA10" s="174">
        <v>0</v>
      </c>
      <c r="AB10" s="129"/>
      <c r="AC10" s="129"/>
      <c r="AD10" s="174">
        <v>0</v>
      </c>
      <c r="AE10" s="174">
        <v>0</v>
      </c>
      <c r="AF10" s="174">
        <v>0</v>
      </c>
      <c r="AG10" s="174">
        <v>0</v>
      </c>
      <c r="AH10" s="174">
        <v>0</v>
      </c>
      <c r="AI10" s="143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27"/>
      <c r="H11" s="127"/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27"/>
      <c r="O11" s="127"/>
      <c r="P11" s="127"/>
      <c r="Q11" s="167">
        <v>0</v>
      </c>
      <c r="R11" s="167">
        <v>0</v>
      </c>
      <c r="S11" s="167">
        <v>0</v>
      </c>
      <c r="T11" s="167">
        <v>0</v>
      </c>
      <c r="U11" s="127"/>
      <c r="V11" s="127"/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27"/>
      <c r="AC11" s="127"/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41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26"/>
      <c r="H12" s="126"/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26"/>
      <c r="O12" s="126"/>
      <c r="P12" s="126"/>
      <c r="Q12" s="162">
        <v>0</v>
      </c>
      <c r="R12" s="162">
        <v>0</v>
      </c>
      <c r="S12" s="162">
        <v>0</v>
      </c>
      <c r="T12" s="162">
        <v>0</v>
      </c>
      <c r="U12" s="126"/>
      <c r="V12" s="126"/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26"/>
      <c r="AC12" s="126"/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40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62">
        <v>0</v>
      </c>
      <c r="G13" s="126"/>
      <c r="H13" s="126"/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26"/>
      <c r="O13" s="126"/>
      <c r="P13" s="126"/>
      <c r="Q13" s="162">
        <v>0</v>
      </c>
      <c r="R13" s="162">
        <v>0</v>
      </c>
      <c r="S13" s="162">
        <v>0</v>
      </c>
      <c r="T13" s="162">
        <v>0</v>
      </c>
      <c r="U13" s="126"/>
      <c r="V13" s="126"/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26"/>
      <c r="AC13" s="126"/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40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62">
        <v>0</v>
      </c>
      <c r="G14" s="126"/>
      <c r="H14" s="126"/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26"/>
      <c r="O14" s="126"/>
      <c r="P14" s="126"/>
      <c r="Q14" s="162">
        <v>0</v>
      </c>
      <c r="R14" s="162">
        <v>0</v>
      </c>
      <c r="S14" s="162">
        <v>0</v>
      </c>
      <c r="T14" s="162">
        <v>0</v>
      </c>
      <c r="U14" s="126"/>
      <c r="V14" s="126"/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26"/>
      <c r="AC14" s="126"/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40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26"/>
      <c r="H15" s="126"/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26"/>
      <c r="O15" s="126"/>
      <c r="P15" s="126"/>
      <c r="Q15" s="162">
        <v>0</v>
      </c>
      <c r="R15" s="162">
        <v>0</v>
      </c>
      <c r="S15" s="162">
        <v>0</v>
      </c>
      <c r="T15" s="162">
        <v>0</v>
      </c>
      <c r="U15" s="126"/>
      <c r="V15" s="126"/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26"/>
      <c r="AC15" s="126"/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40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28"/>
      <c r="H16" s="128"/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28"/>
      <c r="O16" s="128"/>
      <c r="P16" s="128"/>
      <c r="Q16" s="170">
        <v>0</v>
      </c>
      <c r="R16" s="170">
        <v>0</v>
      </c>
      <c r="S16" s="170">
        <v>0</v>
      </c>
      <c r="T16" s="170">
        <v>0</v>
      </c>
      <c r="U16" s="128"/>
      <c r="V16" s="128"/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28"/>
      <c r="AC16" s="128"/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42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5</v>
      </c>
      <c r="E17" s="173">
        <v>0</v>
      </c>
      <c r="F17" s="174">
        <v>0</v>
      </c>
      <c r="G17" s="129"/>
      <c r="H17" s="129"/>
      <c r="I17" s="174">
        <v>0</v>
      </c>
      <c r="J17" s="174">
        <v>0</v>
      </c>
      <c r="K17" s="174">
        <v>2</v>
      </c>
      <c r="L17" s="174">
        <v>0</v>
      </c>
      <c r="M17" s="174">
        <v>0</v>
      </c>
      <c r="N17" s="129"/>
      <c r="O17" s="129"/>
      <c r="P17" s="129"/>
      <c r="Q17" s="174">
        <v>0</v>
      </c>
      <c r="R17" s="174">
        <v>0</v>
      </c>
      <c r="S17" s="174">
        <v>0</v>
      </c>
      <c r="T17" s="174">
        <v>1</v>
      </c>
      <c r="U17" s="129"/>
      <c r="V17" s="129"/>
      <c r="W17" s="174">
        <v>1</v>
      </c>
      <c r="X17" s="174">
        <v>0</v>
      </c>
      <c r="Y17" s="174">
        <v>0</v>
      </c>
      <c r="Z17" s="174">
        <v>1</v>
      </c>
      <c r="AA17" s="174">
        <v>0</v>
      </c>
      <c r="AB17" s="129"/>
      <c r="AC17" s="129"/>
      <c r="AD17" s="174">
        <v>0</v>
      </c>
      <c r="AE17" s="174">
        <v>0</v>
      </c>
      <c r="AF17" s="174">
        <v>0</v>
      </c>
      <c r="AG17" s="174">
        <v>0</v>
      </c>
      <c r="AH17" s="174">
        <v>0</v>
      </c>
      <c r="AI17" s="143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35</v>
      </c>
      <c r="E18" s="166">
        <v>1</v>
      </c>
      <c r="F18" s="167">
        <v>0</v>
      </c>
      <c r="G18" s="127"/>
      <c r="H18" s="127"/>
      <c r="I18" s="167">
        <v>2</v>
      </c>
      <c r="J18" s="167">
        <v>0</v>
      </c>
      <c r="K18" s="167">
        <v>3</v>
      </c>
      <c r="L18" s="167">
        <v>0</v>
      </c>
      <c r="M18" s="167">
        <v>1</v>
      </c>
      <c r="N18" s="127"/>
      <c r="O18" s="127"/>
      <c r="P18" s="127"/>
      <c r="Q18" s="167">
        <v>3</v>
      </c>
      <c r="R18" s="167">
        <v>1</v>
      </c>
      <c r="S18" s="167">
        <v>2</v>
      </c>
      <c r="T18" s="167">
        <v>3</v>
      </c>
      <c r="U18" s="127"/>
      <c r="V18" s="127"/>
      <c r="W18" s="167">
        <v>1</v>
      </c>
      <c r="X18" s="167">
        <v>0</v>
      </c>
      <c r="Y18" s="167">
        <v>4</v>
      </c>
      <c r="Z18" s="167">
        <v>1</v>
      </c>
      <c r="AA18" s="167">
        <v>3</v>
      </c>
      <c r="AB18" s="127"/>
      <c r="AC18" s="127"/>
      <c r="AD18" s="167">
        <v>1</v>
      </c>
      <c r="AE18" s="167">
        <v>0</v>
      </c>
      <c r="AF18" s="167">
        <v>3</v>
      </c>
      <c r="AG18" s="167">
        <v>5</v>
      </c>
      <c r="AH18" s="167">
        <v>1</v>
      </c>
      <c r="AI18" s="141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27</v>
      </c>
      <c r="E19" s="164">
        <v>1</v>
      </c>
      <c r="F19" s="162">
        <v>3</v>
      </c>
      <c r="G19" s="126"/>
      <c r="H19" s="126"/>
      <c r="I19" s="162">
        <v>1</v>
      </c>
      <c r="J19" s="162">
        <v>1</v>
      </c>
      <c r="K19" s="162">
        <v>3</v>
      </c>
      <c r="L19" s="162">
        <v>2</v>
      </c>
      <c r="M19" s="162">
        <v>0</v>
      </c>
      <c r="N19" s="126"/>
      <c r="O19" s="126"/>
      <c r="P19" s="126"/>
      <c r="Q19" s="162">
        <v>1</v>
      </c>
      <c r="R19" s="162">
        <v>2</v>
      </c>
      <c r="S19" s="162">
        <v>1</v>
      </c>
      <c r="T19" s="162">
        <v>3</v>
      </c>
      <c r="U19" s="126"/>
      <c r="V19" s="126"/>
      <c r="W19" s="162">
        <v>0</v>
      </c>
      <c r="X19" s="162">
        <v>1</v>
      </c>
      <c r="Y19" s="162">
        <v>0</v>
      </c>
      <c r="Z19" s="162">
        <v>0</v>
      </c>
      <c r="AA19" s="162">
        <v>0</v>
      </c>
      <c r="AB19" s="126"/>
      <c r="AC19" s="126"/>
      <c r="AD19" s="162">
        <v>3</v>
      </c>
      <c r="AE19" s="162">
        <v>1</v>
      </c>
      <c r="AF19" s="162">
        <v>2</v>
      </c>
      <c r="AG19" s="162">
        <v>2</v>
      </c>
      <c r="AH19" s="162">
        <v>0</v>
      </c>
      <c r="AI19" s="140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2</v>
      </c>
      <c r="E20" s="164">
        <v>0</v>
      </c>
      <c r="F20" s="162">
        <v>0</v>
      </c>
      <c r="G20" s="126"/>
      <c r="H20" s="126"/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26"/>
      <c r="O20" s="126"/>
      <c r="P20" s="126"/>
      <c r="Q20" s="162">
        <v>0</v>
      </c>
      <c r="R20" s="162">
        <v>0</v>
      </c>
      <c r="S20" s="162">
        <v>0</v>
      </c>
      <c r="T20" s="162">
        <v>0</v>
      </c>
      <c r="U20" s="126"/>
      <c r="V20" s="126"/>
      <c r="W20" s="162">
        <v>1</v>
      </c>
      <c r="X20" s="162">
        <v>0</v>
      </c>
      <c r="Y20" s="162">
        <v>0</v>
      </c>
      <c r="Z20" s="162">
        <v>1</v>
      </c>
      <c r="AA20" s="162">
        <v>0</v>
      </c>
      <c r="AB20" s="126"/>
      <c r="AC20" s="126"/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40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28</v>
      </c>
      <c r="E21" s="164">
        <v>0</v>
      </c>
      <c r="F21" s="162">
        <v>1</v>
      </c>
      <c r="G21" s="126"/>
      <c r="H21" s="126"/>
      <c r="I21" s="162">
        <v>6</v>
      </c>
      <c r="J21" s="162">
        <v>1</v>
      </c>
      <c r="K21" s="162">
        <v>0</v>
      </c>
      <c r="L21" s="162">
        <v>0</v>
      </c>
      <c r="M21" s="162">
        <v>2</v>
      </c>
      <c r="N21" s="126"/>
      <c r="O21" s="126"/>
      <c r="P21" s="126"/>
      <c r="Q21" s="162">
        <v>2</v>
      </c>
      <c r="R21" s="162">
        <v>0</v>
      </c>
      <c r="S21" s="162">
        <v>0</v>
      </c>
      <c r="T21" s="162">
        <v>0</v>
      </c>
      <c r="U21" s="126"/>
      <c r="V21" s="126"/>
      <c r="W21" s="162">
        <v>1</v>
      </c>
      <c r="X21" s="162">
        <v>0</v>
      </c>
      <c r="Y21" s="162">
        <v>3</v>
      </c>
      <c r="Z21" s="162">
        <v>2</v>
      </c>
      <c r="AA21" s="162">
        <v>0</v>
      </c>
      <c r="AB21" s="126"/>
      <c r="AC21" s="126"/>
      <c r="AD21" s="162">
        <v>3</v>
      </c>
      <c r="AE21" s="162">
        <v>2</v>
      </c>
      <c r="AF21" s="162">
        <v>1</v>
      </c>
      <c r="AG21" s="162">
        <v>1</v>
      </c>
      <c r="AH21" s="162">
        <v>3</v>
      </c>
      <c r="AI21" s="140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6</v>
      </c>
      <c r="E22" s="164">
        <v>0</v>
      </c>
      <c r="F22" s="162">
        <v>0</v>
      </c>
      <c r="G22" s="126"/>
      <c r="H22" s="126"/>
      <c r="I22" s="162">
        <v>0</v>
      </c>
      <c r="J22" s="162">
        <v>2</v>
      </c>
      <c r="K22" s="162">
        <v>0</v>
      </c>
      <c r="L22" s="162">
        <v>0</v>
      </c>
      <c r="M22" s="162">
        <v>0</v>
      </c>
      <c r="N22" s="126"/>
      <c r="O22" s="126"/>
      <c r="P22" s="126"/>
      <c r="Q22" s="162">
        <v>0</v>
      </c>
      <c r="R22" s="162">
        <v>1</v>
      </c>
      <c r="S22" s="162">
        <v>0</v>
      </c>
      <c r="T22" s="162">
        <v>1</v>
      </c>
      <c r="U22" s="126"/>
      <c r="V22" s="126"/>
      <c r="W22" s="162">
        <v>0</v>
      </c>
      <c r="X22" s="162">
        <v>1</v>
      </c>
      <c r="Y22" s="162">
        <v>0</v>
      </c>
      <c r="Z22" s="162">
        <v>0</v>
      </c>
      <c r="AA22" s="162">
        <v>0</v>
      </c>
      <c r="AB22" s="126"/>
      <c r="AC22" s="126"/>
      <c r="AD22" s="162">
        <v>0</v>
      </c>
      <c r="AE22" s="162">
        <v>0</v>
      </c>
      <c r="AF22" s="162">
        <v>1</v>
      </c>
      <c r="AG22" s="162">
        <v>0</v>
      </c>
      <c r="AH22" s="162">
        <v>0</v>
      </c>
      <c r="AI22" s="140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28"/>
      <c r="H23" s="128"/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28"/>
      <c r="O23" s="128"/>
      <c r="P23" s="128"/>
      <c r="Q23" s="170">
        <v>0</v>
      </c>
      <c r="R23" s="170">
        <v>0</v>
      </c>
      <c r="S23" s="170">
        <v>0</v>
      </c>
      <c r="T23" s="170">
        <v>0</v>
      </c>
      <c r="U23" s="128"/>
      <c r="V23" s="128"/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28"/>
      <c r="AC23" s="128"/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42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3</v>
      </c>
      <c r="E24" s="173">
        <v>0</v>
      </c>
      <c r="F24" s="174">
        <v>0</v>
      </c>
      <c r="G24" s="129"/>
      <c r="H24" s="129"/>
      <c r="I24" s="174">
        <v>0</v>
      </c>
      <c r="J24" s="174">
        <v>0</v>
      </c>
      <c r="K24" s="174">
        <v>0</v>
      </c>
      <c r="L24" s="174">
        <v>1</v>
      </c>
      <c r="M24" s="174">
        <v>0</v>
      </c>
      <c r="N24" s="129"/>
      <c r="O24" s="129"/>
      <c r="P24" s="129"/>
      <c r="Q24" s="174">
        <v>1</v>
      </c>
      <c r="R24" s="174">
        <v>0</v>
      </c>
      <c r="S24" s="174">
        <v>0</v>
      </c>
      <c r="T24" s="174">
        <v>0</v>
      </c>
      <c r="U24" s="129"/>
      <c r="V24" s="129"/>
      <c r="W24" s="174">
        <v>0</v>
      </c>
      <c r="X24" s="174">
        <v>0</v>
      </c>
      <c r="Y24" s="174">
        <v>0</v>
      </c>
      <c r="Z24" s="174">
        <v>0</v>
      </c>
      <c r="AA24" s="174">
        <v>1</v>
      </c>
      <c r="AB24" s="129"/>
      <c r="AC24" s="129"/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43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40</v>
      </c>
      <c r="E25" s="166">
        <v>2</v>
      </c>
      <c r="F25" s="167">
        <v>2</v>
      </c>
      <c r="G25" s="127"/>
      <c r="H25" s="127"/>
      <c r="I25" s="167">
        <v>0</v>
      </c>
      <c r="J25" s="167">
        <v>3</v>
      </c>
      <c r="K25" s="167">
        <v>1</v>
      </c>
      <c r="L25" s="167">
        <v>1</v>
      </c>
      <c r="M25" s="167">
        <v>0</v>
      </c>
      <c r="N25" s="127"/>
      <c r="O25" s="127"/>
      <c r="P25" s="127"/>
      <c r="Q25" s="167">
        <v>1</v>
      </c>
      <c r="R25" s="167">
        <v>3</v>
      </c>
      <c r="S25" s="167">
        <v>1</v>
      </c>
      <c r="T25" s="167">
        <v>0</v>
      </c>
      <c r="U25" s="127"/>
      <c r="V25" s="127"/>
      <c r="W25" s="167">
        <v>3</v>
      </c>
      <c r="X25" s="167">
        <v>1</v>
      </c>
      <c r="Y25" s="167">
        <v>3</v>
      </c>
      <c r="Z25" s="167">
        <v>6</v>
      </c>
      <c r="AA25" s="167">
        <v>5</v>
      </c>
      <c r="AB25" s="127"/>
      <c r="AC25" s="127"/>
      <c r="AD25" s="167">
        <v>5</v>
      </c>
      <c r="AE25" s="167">
        <v>0</v>
      </c>
      <c r="AF25" s="167">
        <v>1</v>
      </c>
      <c r="AG25" s="167">
        <v>1</v>
      </c>
      <c r="AH25" s="167">
        <v>1</v>
      </c>
      <c r="AI25" s="141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11</v>
      </c>
      <c r="E26" s="164">
        <v>1</v>
      </c>
      <c r="F26" s="162">
        <v>1</v>
      </c>
      <c r="G26" s="126"/>
      <c r="H26" s="126"/>
      <c r="I26" s="162">
        <v>0</v>
      </c>
      <c r="J26" s="162">
        <v>0</v>
      </c>
      <c r="K26" s="162">
        <v>0</v>
      </c>
      <c r="L26" s="162">
        <v>0</v>
      </c>
      <c r="M26" s="162">
        <v>1</v>
      </c>
      <c r="N26" s="126"/>
      <c r="O26" s="126"/>
      <c r="P26" s="126"/>
      <c r="Q26" s="162">
        <v>0</v>
      </c>
      <c r="R26" s="162">
        <v>1</v>
      </c>
      <c r="S26" s="162">
        <v>0</v>
      </c>
      <c r="T26" s="162">
        <v>1</v>
      </c>
      <c r="U26" s="126"/>
      <c r="V26" s="126"/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26"/>
      <c r="AC26" s="126"/>
      <c r="AD26" s="162">
        <v>3</v>
      </c>
      <c r="AE26" s="162">
        <v>0</v>
      </c>
      <c r="AF26" s="162">
        <v>0</v>
      </c>
      <c r="AG26" s="162">
        <v>0</v>
      </c>
      <c r="AH26" s="162">
        <v>3</v>
      </c>
      <c r="AI26" s="140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1</v>
      </c>
      <c r="E27" s="164">
        <v>0</v>
      </c>
      <c r="F27" s="162">
        <v>0</v>
      </c>
      <c r="G27" s="126"/>
      <c r="H27" s="126"/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26"/>
      <c r="O27" s="126"/>
      <c r="P27" s="126"/>
      <c r="Q27" s="162">
        <v>0</v>
      </c>
      <c r="R27" s="162">
        <v>0</v>
      </c>
      <c r="S27" s="162">
        <v>0</v>
      </c>
      <c r="T27" s="162">
        <v>0</v>
      </c>
      <c r="U27" s="126"/>
      <c r="V27" s="126"/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26"/>
      <c r="AC27" s="126"/>
      <c r="AD27" s="162">
        <v>0</v>
      </c>
      <c r="AE27" s="162">
        <v>0</v>
      </c>
      <c r="AF27" s="162">
        <v>0</v>
      </c>
      <c r="AG27" s="162">
        <v>1</v>
      </c>
      <c r="AH27" s="162">
        <v>0</v>
      </c>
      <c r="AI27" s="140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23</v>
      </c>
      <c r="E28" s="164">
        <v>4</v>
      </c>
      <c r="F28" s="162">
        <v>0</v>
      </c>
      <c r="G28" s="126"/>
      <c r="H28" s="126"/>
      <c r="I28" s="162">
        <v>2</v>
      </c>
      <c r="J28" s="162">
        <v>1</v>
      </c>
      <c r="K28" s="162">
        <v>2</v>
      </c>
      <c r="L28" s="162">
        <v>0</v>
      </c>
      <c r="M28" s="162">
        <v>0</v>
      </c>
      <c r="N28" s="126"/>
      <c r="O28" s="126"/>
      <c r="P28" s="126"/>
      <c r="Q28" s="162">
        <v>0</v>
      </c>
      <c r="R28" s="162">
        <v>0</v>
      </c>
      <c r="S28" s="162">
        <v>0</v>
      </c>
      <c r="T28" s="162">
        <v>1</v>
      </c>
      <c r="U28" s="126"/>
      <c r="V28" s="126"/>
      <c r="W28" s="162">
        <v>4</v>
      </c>
      <c r="X28" s="162">
        <v>0</v>
      </c>
      <c r="Y28" s="162">
        <v>1</v>
      </c>
      <c r="Z28" s="162">
        <v>2</v>
      </c>
      <c r="AA28" s="162">
        <v>0</v>
      </c>
      <c r="AB28" s="126"/>
      <c r="AC28" s="126"/>
      <c r="AD28" s="162">
        <v>2</v>
      </c>
      <c r="AE28" s="162">
        <v>0</v>
      </c>
      <c r="AF28" s="162">
        <v>2</v>
      </c>
      <c r="AG28" s="162">
        <v>0</v>
      </c>
      <c r="AH28" s="162">
        <v>2</v>
      </c>
      <c r="AI28" s="140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13</v>
      </c>
      <c r="E29" s="164">
        <v>0</v>
      </c>
      <c r="F29" s="162">
        <v>0</v>
      </c>
      <c r="G29" s="126"/>
      <c r="H29" s="126"/>
      <c r="I29" s="162">
        <v>0</v>
      </c>
      <c r="J29" s="162">
        <v>3</v>
      </c>
      <c r="K29" s="162">
        <v>1</v>
      </c>
      <c r="L29" s="162">
        <v>0</v>
      </c>
      <c r="M29" s="162">
        <v>0</v>
      </c>
      <c r="N29" s="126"/>
      <c r="O29" s="126"/>
      <c r="P29" s="126"/>
      <c r="Q29" s="162">
        <v>1</v>
      </c>
      <c r="R29" s="162">
        <v>1</v>
      </c>
      <c r="S29" s="162">
        <v>0</v>
      </c>
      <c r="T29" s="162">
        <v>0</v>
      </c>
      <c r="U29" s="126"/>
      <c r="V29" s="126"/>
      <c r="W29" s="162">
        <v>1</v>
      </c>
      <c r="X29" s="162">
        <v>2</v>
      </c>
      <c r="Y29" s="162">
        <v>0</v>
      </c>
      <c r="Z29" s="162">
        <v>0</v>
      </c>
      <c r="AA29" s="162">
        <v>0</v>
      </c>
      <c r="AB29" s="126"/>
      <c r="AC29" s="126"/>
      <c r="AD29" s="162">
        <v>2</v>
      </c>
      <c r="AE29" s="162">
        <v>0</v>
      </c>
      <c r="AF29" s="162">
        <v>1</v>
      </c>
      <c r="AG29" s="162">
        <v>1</v>
      </c>
      <c r="AH29" s="162">
        <v>0</v>
      </c>
      <c r="AI29" s="140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70">
        <v>0</v>
      </c>
      <c r="G30" s="128"/>
      <c r="H30" s="128"/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28"/>
      <c r="O30" s="128"/>
      <c r="P30" s="128"/>
      <c r="Q30" s="170">
        <v>0</v>
      </c>
      <c r="R30" s="170">
        <v>0</v>
      </c>
      <c r="S30" s="170">
        <v>0</v>
      </c>
      <c r="T30" s="170">
        <v>0</v>
      </c>
      <c r="U30" s="128"/>
      <c r="V30" s="128"/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28"/>
      <c r="AC30" s="128"/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4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7</v>
      </c>
      <c r="E31" s="177">
        <v>0</v>
      </c>
      <c r="F31" s="171">
        <v>0</v>
      </c>
      <c r="G31" s="131"/>
      <c r="H31" s="131"/>
      <c r="I31" s="171">
        <v>0</v>
      </c>
      <c r="J31" s="171">
        <v>0</v>
      </c>
      <c r="K31" s="171">
        <v>1</v>
      </c>
      <c r="L31" s="171">
        <v>0</v>
      </c>
      <c r="M31" s="171">
        <v>0</v>
      </c>
      <c r="N31" s="131"/>
      <c r="O31" s="131"/>
      <c r="P31" s="131"/>
      <c r="Q31" s="171">
        <v>0</v>
      </c>
      <c r="R31" s="171">
        <v>1</v>
      </c>
      <c r="S31" s="171">
        <v>0</v>
      </c>
      <c r="T31" s="171">
        <v>1</v>
      </c>
      <c r="U31" s="131"/>
      <c r="V31" s="131"/>
      <c r="W31" s="171">
        <v>0</v>
      </c>
      <c r="X31" s="171">
        <v>0</v>
      </c>
      <c r="Y31" s="171">
        <v>0</v>
      </c>
      <c r="Z31" s="171">
        <v>1</v>
      </c>
      <c r="AA31" s="171">
        <v>1</v>
      </c>
      <c r="AB31" s="131"/>
      <c r="AC31" s="131"/>
      <c r="AD31" s="171">
        <v>0</v>
      </c>
      <c r="AE31" s="171">
        <v>1</v>
      </c>
      <c r="AF31" s="171">
        <v>1</v>
      </c>
      <c r="AG31" s="171">
        <v>0</v>
      </c>
      <c r="AH31" s="171">
        <v>0</v>
      </c>
      <c r="AI31" s="144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0</v>
      </c>
      <c r="E32" s="179">
        <v>0</v>
      </c>
      <c r="F32" s="180">
        <v>0</v>
      </c>
      <c r="G32" s="132"/>
      <c r="H32" s="132"/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32"/>
      <c r="O32" s="132"/>
      <c r="P32" s="132"/>
      <c r="Q32" s="180">
        <v>0</v>
      </c>
      <c r="R32" s="180">
        <v>0</v>
      </c>
      <c r="S32" s="180">
        <v>0</v>
      </c>
      <c r="T32" s="180">
        <v>0</v>
      </c>
      <c r="U32" s="132"/>
      <c r="V32" s="132"/>
      <c r="W32" s="180">
        <v>0</v>
      </c>
      <c r="X32" s="180">
        <v>0</v>
      </c>
      <c r="Y32" s="180">
        <v>0</v>
      </c>
      <c r="Z32" s="180">
        <v>0</v>
      </c>
      <c r="AA32" s="180">
        <v>0</v>
      </c>
      <c r="AB32" s="132"/>
      <c r="AC32" s="132"/>
      <c r="AD32" s="180">
        <v>0</v>
      </c>
      <c r="AE32" s="180">
        <v>0</v>
      </c>
      <c r="AF32" s="180">
        <v>0</v>
      </c>
      <c r="AG32" s="180">
        <v>0</v>
      </c>
      <c r="AH32" s="180">
        <v>0</v>
      </c>
      <c r="AI32" s="145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:AI33" si="5">SUM(D6:D32)</f>
        <v>201</v>
      </c>
      <c r="E33" s="182">
        <f t="shared" si="5"/>
        <v>9</v>
      </c>
      <c r="F33" s="183">
        <f t="shared" si="5"/>
        <v>7</v>
      </c>
      <c r="G33" s="133">
        <f t="shared" si="5"/>
        <v>0</v>
      </c>
      <c r="H33" s="133">
        <f t="shared" si="5"/>
        <v>0</v>
      </c>
      <c r="I33" s="183">
        <f t="shared" si="5"/>
        <v>11</v>
      </c>
      <c r="J33" s="183">
        <f t="shared" si="5"/>
        <v>11</v>
      </c>
      <c r="K33" s="183">
        <f t="shared" si="5"/>
        <v>13</v>
      </c>
      <c r="L33" s="183">
        <f t="shared" si="5"/>
        <v>4</v>
      </c>
      <c r="M33" s="183">
        <f t="shared" si="5"/>
        <v>4</v>
      </c>
      <c r="N33" s="133">
        <f t="shared" si="5"/>
        <v>0</v>
      </c>
      <c r="O33" s="133">
        <f t="shared" si="5"/>
        <v>0</v>
      </c>
      <c r="P33" s="133">
        <f t="shared" si="5"/>
        <v>0</v>
      </c>
      <c r="Q33" s="183">
        <f t="shared" si="5"/>
        <v>9</v>
      </c>
      <c r="R33" s="183">
        <f t="shared" si="5"/>
        <v>10</v>
      </c>
      <c r="S33" s="183">
        <f t="shared" si="5"/>
        <v>4</v>
      </c>
      <c r="T33" s="183">
        <f t="shared" si="5"/>
        <v>11</v>
      </c>
      <c r="U33" s="133">
        <f t="shared" si="5"/>
        <v>0</v>
      </c>
      <c r="V33" s="133">
        <f t="shared" si="5"/>
        <v>0</v>
      </c>
      <c r="W33" s="183">
        <f t="shared" si="5"/>
        <v>12</v>
      </c>
      <c r="X33" s="183">
        <f t="shared" si="5"/>
        <v>5</v>
      </c>
      <c r="Y33" s="183">
        <f t="shared" si="5"/>
        <v>11</v>
      </c>
      <c r="Z33" s="183">
        <f t="shared" si="5"/>
        <v>14</v>
      </c>
      <c r="AA33" s="183">
        <f t="shared" si="5"/>
        <v>10</v>
      </c>
      <c r="AB33" s="133">
        <f t="shared" si="5"/>
        <v>0</v>
      </c>
      <c r="AC33" s="133">
        <f t="shared" si="5"/>
        <v>0</v>
      </c>
      <c r="AD33" s="183">
        <f t="shared" si="5"/>
        <v>19</v>
      </c>
      <c r="AE33" s="183">
        <f t="shared" si="5"/>
        <v>4</v>
      </c>
      <c r="AF33" s="183">
        <f t="shared" si="5"/>
        <v>12</v>
      </c>
      <c r="AG33" s="183">
        <f t="shared" si="5"/>
        <v>11</v>
      </c>
      <c r="AH33" s="183">
        <f t="shared" si="5"/>
        <v>10</v>
      </c>
      <c r="AI33" s="199">
        <f t="shared" si="5"/>
        <v>0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201</v>
      </c>
      <c r="E35" s="31">
        <f>SUM(E6:E32)</f>
        <v>9</v>
      </c>
      <c r="F35" s="31">
        <f>SUM(F6:F32)</f>
        <v>7</v>
      </c>
      <c r="G35" s="134">
        <f t="shared" ref="G35:AI35" si="6">SUM(G6:G32)</f>
        <v>0</v>
      </c>
      <c r="H35" s="134">
        <f t="shared" si="6"/>
        <v>0</v>
      </c>
      <c r="I35" s="31">
        <f t="shared" si="6"/>
        <v>11</v>
      </c>
      <c r="J35" s="31">
        <f t="shared" si="6"/>
        <v>11</v>
      </c>
      <c r="K35" s="31">
        <f t="shared" si="6"/>
        <v>13</v>
      </c>
      <c r="L35" s="31">
        <f t="shared" si="6"/>
        <v>4</v>
      </c>
      <c r="M35" s="31">
        <f t="shared" si="6"/>
        <v>4</v>
      </c>
      <c r="N35" s="134">
        <f t="shared" si="6"/>
        <v>0</v>
      </c>
      <c r="O35" s="134">
        <f t="shared" si="6"/>
        <v>0</v>
      </c>
      <c r="P35" s="134">
        <f t="shared" si="6"/>
        <v>0</v>
      </c>
      <c r="Q35" s="31">
        <f t="shared" si="6"/>
        <v>9</v>
      </c>
      <c r="R35" s="31">
        <f t="shared" si="6"/>
        <v>10</v>
      </c>
      <c r="S35" s="31">
        <f t="shared" si="6"/>
        <v>4</v>
      </c>
      <c r="T35" s="31">
        <f t="shared" si="6"/>
        <v>11</v>
      </c>
      <c r="U35" s="134">
        <f t="shared" si="6"/>
        <v>0</v>
      </c>
      <c r="V35" s="134">
        <f t="shared" si="6"/>
        <v>0</v>
      </c>
      <c r="W35" s="31">
        <f t="shared" si="6"/>
        <v>12</v>
      </c>
      <c r="X35" s="31">
        <f t="shared" si="6"/>
        <v>5</v>
      </c>
      <c r="Y35" s="31">
        <f t="shared" si="6"/>
        <v>11</v>
      </c>
      <c r="Z35" s="31">
        <f t="shared" si="6"/>
        <v>14</v>
      </c>
      <c r="AA35" s="31">
        <f t="shared" si="6"/>
        <v>10</v>
      </c>
      <c r="AB35" s="134">
        <f t="shared" si="6"/>
        <v>0</v>
      </c>
      <c r="AC35" s="134">
        <f t="shared" si="6"/>
        <v>0</v>
      </c>
      <c r="AD35" s="31">
        <f t="shared" si="6"/>
        <v>19</v>
      </c>
      <c r="AE35" s="31">
        <f t="shared" si="6"/>
        <v>4</v>
      </c>
      <c r="AF35" s="31">
        <f t="shared" si="6"/>
        <v>12</v>
      </c>
      <c r="AG35" s="31">
        <f t="shared" si="6"/>
        <v>11</v>
      </c>
      <c r="AH35" s="31">
        <f t="shared" si="6"/>
        <v>10</v>
      </c>
      <c r="AI35" s="147">
        <f t="shared" si="6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35">
        <v>0</v>
      </c>
      <c r="H36" s="135">
        <v>0</v>
      </c>
      <c r="I36" s="186">
        <v>0</v>
      </c>
      <c r="J36" s="186">
        <v>0</v>
      </c>
      <c r="K36" s="186">
        <v>0</v>
      </c>
      <c r="L36" s="186">
        <v>0</v>
      </c>
      <c r="M36" s="186">
        <v>0</v>
      </c>
      <c r="N36" s="135">
        <v>0</v>
      </c>
      <c r="O36" s="135">
        <v>0</v>
      </c>
      <c r="P36" s="135">
        <v>0</v>
      </c>
      <c r="Q36" s="186">
        <v>0</v>
      </c>
      <c r="R36" s="186">
        <v>0</v>
      </c>
      <c r="S36" s="186">
        <v>0</v>
      </c>
      <c r="T36" s="186">
        <v>0</v>
      </c>
      <c r="U36" s="135">
        <v>0</v>
      </c>
      <c r="V36" s="135">
        <v>0</v>
      </c>
      <c r="W36" s="186">
        <v>0</v>
      </c>
      <c r="X36" s="186">
        <v>0</v>
      </c>
      <c r="Y36" s="186">
        <v>0</v>
      </c>
      <c r="Z36" s="186">
        <v>0</v>
      </c>
      <c r="AA36" s="186">
        <v>0</v>
      </c>
      <c r="AB36" s="135">
        <v>0</v>
      </c>
      <c r="AC36" s="135">
        <v>0</v>
      </c>
      <c r="AD36" s="186">
        <v>0</v>
      </c>
      <c r="AE36" s="186">
        <v>0</v>
      </c>
      <c r="AF36" s="186">
        <v>0</v>
      </c>
      <c r="AG36" s="186">
        <v>0</v>
      </c>
      <c r="AH36" s="186">
        <v>0</v>
      </c>
      <c r="AI36" s="148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7">IFERROR(F35/(F35+F36),"")</f>
        <v>1</v>
      </c>
      <c r="G37" s="136" t="str">
        <f t="shared" si="7"/>
        <v/>
      </c>
      <c r="H37" s="136" t="str">
        <f t="shared" si="7"/>
        <v/>
      </c>
      <c r="I37" s="50">
        <f t="shared" si="7"/>
        <v>1</v>
      </c>
      <c r="J37" s="50">
        <f t="shared" si="7"/>
        <v>1</v>
      </c>
      <c r="K37" s="50">
        <f t="shared" si="7"/>
        <v>1</v>
      </c>
      <c r="L37" s="50">
        <f t="shared" si="7"/>
        <v>1</v>
      </c>
      <c r="M37" s="50">
        <f t="shared" si="7"/>
        <v>1</v>
      </c>
      <c r="N37" s="136" t="str">
        <f t="shared" si="7"/>
        <v/>
      </c>
      <c r="O37" s="136" t="str">
        <f t="shared" si="7"/>
        <v/>
      </c>
      <c r="P37" s="136" t="str">
        <f t="shared" si="7"/>
        <v/>
      </c>
      <c r="Q37" s="50">
        <f t="shared" si="7"/>
        <v>1</v>
      </c>
      <c r="R37" s="50">
        <f t="shared" si="7"/>
        <v>1</v>
      </c>
      <c r="S37" s="50">
        <f t="shared" si="7"/>
        <v>1</v>
      </c>
      <c r="T37" s="50">
        <f t="shared" si="7"/>
        <v>1</v>
      </c>
      <c r="U37" s="136" t="str">
        <f t="shared" si="7"/>
        <v/>
      </c>
      <c r="V37" s="138" t="str">
        <f t="shared" si="7"/>
        <v/>
      </c>
      <c r="W37" s="50">
        <f t="shared" si="7"/>
        <v>1</v>
      </c>
      <c r="X37" s="50">
        <f t="shared" si="7"/>
        <v>1</v>
      </c>
      <c r="Y37" s="50">
        <f t="shared" si="7"/>
        <v>1</v>
      </c>
      <c r="Z37" s="50">
        <f t="shared" si="7"/>
        <v>1</v>
      </c>
      <c r="AA37" s="50">
        <f>IFERROR(AA35/(AA35+AA36),"")</f>
        <v>1</v>
      </c>
      <c r="AB37" s="136" t="str">
        <f t="shared" si="7"/>
        <v/>
      </c>
      <c r="AC37" s="136" t="str">
        <f t="shared" si="7"/>
        <v/>
      </c>
      <c r="AD37" s="50">
        <f t="shared" si="7"/>
        <v>1</v>
      </c>
      <c r="AE37" s="50">
        <f t="shared" si="7"/>
        <v>1</v>
      </c>
      <c r="AF37" s="50">
        <f t="shared" si="7"/>
        <v>1</v>
      </c>
      <c r="AG37" s="50">
        <f t="shared" si="7"/>
        <v>1</v>
      </c>
      <c r="AH37" s="50">
        <f t="shared" si="7"/>
        <v>1</v>
      </c>
      <c r="AI37" s="149" t="str">
        <f t="shared" si="7"/>
        <v/>
      </c>
      <c r="AJ37" s="190"/>
      <c r="AK37" s="190"/>
    </row>
    <row r="38" spans="2:37" ht="26.45" customHeight="1" x14ac:dyDescent="0.15">
      <c r="C38" s="5"/>
      <c r="D38" s="6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EFA9-F1D5-440D-AA0A-4B6A84B1A43C}">
  <sheetPr>
    <pageSetUpPr fitToPage="1"/>
  </sheetPr>
  <dimension ref="B1:AK43"/>
  <sheetViews>
    <sheetView showGridLines="0" zoomScale="50" zoomScaleNormal="50" workbookViewId="0">
      <pane xSplit="4" ySplit="5" topLeftCell="E6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45536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45536</v>
      </c>
      <c r="F4" s="15">
        <f>E4+1</f>
        <v>45537</v>
      </c>
      <c r="G4" s="15">
        <f t="shared" ref="G4:AH4" si="0">F4+1</f>
        <v>45538</v>
      </c>
      <c r="H4" s="15">
        <f t="shared" si="0"/>
        <v>45539</v>
      </c>
      <c r="I4" s="15">
        <f t="shared" si="0"/>
        <v>45540</v>
      </c>
      <c r="J4" s="15">
        <f t="shared" si="0"/>
        <v>45541</v>
      </c>
      <c r="K4" s="15">
        <f t="shared" si="0"/>
        <v>45542</v>
      </c>
      <c r="L4" s="15">
        <f t="shared" si="0"/>
        <v>45543</v>
      </c>
      <c r="M4" s="15">
        <f t="shared" si="0"/>
        <v>45544</v>
      </c>
      <c r="N4" s="15">
        <f t="shared" si="0"/>
        <v>45545</v>
      </c>
      <c r="O4" s="15">
        <f t="shared" si="0"/>
        <v>45546</v>
      </c>
      <c r="P4" s="15">
        <f t="shared" si="0"/>
        <v>45547</v>
      </c>
      <c r="Q4" s="15">
        <f t="shared" si="0"/>
        <v>45548</v>
      </c>
      <c r="R4" s="15">
        <f t="shared" si="0"/>
        <v>45549</v>
      </c>
      <c r="S4" s="15">
        <f t="shared" si="0"/>
        <v>45550</v>
      </c>
      <c r="T4" s="15">
        <f t="shared" si="0"/>
        <v>45551</v>
      </c>
      <c r="U4" s="15">
        <f t="shared" si="0"/>
        <v>45552</v>
      </c>
      <c r="V4" s="15">
        <f t="shared" si="0"/>
        <v>45553</v>
      </c>
      <c r="W4" s="15">
        <f t="shared" si="0"/>
        <v>45554</v>
      </c>
      <c r="X4" s="15">
        <f t="shared" si="0"/>
        <v>45555</v>
      </c>
      <c r="Y4" s="15">
        <f t="shared" si="0"/>
        <v>45556</v>
      </c>
      <c r="Z4" s="15">
        <f t="shared" si="0"/>
        <v>45557</v>
      </c>
      <c r="AA4" s="15">
        <f t="shared" si="0"/>
        <v>45558</v>
      </c>
      <c r="AB4" s="15">
        <f t="shared" si="0"/>
        <v>45559</v>
      </c>
      <c r="AC4" s="15">
        <f t="shared" si="0"/>
        <v>45560</v>
      </c>
      <c r="AD4" s="15">
        <f t="shared" si="0"/>
        <v>45561</v>
      </c>
      <c r="AE4" s="15">
        <f t="shared" si="0"/>
        <v>45562</v>
      </c>
      <c r="AF4" s="15">
        <f t="shared" si="0"/>
        <v>45563</v>
      </c>
      <c r="AG4" s="15">
        <f t="shared" si="0"/>
        <v>45564</v>
      </c>
      <c r="AH4" s="15">
        <f t="shared" si="0"/>
        <v>45565</v>
      </c>
      <c r="AI4" s="16"/>
    </row>
    <row r="5" spans="2:37" s="4" customFormat="1" ht="25.5" customHeight="1" x14ac:dyDescent="0.15">
      <c r="B5" s="13"/>
      <c r="C5" s="67"/>
      <c r="D5" s="207"/>
      <c r="E5" s="17">
        <f t="shared" ref="E5:AI5" si="1">IF(E4="","",E4)</f>
        <v>45536</v>
      </c>
      <c r="F5" s="17">
        <f t="shared" si="1"/>
        <v>45537</v>
      </c>
      <c r="G5" s="17">
        <f t="shared" si="1"/>
        <v>45538</v>
      </c>
      <c r="H5" s="17">
        <f t="shared" si="1"/>
        <v>45539</v>
      </c>
      <c r="I5" s="17">
        <f t="shared" si="1"/>
        <v>45540</v>
      </c>
      <c r="J5" s="17">
        <f t="shared" si="1"/>
        <v>45541</v>
      </c>
      <c r="K5" s="17">
        <f t="shared" si="1"/>
        <v>45542</v>
      </c>
      <c r="L5" s="17">
        <f t="shared" si="1"/>
        <v>45543</v>
      </c>
      <c r="M5" s="17">
        <f t="shared" si="1"/>
        <v>45544</v>
      </c>
      <c r="N5" s="17">
        <f t="shared" si="1"/>
        <v>45545</v>
      </c>
      <c r="O5" s="17">
        <f t="shared" si="1"/>
        <v>45546</v>
      </c>
      <c r="P5" s="17">
        <f t="shared" si="1"/>
        <v>45547</v>
      </c>
      <c r="Q5" s="17">
        <f t="shared" si="1"/>
        <v>45548</v>
      </c>
      <c r="R5" s="17">
        <f t="shared" si="1"/>
        <v>45549</v>
      </c>
      <c r="S5" s="17">
        <f t="shared" si="1"/>
        <v>45550</v>
      </c>
      <c r="T5" s="17">
        <f t="shared" si="1"/>
        <v>45551</v>
      </c>
      <c r="U5" s="17">
        <f t="shared" si="1"/>
        <v>45552</v>
      </c>
      <c r="V5" s="17">
        <f t="shared" si="1"/>
        <v>45553</v>
      </c>
      <c r="W5" s="17">
        <f t="shared" si="1"/>
        <v>45554</v>
      </c>
      <c r="X5" s="17">
        <f t="shared" si="1"/>
        <v>45555</v>
      </c>
      <c r="Y5" s="17">
        <f t="shared" si="1"/>
        <v>45556</v>
      </c>
      <c r="Z5" s="17">
        <f t="shared" si="1"/>
        <v>45557</v>
      </c>
      <c r="AA5" s="17">
        <f t="shared" si="1"/>
        <v>45558</v>
      </c>
      <c r="AB5" s="17">
        <f t="shared" si="1"/>
        <v>45559</v>
      </c>
      <c r="AC5" s="17">
        <f t="shared" si="1"/>
        <v>45560</v>
      </c>
      <c r="AD5" s="17">
        <f t="shared" si="1"/>
        <v>45561</v>
      </c>
      <c r="AE5" s="17">
        <f t="shared" si="1"/>
        <v>45562</v>
      </c>
      <c r="AF5" s="17">
        <f t="shared" si="1"/>
        <v>45563</v>
      </c>
      <c r="AG5" s="17">
        <f t="shared" si="1"/>
        <v>45564</v>
      </c>
      <c r="AH5" s="17">
        <f t="shared" si="1"/>
        <v>45565</v>
      </c>
      <c r="AI5" s="18" t="str">
        <f t="shared" si="1"/>
        <v/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1</v>
      </c>
      <c r="E6" s="150"/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25"/>
      <c r="L6" s="125"/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25"/>
      <c r="S6" s="125"/>
      <c r="T6" s="125"/>
      <c r="U6" s="161">
        <v>0</v>
      </c>
      <c r="V6" s="161">
        <v>0</v>
      </c>
      <c r="W6" s="161">
        <v>0</v>
      </c>
      <c r="X6" s="161">
        <v>0</v>
      </c>
      <c r="Y6" s="125"/>
      <c r="Z6" s="125"/>
      <c r="AA6" s="125"/>
      <c r="AB6" s="161">
        <v>0</v>
      </c>
      <c r="AC6" s="161">
        <v>0</v>
      </c>
      <c r="AD6" s="161">
        <v>0</v>
      </c>
      <c r="AE6" s="161">
        <v>1</v>
      </c>
      <c r="AF6" s="125"/>
      <c r="AG6" s="125"/>
      <c r="AH6" s="161">
        <v>0</v>
      </c>
      <c r="AI6" s="163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51"/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26"/>
      <c r="L7" s="126"/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26"/>
      <c r="S7" s="126"/>
      <c r="T7" s="126"/>
      <c r="U7" s="162">
        <v>0</v>
      </c>
      <c r="V7" s="162">
        <v>0</v>
      </c>
      <c r="W7" s="162">
        <v>0</v>
      </c>
      <c r="X7" s="162">
        <v>0</v>
      </c>
      <c r="Y7" s="126"/>
      <c r="Z7" s="126"/>
      <c r="AA7" s="126"/>
      <c r="AB7" s="162">
        <v>0</v>
      </c>
      <c r="AC7" s="162">
        <v>0</v>
      </c>
      <c r="AD7" s="162">
        <v>0</v>
      </c>
      <c r="AE7" s="162">
        <v>0</v>
      </c>
      <c r="AF7" s="126"/>
      <c r="AG7" s="126"/>
      <c r="AH7" s="162">
        <v>0</v>
      </c>
      <c r="AI7" s="165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52"/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27"/>
      <c r="L8" s="127"/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27"/>
      <c r="S8" s="127"/>
      <c r="T8" s="127"/>
      <c r="U8" s="167">
        <v>0</v>
      </c>
      <c r="V8" s="167">
        <v>0</v>
      </c>
      <c r="W8" s="167">
        <v>0</v>
      </c>
      <c r="X8" s="167">
        <v>0</v>
      </c>
      <c r="Y8" s="127"/>
      <c r="Z8" s="127"/>
      <c r="AA8" s="127"/>
      <c r="AB8" s="167">
        <v>0</v>
      </c>
      <c r="AC8" s="167">
        <v>0</v>
      </c>
      <c r="AD8" s="167">
        <v>0</v>
      </c>
      <c r="AE8" s="167">
        <v>0</v>
      </c>
      <c r="AF8" s="127"/>
      <c r="AG8" s="127"/>
      <c r="AH8" s="167">
        <v>0</v>
      </c>
      <c r="AI8" s="168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53"/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28"/>
      <c r="L9" s="128"/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28"/>
      <c r="S9" s="128"/>
      <c r="T9" s="128"/>
      <c r="U9" s="170">
        <v>0</v>
      </c>
      <c r="V9" s="170">
        <v>0</v>
      </c>
      <c r="W9" s="170">
        <v>0</v>
      </c>
      <c r="X9" s="170">
        <v>0</v>
      </c>
      <c r="Y9" s="128"/>
      <c r="Z9" s="128"/>
      <c r="AA9" s="128"/>
      <c r="AB9" s="170">
        <v>0</v>
      </c>
      <c r="AC9" s="170">
        <v>0</v>
      </c>
      <c r="AD9" s="170">
        <v>0</v>
      </c>
      <c r="AE9" s="170">
        <v>0</v>
      </c>
      <c r="AF9" s="128"/>
      <c r="AG9" s="128"/>
      <c r="AH9" s="170">
        <v>0</v>
      </c>
      <c r="AI9" s="172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54"/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29"/>
      <c r="L10" s="129"/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29"/>
      <c r="S10" s="129"/>
      <c r="T10" s="129"/>
      <c r="U10" s="174">
        <v>0</v>
      </c>
      <c r="V10" s="174">
        <v>0</v>
      </c>
      <c r="W10" s="174">
        <v>0</v>
      </c>
      <c r="X10" s="174">
        <v>0</v>
      </c>
      <c r="Y10" s="129"/>
      <c r="Z10" s="129"/>
      <c r="AA10" s="129"/>
      <c r="AB10" s="174">
        <v>0</v>
      </c>
      <c r="AC10" s="174">
        <v>0</v>
      </c>
      <c r="AD10" s="174">
        <v>0</v>
      </c>
      <c r="AE10" s="174">
        <v>0</v>
      </c>
      <c r="AF10" s="129"/>
      <c r="AG10" s="129"/>
      <c r="AH10" s="174">
        <v>0</v>
      </c>
      <c r="AI10" s="175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52"/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27"/>
      <c r="L11" s="127"/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27"/>
      <c r="S11" s="127"/>
      <c r="T11" s="127"/>
      <c r="U11" s="167">
        <v>0</v>
      </c>
      <c r="V11" s="167">
        <v>0</v>
      </c>
      <c r="W11" s="167">
        <v>0</v>
      </c>
      <c r="X11" s="167">
        <v>0</v>
      </c>
      <c r="Y11" s="127"/>
      <c r="Z11" s="127"/>
      <c r="AA11" s="127"/>
      <c r="AB11" s="167">
        <v>0</v>
      </c>
      <c r="AC11" s="167">
        <v>0</v>
      </c>
      <c r="AD11" s="167">
        <v>0</v>
      </c>
      <c r="AE11" s="167">
        <v>0</v>
      </c>
      <c r="AF11" s="127"/>
      <c r="AG11" s="127"/>
      <c r="AH11" s="167">
        <v>0</v>
      </c>
      <c r="AI11" s="168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51"/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26"/>
      <c r="L12" s="126"/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26"/>
      <c r="S12" s="126"/>
      <c r="T12" s="126"/>
      <c r="U12" s="162">
        <v>0</v>
      </c>
      <c r="V12" s="162">
        <v>0</v>
      </c>
      <c r="W12" s="162">
        <v>0</v>
      </c>
      <c r="X12" s="162">
        <v>0</v>
      </c>
      <c r="Y12" s="126"/>
      <c r="Z12" s="126"/>
      <c r="AA12" s="126"/>
      <c r="AB12" s="162">
        <v>0</v>
      </c>
      <c r="AC12" s="162">
        <v>0</v>
      </c>
      <c r="AD12" s="162">
        <v>0</v>
      </c>
      <c r="AE12" s="162">
        <v>0</v>
      </c>
      <c r="AF12" s="126"/>
      <c r="AG12" s="126"/>
      <c r="AH12" s="162">
        <v>0</v>
      </c>
      <c r="AI12" s="165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51"/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26"/>
      <c r="L13" s="126"/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26"/>
      <c r="S13" s="126"/>
      <c r="T13" s="126"/>
      <c r="U13" s="162">
        <v>0</v>
      </c>
      <c r="V13" s="162">
        <v>0</v>
      </c>
      <c r="W13" s="162">
        <v>0</v>
      </c>
      <c r="X13" s="162">
        <v>0</v>
      </c>
      <c r="Y13" s="126"/>
      <c r="Z13" s="126"/>
      <c r="AA13" s="126"/>
      <c r="AB13" s="162">
        <v>0</v>
      </c>
      <c r="AC13" s="162">
        <v>0</v>
      </c>
      <c r="AD13" s="162">
        <v>0</v>
      </c>
      <c r="AE13" s="162">
        <v>0</v>
      </c>
      <c r="AF13" s="126"/>
      <c r="AG13" s="126"/>
      <c r="AH13" s="162">
        <v>0</v>
      </c>
      <c r="AI13" s="165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51"/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26"/>
      <c r="L14" s="126"/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26"/>
      <c r="S14" s="126"/>
      <c r="T14" s="126"/>
      <c r="U14" s="162">
        <v>0</v>
      </c>
      <c r="V14" s="162">
        <v>0</v>
      </c>
      <c r="W14" s="162">
        <v>0</v>
      </c>
      <c r="X14" s="162">
        <v>0</v>
      </c>
      <c r="Y14" s="126"/>
      <c r="Z14" s="126"/>
      <c r="AA14" s="126"/>
      <c r="AB14" s="162">
        <v>0</v>
      </c>
      <c r="AC14" s="162">
        <v>0</v>
      </c>
      <c r="AD14" s="162">
        <v>0</v>
      </c>
      <c r="AE14" s="162">
        <v>0</v>
      </c>
      <c r="AF14" s="126"/>
      <c r="AG14" s="126"/>
      <c r="AH14" s="162">
        <v>0</v>
      </c>
      <c r="AI14" s="165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51"/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26"/>
      <c r="L15" s="126"/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26"/>
      <c r="S15" s="126"/>
      <c r="T15" s="126"/>
      <c r="U15" s="162">
        <v>0</v>
      </c>
      <c r="V15" s="162">
        <v>0</v>
      </c>
      <c r="W15" s="162">
        <v>0</v>
      </c>
      <c r="X15" s="162">
        <v>0</v>
      </c>
      <c r="Y15" s="126"/>
      <c r="Z15" s="126"/>
      <c r="AA15" s="126"/>
      <c r="AB15" s="162">
        <v>0</v>
      </c>
      <c r="AC15" s="162">
        <v>0</v>
      </c>
      <c r="AD15" s="162">
        <v>0</v>
      </c>
      <c r="AE15" s="162">
        <v>0</v>
      </c>
      <c r="AF15" s="126"/>
      <c r="AG15" s="126"/>
      <c r="AH15" s="162">
        <v>0</v>
      </c>
      <c r="AI15" s="165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53"/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28"/>
      <c r="L16" s="128"/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28"/>
      <c r="S16" s="128"/>
      <c r="T16" s="128"/>
      <c r="U16" s="170">
        <v>0</v>
      </c>
      <c r="V16" s="170">
        <v>0</v>
      </c>
      <c r="W16" s="170">
        <v>0</v>
      </c>
      <c r="X16" s="170">
        <v>0</v>
      </c>
      <c r="Y16" s="128"/>
      <c r="Z16" s="128"/>
      <c r="AA16" s="128"/>
      <c r="AB16" s="170">
        <v>0</v>
      </c>
      <c r="AC16" s="170">
        <v>0</v>
      </c>
      <c r="AD16" s="170">
        <v>0</v>
      </c>
      <c r="AE16" s="170">
        <v>0</v>
      </c>
      <c r="AF16" s="128"/>
      <c r="AG16" s="128"/>
      <c r="AH16" s="170">
        <v>0</v>
      </c>
      <c r="AI16" s="172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4</v>
      </c>
      <c r="E17" s="154"/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29"/>
      <c r="L17" s="129"/>
      <c r="M17" s="174">
        <v>0</v>
      </c>
      <c r="N17" s="174">
        <v>0</v>
      </c>
      <c r="O17" s="174">
        <v>0</v>
      </c>
      <c r="P17" s="174">
        <v>0</v>
      </c>
      <c r="Q17" s="174">
        <v>0</v>
      </c>
      <c r="R17" s="129"/>
      <c r="S17" s="129"/>
      <c r="T17" s="129"/>
      <c r="U17" s="174">
        <v>0</v>
      </c>
      <c r="V17" s="174">
        <v>0</v>
      </c>
      <c r="W17" s="174">
        <v>2</v>
      </c>
      <c r="X17" s="174">
        <v>0</v>
      </c>
      <c r="Y17" s="129"/>
      <c r="Z17" s="129"/>
      <c r="AA17" s="129"/>
      <c r="AB17" s="174">
        <v>1</v>
      </c>
      <c r="AC17" s="174">
        <v>1</v>
      </c>
      <c r="AD17" s="174">
        <v>0</v>
      </c>
      <c r="AE17" s="174">
        <v>0</v>
      </c>
      <c r="AF17" s="129"/>
      <c r="AG17" s="129"/>
      <c r="AH17" s="174">
        <v>0</v>
      </c>
      <c r="AI17" s="175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39</v>
      </c>
      <c r="E18" s="152"/>
      <c r="F18" s="167">
        <v>1</v>
      </c>
      <c r="G18" s="167">
        <v>2</v>
      </c>
      <c r="H18" s="167">
        <v>0</v>
      </c>
      <c r="I18" s="167">
        <v>2</v>
      </c>
      <c r="J18" s="167">
        <v>2</v>
      </c>
      <c r="K18" s="127"/>
      <c r="L18" s="127"/>
      <c r="M18" s="167">
        <v>3</v>
      </c>
      <c r="N18" s="167">
        <v>2</v>
      </c>
      <c r="O18" s="167">
        <v>2</v>
      </c>
      <c r="P18" s="167">
        <v>3</v>
      </c>
      <c r="Q18" s="167">
        <v>0</v>
      </c>
      <c r="R18" s="127"/>
      <c r="S18" s="127"/>
      <c r="T18" s="127"/>
      <c r="U18" s="167">
        <v>1</v>
      </c>
      <c r="V18" s="167">
        <v>1</v>
      </c>
      <c r="W18" s="167">
        <v>1</v>
      </c>
      <c r="X18" s="167">
        <v>2</v>
      </c>
      <c r="Y18" s="127"/>
      <c r="Z18" s="127"/>
      <c r="AA18" s="127"/>
      <c r="AB18" s="167">
        <v>4</v>
      </c>
      <c r="AC18" s="167">
        <v>7</v>
      </c>
      <c r="AD18" s="167">
        <v>3</v>
      </c>
      <c r="AE18" s="167">
        <v>3</v>
      </c>
      <c r="AF18" s="127"/>
      <c r="AG18" s="127"/>
      <c r="AH18" s="167">
        <v>0</v>
      </c>
      <c r="AI18" s="168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22</v>
      </c>
      <c r="E19" s="151"/>
      <c r="F19" s="162">
        <v>4</v>
      </c>
      <c r="G19" s="162">
        <v>1</v>
      </c>
      <c r="H19" s="162">
        <v>1</v>
      </c>
      <c r="I19" s="162">
        <v>2</v>
      </c>
      <c r="J19" s="162">
        <v>1</v>
      </c>
      <c r="K19" s="126"/>
      <c r="L19" s="126"/>
      <c r="M19" s="162">
        <v>1</v>
      </c>
      <c r="N19" s="162">
        <v>1</v>
      </c>
      <c r="O19" s="162">
        <v>1</v>
      </c>
      <c r="P19" s="162">
        <v>0</v>
      </c>
      <c r="Q19" s="162">
        <v>1</v>
      </c>
      <c r="R19" s="126"/>
      <c r="S19" s="126"/>
      <c r="T19" s="126"/>
      <c r="U19" s="162">
        <v>0</v>
      </c>
      <c r="V19" s="162">
        <v>0</v>
      </c>
      <c r="W19" s="162">
        <v>2</v>
      </c>
      <c r="X19" s="162">
        <v>1</v>
      </c>
      <c r="Y19" s="126"/>
      <c r="Z19" s="126"/>
      <c r="AA19" s="126"/>
      <c r="AB19" s="162">
        <v>0</v>
      </c>
      <c r="AC19" s="162">
        <v>0</v>
      </c>
      <c r="AD19" s="162">
        <v>0</v>
      </c>
      <c r="AE19" s="162">
        <v>2</v>
      </c>
      <c r="AF19" s="126"/>
      <c r="AG19" s="126"/>
      <c r="AH19" s="162">
        <v>4</v>
      </c>
      <c r="AI19" s="165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5</v>
      </c>
      <c r="E20" s="151"/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26"/>
      <c r="L20" s="126"/>
      <c r="M20" s="162">
        <v>0</v>
      </c>
      <c r="N20" s="162">
        <v>0</v>
      </c>
      <c r="O20" s="162">
        <v>0</v>
      </c>
      <c r="P20" s="162">
        <v>0</v>
      </c>
      <c r="Q20" s="162">
        <v>1</v>
      </c>
      <c r="R20" s="126"/>
      <c r="S20" s="126"/>
      <c r="T20" s="126"/>
      <c r="U20" s="162">
        <v>1</v>
      </c>
      <c r="V20" s="162">
        <v>1</v>
      </c>
      <c r="W20" s="162">
        <v>0</v>
      </c>
      <c r="X20" s="162">
        <v>0</v>
      </c>
      <c r="Y20" s="126"/>
      <c r="Z20" s="126"/>
      <c r="AA20" s="126"/>
      <c r="AB20" s="162">
        <v>0</v>
      </c>
      <c r="AC20" s="162">
        <v>1</v>
      </c>
      <c r="AD20" s="162">
        <v>0</v>
      </c>
      <c r="AE20" s="162">
        <v>0</v>
      </c>
      <c r="AF20" s="126"/>
      <c r="AG20" s="126"/>
      <c r="AH20" s="162">
        <v>1</v>
      </c>
      <c r="AI20" s="165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23</v>
      </c>
      <c r="E21" s="151"/>
      <c r="F21" s="162">
        <v>2</v>
      </c>
      <c r="G21" s="162">
        <v>1</v>
      </c>
      <c r="H21" s="162">
        <v>1</v>
      </c>
      <c r="I21" s="162">
        <v>1</v>
      </c>
      <c r="J21" s="162">
        <v>1</v>
      </c>
      <c r="K21" s="126"/>
      <c r="L21" s="126"/>
      <c r="M21" s="162">
        <v>1</v>
      </c>
      <c r="N21" s="162">
        <v>1</v>
      </c>
      <c r="O21" s="162">
        <v>0</v>
      </c>
      <c r="P21" s="162">
        <v>1</v>
      </c>
      <c r="Q21" s="162">
        <v>0</v>
      </c>
      <c r="R21" s="126"/>
      <c r="S21" s="126"/>
      <c r="T21" s="126"/>
      <c r="U21" s="162">
        <v>0</v>
      </c>
      <c r="V21" s="162">
        <v>2</v>
      </c>
      <c r="W21" s="162">
        <v>0</v>
      </c>
      <c r="X21" s="162">
        <v>2</v>
      </c>
      <c r="Y21" s="126"/>
      <c r="Z21" s="126"/>
      <c r="AA21" s="126"/>
      <c r="AB21" s="162">
        <v>3</v>
      </c>
      <c r="AC21" s="162">
        <v>2</v>
      </c>
      <c r="AD21" s="162">
        <v>2</v>
      </c>
      <c r="AE21" s="162">
        <v>1</v>
      </c>
      <c r="AF21" s="126"/>
      <c r="AG21" s="126"/>
      <c r="AH21" s="162">
        <v>2</v>
      </c>
      <c r="AI21" s="165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10</v>
      </c>
      <c r="E22" s="151"/>
      <c r="F22" s="162">
        <v>1</v>
      </c>
      <c r="G22" s="162">
        <v>0</v>
      </c>
      <c r="H22" s="162">
        <v>1</v>
      </c>
      <c r="I22" s="162">
        <v>1</v>
      </c>
      <c r="J22" s="162">
        <v>0</v>
      </c>
      <c r="K22" s="126"/>
      <c r="L22" s="126"/>
      <c r="M22" s="162">
        <v>1</v>
      </c>
      <c r="N22" s="162">
        <v>0</v>
      </c>
      <c r="O22" s="162">
        <v>0</v>
      </c>
      <c r="P22" s="162">
        <v>1</v>
      </c>
      <c r="Q22" s="162">
        <v>0</v>
      </c>
      <c r="R22" s="126"/>
      <c r="S22" s="126"/>
      <c r="T22" s="126"/>
      <c r="U22" s="162">
        <v>1</v>
      </c>
      <c r="V22" s="162">
        <v>0</v>
      </c>
      <c r="W22" s="162">
        <v>3</v>
      </c>
      <c r="X22" s="162">
        <v>1</v>
      </c>
      <c r="Y22" s="126"/>
      <c r="Z22" s="126"/>
      <c r="AA22" s="126"/>
      <c r="AB22" s="162">
        <v>0</v>
      </c>
      <c r="AC22" s="162">
        <v>0</v>
      </c>
      <c r="AD22" s="162">
        <v>0</v>
      </c>
      <c r="AE22" s="162">
        <v>0</v>
      </c>
      <c r="AF22" s="126"/>
      <c r="AG22" s="126"/>
      <c r="AH22" s="162">
        <v>0</v>
      </c>
      <c r="AI22" s="165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53"/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28"/>
      <c r="L23" s="128"/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28"/>
      <c r="S23" s="128"/>
      <c r="T23" s="128"/>
      <c r="U23" s="170">
        <v>0</v>
      </c>
      <c r="V23" s="170">
        <v>0</v>
      </c>
      <c r="W23" s="170">
        <v>0</v>
      </c>
      <c r="X23" s="170">
        <v>0</v>
      </c>
      <c r="Y23" s="128"/>
      <c r="Z23" s="128"/>
      <c r="AA23" s="128"/>
      <c r="AB23" s="170">
        <v>0</v>
      </c>
      <c r="AC23" s="170">
        <v>0</v>
      </c>
      <c r="AD23" s="170">
        <v>0</v>
      </c>
      <c r="AE23" s="170">
        <v>0</v>
      </c>
      <c r="AF23" s="128"/>
      <c r="AG23" s="128"/>
      <c r="AH23" s="170">
        <v>0</v>
      </c>
      <c r="AI23" s="172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1</v>
      </c>
      <c r="E24" s="154"/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29"/>
      <c r="L24" s="129"/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29"/>
      <c r="S24" s="129"/>
      <c r="T24" s="129"/>
      <c r="U24" s="174">
        <v>0</v>
      </c>
      <c r="V24" s="174">
        <v>0</v>
      </c>
      <c r="W24" s="174">
        <v>0</v>
      </c>
      <c r="X24" s="174">
        <v>0</v>
      </c>
      <c r="Y24" s="129"/>
      <c r="Z24" s="129"/>
      <c r="AA24" s="129"/>
      <c r="AB24" s="174">
        <v>0</v>
      </c>
      <c r="AC24" s="174">
        <v>0</v>
      </c>
      <c r="AD24" s="174">
        <v>0</v>
      </c>
      <c r="AE24" s="174">
        <v>0</v>
      </c>
      <c r="AF24" s="129"/>
      <c r="AG24" s="129"/>
      <c r="AH24" s="174">
        <v>1</v>
      </c>
      <c r="AI24" s="175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36</v>
      </c>
      <c r="E25" s="152"/>
      <c r="F25" s="167">
        <v>0</v>
      </c>
      <c r="G25" s="167">
        <v>1</v>
      </c>
      <c r="H25" s="167">
        <v>1</v>
      </c>
      <c r="I25" s="167">
        <v>0</v>
      </c>
      <c r="J25" s="167">
        <v>1</v>
      </c>
      <c r="K25" s="127"/>
      <c r="L25" s="127"/>
      <c r="M25" s="167">
        <v>1</v>
      </c>
      <c r="N25" s="167">
        <v>2</v>
      </c>
      <c r="O25" s="167">
        <v>2</v>
      </c>
      <c r="P25" s="167">
        <v>2</v>
      </c>
      <c r="Q25" s="167">
        <v>3</v>
      </c>
      <c r="R25" s="127"/>
      <c r="S25" s="127"/>
      <c r="T25" s="127"/>
      <c r="U25" s="167">
        <v>2</v>
      </c>
      <c r="V25" s="167">
        <v>1</v>
      </c>
      <c r="W25" s="167">
        <v>5</v>
      </c>
      <c r="X25" s="167">
        <v>1</v>
      </c>
      <c r="Y25" s="127"/>
      <c r="Z25" s="127"/>
      <c r="AA25" s="127"/>
      <c r="AB25" s="167">
        <v>7</v>
      </c>
      <c r="AC25" s="167">
        <v>0</v>
      </c>
      <c r="AD25" s="167">
        <v>2</v>
      </c>
      <c r="AE25" s="167">
        <v>4</v>
      </c>
      <c r="AF25" s="127"/>
      <c r="AG25" s="127"/>
      <c r="AH25" s="167">
        <v>1</v>
      </c>
      <c r="AI25" s="168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12</v>
      </c>
      <c r="E26" s="151"/>
      <c r="F26" s="162">
        <v>1</v>
      </c>
      <c r="G26" s="162">
        <v>0</v>
      </c>
      <c r="H26" s="162">
        <v>0</v>
      </c>
      <c r="I26" s="162">
        <v>0</v>
      </c>
      <c r="J26" s="162">
        <v>2</v>
      </c>
      <c r="K26" s="126"/>
      <c r="L26" s="126"/>
      <c r="M26" s="162">
        <v>0</v>
      </c>
      <c r="N26" s="162">
        <v>0</v>
      </c>
      <c r="O26" s="162">
        <v>0</v>
      </c>
      <c r="P26" s="162">
        <v>2</v>
      </c>
      <c r="Q26" s="162">
        <v>0</v>
      </c>
      <c r="R26" s="126"/>
      <c r="S26" s="126"/>
      <c r="T26" s="126"/>
      <c r="U26" s="162">
        <v>0</v>
      </c>
      <c r="V26" s="162">
        <v>1</v>
      </c>
      <c r="W26" s="162">
        <v>0</v>
      </c>
      <c r="X26" s="162">
        <v>0</v>
      </c>
      <c r="Y26" s="126"/>
      <c r="Z26" s="126"/>
      <c r="AA26" s="126"/>
      <c r="AB26" s="162">
        <v>0</v>
      </c>
      <c r="AC26" s="162">
        <v>0</v>
      </c>
      <c r="AD26" s="162">
        <v>0</v>
      </c>
      <c r="AE26" s="162">
        <v>3</v>
      </c>
      <c r="AF26" s="126"/>
      <c r="AG26" s="126"/>
      <c r="AH26" s="162">
        <v>3</v>
      </c>
      <c r="AI26" s="165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4</v>
      </c>
      <c r="E27" s="151"/>
      <c r="F27" s="162">
        <v>0</v>
      </c>
      <c r="G27" s="162">
        <v>0</v>
      </c>
      <c r="H27" s="162">
        <v>0</v>
      </c>
      <c r="I27" s="162">
        <v>0</v>
      </c>
      <c r="J27" s="162">
        <v>1</v>
      </c>
      <c r="K27" s="126"/>
      <c r="L27" s="126"/>
      <c r="M27" s="162">
        <v>1</v>
      </c>
      <c r="N27" s="162">
        <v>0</v>
      </c>
      <c r="O27" s="162">
        <v>0</v>
      </c>
      <c r="P27" s="162">
        <v>0</v>
      </c>
      <c r="Q27" s="162">
        <v>0</v>
      </c>
      <c r="R27" s="126"/>
      <c r="S27" s="126"/>
      <c r="T27" s="126"/>
      <c r="U27" s="162">
        <v>0</v>
      </c>
      <c r="V27" s="162">
        <v>0</v>
      </c>
      <c r="W27" s="162">
        <v>0</v>
      </c>
      <c r="X27" s="162">
        <v>0</v>
      </c>
      <c r="Y27" s="126"/>
      <c r="Z27" s="126"/>
      <c r="AA27" s="126"/>
      <c r="AB27" s="162">
        <v>0</v>
      </c>
      <c r="AC27" s="162">
        <v>1</v>
      </c>
      <c r="AD27" s="162">
        <v>1</v>
      </c>
      <c r="AE27" s="162">
        <v>0</v>
      </c>
      <c r="AF27" s="126"/>
      <c r="AG27" s="126"/>
      <c r="AH27" s="162">
        <v>0</v>
      </c>
      <c r="AI27" s="165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33</v>
      </c>
      <c r="E28" s="151"/>
      <c r="F28" s="162">
        <v>5</v>
      </c>
      <c r="G28" s="162">
        <v>2</v>
      </c>
      <c r="H28" s="162">
        <v>3</v>
      </c>
      <c r="I28" s="162">
        <v>0</v>
      </c>
      <c r="J28" s="162">
        <v>4</v>
      </c>
      <c r="K28" s="126"/>
      <c r="L28" s="126"/>
      <c r="M28" s="162">
        <v>4</v>
      </c>
      <c r="N28" s="162">
        <v>1</v>
      </c>
      <c r="O28" s="162">
        <v>4</v>
      </c>
      <c r="P28" s="162">
        <v>1</v>
      </c>
      <c r="Q28" s="162">
        <v>0</v>
      </c>
      <c r="R28" s="126"/>
      <c r="S28" s="126"/>
      <c r="T28" s="126"/>
      <c r="U28" s="162">
        <v>2</v>
      </c>
      <c r="V28" s="162">
        <v>1</v>
      </c>
      <c r="W28" s="162">
        <v>2</v>
      </c>
      <c r="X28" s="162">
        <v>0</v>
      </c>
      <c r="Y28" s="126"/>
      <c r="Z28" s="126"/>
      <c r="AA28" s="126"/>
      <c r="AB28" s="162">
        <v>2</v>
      </c>
      <c r="AC28" s="162">
        <v>0</v>
      </c>
      <c r="AD28" s="162">
        <v>1</v>
      </c>
      <c r="AE28" s="162">
        <v>1</v>
      </c>
      <c r="AF28" s="126"/>
      <c r="AG28" s="126"/>
      <c r="AH28" s="162">
        <v>0</v>
      </c>
      <c r="AI28" s="165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6</v>
      </c>
      <c r="E29" s="151"/>
      <c r="F29" s="162">
        <v>1</v>
      </c>
      <c r="G29" s="162">
        <v>0</v>
      </c>
      <c r="H29" s="162">
        <v>1</v>
      </c>
      <c r="I29" s="162">
        <v>1</v>
      </c>
      <c r="J29" s="162">
        <v>1</v>
      </c>
      <c r="K29" s="126"/>
      <c r="L29" s="126"/>
      <c r="M29" s="162">
        <v>0</v>
      </c>
      <c r="N29" s="162">
        <v>2</v>
      </c>
      <c r="O29" s="162">
        <v>0</v>
      </c>
      <c r="P29" s="162">
        <v>0</v>
      </c>
      <c r="Q29" s="162">
        <v>0</v>
      </c>
      <c r="R29" s="126"/>
      <c r="S29" s="126"/>
      <c r="T29" s="126"/>
      <c r="U29" s="162">
        <v>0</v>
      </c>
      <c r="V29" s="162">
        <v>0</v>
      </c>
      <c r="W29" s="162">
        <v>0</v>
      </c>
      <c r="X29" s="162">
        <v>0</v>
      </c>
      <c r="Y29" s="126"/>
      <c r="Z29" s="126"/>
      <c r="AA29" s="126"/>
      <c r="AB29" s="162">
        <v>0</v>
      </c>
      <c r="AC29" s="162">
        <v>0</v>
      </c>
      <c r="AD29" s="162">
        <v>0</v>
      </c>
      <c r="AE29" s="162">
        <v>0</v>
      </c>
      <c r="AF29" s="126"/>
      <c r="AG29" s="126"/>
      <c r="AH29" s="162">
        <v>0</v>
      </c>
      <c r="AI29" s="165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53"/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28"/>
      <c r="L30" s="128"/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28"/>
      <c r="S30" s="128"/>
      <c r="T30" s="128"/>
      <c r="U30" s="170">
        <v>0</v>
      </c>
      <c r="V30" s="170">
        <v>0</v>
      </c>
      <c r="W30" s="170">
        <v>0</v>
      </c>
      <c r="X30" s="170">
        <v>0</v>
      </c>
      <c r="Y30" s="128"/>
      <c r="Z30" s="128"/>
      <c r="AA30" s="128"/>
      <c r="AB30" s="170">
        <v>0</v>
      </c>
      <c r="AC30" s="170">
        <v>0</v>
      </c>
      <c r="AD30" s="170">
        <v>0</v>
      </c>
      <c r="AE30" s="170">
        <v>0</v>
      </c>
      <c r="AF30" s="128"/>
      <c r="AG30" s="128"/>
      <c r="AH30" s="170">
        <v>0</v>
      </c>
      <c r="AI30" s="17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6</v>
      </c>
      <c r="E31" s="155"/>
      <c r="F31" s="171">
        <v>0</v>
      </c>
      <c r="G31" s="171">
        <v>0</v>
      </c>
      <c r="H31" s="171">
        <v>0</v>
      </c>
      <c r="I31" s="171">
        <v>0</v>
      </c>
      <c r="J31" s="171">
        <v>0</v>
      </c>
      <c r="K31" s="131"/>
      <c r="L31" s="131"/>
      <c r="M31" s="171">
        <v>1</v>
      </c>
      <c r="N31" s="171">
        <v>1</v>
      </c>
      <c r="O31" s="171">
        <v>1</v>
      </c>
      <c r="P31" s="171">
        <v>0</v>
      </c>
      <c r="Q31" s="171">
        <v>0</v>
      </c>
      <c r="R31" s="131"/>
      <c r="S31" s="131"/>
      <c r="T31" s="131"/>
      <c r="U31" s="171">
        <v>1</v>
      </c>
      <c r="V31" s="171">
        <v>0</v>
      </c>
      <c r="W31" s="171">
        <v>0</v>
      </c>
      <c r="X31" s="171">
        <v>0</v>
      </c>
      <c r="Y31" s="131"/>
      <c r="Z31" s="131"/>
      <c r="AA31" s="131"/>
      <c r="AB31" s="171">
        <v>1</v>
      </c>
      <c r="AC31" s="171">
        <v>1</v>
      </c>
      <c r="AD31" s="171">
        <v>0</v>
      </c>
      <c r="AE31" s="171">
        <v>0</v>
      </c>
      <c r="AF31" s="131"/>
      <c r="AG31" s="131"/>
      <c r="AH31" s="171">
        <v>0</v>
      </c>
      <c r="AI31" s="178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0</v>
      </c>
      <c r="E32" s="156"/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32"/>
      <c r="L32" s="132"/>
      <c r="M32" s="180">
        <v>0</v>
      </c>
      <c r="N32" s="180">
        <v>0</v>
      </c>
      <c r="O32" s="180">
        <v>0</v>
      </c>
      <c r="P32" s="180">
        <v>0</v>
      </c>
      <c r="Q32" s="180">
        <v>0</v>
      </c>
      <c r="R32" s="132"/>
      <c r="S32" s="132"/>
      <c r="T32" s="132"/>
      <c r="U32" s="180">
        <v>0</v>
      </c>
      <c r="V32" s="180">
        <v>0</v>
      </c>
      <c r="W32" s="180">
        <v>0</v>
      </c>
      <c r="X32" s="180">
        <v>0</v>
      </c>
      <c r="Y32" s="132"/>
      <c r="Z32" s="132"/>
      <c r="AA32" s="132"/>
      <c r="AB32" s="180">
        <v>0</v>
      </c>
      <c r="AC32" s="180">
        <v>0</v>
      </c>
      <c r="AD32" s="180">
        <v>0</v>
      </c>
      <c r="AE32" s="180">
        <v>0</v>
      </c>
      <c r="AF32" s="132"/>
      <c r="AG32" s="132"/>
      <c r="AH32" s="180">
        <v>0</v>
      </c>
      <c r="AI32" s="181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:AI33" si="5">SUM(D6:D32)</f>
        <v>202</v>
      </c>
      <c r="E33" s="157">
        <f t="shared" si="5"/>
        <v>0</v>
      </c>
      <c r="F33" s="183">
        <f t="shared" si="5"/>
        <v>15</v>
      </c>
      <c r="G33" s="183">
        <f t="shared" si="5"/>
        <v>7</v>
      </c>
      <c r="H33" s="183">
        <f t="shared" si="5"/>
        <v>8</v>
      </c>
      <c r="I33" s="183">
        <f t="shared" si="5"/>
        <v>7</v>
      </c>
      <c r="J33" s="183">
        <f t="shared" si="5"/>
        <v>13</v>
      </c>
      <c r="K33" s="133">
        <f t="shared" si="5"/>
        <v>0</v>
      </c>
      <c r="L33" s="133">
        <f t="shared" si="5"/>
        <v>0</v>
      </c>
      <c r="M33" s="183">
        <f t="shared" si="5"/>
        <v>13</v>
      </c>
      <c r="N33" s="183">
        <f t="shared" si="5"/>
        <v>10</v>
      </c>
      <c r="O33" s="183">
        <f t="shared" si="5"/>
        <v>10</v>
      </c>
      <c r="P33" s="183">
        <f t="shared" si="5"/>
        <v>10</v>
      </c>
      <c r="Q33" s="183">
        <f t="shared" si="5"/>
        <v>5</v>
      </c>
      <c r="R33" s="183">
        <f t="shared" si="5"/>
        <v>0</v>
      </c>
      <c r="S33" s="183">
        <f t="shared" si="5"/>
        <v>0</v>
      </c>
      <c r="T33" s="183">
        <f t="shared" si="5"/>
        <v>0</v>
      </c>
      <c r="U33" s="183">
        <f t="shared" si="5"/>
        <v>8</v>
      </c>
      <c r="V33" s="183">
        <f t="shared" si="5"/>
        <v>7</v>
      </c>
      <c r="W33" s="183">
        <f t="shared" si="5"/>
        <v>15</v>
      </c>
      <c r="X33" s="183">
        <f t="shared" si="5"/>
        <v>7</v>
      </c>
      <c r="Y33" s="183">
        <f t="shared" si="5"/>
        <v>0</v>
      </c>
      <c r="Z33" s="183">
        <f t="shared" si="5"/>
        <v>0</v>
      </c>
      <c r="AA33" s="183">
        <f t="shared" si="5"/>
        <v>0</v>
      </c>
      <c r="AB33" s="183">
        <f t="shared" si="5"/>
        <v>18</v>
      </c>
      <c r="AC33" s="183">
        <f t="shared" si="5"/>
        <v>13</v>
      </c>
      <c r="AD33" s="183">
        <f t="shared" si="5"/>
        <v>9</v>
      </c>
      <c r="AE33" s="183">
        <f t="shared" si="5"/>
        <v>15</v>
      </c>
      <c r="AF33" s="183">
        <f t="shared" si="5"/>
        <v>0</v>
      </c>
      <c r="AG33" s="183">
        <f t="shared" si="5"/>
        <v>0</v>
      </c>
      <c r="AH33" s="183">
        <f t="shared" si="5"/>
        <v>12</v>
      </c>
      <c r="AI33" s="196">
        <f t="shared" si="5"/>
        <v>0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202</v>
      </c>
      <c r="E35" s="134">
        <f>SUM(E6:E32)</f>
        <v>0</v>
      </c>
      <c r="F35" s="31">
        <f>SUM(F6:F32)</f>
        <v>15</v>
      </c>
      <c r="G35" s="31">
        <f t="shared" ref="G35:AI35" si="6">SUM(G6:G32)</f>
        <v>7</v>
      </c>
      <c r="H35" s="31">
        <f t="shared" si="6"/>
        <v>8</v>
      </c>
      <c r="I35" s="31">
        <f t="shared" si="6"/>
        <v>7</v>
      </c>
      <c r="J35" s="31">
        <f t="shared" si="6"/>
        <v>13</v>
      </c>
      <c r="K35" s="134">
        <f t="shared" si="6"/>
        <v>0</v>
      </c>
      <c r="L35" s="134">
        <f t="shared" si="6"/>
        <v>0</v>
      </c>
      <c r="M35" s="31">
        <f t="shared" si="6"/>
        <v>13</v>
      </c>
      <c r="N35" s="31">
        <f t="shared" si="6"/>
        <v>10</v>
      </c>
      <c r="O35" s="31">
        <f t="shared" si="6"/>
        <v>10</v>
      </c>
      <c r="P35" s="31">
        <f t="shared" si="6"/>
        <v>10</v>
      </c>
      <c r="Q35" s="31">
        <f t="shared" si="6"/>
        <v>5</v>
      </c>
      <c r="R35" s="134">
        <f t="shared" si="6"/>
        <v>0</v>
      </c>
      <c r="S35" s="134">
        <f t="shared" si="6"/>
        <v>0</v>
      </c>
      <c r="T35" s="134">
        <f t="shared" si="6"/>
        <v>0</v>
      </c>
      <c r="U35" s="31">
        <f t="shared" si="6"/>
        <v>8</v>
      </c>
      <c r="V35" s="31">
        <f t="shared" si="6"/>
        <v>7</v>
      </c>
      <c r="W35" s="31">
        <f t="shared" si="6"/>
        <v>15</v>
      </c>
      <c r="X35" s="31">
        <f t="shared" si="6"/>
        <v>7</v>
      </c>
      <c r="Y35" s="134">
        <f t="shared" si="6"/>
        <v>0</v>
      </c>
      <c r="Z35" s="134">
        <f t="shared" si="6"/>
        <v>0</v>
      </c>
      <c r="AA35" s="134">
        <f t="shared" si="6"/>
        <v>0</v>
      </c>
      <c r="AB35" s="31">
        <f t="shared" si="6"/>
        <v>18</v>
      </c>
      <c r="AC35" s="31">
        <f t="shared" si="6"/>
        <v>13</v>
      </c>
      <c r="AD35" s="31">
        <f t="shared" si="6"/>
        <v>9</v>
      </c>
      <c r="AE35" s="31">
        <f t="shared" si="6"/>
        <v>15</v>
      </c>
      <c r="AF35" s="134">
        <f t="shared" si="6"/>
        <v>0</v>
      </c>
      <c r="AG35" s="134">
        <f t="shared" si="6"/>
        <v>0</v>
      </c>
      <c r="AH35" s="31">
        <f t="shared" si="6"/>
        <v>12</v>
      </c>
      <c r="AI35" s="106">
        <f t="shared" si="6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35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35">
        <v>0</v>
      </c>
      <c r="L36" s="135">
        <v>0</v>
      </c>
      <c r="M36" s="186">
        <v>0</v>
      </c>
      <c r="N36" s="186">
        <v>0</v>
      </c>
      <c r="O36" s="186">
        <v>0</v>
      </c>
      <c r="P36" s="186">
        <v>0</v>
      </c>
      <c r="Q36" s="186">
        <v>0</v>
      </c>
      <c r="R36" s="135">
        <v>0</v>
      </c>
      <c r="S36" s="135">
        <v>0</v>
      </c>
      <c r="T36" s="135">
        <v>0</v>
      </c>
      <c r="U36" s="186">
        <v>0</v>
      </c>
      <c r="V36" s="186">
        <v>0</v>
      </c>
      <c r="W36" s="186">
        <v>0</v>
      </c>
      <c r="X36" s="186">
        <v>0</v>
      </c>
      <c r="Y36" s="135">
        <v>0</v>
      </c>
      <c r="Z36" s="135">
        <v>0</v>
      </c>
      <c r="AA36" s="135">
        <v>0</v>
      </c>
      <c r="AB36" s="186">
        <v>0</v>
      </c>
      <c r="AC36" s="186">
        <v>0</v>
      </c>
      <c r="AD36" s="186">
        <v>0</v>
      </c>
      <c r="AE36" s="186">
        <v>0</v>
      </c>
      <c r="AF36" s="135">
        <v>0</v>
      </c>
      <c r="AG36" s="135">
        <v>0</v>
      </c>
      <c r="AH36" s="186">
        <v>0</v>
      </c>
      <c r="AI36" s="187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58" t="str">
        <f>IFERROR(E35/(E35+E36),"")</f>
        <v/>
      </c>
      <c r="F37" s="117">
        <f t="shared" ref="F37:AI37" si="7">IFERROR(F35/(F35+F36),"")</f>
        <v>1</v>
      </c>
      <c r="G37" s="50">
        <f t="shared" si="7"/>
        <v>1</v>
      </c>
      <c r="H37" s="50">
        <f t="shared" si="7"/>
        <v>1</v>
      </c>
      <c r="I37" s="50">
        <f t="shared" si="7"/>
        <v>1</v>
      </c>
      <c r="J37" s="50">
        <f t="shared" si="7"/>
        <v>1</v>
      </c>
      <c r="K37" s="136" t="str">
        <f t="shared" si="7"/>
        <v/>
      </c>
      <c r="L37" s="136" t="str">
        <f t="shared" si="7"/>
        <v/>
      </c>
      <c r="M37" s="50">
        <f t="shared" si="7"/>
        <v>1</v>
      </c>
      <c r="N37" s="50">
        <f t="shared" si="7"/>
        <v>1</v>
      </c>
      <c r="O37" s="50">
        <f t="shared" si="7"/>
        <v>1</v>
      </c>
      <c r="P37" s="50">
        <f t="shared" si="7"/>
        <v>1</v>
      </c>
      <c r="Q37" s="50">
        <f t="shared" si="7"/>
        <v>1</v>
      </c>
      <c r="R37" s="136" t="str">
        <f t="shared" si="7"/>
        <v/>
      </c>
      <c r="S37" s="136" t="str">
        <f t="shared" si="7"/>
        <v/>
      </c>
      <c r="T37" s="136" t="str">
        <f t="shared" si="7"/>
        <v/>
      </c>
      <c r="U37" s="50">
        <f t="shared" si="7"/>
        <v>1</v>
      </c>
      <c r="V37" s="105">
        <f t="shared" si="7"/>
        <v>1</v>
      </c>
      <c r="W37" s="50">
        <f t="shared" si="7"/>
        <v>1</v>
      </c>
      <c r="X37" s="50">
        <f t="shared" si="7"/>
        <v>1</v>
      </c>
      <c r="Y37" s="136" t="str">
        <f t="shared" si="7"/>
        <v/>
      </c>
      <c r="Z37" s="136" t="str">
        <f t="shared" si="7"/>
        <v/>
      </c>
      <c r="AA37" s="136" t="str">
        <f>IFERROR(AA35/(AA35+AA36),"")</f>
        <v/>
      </c>
      <c r="AB37" s="50">
        <f t="shared" si="7"/>
        <v>1</v>
      </c>
      <c r="AC37" s="50">
        <f t="shared" si="7"/>
        <v>1</v>
      </c>
      <c r="AD37" s="50">
        <f t="shared" si="7"/>
        <v>1</v>
      </c>
      <c r="AE37" s="50">
        <f t="shared" si="7"/>
        <v>1</v>
      </c>
      <c r="AF37" s="136" t="str">
        <f t="shared" si="7"/>
        <v/>
      </c>
      <c r="AG37" s="136" t="str">
        <f t="shared" si="7"/>
        <v/>
      </c>
      <c r="AH37" s="50">
        <f t="shared" si="7"/>
        <v>1</v>
      </c>
      <c r="AI37" s="104" t="str">
        <f t="shared" si="7"/>
        <v/>
      </c>
      <c r="AJ37" s="190"/>
      <c r="AK37" s="190"/>
    </row>
    <row r="38" spans="2:37" ht="26.45" customHeight="1" x14ac:dyDescent="0.15">
      <c r="C38" s="5"/>
      <c r="D38" s="6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22D3-009A-4997-9D22-16DB1BC11A5E}">
  <sheetPr>
    <pageSetUpPr fitToPage="1"/>
  </sheetPr>
  <dimension ref="B1:AK43"/>
  <sheetViews>
    <sheetView showGridLines="0" zoomScale="50" zoomScaleNormal="50" workbookViewId="0">
      <pane xSplit="4" ySplit="5" topLeftCell="W6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45566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45566</v>
      </c>
      <c r="F4" s="15">
        <f>E4+1</f>
        <v>45567</v>
      </c>
      <c r="G4" s="15">
        <f t="shared" ref="G4:AH4" si="0">F4+1</f>
        <v>45568</v>
      </c>
      <c r="H4" s="15">
        <f t="shared" si="0"/>
        <v>45569</v>
      </c>
      <c r="I4" s="15">
        <f t="shared" si="0"/>
        <v>45570</v>
      </c>
      <c r="J4" s="15">
        <f t="shared" si="0"/>
        <v>45571</v>
      </c>
      <c r="K4" s="15">
        <f t="shared" si="0"/>
        <v>45572</v>
      </c>
      <c r="L4" s="15">
        <f t="shared" si="0"/>
        <v>45573</v>
      </c>
      <c r="M4" s="15">
        <f t="shared" si="0"/>
        <v>45574</v>
      </c>
      <c r="N4" s="15">
        <f t="shared" si="0"/>
        <v>45575</v>
      </c>
      <c r="O4" s="15">
        <f t="shared" si="0"/>
        <v>45576</v>
      </c>
      <c r="P4" s="15">
        <f t="shared" si="0"/>
        <v>45577</v>
      </c>
      <c r="Q4" s="15">
        <f t="shared" si="0"/>
        <v>45578</v>
      </c>
      <c r="R4" s="15">
        <f t="shared" si="0"/>
        <v>45579</v>
      </c>
      <c r="S4" s="15">
        <f t="shared" si="0"/>
        <v>45580</v>
      </c>
      <c r="T4" s="15">
        <f t="shared" si="0"/>
        <v>45581</v>
      </c>
      <c r="U4" s="15">
        <f t="shared" si="0"/>
        <v>45582</v>
      </c>
      <c r="V4" s="15">
        <f t="shared" si="0"/>
        <v>45583</v>
      </c>
      <c r="W4" s="15">
        <f t="shared" si="0"/>
        <v>45584</v>
      </c>
      <c r="X4" s="15">
        <f t="shared" si="0"/>
        <v>45585</v>
      </c>
      <c r="Y4" s="15">
        <f t="shared" si="0"/>
        <v>45586</v>
      </c>
      <c r="Z4" s="15">
        <f t="shared" si="0"/>
        <v>45587</v>
      </c>
      <c r="AA4" s="15">
        <f t="shared" si="0"/>
        <v>45588</v>
      </c>
      <c r="AB4" s="15">
        <f t="shared" si="0"/>
        <v>45589</v>
      </c>
      <c r="AC4" s="15">
        <f t="shared" si="0"/>
        <v>45590</v>
      </c>
      <c r="AD4" s="15">
        <f t="shared" si="0"/>
        <v>45591</v>
      </c>
      <c r="AE4" s="15">
        <f t="shared" si="0"/>
        <v>45592</v>
      </c>
      <c r="AF4" s="15">
        <f t="shared" si="0"/>
        <v>45593</v>
      </c>
      <c r="AG4" s="15">
        <f t="shared" si="0"/>
        <v>45594</v>
      </c>
      <c r="AH4" s="15">
        <f t="shared" si="0"/>
        <v>45595</v>
      </c>
      <c r="AI4" s="16">
        <v>31</v>
      </c>
    </row>
    <row r="5" spans="2:37" s="4" customFormat="1" ht="25.5" customHeight="1" x14ac:dyDescent="0.15">
      <c r="B5" s="13"/>
      <c r="C5" s="67"/>
      <c r="D5" s="207"/>
      <c r="E5" s="17">
        <f t="shared" ref="E5:AH5" si="1">IF(E4="","",E4)</f>
        <v>45566</v>
      </c>
      <c r="F5" s="17">
        <f t="shared" si="1"/>
        <v>45567</v>
      </c>
      <c r="G5" s="17">
        <f t="shared" si="1"/>
        <v>45568</v>
      </c>
      <c r="H5" s="17">
        <f t="shared" si="1"/>
        <v>45569</v>
      </c>
      <c r="I5" s="17">
        <f t="shared" si="1"/>
        <v>45570</v>
      </c>
      <c r="J5" s="17">
        <f t="shared" si="1"/>
        <v>45571</v>
      </c>
      <c r="K5" s="17">
        <f t="shared" si="1"/>
        <v>45572</v>
      </c>
      <c r="L5" s="17">
        <f t="shared" si="1"/>
        <v>45573</v>
      </c>
      <c r="M5" s="17">
        <f t="shared" si="1"/>
        <v>45574</v>
      </c>
      <c r="N5" s="17">
        <f t="shared" si="1"/>
        <v>45575</v>
      </c>
      <c r="O5" s="17">
        <f t="shared" si="1"/>
        <v>45576</v>
      </c>
      <c r="P5" s="17">
        <f t="shared" si="1"/>
        <v>45577</v>
      </c>
      <c r="Q5" s="17">
        <f t="shared" si="1"/>
        <v>45578</v>
      </c>
      <c r="R5" s="17">
        <f t="shared" si="1"/>
        <v>45579</v>
      </c>
      <c r="S5" s="17">
        <f t="shared" si="1"/>
        <v>45580</v>
      </c>
      <c r="T5" s="17">
        <f t="shared" si="1"/>
        <v>45581</v>
      </c>
      <c r="U5" s="17">
        <f t="shared" si="1"/>
        <v>45582</v>
      </c>
      <c r="V5" s="17">
        <f t="shared" si="1"/>
        <v>45583</v>
      </c>
      <c r="W5" s="17">
        <f t="shared" si="1"/>
        <v>45584</v>
      </c>
      <c r="X5" s="17">
        <f t="shared" si="1"/>
        <v>45585</v>
      </c>
      <c r="Y5" s="17">
        <f t="shared" si="1"/>
        <v>45586</v>
      </c>
      <c r="Z5" s="17">
        <f t="shared" si="1"/>
        <v>45587</v>
      </c>
      <c r="AA5" s="17">
        <f t="shared" si="1"/>
        <v>45588</v>
      </c>
      <c r="AB5" s="17">
        <f t="shared" si="1"/>
        <v>45589</v>
      </c>
      <c r="AC5" s="17">
        <f t="shared" si="1"/>
        <v>45590</v>
      </c>
      <c r="AD5" s="17">
        <f t="shared" si="1"/>
        <v>45591</v>
      </c>
      <c r="AE5" s="17">
        <f t="shared" si="1"/>
        <v>45592</v>
      </c>
      <c r="AF5" s="17">
        <f t="shared" si="1"/>
        <v>45593</v>
      </c>
      <c r="AG5" s="17">
        <f t="shared" si="1"/>
        <v>45594</v>
      </c>
      <c r="AH5" s="17">
        <f t="shared" si="1"/>
        <v>45595</v>
      </c>
      <c r="AI5" s="200" t="s">
        <v>30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1</v>
      </c>
      <c r="E6" s="160">
        <v>0</v>
      </c>
      <c r="F6" s="161">
        <v>0</v>
      </c>
      <c r="G6" s="161">
        <v>0</v>
      </c>
      <c r="H6" s="161">
        <v>0</v>
      </c>
      <c r="I6" s="125"/>
      <c r="J6" s="125"/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25"/>
      <c r="Q6" s="125"/>
      <c r="R6" s="125"/>
      <c r="S6" s="161">
        <v>0</v>
      </c>
      <c r="T6" s="161">
        <v>0</v>
      </c>
      <c r="U6" s="161">
        <v>0</v>
      </c>
      <c r="V6" s="161">
        <v>0</v>
      </c>
      <c r="W6" s="125"/>
      <c r="X6" s="125"/>
      <c r="Y6" s="161">
        <v>0</v>
      </c>
      <c r="Z6" s="161">
        <v>0</v>
      </c>
      <c r="AA6" s="161">
        <v>0</v>
      </c>
      <c r="AB6" s="161">
        <v>0</v>
      </c>
      <c r="AC6" s="161">
        <v>0</v>
      </c>
      <c r="AD6" s="125"/>
      <c r="AE6" s="125"/>
      <c r="AF6" s="161">
        <v>0</v>
      </c>
      <c r="AG6" s="161">
        <v>0</v>
      </c>
      <c r="AH6" s="161">
        <v>0</v>
      </c>
      <c r="AI6" s="163">
        <v>0</v>
      </c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62">
        <v>0</v>
      </c>
      <c r="G7" s="162">
        <v>0</v>
      </c>
      <c r="H7" s="162">
        <v>0</v>
      </c>
      <c r="I7" s="126"/>
      <c r="J7" s="126"/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26"/>
      <c r="Q7" s="126"/>
      <c r="R7" s="126"/>
      <c r="S7" s="162">
        <v>0</v>
      </c>
      <c r="T7" s="162">
        <v>0</v>
      </c>
      <c r="U7" s="162">
        <v>0</v>
      </c>
      <c r="V7" s="162">
        <v>0</v>
      </c>
      <c r="W7" s="126"/>
      <c r="X7" s="126"/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26"/>
      <c r="AE7" s="126"/>
      <c r="AF7" s="162">
        <v>0</v>
      </c>
      <c r="AG7" s="162">
        <v>0</v>
      </c>
      <c r="AH7" s="162">
        <v>0</v>
      </c>
      <c r="AI7" s="165">
        <v>0</v>
      </c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67">
        <v>0</v>
      </c>
      <c r="G8" s="167">
        <v>0</v>
      </c>
      <c r="H8" s="167">
        <v>0</v>
      </c>
      <c r="I8" s="127"/>
      <c r="J8" s="127"/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27"/>
      <c r="Q8" s="127"/>
      <c r="R8" s="127"/>
      <c r="S8" s="167">
        <v>0</v>
      </c>
      <c r="T8" s="167">
        <v>0</v>
      </c>
      <c r="U8" s="167">
        <v>0</v>
      </c>
      <c r="V8" s="167">
        <v>0</v>
      </c>
      <c r="W8" s="127"/>
      <c r="X8" s="127"/>
      <c r="Y8" s="167">
        <v>0</v>
      </c>
      <c r="Z8" s="167">
        <v>0</v>
      </c>
      <c r="AA8" s="167">
        <v>0</v>
      </c>
      <c r="AB8" s="167">
        <v>0</v>
      </c>
      <c r="AC8" s="167">
        <v>0</v>
      </c>
      <c r="AD8" s="127"/>
      <c r="AE8" s="127"/>
      <c r="AF8" s="167">
        <v>0</v>
      </c>
      <c r="AG8" s="167">
        <v>0</v>
      </c>
      <c r="AH8" s="167">
        <v>0</v>
      </c>
      <c r="AI8" s="168">
        <v>0</v>
      </c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70">
        <v>0</v>
      </c>
      <c r="G9" s="170">
        <v>0</v>
      </c>
      <c r="H9" s="170">
        <v>0</v>
      </c>
      <c r="I9" s="128"/>
      <c r="J9" s="128"/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28"/>
      <c r="Q9" s="128"/>
      <c r="R9" s="128"/>
      <c r="S9" s="170">
        <v>0</v>
      </c>
      <c r="T9" s="170">
        <v>0</v>
      </c>
      <c r="U9" s="170">
        <v>0</v>
      </c>
      <c r="V9" s="170">
        <v>0</v>
      </c>
      <c r="W9" s="128"/>
      <c r="X9" s="128"/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28"/>
      <c r="AE9" s="128"/>
      <c r="AF9" s="170">
        <v>0</v>
      </c>
      <c r="AG9" s="170">
        <v>0</v>
      </c>
      <c r="AH9" s="170">
        <v>0</v>
      </c>
      <c r="AI9" s="172">
        <v>0</v>
      </c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74">
        <v>0</v>
      </c>
      <c r="G10" s="174">
        <v>0</v>
      </c>
      <c r="H10" s="174">
        <v>0</v>
      </c>
      <c r="I10" s="129"/>
      <c r="J10" s="129"/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29"/>
      <c r="Q10" s="129"/>
      <c r="R10" s="129"/>
      <c r="S10" s="174">
        <v>0</v>
      </c>
      <c r="T10" s="174">
        <v>0</v>
      </c>
      <c r="U10" s="174">
        <v>0</v>
      </c>
      <c r="V10" s="174">
        <v>0</v>
      </c>
      <c r="W10" s="129"/>
      <c r="X10" s="129"/>
      <c r="Y10" s="174">
        <v>0</v>
      </c>
      <c r="Z10" s="174">
        <v>0</v>
      </c>
      <c r="AA10" s="174">
        <v>0</v>
      </c>
      <c r="AB10" s="174">
        <v>0</v>
      </c>
      <c r="AC10" s="174">
        <v>0</v>
      </c>
      <c r="AD10" s="129"/>
      <c r="AE10" s="129"/>
      <c r="AF10" s="174">
        <v>0</v>
      </c>
      <c r="AG10" s="174">
        <v>0</v>
      </c>
      <c r="AH10" s="174">
        <v>0</v>
      </c>
      <c r="AI10" s="175">
        <v>0</v>
      </c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67">
        <v>0</v>
      </c>
      <c r="G11" s="167">
        <v>0</v>
      </c>
      <c r="H11" s="167">
        <v>0</v>
      </c>
      <c r="I11" s="127"/>
      <c r="J11" s="127"/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27"/>
      <c r="Q11" s="127"/>
      <c r="R11" s="127"/>
      <c r="S11" s="167">
        <v>0</v>
      </c>
      <c r="T11" s="167">
        <v>0</v>
      </c>
      <c r="U11" s="167">
        <v>0</v>
      </c>
      <c r="V11" s="167">
        <v>0</v>
      </c>
      <c r="W11" s="127"/>
      <c r="X11" s="127"/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27"/>
      <c r="AE11" s="127"/>
      <c r="AF11" s="167">
        <v>0</v>
      </c>
      <c r="AG11" s="167">
        <v>0</v>
      </c>
      <c r="AH11" s="167">
        <v>0</v>
      </c>
      <c r="AI11" s="168">
        <v>0</v>
      </c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62">
        <v>0</v>
      </c>
      <c r="G12" s="162">
        <v>0</v>
      </c>
      <c r="H12" s="162">
        <v>0</v>
      </c>
      <c r="I12" s="126"/>
      <c r="J12" s="126"/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26"/>
      <c r="Q12" s="126"/>
      <c r="R12" s="126"/>
      <c r="S12" s="162">
        <v>0</v>
      </c>
      <c r="T12" s="162">
        <v>0</v>
      </c>
      <c r="U12" s="162">
        <v>0</v>
      </c>
      <c r="V12" s="162">
        <v>0</v>
      </c>
      <c r="W12" s="126"/>
      <c r="X12" s="126"/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26"/>
      <c r="AE12" s="126"/>
      <c r="AF12" s="162">
        <v>0</v>
      </c>
      <c r="AG12" s="162">
        <v>0</v>
      </c>
      <c r="AH12" s="162">
        <v>0</v>
      </c>
      <c r="AI12" s="165">
        <v>0</v>
      </c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1</v>
      </c>
      <c r="E13" s="164">
        <v>0</v>
      </c>
      <c r="F13" s="162">
        <v>0</v>
      </c>
      <c r="G13" s="162">
        <v>0</v>
      </c>
      <c r="H13" s="162">
        <v>0</v>
      </c>
      <c r="I13" s="126"/>
      <c r="J13" s="126"/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26"/>
      <c r="Q13" s="126"/>
      <c r="R13" s="126"/>
      <c r="S13" s="162">
        <v>0</v>
      </c>
      <c r="T13" s="162">
        <v>0</v>
      </c>
      <c r="U13" s="162">
        <v>0</v>
      </c>
      <c r="V13" s="162">
        <v>0</v>
      </c>
      <c r="W13" s="126"/>
      <c r="X13" s="126"/>
      <c r="Y13" s="162">
        <v>1</v>
      </c>
      <c r="Z13" s="162">
        <v>0</v>
      </c>
      <c r="AA13" s="162">
        <v>0</v>
      </c>
      <c r="AB13" s="162">
        <v>0</v>
      </c>
      <c r="AC13" s="162">
        <v>0</v>
      </c>
      <c r="AD13" s="126"/>
      <c r="AE13" s="126"/>
      <c r="AF13" s="162">
        <v>0</v>
      </c>
      <c r="AG13" s="162">
        <v>0</v>
      </c>
      <c r="AH13" s="162">
        <v>0</v>
      </c>
      <c r="AI13" s="165">
        <v>0</v>
      </c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62">
        <v>0</v>
      </c>
      <c r="G14" s="162">
        <v>0</v>
      </c>
      <c r="H14" s="162">
        <v>0</v>
      </c>
      <c r="I14" s="126"/>
      <c r="J14" s="126"/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26"/>
      <c r="Q14" s="126"/>
      <c r="R14" s="126"/>
      <c r="S14" s="162">
        <v>0</v>
      </c>
      <c r="T14" s="162">
        <v>0</v>
      </c>
      <c r="U14" s="162">
        <v>0</v>
      </c>
      <c r="V14" s="162">
        <v>0</v>
      </c>
      <c r="W14" s="126"/>
      <c r="X14" s="126"/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26"/>
      <c r="AE14" s="126"/>
      <c r="AF14" s="162">
        <v>0</v>
      </c>
      <c r="AG14" s="162">
        <v>0</v>
      </c>
      <c r="AH14" s="162">
        <v>0</v>
      </c>
      <c r="AI14" s="165">
        <v>0</v>
      </c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0</v>
      </c>
      <c r="E15" s="164">
        <v>0</v>
      </c>
      <c r="F15" s="162">
        <v>0</v>
      </c>
      <c r="G15" s="162">
        <v>0</v>
      </c>
      <c r="H15" s="162">
        <v>0</v>
      </c>
      <c r="I15" s="126"/>
      <c r="J15" s="126"/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26"/>
      <c r="Q15" s="126"/>
      <c r="R15" s="126"/>
      <c r="S15" s="162">
        <v>0</v>
      </c>
      <c r="T15" s="162">
        <v>0</v>
      </c>
      <c r="U15" s="162">
        <v>0</v>
      </c>
      <c r="V15" s="162">
        <v>0</v>
      </c>
      <c r="W15" s="126"/>
      <c r="X15" s="126"/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26"/>
      <c r="AE15" s="126"/>
      <c r="AF15" s="162">
        <v>0</v>
      </c>
      <c r="AG15" s="162">
        <v>0</v>
      </c>
      <c r="AH15" s="162">
        <v>0</v>
      </c>
      <c r="AI15" s="165">
        <v>0</v>
      </c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70">
        <v>0</v>
      </c>
      <c r="G16" s="170">
        <v>0</v>
      </c>
      <c r="H16" s="170">
        <v>0</v>
      </c>
      <c r="I16" s="128"/>
      <c r="J16" s="128"/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28"/>
      <c r="Q16" s="128"/>
      <c r="R16" s="128"/>
      <c r="S16" s="170">
        <v>0</v>
      </c>
      <c r="T16" s="170">
        <v>0</v>
      </c>
      <c r="U16" s="170">
        <v>0</v>
      </c>
      <c r="V16" s="170">
        <v>0</v>
      </c>
      <c r="W16" s="128"/>
      <c r="X16" s="128"/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28"/>
      <c r="AE16" s="128"/>
      <c r="AF16" s="170">
        <v>0</v>
      </c>
      <c r="AG16" s="170">
        <v>0</v>
      </c>
      <c r="AH16" s="170">
        <v>0</v>
      </c>
      <c r="AI16" s="172">
        <v>0</v>
      </c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0</v>
      </c>
      <c r="E17" s="173">
        <v>0</v>
      </c>
      <c r="F17" s="174">
        <v>0</v>
      </c>
      <c r="G17" s="174">
        <v>0</v>
      </c>
      <c r="H17" s="174">
        <v>0</v>
      </c>
      <c r="I17" s="129"/>
      <c r="J17" s="129"/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29"/>
      <c r="Q17" s="129"/>
      <c r="R17" s="129"/>
      <c r="S17" s="174">
        <v>0</v>
      </c>
      <c r="T17" s="174">
        <v>0</v>
      </c>
      <c r="U17" s="174">
        <v>0</v>
      </c>
      <c r="V17" s="174">
        <v>0</v>
      </c>
      <c r="W17" s="129"/>
      <c r="X17" s="129"/>
      <c r="Y17" s="174">
        <v>0</v>
      </c>
      <c r="Z17" s="174">
        <v>0</v>
      </c>
      <c r="AA17" s="174">
        <v>0</v>
      </c>
      <c r="AB17" s="174">
        <v>0</v>
      </c>
      <c r="AC17" s="174">
        <v>0</v>
      </c>
      <c r="AD17" s="129"/>
      <c r="AE17" s="129"/>
      <c r="AF17" s="174">
        <v>0</v>
      </c>
      <c r="AG17" s="174">
        <v>0</v>
      </c>
      <c r="AH17" s="174">
        <v>0</v>
      </c>
      <c r="AI17" s="175">
        <v>0</v>
      </c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39</v>
      </c>
      <c r="E18" s="166">
        <v>3</v>
      </c>
      <c r="F18" s="167">
        <v>3</v>
      </c>
      <c r="G18" s="167">
        <v>1</v>
      </c>
      <c r="H18" s="167">
        <v>3</v>
      </c>
      <c r="I18" s="127"/>
      <c r="J18" s="127"/>
      <c r="K18" s="167">
        <v>2</v>
      </c>
      <c r="L18" s="167">
        <v>5</v>
      </c>
      <c r="M18" s="167">
        <v>1</v>
      </c>
      <c r="N18" s="167">
        <v>2</v>
      </c>
      <c r="O18" s="167">
        <v>1</v>
      </c>
      <c r="P18" s="127"/>
      <c r="Q18" s="127"/>
      <c r="R18" s="127"/>
      <c r="S18" s="167">
        <v>5</v>
      </c>
      <c r="T18" s="167">
        <v>0</v>
      </c>
      <c r="U18" s="167">
        <v>0</v>
      </c>
      <c r="V18" s="167">
        <v>1</v>
      </c>
      <c r="W18" s="127"/>
      <c r="X18" s="127"/>
      <c r="Y18" s="167">
        <v>2</v>
      </c>
      <c r="Z18" s="167">
        <v>1</v>
      </c>
      <c r="AA18" s="167">
        <v>1</v>
      </c>
      <c r="AB18" s="167">
        <v>0</v>
      </c>
      <c r="AC18" s="167">
        <v>3</v>
      </c>
      <c r="AD18" s="127"/>
      <c r="AE18" s="127"/>
      <c r="AF18" s="167">
        <v>3</v>
      </c>
      <c r="AG18" s="167">
        <v>0</v>
      </c>
      <c r="AH18" s="167">
        <v>2</v>
      </c>
      <c r="AI18" s="168">
        <v>0</v>
      </c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58</v>
      </c>
      <c r="E19" s="164">
        <v>4</v>
      </c>
      <c r="F19" s="162">
        <v>3</v>
      </c>
      <c r="G19" s="162">
        <v>0</v>
      </c>
      <c r="H19" s="162">
        <v>3</v>
      </c>
      <c r="I19" s="126"/>
      <c r="J19" s="126"/>
      <c r="K19" s="162">
        <v>3</v>
      </c>
      <c r="L19" s="162">
        <v>4</v>
      </c>
      <c r="M19" s="162">
        <v>4</v>
      </c>
      <c r="N19" s="162">
        <v>1</v>
      </c>
      <c r="O19" s="162">
        <v>3</v>
      </c>
      <c r="P19" s="126"/>
      <c r="Q19" s="126"/>
      <c r="R19" s="126"/>
      <c r="S19" s="162">
        <v>6</v>
      </c>
      <c r="T19" s="162">
        <v>5</v>
      </c>
      <c r="U19" s="162">
        <v>2</v>
      </c>
      <c r="V19" s="162">
        <v>1</v>
      </c>
      <c r="W19" s="126"/>
      <c r="X19" s="126"/>
      <c r="Y19" s="162">
        <v>1</v>
      </c>
      <c r="Z19" s="162">
        <v>1</v>
      </c>
      <c r="AA19" s="162">
        <v>0</v>
      </c>
      <c r="AB19" s="162">
        <v>0</v>
      </c>
      <c r="AC19" s="162">
        <v>3</v>
      </c>
      <c r="AD19" s="126"/>
      <c r="AE19" s="126"/>
      <c r="AF19" s="162">
        <v>5</v>
      </c>
      <c r="AG19" s="162">
        <v>5</v>
      </c>
      <c r="AH19" s="162">
        <v>2</v>
      </c>
      <c r="AI19" s="165">
        <v>2</v>
      </c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10</v>
      </c>
      <c r="E20" s="164">
        <v>0</v>
      </c>
      <c r="F20" s="162">
        <v>0</v>
      </c>
      <c r="G20" s="162">
        <v>0</v>
      </c>
      <c r="H20" s="162">
        <v>1</v>
      </c>
      <c r="I20" s="126"/>
      <c r="J20" s="126"/>
      <c r="K20" s="162">
        <v>0</v>
      </c>
      <c r="L20" s="162">
        <v>2</v>
      </c>
      <c r="M20" s="162">
        <v>1</v>
      </c>
      <c r="N20" s="162">
        <v>0</v>
      </c>
      <c r="O20" s="162">
        <v>0</v>
      </c>
      <c r="P20" s="126"/>
      <c r="Q20" s="126"/>
      <c r="R20" s="126"/>
      <c r="S20" s="162">
        <v>0</v>
      </c>
      <c r="T20" s="162">
        <v>0</v>
      </c>
      <c r="U20" s="162">
        <v>0</v>
      </c>
      <c r="V20" s="162">
        <v>1</v>
      </c>
      <c r="W20" s="126"/>
      <c r="X20" s="126"/>
      <c r="Y20" s="162">
        <v>0</v>
      </c>
      <c r="Z20" s="162">
        <v>3</v>
      </c>
      <c r="AA20" s="162">
        <v>0</v>
      </c>
      <c r="AB20" s="162">
        <v>1</v>
      </c>
      <c r="AC20" s="162">
        <v>1</v>
      </c>
      <c r="AD20" s="126"/>
      <c r="AE20" s="126"/>
      <c r="AF20" s="162">
        <v>0</v>
      </c>
      <c r="AG20" s="162">
        <v>0</v>
      </c>
      <c r="AH20" s="162">
        <v>0</v>
      </c>
      <c r="AI20" s="165">
        <v>0</v>
      </c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31</v>
      </c>
      <c r="E21" s="164">
        <v>5</v>
      </c>
      <c r="F21" s="162">
        <v>1</v>
      </c>
      <c r="G21" s="162">
        <v>0</v>
      </c>
      <c r="H21" s="162">
        <v>1</v>
      </c>
      <c r="I21" s="126"/>
      <c r="J21" s="126"/>
      <c r="K21" s="162">
        <v>1</v>
      </c>
      <c r="L21" s="162">
        <v>0</v>
      </c>
      <c r="M21" s="162">
        <v>1</v>
      </c>
      <c r="N21" s="162">
        <v>1</v>
      </c>
      <c r="O21" s="162">
        <v>1</v>
      </c>
      <c r="P21" s="126"/>
      <c r="Q21" s="126"/>
      <c r="R21" s="126"/>
      <c r="S21" s="162">
        <v>3</v>
      </c>
      <c r="T21" s="162">
        <v>2</v>
      </c>
      <c r="U21" s="162">
        <v>1</v>
      </c>
      <c r="V21" s="162">
        <v>0</v>
      </c>
      <c r="W21" s="126"/>
      <c r="X21" s="126"/>
      <c r="Y21" s="162">
        <v>1</v>
      </c>
      <c r="Z21" s="162">
        <v>3</v>
      </c>
      <c r="AA21" s="162">
        <v>1</v>
      </c>
      <c r="AB21" s="162">
        <v>1</v>
      </c>
      <c r="AC21" s="162">
        <v>2</v>
      </c>
      <c r="AD21" s="126"/>
      <c r="AE21" s="126"/>
      <c r="AF21" s="162">
        <v>2</v>
      </c>
      <c r="AG21" s="162">
        <v>2</v>
      </c>
      <c r="AH21" s="162">
        <v>0</v>
      </c>
      <c r="AI21" s="165">
        <v>2</v>
      </c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3</v>
      </c>
      <c r="E22" s="164">
        <v>0</v>
      </c>
      <c r="F22" s="162">
        <v>0</v>
      </c>
      <c r="G22" s="162">
        <v>0</v>
      </c>
      <c r="H22" s="162">
        <v>0</v>
      </c>
      <c r="I22" s="126"/>
      <c r="J22" s="126"/>
      <c r="K22" s="162">
        <v>0</v>
      </c>
      <c r="L22" s="162">
        <v>1</v>
      </c>
      <c r="M22" s="162">
        <v>0</v>
      </c>
      <c r="N22" s="162">
        <v>0</v>
      </c>
      <c r="O22" s="162">
        <v>0</v>
      </c>
      <c r="P22" s="126"/>
      <c r="Q22" s="126"/>
      <c r="R22" s="126"/>
      <c r="S22" s="162">
        <v>1</v>
      </c>
      <c r="T22" s="162">
        <v>0</v>
      </c>
      <c r="U22" s="162">
        <v>0</v>
      </c>
      <c r="V22" s="162">
        <v>0</v>
      </c>
      <c r="W22" s="126"/>
      <c r="X22" s="126"/>
      <c r="Y22" s="162">
        <v>0</v>
      </c>
      <c r="Z22" s="162">
        <v>1</v>
      </c>
      <c r="AA22" s="162">
        <v>0</v>
      </c>
      <c r="AB22" s="162">
        <v>0</v>
      </c>
      <c r="AC22" s="162">
        <v>0</v>
      </c>
      <c r="AD22" s="126"/>
      <c r="AE22" s="126"/>
      <c r="AF22" s="162">
        <v>0</v>
      </c>
      <c r="AG22" s="162">
        <v>0</v>
      </c>
      <c r="AH22" s="162">
        <v>0</v>
      </c>
      <c r="AI22" s="165">
        <v>0</v>
      </c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0</v>
      </c>
      <c r="E23" s="169">
        <v>0</v>
      </c>
      <c r="F23" s="170">
        <v>0</v>
      </c>
      <c r="G23" s="170">
        <v>0</v>
      </c>
      <c r="H23" s="170">
        <v>0</v>
      </c>
      <c r="I23" s="128"/>
      <c r="J23" s="128"/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28"/>
      <c r="Q23" s="128"/>
      <c r="R23" s="128"/>
      <c r="S23" s="170">
        <v>0</v>
      </c>
      <c r="T23" s="170">
        <v>0</v>
      </c>
      <c r="U23" s="170">
        <v>0</v>
      </c>
      <c r="V23" s="170">
        <v>0</v>
      </c>
      <c r="W23" s="128"/>
      <c r="X23" s="128"/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28"/>
      <c r="AE23" s="128"/>
      <c r="AF23" s="170">
        <v>0</v>
      </c>
      <c r="AG23" s="170">
        <v>0</v>
      </c>
      <c r="AH23" s="170">
        <v>0</v>
      </c>
      <c r="AI23" s="172">
        <v>0</v>
      </c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6</v>
      </c>
      <c r="E24" s="173">
        <v>1</v>
      </c>
      <c r="F24" s="174">
        <v>2</v>
      </c>
      <c r="G24" s="174">
        <v>0</v>
      </c>
      <c r="H24" s="174">
        <v>0</v>
      </c>
      <c r="I24" s="129"/>
      <c r="J24" s="129"/>
      <c r="K24" s="174">
        <v>1</v>
      </c>
      <c r="L24" s="174">
        <v>0</v>
      </c>
      <c r="M24" s="174">
        <v>0</v>
      </c>
      <c r="N24" s="174">
        <v>0</v>
      </c>
      <c r="O24" s="174">
        <v>0</v>
      </c>
      <c r="P24" s="129"/>
      <c r="Q24" s="129"/>
      <c r="R24" s="129"/>
      <c r="S24" s="174">
        <v>0</v>
      </c>
      <c r="T24" s="174">
        <v>0</v>
      </c>
      <c r="U24" s="174">
        <v>0</v>
      </c>
      <c r="V24" s="174">
        <v>0</v>
      </c>
      <c r="W24" s="129"/>
      <c r="X24" s="129"/>
      <c r="Y24" s="174">
        <v>0</v>
      </c>
      <c r="Z24" s="174">
        <v>2</v>
      </c>
      <c r="AA24" s="174">
        <v>0</v>
      </c>
      <c r="AB24" s="174">
        <v>0</v>
      </c>
      <c r="AC24" s="174">
        <v>0</v>
      </c>
      <c r="AD24" s="129"/>
      <c r="AE24" s="129"/>
      <c r="AF24" s="174">
        <v>0</v>
      </c>
      <c r="AG24" s="174">
        <v>0</v>
      </c>
      <c r="AH24" s="174">
        <v>0</v>
      </c>
      <c r="AI24" s="175">
        <v>0</v>
      </c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45</v>
      </c>
      <c r="E25" s="166">
        <v>3</v>
      </c>
      <c r="F25" s="167">
        <v>0</v>
      </c>
      <c r="G25" s="167">
        <v>1</v>
      </c>
      <c r="H25" s="167">
        <v>2</v>
      </c>
      <c r="I25" s="127"/>
      <c r="J25" s="127"/>
      <c r="K25" s="167">
        <v>1</v>
      </c>
      <c r="L25" s="167">
        <v>2</v>
      </c>
      <c r="M25" s="167">
        <v>3</v>
      </c>
      <c r="N25" s="167">
        <v>2</v>
      </c>
      <c r="O25" s="167">
        <v>1</v>
      </c>
      <c r="P25" s="127"/>
      <c r="Q25" s="127"/>
      <c r="R25" s="127"/>
      <c r="S25" s="167">
        <v>2</v>
      </c>
      <c r="T25" s="167">
        <v>1</v>
      </c>
      <c r="U25" s="167">
        <v>3</v>
      </c>
      <c r="V25" s="167">
        <v>1</v>
      </c>
      <c r="W25" s="127"/>
      <c r="X25" s="127"/>
      <c r="Y25" s="167">
        <v>3</v>
      </c>
      <c r="Z25" s="167">
        <v>4</v>
      </c>
      <c r="AA25" s="167">
        <v>6</v>
      </c>
      <c r="AB25" s="167">
        <v>3</v>
      </c>
      <c r="AC25" s="167">
        <v>3</v>
      </c>
      <c r="AD25" s="127"/>
      <c r="AE25" s="127"/>
      <c r="AF25" s="167">
        <v>3</v>
      </c>
      <c r="AG25" s="167">
        <v>0</v>
      </c>
      <c r="AH25" s="167">
        <v>1</v>
      </c>
      <c r="AI25" s="168">
        <v>0</v>
      </c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20</v>
      </c>
      <c r="E26" s="164">
        <v>1</v>
      </c>
      <c r="F26" s="162">
        <v>1</v>
      </c>
      <c r="G26" s="162">
        <v>1</v>
      </c>
      <c r="H26" s="162">
        <v>1</v>
      </c>
      <c r="I26" s="126"/>
      <c r="J26" s="126"/>
      <c r="K26" s="162">
        <v>2</v>
      </c>
      <c r="L26" s="162">
        <v>1</v>
      </c>
      <c r="M26" s="162">
        <v>0</v>
      </c>
      <c r="N26" s="162">
        <v>0</v>
      </c>
      <c r="O26" s="162">
        <v>1</v>
      </c>
      <c r="P26" s="126"/>
      <c r="Q26" s="126"/>
      <c r="R26" s="126"/>
      <c r="S26" s="162">
        <v>0</v>
      </c>
      <c r="T26" s="162">
        <v>0</v>
      </c>
      <c r="U26" s="162">
        <v>1</v>
      </c>
      <c r="V26" s="162">
        <v>0</v>
      </c>
      <c r="W26" s="126"/>
      <c r="X26" s="126"/>
      <c r="Y26" s="162">
        <v>1</v>
      </c>
      <c r="Z26" s="162">
        <v>0</v>
      </c>
      <c r="AA26" s="162">
        <v>0</v>
      </c>
      <c r="AB26" s="162">
        <v>0</v>
      </c>
      <c r="AC26" s="162">
        <v>0</v>
      </c>
      <c r="AD26" s="126"/>
      <c r="AE26" s="126"/>
      <c r="AF26" s="162">
        <v>6</v>
      </c>
      <c r="AG26" s="162">
        <v>3</v>
      </c>
      <c r="AH26" s="162">
        <v>1</v>
      </c>
      <c r="AI26" s="165">
        <v>0</v>
      </c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0</v>
      </c>
      <c r="E27" s="164">
        <v>0</v>
      </c>
      <c r="F27" s="162">
        <v>0</v>
      </c>
      <c r="G27" s="162">
        <v>0</v>
      </c>
      <c r="H27" s="162">
        <v>0</v>
      </c>
      <c r="I27" s="126"/>
      <c r="J27" s="126"/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26"/>
      <c r="Q27" s="126"/>
      <c r="R27" s="126"/>
      <c r="S27" s="162">
        <v>0</v>
      </c>
      <c r="T27" s="162">
        <v>0</v>
      </c>
      <c r="U27" s="162">
        <v>0</v>
      </c>
      <c r="V27" s="162">
        <v>0</v>
      </c>
      <c r="W27" s="126"/>
      <c r="X27" s="126"/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26"/>
      <c r="AE27" s="126"/>
      <c r="AF27" s="162">
        <v>0</v>
      </c>
      <c r="AG27" s="162">
        <v>0</v>
      </c>
      <c r="AH27" s="162">
        <v>0</v>
      </c>
      <c r="AI27" s="165">
        <v>0</v>
      </c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27</v>
      </c>
      <c r="E28" s="164">
        <v>2</v>
      </c>
      <c r="F28" s="162">
        <v>1</v>
      </c>
      <c r="G28" s="162">
        <v>1</v>
      </c>
      <c r="H28" s="162">
        <v>1</v>
      </c>
      <c r="I28" s="126"/>
      <c r="J28" s="126"/>
      <c r="K28" s="162">
        <v>0</v>
      </c>
      <c r="L28" s="162">
        <v>1</v>
      </c>
      <c r="M28" s="162">
        <v>1</v>
      </c>
      <c r="N28" s="162">
        <v>0</v>
      </c>
      <c r="O28" s="162">
        <v>0</v>
      </c>
      <c r="P28" s="126"/>
      <c r="Q28" s="126"/>
      <c r="R28" s="126"/>
      <c r="S28" s="162">
        <v>1</v>
      </c>
      <c r="T28" s="162">
        <v>6</v>
      </c>
      <c r="U28" s="162">
        <v>1</v>
      </c>
      <c r="V28" s="162">
        <v>0</v>
      </c>
      <c r="W28" s="126"/>
      <c r="X28" s="126"/>
      <c r="Y28" s="162">
        <v>4</v>
      </c>
      <c r="Z28" s="162">
        <v>2</v>
      </c>
      <c r="AA28" s="162">
        <v>2</v>
      </c>
      <c r="AB28" s="162">
        <v>0</v>
      </c>
      <c r="AC28" s="162">
        <v>2</v>
      </c>
      <c r="AD28" s="126"/>
      <c r="AE28" s="126"/>
      <c r="AF28" s="162">
        <v>1</v>
      </c>
      <c r="AG28" s="162">
        <v>0</v>
      </c>
      <c r="AH28" s="162">
        <v>0</v>
      </c>
      <c r="AI28" s="165">
        <v>1</v>
      </c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12</v>
      </c>
      <c r="E29" s="164">
        <v>0</v>
      </c>
      <c r="F29" s="162">
        <v>2</v>
      </c>
      <c r="G29" s="162">
        <v>0</v>
      </c>
      <c r="H29" s="162">
        <v>2</v>
      </c>
      <c r="I29" s="126"/>
      <c r="J29" s="126"/>
      <c r="K29" s="162">
        <v>0</v>
      </c>
      <c r="L29" s="162">
        <v>1</v>
      </c>
      <c r="M29" s="162">
        <v>2</v>
      </c>
      <c r="N29" s="162">
        <v>0</v>
      </c>
      <c r="O29" s="162">
        <v>0</v>
      </c>
      <c r="P29" s="126"/>
      <c r="Q29" s="126"/>
      <c r="R29" s="126"/>
      <c r="S29" s="162">
        <v>0</v>
      </c>
      <c r="T29" s="162">
        <v>0</v>
      </c>
      <c r="U29" s="162">
        <v>0</v>
      </c>
      <c r="V29" s="162">
        <v>0</v>
      </c>
      <c r="W29" s="126"/>
      <c r="X29" s="126"/>
      <c r="Y29" s="162">
        <v>0</v>
      </c>
      <c r="Z29" s="162">
        <v>2</v>
      </c>
      <c r="AA29" s="162">
        <v>0</v>
      </c>
      <c r="AB29" s="162">
        <v>0</v>
      </c>
      <c r="AC29" s="162">
        <v>0</v>
      </c>
      <c r="AD29" s="126"/>
      <c r="AE29" s="126"/>
      <c r="AF29" s="162">
        <v>1</v>
      </c>
      <c r="AG29" s="162">
        <v>0</v>
      </c>
      <c r="AH29" s="162">
        <v>2</v>
      </c>
      <c r="AI29" s="165">
        <v>0</v>
      </c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0</v>
      </c>
      <c r="E30" s="169">
        <v>0</v>
      </c>
      <c r="F30" s="170">
        <v>0</v>
      </c>
      <c r="G30" s="170">
        <v>0</v>
      </c>
      <c r="H30" s="170">
        <v>0</v>
      </c>
      <c r="I30" s="128"/>
      <c r="J30" s="128"/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28"/>
      <c r="Q30" s="128"/>
      <c r="R30" s="128"/>
      <c r="S30" s="170">
        <v>0</v>
      </c>
      <c r="T30" s="170">
        <v>0</v>
      </c>
      <c r="U30" s="170">
        <v>0</v>
      </c>
      <c r="V30" s="170">
        <v>0</v>
      </c>
      <c r="W30" s="128"/>
      <c r="X30" s="128"/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28"/>
      <c r="AE30" s="128"/>
      <c r="AF30" s="170">
        <v>0</v>
      </c>
      <c r="AG30" s="170">
        <v>0</v>
      </c>
      <c r="AH30" s="170">
        <v>0</v>
      </c>
      <c r="AI30" s="172">
        <v>0</v>
      </c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5</v>
      </c>
      <c r="E31" s="177">
        <v>0</v>
      </c>
      <c r="F31" s="171">
        <v>0</v>
      </c>
      <c r="G31" s="171">
        <v>0</v>
      </c>
      <c r="H31" s="171">
        <v>0</v>
      </c>
      <c r="I31" s="131"/>
      <c r="J31" s="131"/>
      <c r="K31" s="171">
        <v>0</v>
      </c>
      <c r="L31" s="171">
        <v>0</v>
      </c>
      <c r="M31" s="171">
        <v>0</v>
      </c>
      <c r="N31" s="171">
        <v>0</v>
      </c>
      <c r="O31" s="171">
        <v>1</v>
      </c>
      <c r="P31" s="131"/>
      <c r="Q31" s="131"/>
      <c r="R31" s="131"/>
      <c r="S31" s="171">
        <v>0</v>
      </c>
      <c r="T31" s="171">
        <v>0</v>
      </c>
      <c r="U31" s="171">
        <v>0</v>
      </c>
      <c r="V31" s="171">
        <v>0</v>
      </c>
      <c r="W31" s="131"/>
      <c r="X31" s="131"/>
      <c r="Y31" s="171">
        <v>1</v>
      </c>
      <c r="Z31" s="171">
        <v>0</v>
      </c>
      <c r="AA31" s="171">
        <v>1</v>
      </c>
      <c r="AB31" s="171">
        <v>1</v>
      </c>
      <c r="AC31" s="171">
        <v>0</v>
      </c>
      <c r="AD31" s="131"/>
      <c r="AE31" s="131"/>
      <c r="AF31" s="171">
        <v>0</v>
      </c>
      <c r="AG31" s="171">
        <v>1</v>
      </c>
      <c r="AH31" s="171">
        <v>0</v>
      </c>
      <c r="AI31" s="178">
        <v>0</v>
      </c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4</v>
      </c>
      <c r="E32" s="179">
        <v>0</v>
      </c>
      <c r="F32" s="180">
        <v>0</v>
      </c>
      <c r="G32" s="180">
        <v>0</v>
      </c>
      <c r="H32" s="180">
        <v>0</v>
      </c>
      <c r="I32" s="132"/>
      <c r="J32" s="132"/>
      <c r="K32" s="180">
        <v>0</v>
      </c>
      <c r="L32" s="180">
        <v>0</v>
      </c>
      <c r="M32" s="180">
        <v>0</v>
      </c>
      <c r="N32" s="180">
        <v>0</v>
      </c>
      <c r="O32" s="180">
        <v>0</v>
      </c>
      <c r="P32" s="132"/>
      <c r="Q32" s="132"/>
      <c r="R32" s="132"/>
      <c r="S32" s="180">
        <v>0</v>
      </c>
      <c r="T32" s="180">
        <v>0</v>
      </c>
      <c r="U32" s="180">
        <v>0</v>
      </c>
      <c r="V32" s="180">
        <v>0</v>
      </c>
      <c r="W32" s="132"/>
      <c r="X32" s="132"/>
      <c r="Y32" s="180">
        <v>1</v>
      </c>
      <c r="Z32" s="180">
        <v>0</v>
      </c>
      <c r="AA32" s="180">
        <v>0</v>
      </c>
      <c r="AB32" s="180">
        <v>0</v>
      </c>
      <c r="AC32" s="180">
        <v>1</v>
      </c>
      <c r="AD32" s="132"/>
      <c r="AE32" s="132"/>
      <c r="AF32" s="180">
        <v>1</v>
      </c>
      <c r="AG32" s="180">
        <v>1</v>
      </c>
      <c r="AH32" s="180">
        <v>0</v>
      </c>
      <c r="AI32" s="181">
        <v>0</v>
      </c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:AI33" si="5">SUM(D6:D32)</f>
        <v>262</v>
      </c>
      <c r="E33" s="182">
        <f t="shared" si="5"/>
        <v>19</v>
      </c>
      <c r="F33" s="183">
        <f t="shared" si="5"/>
        <v>13</v>
      </c>
      <c r="G33" s="183">
        <f t="shared" si="5"/>
        <v>4</v>
      </c>
      <c r="H33" s="183">
        <f t="shared" si="5"/>
        <v>14</v>
      </c>
      <c r="I33" s="133">
        <f t="shared" si="5"/>
        <v>0</v>
      </c>
      <c r="J33" s="133">
        <f t="shared" si="5"/>
        <v>0</v>
      </c>
      <c r="K33" s="183">
        <f t="shared" si="5"/>
        <v>10</v>
      </c>
      <c r="L33" s="183">
        <f t="shared" si="5"/>
        <v>18</v>
      </c>
      <c r="M33" s="183">
        <f t="shared" si="5"/>
        <v>13</v>
      </c>
      <c r="N33" s="183">
        <f t="shared" si="5"/>
        <v>6</v>
      </c>
      <c r="O33" s="183">
        <f t="shared" si="5"/>
        <v>8</v>
      </c>
      <c r="P33" s="133">
        <f t="shared" si="5"/>
        <v>0</v>
      </c>
      <c r="Q33" s="133">
        <f t="shared" si="5"/>
        <v>0</v>
      </c>
      <c r="R33" s="133">
        <f t="shared" si="5"/>
        <v>0</v>
      </c>
      <c r="S33" s="183">
        <f t="shared" si="5"/>
        <v>18</v>
      </c>
      <c r="T33" s="183">
        <f t="shared" si="5"/>
        <v>14</v>
      </c>
      <c r="U33" s="183">
        <f t="shared" si="5"/>
        <v>8</v>
      </c>
      <c r="V33" s="183">
        <f t="shared" si="5"/>
        <v>4</v>
      </c>
      <c r="W33" s="133">
        <f t="shared" si="5"/>
        <v>0</v>
      </c>
      <c r="X33" s="133">
        <f t="shared" si="5"/>
        <v>0</v>
      </c>
      <c r="Y33" s="183">
        <f t="shared" si="5"/>
        <v>15</v>
      </c>
      <c r="Z33" s="183">
        <f t="shared" si="5"/>
        <v>19</v>
      </c>
      <c r="AA33" s="183">
        <f t="shared" si="5"/>
        <v>11</v>
      </c>
      <c r="AB33" s="183">
        <f t="shared" si="5"/>
        <v>6</v>
      </c>
      <c r="AC33" s="183">
        <f t="shared" si="5"/>
        <v>15</v>
      </c>
      <c r="AD33" s="133">
        <f t="shared" si="5"/>
        <v>0</v>
      </c>
      <c r="AE33" s="133">
        <f t="shared" si="5"/>
        <v>0</v>
      </c>
      <c r="AF33" s="183">
        <f t="shared" si="5"/>
        <v>22</v>
      </c>
      <c r="AG33" s="183">
        <f t="shared" si="5"/>
        <v>12</v>
      </c>
      <c r="AH33" s="183">
        <f t="shared" si="5"/>
        <v>8</v>
      </c>
      <c r="AI33" s="196">
        <f t="shared" si="5"/>
        <v>5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262</v>
      </c>
      <c r="E35" s="31">
        <f>SUM(E6:E32)</f>
        <v>19</v>
      </c>
      <c r="F35" s="31">
        <f>SUM(F6:F32)</f>
        <v>13</v>
      </c>
      <c r="G35" s="31">
        <f t="shared" ref="G35:AI35" si="6">SUM(G6:G32)</f>
        <v>4</v>
      </c>
      <c r="H35" s="31">
        <f t="shared" si="6"/>
        <v>14</v>
      </c>
      <c r="I35" s="134">
        <f t="shared" si="6"/>
        <v>0</v>
      </c>
      <c r="J35" s="134">
        <f t="shared" si="6"/>
        <v>0</v>
      </c>
      <c r="K35" s="31">
        <f t="shared" si="6"/>
        <v>10</v>
      </c>
      <c r="L35" s="31">
        <f t="shared" si="6"/>
        <v>18</v>
      </c>
      <c r="M35" s="31">
        <f t="shared" si="6"/>
        <v>13</v>
      </c>
      <c r="N35" s="31">
        <f t="shared" si="6"/>
        <v>6</v>
      </c>
      <c r="O35" s="31">
        <f t="shared" si="6"/>
        <v>8</v>
      </c>
      <c r="P35" s="134">
        <f t="shared" si="6"/>
        <v>0</v>
      </c>
      <c r="Q35" s="134">
        <f t="shared" si="6"/>
        <v>0</v>
      </c>
      <c r="R35" s="134">
        <f t="shared" si="6"/>
        <v>0</v>
      </c>
      <c r="S35" s="31">
        <f t="shared" si="6"/>
        <v>18</v>
      </c>
      <c r="T35" s="31">
        <f t="shared" si="6"/>
        <v>14</v>
      </c>
      <c r="U35" s="31">
        <f t="shared" si="6"/>
        <v>8</v>
      </c>
      <c r="V35" s="31">
        <f t="shared" si="6"/>
        <v>4</v>
      </c>
      <c r="W35" s="134">
        <f t="shared" si="6"/>
        <v>0</v>
      </c>
      <c r="X35" s="134">
        <f t="shared" si="6"/>
        <v>0</v>
      </c>
      <c r="Y35" s="31">
        <f t="shared" si="6"/>
        <v>15</v>
      </c>
      <c r="Z35" s="31">
        <f t="shared" si="6"/>
        <v>19</v>
      </c>
      <c r="AA35" s="31">
        <f t="shared" si="6"/>
        <v>11</v>
      </c>
      <c r="AB35" s="31">
        <f t="shared" si="6"/>
        <v>6</v>
      </c>
      <c r="AC35" s="31">
        <f t="shared" si="6"/>
        <v>15</v>
      </c>
      <c r="AD35" s="134">
        <f t="shared" si="6"/>
        <v>0</v>
      </c>
      <c r="AE35" s="134">
        <f t="shared" si="6"/>
        <v>0</v>
      </c>
      <c r="AF35" s="31">
        <f t="shared" si="6"/>
        <v>22</v>
      </c>
      <c r="AG35" s="31">
        <f t="shared" si="6"/>
        <v>12</v>
      </c>
      <c r="AH35" s="31">
        <f t="shared" si="6"/>
        <v>8</v>
      </c>
      <c r="AI35" s="106">
        <f t="shared" si="6"/>
        <v>5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86">
        <v>0</v>
      </c>
      <c r="G36" s="186">
        <v>0</v>
      </c>
      <c r="H36" s="186">
        <v>0</v>
      </c>
      <c r="I36" s="135">
        <v>0</v>
      </c>
      <c r="J36" s="135">
        <v>0</v>
      </c>
      <c r="K36" s="186">
        <v>0</v>
      </c>
      <c r="L36" s="186">
        <v>0</v>
      </c>
      <c r="M36" s="186">
        <v>0</v>
      </c>
      <c r="N36" s="186">
        <v>0</v>
      </c>
      <c r="O36" s="186">
        <v>0</v>
      </c>
      <c r="P36" s="135">
        <v>0</v>
      </c>
      <c r="Q36" s="135">
        <v>0</v>
      </c>
      <c r="R36" s="135">
        <v>0</v>
      </c>
      <c r="S36" s="186">
        <v>0</v>
      </c>
      <c r="T36" s="186">
        <v>0</v>
      </c>
      <c r="U36" s="186">
        <v>0</v>
      </c>
      <c r="V36" s="186">
        <v>0</v>
      </c>
      <c r="W36" s="135">
        <v>0</v>
      </c>
      <c r="X36" s="135">
        <v>0</v>
      </c>
      <c r="Y36" s="186">
        <v>0</v>
      </c>
      <c r="Z36" s="186">
        <v>0</v>
      </c>
      <c r="AA36" s="186">
        <v>0</v>
      </c>
      <c r="AB36" s="186">
        <v>0</v>
      </c>
      <c r="AC36" s="186">
        <v>0</v>
      </c>
      <c r="AD36" s="135">
        <v>0</v>
      </c>
      <c r="AE36" s="135">
        <v>0</v>
      </c>
      <c r="AF36" s="186">
        <v>0</v>
      </c>
      <c r="AG36" s="186">
        <v>0</v>
      </c>
      <c r="AH36" s="186">
        <v>0</v>
      </c>
      <c r="AI36" s="187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7">IFERROR(F35/(F35+F36),"")</f>
        <v>1</v>
      </c>
      <c r="G37" s="50">
        <f t="shared" si="7"/>
        <v>1</v>
      </c>
      <c r="H37" s="50">
        <f t="shared" si="7"/>
        <v>1</v>
      </c>
      <c r="I37" s="136" t="str">
        <f t="shared" si="7"/>
        <v/>
      </c>
      <c r="J37" s="136" t="str">
        <f t="shared" si="7"/>
        <v/>
      </c>
      <c r="K37" s="50">
        <f t="shared" si="7"/>
        <v>1</v>
      </c>
      <c r="L37" s="50">
        <f t="shared" si="7"/>
        <v>1</v>
      </c>
      <c r="M37" s="50">
        <f t="shared" si="7"/>
        <v>1</v>
      </c>
      <c r="N37" s="50">
        <f t="shared" si="7"/>
        <v>1</v>
      </c>
      <c r="O37" s="50">
        <f t="shared" si="7"/>
        <v>1</v>
      </c>
      <c r="P37" s="136" t="str">
        <f t="shared" si="7"/>
        <v/>
      </c>
      <c r="Q37" s="136" t="str">
        <f t="shared" si="7"/>
        <v/>
      </c>
      <c r="R37" s="136" t="str">
        <f t="shared" si="7"/>
        <v/>
      </c>
      <c r="S37" s="50">
        <f t="shared" si="7"/>
        <v>1</v>
      </c>
      <c r="T37" s="50">
        <f t="shared" si="7"/>
        <v>1</v>
      </c>
      <c r="U37" s="50">
        <f t="shared" si="7"/>
        <v>1</v>
      </c>
      <c r="V37" s="105">
        <f t="shared" si="7"/>
        <v>1</v>
      </c>
      <c r="W37" s="136" t="str">
        <f t="shared" si="7"/>
        <v/>
      </c>
      <c r="X37" s="136" t="str">
        <f t="shared" si="7"/>
        <v/>
      </c>
      <c r="Y37" s="50">
        <f t="shared" si="7"/>
        <v>1</v>
      </c>
      <c r="Z37" s="50">
        <f t="shared" si="7"/>
        <v>1</v>
      </c>
      <c r="AA37" s="50">
        <f>IFERROR(AA35/(AA35+AA36),"")</f>
        <v>1</v>
      </c>
      <c r="AB37" s="50">
        <f t="shared" si="7"/>
        <v>1</v>
      </c>
      <c r="AC37" s="50">
        <f t="shared" si="7"/>
        <v>1</v>
      </c>
      <c r="AD37" s="136" t="str">
        <f t="shared" si="7"/>
        <v/>
      </c>
      <c r="AE37" s="136" t="str">
        <f t="shared" si="7"/>
        <v/>
      </c>
      <c r="AF37" s="50">
        <f t="shared" si="7"/>
        <v>1</v>
      </c>
      <c r="AG37" s="50">
        <f t="shared" si="7"/>
        <v>1</v>
      </c>
      <c r="AH37" s="50">
        <f t="shared" si="7"/>
        <v>1</v>
      </c>
      <c r="AI37" s="104">
        <f t="shared" si="7"/>
        <v>1</v>
      </c>
      <c r="AJ37" s="190"/>
      <c r="AK37" s="190"/>
    </row>
    <row r="38" spans="2:37" ht="26.45" customHeight="1" x14ac:dyDescent="0.15">
      <c r="C38" s="5"/>
      <c r="D38" s="6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029F-C948-4862-90E3-4B907BD12B1F}">
  <sheetPr>
    <pageSetUpPr fitToPage="1"/>
  </sheetPr>
  <dimension ref="B1:AK43"/>
  <sheetViews>
    <sheetView showGridLines="0" tabSelected="1" zoomScale="50" zoomScaleNormal="50" workbookViewId="0">
      <pane xSplit="4" ySplit="5" topLeftCell="E6" activePane="bottomRight" state="frozen"/>
      <selection activeCell="C91" sqref="C91"/>
      <selection pane="topRight" activeCell="C91" sqref="C91"/>
      <selection pane="bottomLeft" activeCell="C91" sqref="C91"/>
      <selection pane="bottomRight" activeCell="AD33" sqref="AD33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7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7" ht="23.25" customHeight="1" thickBot="1" x14ac:dyDescent="0.2">
      <c r="C2" s="3"/>
      <c r="D2" s="2"/>
    </row>
    <row r="3" spans="2:37" s="4" customFormat="1" ht="28.5" customHeight="1" x14ac:dyDescent="0.15">
      <c r="B3" s="10"/>
      <c r="C3" s="11"/>
      <c r="D3" s="12"/>
      <c r="E3" s="203">
        <v>45597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7" s="4" customFormat="1" ht="25.5" customHeight="1" x14ac:dyDescent="0.15">
      <c r="B4" s="13"/>
      <c r="C4" s="52"/>
      <c r="D4" s="206" t="s">
        <v>0</v>
      </c>
      <c r="E4" s="14">
        <f>E3</f>
        <v>45597</v>
      </c>
      <c r="F4" s="15">
        <f>E4+1</f>
        <v>45598</v>
      </c>
      <c r="G4" s="15">
        <f t="shared" ref="G4:AH4" si="0">F4+1</f>
        <v>45599</v>
      </c>
      <c r="H4" s="15">
        <f t="shared" si="0"/>
        <v>45600</v>
      </c>
      <c r="I4" s="15">
        <f t="shared" si="0"/>
        <v>45601</v>
      </c>
      <c r="J4" s="15">
        <f t="shared" si="0"/>
        <v>45602</v>
      </c>
      <c r="K4" s="15">
        <f t="shared" si="0"/>
        <v>45603</v>
      </c>
      <c r="L4" s="15">
        <f t="shared" si="0"/>
        <v>45604</v>
      </c>
      <c r="M4" s="15">
        <f t="shared" si="0"/>
        <v>45605</v>
      </c>
      <c r="N4" s="15">
        <f t="shared" si="0"/>
        <v>45606</v>
      </c>
      <c r="O4" s="15">
        <f t="shared" si="0"/>
        <v>45607</v>
      </c>
      <c r="P4" s="15">
        <f t="shared" si="0"/>
        <v>45608</v>
      </c>
      <c r="Q4" s="15">
        <f t="shared" si="0"/>
        <v>45609</v>
      </c>
      <c r="R4" s="15">
        <f t="shared" si="0"/>
        <v>45610</v>
      </c>
      <c r="S4" s="15">
        <f t="shared" si="0"/>
        <v>45611</v>
      </c>
      <c r="T4" s="15">
        <f t="shared" si="0"/>
        <v>45612</v>
      </c>
      <c r="U4" s="15">
        <f t="shared" si="0"/>
        <v>45613</v>
      </c>
      <c r="V4" s="15">
        <f t="shared" si="0"/>
        <v>45614</v>
      </c>
      <c r="W4" s="15">
        <f t="shared" si="0"/>
        <v>45615</v>
      </c>
      <c r="X4" s="15">
        <f t="shared" si="0"/>
        <v>45616</v>
      </c>
      <c r="Y4" s="15">
        <f t="shared" si="0"/>
        <v>45617</v>
      </c>
      <c r="Z4" s="15">
        <f t="shared" si="0"/>
        <v>45618</v>
      </c>
      <c r="AA4" s="15">
        <f t="shared" si="0"/>
        <v>45619</v>
      </c>
      <c r="AB4" s="15">
        <f t="shared" si="0"/>
        <v>45620</v>
      </c>
      <c r="AC4" s="15">
        <f t="shared" si="0"/>
        <v>45621</v>
      </c>
      <c r="AD4" s="15">
        <f t="shared" si="0"/>
        <v>45622</v>
      </c>
      <c r="AE4" s="15">
        <f t="shared" si="0"/>
        <v>45623</v>
      </c>
      <c r="AF4" s="15">
        <f t="shared" si="0"/>
        <v>45624</v>
      </c>
      <c r="AG4" s="15">
        <f t="shared" si="0"/>
        <v>45625</v>
      </c>
      <c r="AH4" s="15">
        <f t="shared" si="0"/>
        <v>45626</v>
      </c>
      <c r="AI4" s="16">
        <v>31</v>
      </c>
    </row>
    <row r="5" spans="2:37" s="4" customFormat="1" ht="25.5" customHeight="1" x14ac:dyDescent="0.15">
      <c r="B5" s="13"/>
      <c r="C5" s="67"/>
      <c r="D5" s="207"/>
      <c r="E5" s="17">
        <f t="shared" ref="E5:AH5" si="1">IF(E4="","",E4)</f>
        <v>45597</v>
      </c>
      <c r="F5" s="17">
        <f t="shared" si="1"/>
        <v>45598</v>
      </c>
      <c r="G5" s="17">
        <f t="shared" si="1"/>
        <v>45599</v>
      </c>
      <c r="H5" s="17">
        <f t="shared" si="1"/>
        <v>45600</v>
      </c>
      <c r="I5" s="17">
        <f t="shared" si="1"/>
        <v>45601</v>
      </c>
      <c r="J5" s="17">
        <f t="shared" si="1"/>
        <v>45602</v>
      </c>
      <c r="K5" s="17">
        <f t="shared" si="1"/>
        <v>45603</v>
      </c>
      <c r="L5" s="17">
        <f t="shared" si="1"/>
        <v>45604</v>
      </c>
      <c r="M5" s="17">
        <f t="shared" si="1"/>
        <v>45605</v>
      </c>
      <c r="N5" s="17">
        <f t="shared" si="1"/>
        <v>45606</v>
      </c>
      <c r="O5" s="17">
        <f t="shared" si="1"/>
        <v>45607</v>
      </c>
      <c r="P5" s="17">
        <f t="shared" si="1"/>
        <v>45608</v>
      </c>
      <c r="Q5" s="17">
        <f t="shared" si="1"/>
        <v>45609</v>
      </c>
      <c r="R5" s="17">
        <f t="shared" si="1"/>
        <v>45610</v>
      </c>
      <c r="S5" s="17">
        <f t="shared" si="1"/>
        <v>45611</v>
      </c>
      <c r="T5" s="17">
        <f t="shared" si="1"/>
        <v>45612</v>
      </c>
      <c r="U5" s="17">
        <f t="shared" si="1"/>
        <v>45613</v>
      </c>
      <c r="V5" s="17">
        <f t="shared" si="1"/>
        <v>45614</v>
      </c>
      <c r="W5" s="17">
        <f t="shared" si="1"/>
        <v>45615</v>
      </c>
      <c r="X5" s="17">
        <f t="shared" si="1"/>
        <v>45616</v>
      </c>
      <c r="Y5" s="17">
        <f t="shared" si="1"/>
        <v>45617</v>
      </c>
      <c r="Z5" s="17">
        <f t="shared" si="1"/>
        <v>45618</v>
      </c>
      <c r="AA5" s="17">
        <f t="shared" si="1"/>
        <v>45619</v>
      </c>
      <c r="AB5" s="17">
        <f t="shared" si="1"/>
        <v>45620</v>
      </c>
      <c r="AC5" s="17">
        <f t="shared" si="1"/>
        <v>45621</v>
      </c>
      <c r="AD5" s="17">
        <f t="shared" si="1"/>
        <v>45622</v>
      </c>
      <c r="AE5" s="17">
        <f t="shared" si="1"/>
        <v>45623</v>
      </c>
      <c r="AF5" s="17">
        <f t="shared" si="1"/>
        <v>45624</v>
      </c>
      <c r="AG5" s="17">
        <f t="shared" si="1"/>
        <v>45625</v>
      </c>
      <c r="AH5" s="201">
        <f t="shared" si="1"/>
        <v>45626</v>
      </c>
      <c r="AI5" s="202" t="s">
        <v>27</v>
      </c>
    </row>
    <row r="6" spans="2:37" ht="28.5" customHeight="1" x14ac:dyDescent="0.15">
      <c r="B6" s="56" t="s">
        <v>12</v>
      </c>
      <c r="C6" s="69" t="s">
        <v>5</v>
      </c>
      <c r="D6" s="60">
        <f>SUM(E6:AI6)</f>
        <v>0</v>
      </c>
      <c r="E6" s="160">
        <v>0</v>
      </c>
      <c r="F6" s="125"/>
      <c r="G6" s="125"/>
      <c r="H6" s="125"/>
      <c r="I6" s="161">
        <v>0</v>
      </c>
      <c r="J6" s="161">
        <v>0</v>
      </c>
      <c r="K6" s="161">
        <v>0</v>
      </c>
      <c r="L6" s="161">
        <v>0</v>
      </c>
      <c r="M6" s="125"/>
      <c r="N6" s="125"/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25"/>
      <c r="U6" s="125"/>
      <c r="V6" s="161">
        <v>0</v>
      </c>
      <c r="W6" s="161">
        <v>0</v>
      </c>
      <c r="X6" s="161">
        <v>0</v>
      </c>
      <c r="Y6" s="161">
        <v>0</v>
      </c>
      <c r="Z6" s="161">
        <v>0</v>
      </c>
      <c r="AA6" s="125"/>
      <c r="AB6" s="125"/>
      <c r="AC6" s="161">
        <v>0</v>
      </c>
      <c r="AD6" s="161">
        <v>0</v>
      </c>
      <c r="AE6" s="161"/>
      <c r="AF6" s="161"/>
      <c r="AG6" s="161"/>
      <c r="AH6" s="125"/>
      <c r="AI6" s="139"/>
      <c r="AJ6" s="190"/>
      <c r="AK6" s="190"/>
    </row>
    <row r="7" spans="2:37" ht="28.5" customHeight="1" x14ac:dyDescent="0.15">
      <c r="B7" s="53"/>
      <c r="C7" s="68" t="s">
        <v>6</v>
      </c>
      <c r="D7" s="21">
        <f>SUM(E7:AI7)</f>
        <v>0</v>
      </c>
      <c r="E7" s="164">
        <v>0</v>
      </c>
      <c r="F7" s="126"/>
      <c r="G7" s="126"/>
      <c r="H7" s="126"/>
      <c r="I7" s="162">
        <v>0</v>
      </c>
      <c r="J7" s="162">
        <v>0</v>
      </c>
      <c r="K7" s="162">
        <v>0</v>
      </c>
      <c r="L7" s="162">
        <v>0</v>
      </c>
      <c r="M7" s="126"/>
      <c r="N7" s="126"/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26"/>
      <c r="U7" s="126"/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26"/>
      <c r="AB7" s="126"/>
      <c r="AC7" s="162">
        <v>0</v>
      </c>
      <c r="AD7" s="162">
        <v>0</v>
      </c>
      <c r="AE7" s="162"/>
      <c r="AF7" s="162"/>
      <c r="AG7" s="162"/>
      <c r="AH7" s="126"/>
      <c r="AI7" s="140"/>
      <c r="AJ7" s="190"/>
      <c r="AK7" s="190"/>
    </row>
    <row r="8" spans="2:37" ht="28.5" customHeight="1" x14ac:dyDescent="0.15">
      <c r="B8" s="54"/>
      <c r="C8" s="68" t="s">
        <v>7</v>
      </c>
      <c r="D8" s="61">
        <f t="shared" ref="D8:D32" si="2">SUM(E8:AI8)</f>
        <v>0</v>
      </c>
      <c r="E8" s="166">
        <v>0</v>
      </c>
      <c r="F8" s="127"/>
      <c r="G8" s="127"/>
      <c r="H8" s="127"/>
      <c r="I8" s="167">
        <v>0</v>
      </c>
      <c r="J8" s="167">
        <v>0</v>
      </c>
      <c r="K8" s="167">
        <v>0</v>
      </c>
      <c r="L8" s="167">
        <v>0</v>
      </c>
      <c r="M8" s="127"/>
      <c r="N8" s="127"/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27"/>
      <c r="U8" s="127"/>
      <c r="V8" s="167">
        <v>0</v>
      </c>
      <c r="W8" s="167">
        <v>0</v>
      </c>
      <c r="X8" s="167">
        <v>0</v>
      </c>
      <c r="Y8" s="167">
        <v>0</v>
      </c>
      <c r="Z8" s="167">
        <v>0</v>
      </c>
      <c r="AA8" s="127"/>
      <c r="AB8" s="127"/>
      <c r="AC8" s="167">
        <v>0</v>
      </c>
      <c r="AD8" s="167">
        <v>0</v>
      </c>
      <c r="AE8" s="167"/>
      <c r="AF8" s="167"/>
      <c r="AG8" s="167"/>
      <c r="AH8" s="127"/>
      <c r="AI8" s="141"/>
      <c r="AJ8" s="190"/>
      <c r="AK8" s="190"/>
    </row>
    <row r="9" spans="2:37" ht="28.5" customHeight="1" x14ac:dyDescent="0.15">
      <c r="B9" s="55"/>
      <c r="C9" s="70" t="s">
        <v>10</v>
      </c>
      <c r="D9" s="23">
        <f t="shared" si="2"/>
        <v>0</v>
      </c>
      <c r="E9" s="169">
        <v>0</v>
      </c>
      <c r="F9" s="128"/>
      <c r="G9" s="128"/>
      <c r="H9" s="128"/>
      <c r="I9" s="170">
        <v>0</v>
      </c>
      <c r="J9" s="170">
        <v>0</v>
      </c>
      <c r="K9" s="170">
        <v>0</v>
      </c>
      <c r="L9" s="170">
        <v>0</v>
      </c>
      <c r="M9" s="128"/>
      <c r="N9" s="128"/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28"/>
      <c r="U9" s="128"/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28"/>
      <c r="AB9" s="128"/>
      <c r="AC9" s="170">
        <v>0</v>
      </c>
      <c r="AD9" s="170">
        <v>0</v>
      </c>
      <c r="AE9" s="170"/>
      <c r="AF9" s="170"/>
      <c r="AG9" s="170"/>
      <c r="AH9" s="128"/>
      <c r="AI9" s="142"/>
      <c r="AJ9" s="190"/>
      <c r="AK9" s="190"/>
    </row>
    <row r="10" spans="2:37" ht="28.5" customHeight="1" x14ac:dyDescent="0.15">
      <c r="B10" s="53" t="s">
        <v>17</v>
      </c>
      <c r="C10" s="69" t="s">
        <v>14</v>
      </c>
      <c r="D10" s="19">
        <f t="shared" si="2"/>
        <v>0</v>
      </c>
      <c r="E10" s="173">
        <v>0</v>
      </c>
      <c r="F10" s="129"/>
      <c r="G10" s="129"/>
      <c r="H10" s="129"/>
      <c r="I10" s="174">
        <v>0</v>
      </c>
      <c r="J10" s="174">
        <v>0</v>
      </c>
      <c r="K10" s="174">
        <v>0</v>
      </c>
      <c r="L10" s="174">
        <v>0</v>
      </c>
      <c r="M10" s="129"/>
      <c r="N10" s="129"/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29"/>
      <c r="U10" s="129"/>
      <c r="V10" s="174">
        <v>0</v>
      </c>
      <c r="W10" s="174">
        <v>0</v>
      </c>
      <c r="X10" s="174">
        <v>0</v>
      </c>
      <c r="Y10" s="174">
        <v>0</v>
      </c>
      <c r="Z10" s="174">
        <v>0</v>
      </c>
      <c r="AA10" s="129"/>
      <c r="AB10" s="129"/>
      <c r="AC10" s="174">
        <v>0</v>
      </c>
      <c r="AD10" s="174">
        <v>0</v>
      </c>
      <c r="AE10" s="174"/>
      <c r="AF10" s="174"/>
      <c r="AG10" s="174"/>
      <c r="AH10" s="129"/>
      <c r="AI10" s="143"/>
      <c r="AJ10" s="190"/>
      <c r="AK10" s="190"/>
    </row>
    <row r="11" spans="2:37" ht="28.5" customHeight="1" x14ac:dyDescent="0.15">
      <c r="B11" s="53"/>
      <c r="C11" s="68" t="s">
        <v>8</v>
      </c>
      <c r="D11" s="61">
        <f t="shared" si="2"/>
        <v>0</v>
      </c>
      <c r="E11" s="166">
        <v>0</v>
      </c>
      <c r="F11" s="127"/>
      <c r="G11" s="127"/>
      <c r="H11" s="127"/>
      <c r="I11" s="167">
        <v>0</v>
      </c>
      <c r="J11" s="167">
        <v>0</v>
      </c>
      <c r="K11" s="167">
        <v>0</v>
      </c>
      <c r="L11" s="167">
        <v>0</v>
      </c>
      <c r="M11" s="127"/>
      <c r="N11" s="127"/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27"/>
      <c r="U11" s="127"/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27"/>
      <c r="AB11" s="127"/>
      <c r="AC11" s="167">
        <v>0</v>
      </c>
      <c r="AD11" s="167">
        <v>0</v>
      </c>
      <c r="AE11" s="167"/>
      <c r="AF11" s="167"/>
      <c r="AG11" s="167"/>
      <c r="AH11" s="127"/>
      <c r="AI11" s="141"/>
      <c r="AJ11" s="190"/>
      <c r="AK11" s="190"/>
    </row>
    <row r="12" spans="2:37" ht="28.5" customHeight="1" x14ac:dyDescent="0.15">
      <c r="B12" s="53"/>
      <c r="C12" s="68" t="s">
        <v>18</v>
      </c>
      <c r="D12" s="21">
        <f t="shared" si="2"/>
        <v>0</v>
      </c>
      <c r="E12" s="164">
        <v>0</v>
      </c>
      <c r="F12" s="126"/>
      <c r="G12" s="126"/>
      <c r="H12" s="126"/>
      <c r="I12" s="162">
        <v>0</v>
      </c>
      <c r="J12" s="162">
        <v>0</v>
      </c>
      <c r="K12" s="162">
        <v>0</v>
      </c>
      <c r="L12" s="162">
        <v>0</v>
      </c>
      <c r="M12" s="126"/>
      <c r="N12" s="126"/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26"/>
      <c r="U12" s="126"/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26"/>
      <c r="AB12" s="126"/>
      <c r="AC12" s="162">
        <v>0</v>
      </c>
      <c r="AD12" s="162">
        <v>0</v>
      </c>
      <c r="AE12" s="162"/>
      <c r="AF12" s="162"/>
      <c r="AG12" s="162"/>
      <c r="AH12" s="126"/>
      <c r="AI12" s="140"/>
      <c r="AJ12" s="190"/>
      <c r="AK12" s="190"/>
    </row>
    <row r="13" spans="2:37" ht="28.5" customHeight="1" x14ac:dyDescent="0.15">
      <c r="B13" s="53"/>
      <c r="C13" s="68" t="s">
        <v>9</v>
      </c>
      <c r="D13" s="21">
        <f>SUM(E13:AI13)</f>
        <v>0</v>
      </c>
      <c r="E13" s="164">
        <v>0</v>
      </c>
      <c r="F13" s="126"/>
      <c r="G13" s="126"/>
      <c r="H13" s="126"/>
      <c r="I13" s="162">
        <v>0</v>
      </c>
      <c r="J13" s="162">
        <v>0</v>
      </c>
      <c r="K13" s="162">
        <v>0</v>
      </c>
      <c r="L13" s="162">
        <v>0</v>
      </c>
      <c r="M13" s="126"/>
      <c r="N13" s="126"/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26"/>
      <c r="U13" s="126"/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26"/>
      <c r="AB13" s="126"/>
      <c r="AC13" s="162">
        <v>0</v>
      </c>
      <c r="AD13" s="162">
        <v>0</v>
      </c>
      <c r="AE13" s="162"/>
      <c r="AF13" s="162"/>
      <c r="AG13" s="162"/>
      <c r="AH13" s="126"/>
      <c r="AI13" s="140"/>
      <c r="AJ13" s="190"/>
      <c r="AK13" s="190"/>
    </row>
    <row r="14" spans="2:37" ht="28.5" customHeight="1" x14ac:dyDescent="0.15">
      <c r="B14" s="54"/>
      <c r="C14" s="68" t="s">
        <v>4</v>
      </c>
      <c r="D14" s="21">
        <f t="shared" ref="D14:D16" si="3">SUM(E14:AI14)</f>
        <v>0</v>
      </c>
      <c r="E14" s="164">
        <v>0</v>
      </c>
      <c r="F14" s="126"/>
      <c r="G14" s="126"/>
      <c r="H14" s="126"/>
      <c r="I14" s="162">
        <v>0</v>
      </c>
      <c r="J14" s="162">
        <v>0</v>
      </c>
      <c r="K14" s="162">
        <v>0</v>
      </c>
      <c r="L14" s="162">
        <v>0</v>
      </c>
      <c r="M14" s="126"/>
      <c r="N14" s="126"/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26"/>
      <c r="U14" s="126"/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26"/>
      <c r="AB14" s="126"/>
      <c r="AC14" s="162">
        <v>0</v>
      </c>
      <c r="AD14" s="162">
        <v>0</v>
      </c>
      <c r="AE14" s="162"/>
      <c r="AF14" s="162"/>
      <c r="AG14" s="162"/>
      <c r="AH14" s="126"/>
      <c r="AI14" s="140"/>
      <c r="AJ14" s="190"/>
      <c r="AK14" s="190"/>
    </row>
    <row r="15" spans="2:37" ht="28.5" customHeight="1" x14ac:dyDescent="0.15">
      <c r="B15" s="57"/>
      <c r="C15" s="68" t="s">
        <v>19</v>
      </c>
      <c r="D15" s="21">
        <f t="shared" si="3"/>
        <v>1</v>
      </c>
      <c r="E15" s="164">
        <v>0</v>
      </c>
      <c r="F15" s="126"/>
      <c r="G15" s="126"/>
      <c r="H15" s="126"/>
      <c r="I15" s="162">
        <v>0</v>
      </c>
      <c r="J15" s="162">
        <v>0</v>
      </c>
      <c r="K15" s="162">
        <v>0</v>
      </c>
      <c r="L15" s="162">
        <v>0</v>
      </c>
      <c r="M15" s="126"/>
      <c r="N15" s="126"/>
      <c r="O15" s="162">
        <v>0</v>
      </c>
      <c r="P15" s="162">
        <v>1</v>
      </c>
      <c r="Q15" s="162">
        <v>0</v>
      </c>
      <c r="R15" s="162">
        <v>0</v>
      </c>
      <c r="S15" s="162">
        <v>0</v>
      </c>
      <c r="T15" s="126"/>
      <c r="U15" s="126"/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26"/>
      <c r="AB15" s="126"/>
      <c r="AC15" s="162">
        <v>0</v>
      </c>
      <c r="AD15" s="162">
        <v>0</v>
      </c>
      <c r="AE15" s="162"/>
      <c r="AF15" s="162"/>
      <c r="AG15" s="162"/>
      <c r="AH15" s="126"/>
      <c r="AI15" s="140"/>
      <c r="AJ15" s="190"/>
      <c r="AK15" s="190"/>
    </row>
    <row r="16" spans="2:37" ht="28.5" customHeight="1" x14ac:dyDescent="0.15">
      <c r="B16" s="55"/>
      <c r="C16" s="70" t="s">
        <v>10</v>
      </c>
      <c r="D16" s="23">
        <f t="shared" si="3"/>
        <v>0</v>
      </c>
      <c r="E16" s="169">
        <v>0</v>
      </c>
      <c r="F16" s="128"/>
      <c r="G16" s="128"/>
      <c r="H16" s="128"/>
      <c r="I16" s="170">
        <v>0</v>
      </c>
      <c r="J16" s="170">
        <v>0</v>
      </c>
      <c r="K16" s="170">
        <v>0</v>
      </c>
      <c r="L16" s="170">
        <v>0</v>
      </c>
      <c r="M16" s="128"/>
      <c r="N16" s="128"/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28"/>
      <c r="U16" s="128"/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28"/>
      <c r="AB16" s="128"/>
      <c r="AC16" s="170">
        <v>0</v>
      </c>
      <c r="AD16" s="170">
        <v>0</v>
      </c>
      <c r="AE16" s="170"/>
      <c r="AF16" s="170"/>
      <c r="AG16" s="170"/>
      <c r="AH16" s="128"/>
      <c r="AI16" s="142"/>
      <c r="AJ16" s="190"/>
      <c r="AK16" s="190"/>
    </row>
    <row r="17" spans="2:37" ht="28.5" customHeight="1" x14ac:dyDescent="0.15">
      <c r="B17" s="56" t="s">
        <v>16</v>
      </c>
      <c r="C17" s="69" t="s">
        <v>14</v>
      </c>
      <c r="D17" s="19">
        <f t="shared" si="2"/>
        <v>4</v>
      </c>
      <c r="E17" s="173">
        <v>0</v>
      </c>
      <c r="F17" s="129"/>
      <c r="G17" s="129"/>
      <c r="H17" s="129"/>
      <c r="I17" s="174">
        <v>2</v>
      </c>
      <c r="J17" s="174">
        <v>1</v>
      </c>
      <c r="K17" s="174">
        <v>0</v>
      </c>
      <c r="L17" s="174">
        <v>0</v>
      </c>
      <c r="M17" s="129"/>
      <c r="N17" s="129"/>
      <c r="O17" s="174">
        <v>0</v>
      </c>
      <c r="P17" s="174">
        <v>0</v>
      </c>
      <c r="Q17" s="174">
        <v>0</v>
      </c>
      <c r="R17" s="174">
        <v>0</v>
      </c>
      <c r="S17" s="174">
        <v>1</v>
      </c>
      <c r="T17" s="129"/>
      <c r="U17" s="129"/>
      <c r="V17" s="174">
        <v>0</v>
      </c>
      <c r="W17" s="174">
        <v>0</v>
      </c>
      <c r="X17" s="174">
        <v>0</v>
      </c>
      <c r="Y17" s="174">
        <v>0</v>
      </c>
      <c r="Z17" s="174">
        <v>0</v>
      </c>
      <c r="AA17" s="129"/>
      <c r="AB17" s="129"/>
      <c r="AC17" s="174">
        <v>0</v>
      </c>
      <c r="AD17" s="174">
        <v>0</v>
      </c>
      <c r="AE17" s="174"/>
      <c r="AF17" s="174"/>
      <c r="AG17" s="174"/>
      <c r="AH17" s="129"/>
      <c r="AI17" s="143"/>
      <c r="AJ17" s="190"/>
      <c r="AK17" s="190"/>
    </row>
    <row r="18" spans="2:37" ht="28.5" customHeight="1" x14ac:dyDescent="0.15">
      <c r="B18" s="53"/>
      <c r="C18" s="68" t="s">
        <v>8</v>
      </c>
      <c r="D18" s="61">
        <f t="shared" si="2"/>
        <v>34</v>
      </c>
      <c r="E18" s="166">
        <v>2</v>
      </c>
      <c r="F18" s="127"/>
      <c r="G18" s="127"/>
      <c r="H18" s="127"/>
      <c r="I18" s="167">
        <v>0</v>
      </c>
      <c r="J18" s="167">
        <v>2</v>
      </c>
      <c r="K18" s="167">
        <v>0</v>
      </c>
      <c r="L18" s="167">
        <v>0</v>
      </c>
      <c r="M18" s="127"/>
      <c r="N18" s="127"/>
      <c r="O18" s="167">
        <v>2</v>
      </c>
      <c r="P18" s="167">
        <v>0</v>
      </c>
      <c r="Q18" s="167">
        <v>6</v>
      </c>
      <c r="R18" s="167">
        <v>1</v>
      </c>
      <c r="S18" s="167">
        <v>1</v>
      </c>
      <c r="T18" s="127"/>
      <c r="U18" s="127"/>
      <c r="V18" s="167">
        <v>3</v>
      </c>
      <c r="W18" s="167">
        <v>2</v>
      </c>
      <c r="X18" s="167">
        <v>4</v>
      </c>
      <c r="Y18" s="167">
        <v>4</v>
      </c>
      <c r="Z18" s="167">
        <v>3</v>
      </c>
      <c r="AA18" s="127"/>
      <c r="AB18" s="127"/>
      <c r="AC18" s="167">
        <v>3</v>
      </c>
      <c r="AD18" s="167">
        <v>1</v>
      </c>
      <c r="AE18" s="167"/>
      <c r="AF18" s="167"/>
      <c r="AG18" s="167"/>
      <c r="AH18" s="127"/>
      <c r="AI18" s="141"/>
      <c r="AJ18" s="190"/>
      <c r="AK18" s="190"/>
    </row>
    <row r="19" spans="2:37" ht="28.5" customHeight="1" x14ac:dyDescent="0.15">
      <c r="B19" s="53"/>
      <c r="C19" s="68" t="s">
        <v>18</v>
      </c>
      <c r="D19" s="21">
        <f t="shared" si="2"/>
        <v>23</v>
      </c>
      <c r="E19" s="164">
        <v>1</v>
      </c>
      <c r="F19" s="126"/>
      <c r="G19" s="126"/>
      <c r="H19" s="126"/>
      <c r="I19" s="162">
        <v>3</v>
      </c>
      <c r="J19" s="162">
        <v>2</v>
      </c>
      <c r="K19" s="162">
        <v>3</v>
      </c>
      <c r="L19" s="162">
        <v>1</v>
      </c>
      <c r="M19" s="126"/>
      <c r="N19" s="126"/>
      <c r="O19" s="162">
        <v>3</v>
      </c>
      <c r="P19" s="162">
        <v>1</v>
      </c>
      <c r="Q19" s="162">
        <v>3</v>
      </c>
      <c r="R19" s="162">
        <v>0</v>
      </c>
      <c r="S19" s="162">
        <v>2</v>
      </c>
      <c r="T19" s="126"/>
      <c r="U19" s="126"/>
      <c r="V19" s="162">
        <v>0</v>
      </c>
      <c r="W19" s="162">
        <v>1</v>
      </c>
      <c r="X19" s="162">
        <v>1</v>
      </c>
      <c r="Y19" s="162">
        <v>0</v>
      </c>
      <c r="Z19" s="162">
        <v>1</v>
      </c>
      <c r="AA19" s="126"/>
      <c r="AB19" s="126"/>
      <c r="AC19" s="162">
        <v>1</v>
      </c>
      <c r="AD19" s="162">
        <v>0</v>
      </c>
      <c r="AE19" s="162"/>
      <c r="AF19" s="162"/>
      <c r="AG19" s="162"/>
      <c r="AH19" s="126"/>
      <c r="AI19" s="140"/>
      <c r="AJ19" s="190"/>
      <c r="AK19" s="190"/>
    </row>
    <row r="20" spans="2:37" ht="28.5" customHeight="1" x14ac:dyDescent="0.15">
      <c r="B20" s="53"/>
      <c r="C20" s="68" t="s">
        <v>9</v>
      </c>
      <c r="D20" s="21">
        <f>SUM(E20:AI20)</f>
        <v>4</v>
      </c>
      <c r="E20" s="164">
        <v>1</v>
      </c>
      <c r="F20" s="126"/>
      <c r="G20" s="126"/>
      <c r="H20" s="126"/>
      <c r="I20" s="162">
        <v>1</v>
      </c>
      <c r="J20" s="162">
        <v>0</v>
      </c>
      <c r="K20" s="162">
        <v>0</v>
      </c>
      <c r="L20" s="162">
        <v>0</v>
      </c>
      <c r="M20" s="126"/>
      <c r="N20" s="126"/>
      <c r="O20" s="162">
        <v>0</v>
      </c>
      <c r="P20" s="162">
        <v>0</v>
      </c>
      <c r="Q20" s="162">
        <v>0</v>
      </c>
      <c r="R20" s="162">
        <v>1</v>
      </c>
      <c r="S20" s="162">
        <v>0</v>
      </c>
      <c r="T20" s="126"/>
      <c r="U20" s="126"/>
      <c r="V20" s="162">
        <v>0</v>
      </c>
      <c r="W20" s="162">
        <v>0</v>
      </c>
      <c r="X20" s="162">
        <v>0</v>
      </c>
      <c r="Y20" s="162">
        <v>1</v>
      </c>
      <c r="Z20" s="162">
        <v>0</v>
      </c>
      <c r="AA20" s="126"/>
      <c r="AB20" s="126"/>
      <c r="AC20" s="162">
        <v>0</v>
      </c>
      <c r="AD20" s="162">
        <v>0</v>
      </c>
      <c r="AE20" s="162"/>
      <c r="AF20" s="162"/>
      <c r="AG20" s="162"/>
      <c r="AH20" s="126"/>
      <c r="AI20" s="140"/>
      <c r="AJ20" s="190"/>
      <c r="AK20" s="190"/>
    </row>
    <row r="21" spans="2:37" ht="28.5" customHeight="1" x14ac:dyDescent="0.15">
      <c r="B21" s="54"/>
      <c r="C21" s="68" t="s">
        <v>4</v>
      </c>
      <c r="D21" s="21">
        <f t="shared" si="2"/>
        <v>30</v>
      </c>
      <c r="E21" s="164">
        <v>0</v>
      </c>
      <c r="F21" s="126"/>
      <c r="G21" s="126"/>
      <c r="H21" s="126"/>
      <c r="I21" s="162">
        <v>5</v>
      </c>
      <c r="J21" s="162">
        <v>5</v>
      </c>
      <c r="K21" s="162">
        <v>0</v>
      </c>
      <c r="L21" s="162">
        <v>1</v>
      </c>
      <c r="M21" s="126"/>
      <c r="N21" s="126"/>
      <c r="O21" s="162">
        <v>3</v>
      </c>
      <c r="P21" s="162">
        <v>2</v>
      </c>
      <c r="Q21" s="162">
        <v>5</v>
      </c>
      <c r="R21" s="162">
        <v>0</v>
      </c>
      <c r="S21" s="162">
        <v>1</v>
      </c>
      <c r="T21" s="126"/>
      <c r="U21" s="126"/>
      <c r="V21" s="162">
        <v>1</v>
      </c>
      <c r="W21" s="162">
        <v>1</v>
      </c>
      <c r="X21" s="162">
        <v>1</v>
      </c>
      <c r="Y21" s="162">
        <v>0</v>
      </c>
      <c r="Z21" s="162">
        <v>1</v>
      </c>
      <c r="AA21" s="126"/>
      <c r="AB21" s="126"/>
      <c r="AC21" s="162">
        <v>0</v>
      </c>
      <c r="AD21" s="162">
        <v>4</v>
      </c>
      <c r="AE21" s="162"/>
      <c r="AF21" s="162"/>
      <c r="AG21" s="162"/>
      <c r="AH21" s="126"/>
      <c r="AI21" s="140"/>
      <c r="AJ21" s="190"/>
      <c r="AK21" s="190"/>
    </row>
    <row r="22" spans="2:37" ht="28.5" customHeight="1" x14ac:dyDescent="0.15">
      <c r="B22" s="57"/>
      <c r="C22" s="68" t="s">
        <v>19</v>
      </c>
      <c r="D22" s="21">
        <f t="shared" si="2"/>
        <v>12</v>
      </c>
      <c r="E22" s="164">
        <v>0</v>
      </c>
      <c r="F22" s="126"/>
      <c r="G22" s="126"/>
      <c r="H22" s="126"/>
      <c r="I22" s="162">
        <v>1</v>
      </c>
      <c r="J22" s="162">
        <v>0</v>
      </c>
      <c r="K22" s="162">
        <v>0</v>
      </c>
      <c r="L22" s="162">
        <v>0</v>
      </c>
      <c r="M22" s="126"/>
      <c r="N22" s="126"/>
      <c r="O22" s="162">
        <v>1</v>
      </c>
      <c r="P22" s="162">
        <v>0</v>
      </c>
      <c r="Q22" s="162">
        <v>1</v>
      </c>
      <c r="R22" s="162">
        <v>2</v>
      </c>
      <c r="S22" s="162">
        <v>1</v>
      </c>
      <c r="T22" s="126"/>
      <c r="U22" s="126"/>
      <c r="V22" s="162">
        <v>3</v>
      </c>
      <c r="W22" s="162">
        <v>0</v>
      </c>
      <c r="X22" s="162">
        <v>0</v>
      </c>
      <c r="Y22" s="162">
        <v>2</v>
      </c>
      <c r="Z22" s="162">
        <v>1</v>
      </c>
      <c r="AA22" s="126"/>
      <c r="AB22" s="126"/>
      <c r="AC22" s="162">
        <v>0</v>
      </c>
      <c r="AD22" s="162">
        <v>0</v>
      </c>
      <c r="AE22" s="162"/>
      <c r="AF22" s="162"/>
      <c r="AG22" s="162"/>
      <c r="AH22" s="126"/>
      <c r="AI22" s="140"/>
      <c r="AJ22" s="190"/>
      <c r="AK22" s="190"/>
    </row>
    <row r="23" spans="2:37" ht="28.5" customHeight="1" x14ac:dyDescent="0.15">
      <c r="B23" s="55"/>
      <c r="C23" s="70" t="s">
        <v>10</v>
      </c>
      <c r="D23" s="23">
        <f t="shared" si="2"/>
        <v>1</v>
      </c>
      <c r="E23" s="169">
        <v>0</v>
      </c>
      <c r="F23" s="128"/>
      <c r="G23" s="128"/>
      <c r="H23" s="128"/>
      <c r="I23" s="170">
        <v>0</v>
      </c>
      <c r="J23" s="170">
        <v>0</v>
      </c>
      <c r="K23" s="170">
        <v>0</v>
      </c>
      <c r="L23" s="170">
        <v>1</v>
      </c>
      <c r="M23" s="128"/>
      <c r="N23" s="128"/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28"/>
      <c r="U23" s="128"/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28"/>
      <c r="AB23" s="128"/>
      <c r="AC23" s="170">
        <v>0</v>
      </c>
      <c r="AD23" s="170">
        <v>0</v>
      </c>
      <c r="AE23" s="170"/>
      <c r="AF23" s="170"/>
      <c r="AG23" s="170"/>
      <c r="AH23" s="128"/>
      <c r="AI23" s="142"/>
      <c r="AJ23" s="190"/>
      <c r="AK23" s="190"/>
    </row>
    <row r="24" spans="2:37" ht="28.5" customHeight="1" x14ac:dyDescent="0.15">
      <c r="B24" s="56" t="s">
        <v>15</v>
      </c>
      <c r="C24" s="69" t="s">
        <v>14</v>
      </c>
      <c r="D24" s="19">
        <f t="shared" si="2"/>
        <v>1</v>
      </c>
      <c r="E24" s="173">
        <v>0</v>
      </c>
      <c r="F24" s="129"/>
      <c r="G24" s="129"/>
      <c r="H24" s="129"/>
      <c r="I24" s="174">
        <v>0</v>
      </c>
      <c r="J24" s="174">
        <v>0</v>
      </c>
      <c r="K24" s="174">
        <v>0</v>
      </c>
      <c r="L24" s="174">
        <v>0</v>
      </c>
      <c r="M24" s="129"/>
      <c r="N24" s="129"/>
      <c r="O24" s="174">
        <v>0</v>
      </c>
      <c r="P24" s="174">
        <v>1</v>
      </c>
      <c r="Q24" s="174">
        <v>0</v>
      </c>
      <c r="R24" s="174">
        <v>0</v>
      </c>
      <c r="S24" s="174">
        <v>0</v>
      </c>
      <c r="T24" s="129"/>
      <c r="U24" s="129"/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29"/>
      <c r="AB24" s="129"/>
      <c r="AC24" s="174">
        <v>0</v>
      </c>
      <c r="AD24" s="174">
        <v>0</v>
      </c>
      <c r="AE24" s="174"/>
      <c r="AF24" s="174"/>
      <c r="AG24" s="174"/>
      <c r="AH24" s="129"/>
      <c r="AI24" s="143"/>
      <c r="AJ24" s="190"/>
      <c r="AK24" s="190"/>
    </row>
    <row r="25" spans="2:37" ht="28.5" customHeight="1" x14ac:dyDescent="0.15">
      <c r="B25" s="53"/>
      <c r="C25" s="68" t="s">
        <v>8</v>
      </c>
      <c r="D25" s="61">
        <f t="shared" si="2"/>
        <v>26</v>
      </c>
      <c r="E25" s="166">
        <v>1</v>
      </c>
      <c r="F25" s="127"/>
      <c r="G25" s="127"/>
      <c r="H25" s="127"/>
      <c r="I25" s="167">
        <v>3</v>
      </c>
      <c r="J25" s="167">
        <v>1</v>
      </c>
      <c r="K25" s="167">
        <v>0</v>
      </c>
      <c r="L25" s="167">
        <v>2</v>
      </c>
      <c r="M25" s="127"/>
      <c r="N25" s="127"/>
      <c r="O25" s="167">
        <v>4</v>
      </c>
      <c r="P25" s="167">
        <v>1</v>
      </c>
      <c r="Q25" s="167">
        <v>0</v>
      </c>
      <c r="R25" s="167">
        <v>1</v>
      </c>
      <c r="S25" s="167">
        <v>0</v>
      </c>
      <c r="T25" s="127"/>
      <c r="U25" s="127"/>
      <c r="V25" s="167">
        <v>1</v>
      </c>
      <c r="W25" s="167">
        <v>1</v>
      </c>
      <c r="X25" s="167">
        <v>2</v>
      </c>
      <c r="Y25" s="167">
        <v>3</v>
      </c>
      <c r="Z25" s="167">
        <v>2</v>
      </c>
      <c r="AA25" s="127"/>
      <c r="AB25" s="127"/>
      <c r="AC25" s="167">
        <v>2</v>
      </c>
      <c r="AD25" s="167">
        <v>2</v>
      </c>
      <c r="AE25" s="167"/>
      <c r="AF25" s="167"/>
      <c r="AG25" s="167"/>
      <c r="AH25" s="127"/>
      <c r="AI25" s="141"/>
      <c r="AJ25" s="190"/>
      <c r="AK25" s="190"/>
    </row>
    <row r="26" spans="2:37" ht="28.5" customHeight="1" x14ac:dyDescent="0.15">
      <c r="B26" s="53"/>
      <c r="C26" s="68" t="s">
        <v>18</v>
      </c>
      <c r="D26" s="21">
        <f t="shared" si="2"/>
        <v>4</v>
      </c>
      <c r="E26" s="164">
        <v>1</v>
      </c>
      <c r="F26" s="126"/>
      <c r="G26" s="126"/>
      <c r="H26" s="126"/>
      <c r="I26" s="162">
        <v>0</v>
      </c>
      <c r="J26" s="162">
        <v>0</v>
      </c>
      <c r="K26" s="162">
        <v>1</v>
      </c>
      <c r="L26" s="162">
        <v>0</v>
      </c>
      <c r="M26" s="126"/>
      <c r="N26" s="126"/>
      <c r="O26" s="162">
        <v>1</v>
      </c>
      <c r="P26" s="162">
        <v>0</v>
      </c>
      <c r="Q26" s="162">
        <v>1</v>
      </c>
      <c r="R26" s="162">
        <v>0</v>
      </c>
      <c r="S26" s="162">
        <v>0</v>
      </c>
      <c r="T26" s="126"/>
      <c r="U26" s="126"/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26"/>
      <c r="AB26" s="126"/>
      <c r="AC26" s="162">
        <v>0</v>
      </c>
      <c r="AD26" s="162">
        <v>0</v>
      </c>
      <c r="AE26" s="162"/>
      <c r="AF26" s="162"/>
      <c r="AG26" s="162"/>
      <c r="AH26" s="126"/>
      <c r="AI26" s="140"/>
      <c r="AJ26" s="190"/>
      <c r="AK26" s="190"/>
    </row>
    <row r="27" spans="2:37" ht="28.5" customHeight="1" x14ac:dyDescent="0.15">
      <c r="B27" s="53"/>
      <c r="C27" s="68" t="s">
        <v>9</v>
      </c>
      <c r="D27" s="21">
        <f>SUM(E27:AI27)</f>
        <v>4</v>
      </c>
      <c r="E27" s="164">
        <v>0</v>
      </c>
      <c r="F27" s="126"/>
      <c r="G27" s="126"/>
      <c r="H27" s="126"/>
      <c r="I27" s="162">
        <v>1</v>
      </c>
      <c r="J27" s="162">
        <v>0</v>
      </c>
      <c r="K27" s="162">
        <v>0</v>
      </c>
      <c r="L27" s="162">
        <v>0</v>
      </c>
      <c r="M27" s="126"/>
      <c r="N27" s="126"/>
      <c r="O27" s="162">
        <v>0</v>
      </c>
      <c r="P27" s="162">
        <v>0</v>
      </c>
      <c r="Q27" s="162">
        <v>0</v>
      </c>
      <c r="R27" s="162">
        <v>0</v>
      </c>
      <c r="S27" s="162">
        <v>1</v>
      </c>
      <c r="T27" s="126"/>
      <c r="U27" s="126"/>
      <c r="V27" s="162">
        <v>1</v>
      </c>
      <c r="W27" s="162">
        <v>0</v>
      </c>
      <c r="X27" s="162">
        <v>1</v>
      </c>
      <c r="Y27" s="162">
        <v>0</v>
      </c>
      <c r="Z27" s="162">
        <v>0</v>
      </c>
      <c r="AA27" s="126"/>
      <c r="AB27" s="126"/>
      <c r="AC27" s="162">
        <v>0</v>
      </c>
      <c r="AD27" s="162">
        <v>0</v>
      </c>
      <c r="AE27" s="162"/>
      <c r="AF27" s="162"/>
      <c r="AG27" s="162"/>
      <c r="AH27" s="126"/>
      <c r="AI27" s="140"/>
      <c r="AJ27" s="190"/>
      <c r="AK27" s="190"/>
    </row>
    <row r="28" spans="2:37" ht="28.5" customHeight="1" x14ac:dyDescent="0.15">
      <c r="B28" s="54"/>
      <c r="C28" s="68" t="s">
        <v>4</v>
      </c>
      <c r="D28" s="21">
        <f t="shared" ref="D28:D30" si="4">SUM(E28:AI28)</f>
        <v>22</v>
      </c>
      <c r="E28" s="164">
        <v>0</v>
      </c>
      <c r="F28" s="126"/>
      <c r="G28" s="126"/>
      <c r="H28" s="126"/>
      <c r="I28" s="162">
        <v>5</v>
      </c>
      <c r="J28" s="162">
        <v>4</v>
      </c>
      <c r="K28" s="162">
        <v>0</v>
      </c>
      <c r="L28" s="162">
        <v>0</v>
      </c>
      <c r="M28" s="126"/>
      <c r="N28" s="126"/>
      <c r="O28" s="162">
        <v>1</v>
      </c>
      <c r="P28" s="162">
        <v>1</v>
      </c>
      <c r="Q28" s="162">
        <v>0</v>
      </c>
      <c r="R28" s="162">
        <v>0</v>
      </c>
      <c r="S28" s="162">
        <v>2</v>
      </c>
      <c r="T28" s="126"/>
      <c r="U28" s="126"/>
      <c r="V28" s="162">
        <v>1</v>
      </c>
      <c r="W28" s="162">
        <v>1</v>
      </c>
      <c r="X28" s="162">
        <v>2</v>
      </c>
      <c r="Y28" s="162">
        <v>0</v>
      </c>
      <c r="Z28" s="162">
        <v>2</v>
      </c>
      <c r="AA28" s="126"/>
      <c r="AB28" s="126"/>
      <c r="AC28" s="162">
        <v>2</v>
      </c>
      <c r="AD28" s="162">
        <v>1</v>
      </c>
      <c r="AE28" s="162"/>
      <c r="AF28" s="162"/>
      <c r="AG28" s="162"/>
      <c r="AH28" s="126"/>
      <c r="AI28" s="140"/>
      <c r="AJ28" s="190"/>
      <c r="AK28" s="190"/>
    </row>
    <row r="29" spans="2:37" ht="28.5" customHeight="1" x14ac:dyDescent="0.15">
      <c r="B29" s="57"/>
      <c r="C29" s="68" t="s">
        <v>19</v>
      </c>
      <c r="D29" s="21">
        <f t="shared" si="4"/>
        <v>7</v>
      </c>
      <c r="E29" s="164">
        <v>0</v>
      </c>
      <c r="F29" s="126"/>
      <c r="G29" s="126"/>
      <c r="H29" s="126"/>
      <c r="I29" s="162">
        <v>0</v>
      </c>
      <c r="J29" s="162">
        <v>0</v>
      </c>
      <c r="K29" s="162">
        <v>1</v>
      </c>
      <c r="L29" s="162">
        <v>0</v>
      </c>
      <c r="M29" s="126"/>
      <c r="N29" s="126"/>
      <c r="O29" s="162">
        <v>0</v>
      </c>
      <c r="P29" s="162">
        <v>0</v>
      </c>
      <c r="Q29" s="162">
        <v>2</v>
      </c>
      <c r="R29" s="162">
        <v>2</v>
      </c>
      <c r="S29" s="162">
        <v>0</v>
      </c>
      <c r="T29" s="126"/>
      <c r="U29" s="126"/>
      <c r="V29" s="162">
        <v>0</v>
      </c>
      <c r="W29" s="162">
        <v>0</v>
      </c>
      <c r="X29" s="162">
        <v>1</v>
      </c>
      <c r="Y29" s="162">
        <v>0</v>
      </c>
      <c r="Z29" s="162">
        <v>0</v>
      </c>
      <c r="AA29" s="126"/>
      <c r="AB29" s="126"/>
      <c r="AC29" s="162">
        <v>0</v>
      </c>
      <c r="AD29" s="162">
        <v>1</v>
      </c>
      <c r="AE29" s="162"/>
      <c r="AF29" s="162"/>
      <c r="AG29" s="162"/>
      <c r="AH29" s="126"/>
      <c r="AI29" s="140"/>
      <c r="AJ29" s="190"/>
      <c r="AK29" s="190"/>
    </row>
    <row r="30" spans="2:37" ht="28.5" customHeight="1" x14ac:dyDescent="0.15">
      <c r="B30" s="55"/>
      <c r="C30" s="70" t="s">
        <v>10</v>
      </c>
      <c r="D30" s="23">
        <f t="shared" si="4"/>
        <v>2</v>
      </c>
      <c r="E30" s="169">
        <v>0</v>
      </c>
      <c r="F30" s="128"/>
      <c r="G30" s="128"/>
      <c r="H30" s="128"/>
      <c r="I30" s="170">
        <v>0</v>
      </c>
      <c r="J30" s="170">
        <v>0</v>
      </c>
      <c r="K30" s="170">
        <v>0</v>
      </c>
      <c r="L30" s="170">
        <v>0</v>
      </c>
      <c r="M30" s="128"/>
      <c r="N30" s="128"/>
      <c r="O30" s="170">
        <v>0</v>
      </c>
      <c r="P30" s="170">
        <v>1</v>
      </c>
      <c r="Q30" s="170">
        <v>0</v>
      </c>
      <c r="R30" s="170">
        <v>0</v>
      </c>
      <c r="S30" s="170">
        <v>0</v>
      </c>
      <c r="T30" s="128"/>
      <c r="U30" s="128"/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28"/>
      <c r="AB30" s="128"/>
      <c r="AC30" s="170">
        <v>1</v>
      </c>
      <c r="AD30" s="170">
        <v>0</v>
      </c>
      <c r="AE30" s="170"/>
      <c r="AF30" s="170"/>
      <c r="AG30" s="170"/>
      <c r="AH30" s="128"/>
      <c r="AI30" s="142"/>
      <c r="AJ30" s="190"/>
      <c r="AK30" s="190"/>
    </row>
    <row r="31" spans="2:37" ht="28.5" customHeight="1" x14ac:dyDescent="0.15">
      <c r="B31" s="53" t="s">
        <v>10</v>
      </c>
      <c r="C31" s="68" t="s">
        <v>11</v>
      </c>
      <c r="D31" s="19">
        <f>SUM(E31:AI31)</f>
        <v>6</v>
      </c>
      <c r="E31" s="177">
        <v>0</v>
      </c>
      <c r="F31" s="131"/>
      <c r="G31" s="131"/>
      <c r="H31" s="131"/>
      <c r="I31" s="171">
        <v>1</v>
      </c>
      <c r="J31" s="171">
        <v>0</v>
      </c>
      <c r="K31" s="171">
        <v>0</v>
      </c>
      <c r="L31" s="171">
        <v>0</v>
      </c>
      <c r="M31" s="131"/>
      <c r="N31" s="131"/>
      <c r="O31" s="171">
        <v>0</v>
      </c>
      <c r="P31" s="171">
        <v>1</v>
      </c>
      <c r="Q31" s="171">
        <v>1</v>
      </c>
      <c r="R31" s="171">
        <v>1</v>
      </c>
      <c r="S31" s="171">
        <v>0</v>
      </c>
      <c r="T31" s="131"/>
      <c r="U31" s="131"/>
      <c r="V31" s="171">
        <v>2</v>
      </c>
      <c r="W31" s="171">
        <v>0</v>
      </c>
      <c r="X31" s="171">
        <v>0</v>
      </c>
      <c r="Y31" s="171">
        <v>0</v>
      </c>
      <c r="Z31" s="171">
        <v>0</v>
      </c>
      <c r="AA31" s="131"/>
      <c r="AB31" s="131"/>
      <c r="AC31" s="171">
        <v>0</v>
      </c>
      <c r="AD31" s="171">
        <v>0</v>
      </c>
      <c r="AE31" s="171"/>
      <c r="AF31" s="171"/>
      <c r="AG31" s="171"/>
      <c r="AH31" s="131"/>
      <c r="AI31" s="144"/>
      <c r="AJ31" s="190"/>
      <c r="AK31" s="190"/>
    </row>
    <row r="32" spans="2:37" ht="28.5" customHeight="1" thickBot="1" x14ac:dyDescent="0.2">
      <c r="B32" s="73"/>
      <c r="C32" s="74" t="s">
        <v>10</v>
      </c>
      <c r="D32" s="72">
        <f t="shared" si="2"/>
        <v>2</v>
      </c>
      <c r="E32" s="179">
        <v>0</v>
      </c>
      <c r="F32" s="132"/>
      <c r="G32" s="132"/>
      <c r="H32" s="132"/>
      <c r="I32" s="180">
        <v>0</v>
      </c>
      <c r="J32" s="180">
        <v>0</v>
      </c>
      <c r="K32" s="180">
        <v>0</v>
      </c>
      <c r="L32" s="180">
        <v>1</v>
      </c>
      <c r="M32" s="132"/>
      <c r="N32" s="132"/>
      <c r="O32" s="180">
        <v>0</v>
      </c>
      <c r="P32" s="180">
        <v>0</v>
      </c>
      <c r="Q32" s="180">
        <v>0</v>
      </c>
      <c r="R32" s="180">
        <v>0</v>
      </c>
      <c r="S32" s="180">
        <v>0</v>
      </c>
      <c r="T32" s="132"/>
      <c r="U32" s="132"/>
      <c r="V32" s="180">
        <v>0</v>
      </c>
      <c r="W32" s="180">
        <v>0</v>
      </c>
      <c r="X32" s="180">
        <v>0</v>
      </c>
      <c r="Y32" s="180">
        <v>0</v>
      </c>
      <c r="Z32" s="180">
        <v>0</v>
      </c>
      <c r="AA32" s="132"/>
      <c r="AB32" s="132"/>
      <c r="AC32" s="180">
        <v>0</v>
      </c>
      <c r="AD32" s="180">
        <v>1</v>
      </c>
      <c r="AE32" s="180"/>
      <c r="AF32" s="180"/>
      <c r="AG32" s="180"/>
      <c r="AH32" s="132"/>
      <c r="AI32" s="145"/>
      <c r="AJ32" s="190"/>
      <c r="AK32" s="190"/>
    </row>
    <row r="33" spans="2:37" ht="28.5" customHeight="1" thickBot="1" x14ac:dyDescent="0.2">
      <c r="B33" s="208" t="s">
        <v>13</v>
      </c>
      <c r="C33" s="209"/>
      <c r="D33" s="64">
        <f t="shared" ref="D33:AI33" si="5">SUM(D6:D32)</f>
        <v>183</v>
      </c>
      <c r="E33" s="182">
        <f t="shared" si="5"/>
        <v>6</v>
      </c>
      <c r="F33" s="133">
        <f t="shared" si="5"/>
        <v>0</v>
      </c>
      <c r="G33" s="133">
        <f t="shared" si="5"/>
        <v>0</v>
      </c>
      <c r="H33" s="133">
        <f t="shared" si="5"/>
        <v>0</v>
      </c>
      <c r="I33" s="183">
        <f t="shared" si="5"/>
        <v>22</v>
      </c>
      <c r="J33" s="183">
        <f t="shared" si="5"/>
        <v>15</v>
      </c>
      <c r="K33" s="183">
        <f t="shared" si="5"/>
        <v>5</v>
      </c>
      <c r="L33" s="183">
        <f t="shared" si="5"/>
        <v>6</v>
      </c>
      <c r="M33" s="133">
        <f t="shared" si="5"/>
        <v>0</v>
      </c>
      <c r="N33" s="133">
        <f t="shared" si="5"/>
        <v>0</v>
      </c>
      <c r="O33" s="183">
        <f t="shared" si="5"/>
        <v>15</v>
      </c>
      <c r="P33" s="183">
        <f t="shared" si="5"/>
        <v>9</v>
      </c>
      <c r="Q33" s="183">
        <f t="shared" si="5"/>
        <v>19</v>
      </c>
      <c r="R33" s="183">
        <f t="shared" si="5"/>
        <v>8</v>
      </c>
      <c r="S33" s="183">
        <f t="shared" si="5"/>
        <v>9</v>
      </c>
      <c r="T33" s="133">
        <f t="shared" si="5"/>
        <v>0</v>
      </c>
      <c r="U33" s="133">
        <f t="shared" si="5"/>
        <v>0</v>
      </c>
      <c r="V33" s="183">
        <f t="shared" si="5"/>
        <v>12</v>
      </c>
      <c r="W33" s="183">
        <f t="shared" si="5"/>
        <v>6</v>
      </c>
      <c r="X33" s="183">
        <f t="shared" si="5"/>
        <v>12</v>
      </c>
      <c r="Y33" s="183">
        <f t="shared" si="5"/>
        <v>10</v>
      </c>
      <c r="Z33" s="183">
        <f t="shared" si="5"/>
        <v>10</v>
      </c>
      <c r="AA33" s="133">
        <f t="shared" si="5"/>
        <v>0</v>
      </c>
      <c r="AB33" s="133">
        <f t="shared" si="5"/>
        <v>0</v>
      </c>
      <c r="AC33" s="183">
        <f t="shared" si="5"/>
        <v>9</v>
      </c>
      <c r="AD33" s="183">
        <f t="shared" si="5"/>
        <v>10</v>
      </c>
      <c r="AE33" s="183">
        <f t="shared" si="5"/>
        <v>0</v>
      </c>
      <c r="AF33" s="183">
        <f t="shared" si="5"/>
        <v>0</v>
      </c>
      <c r="AG33" s="183">
        <f t="shared" si="5"/>
        <v>0</v>
      </c>
      <c r="AH33" s="133">
        <f t="shared" si="5"/>
        <v>0</v>
      </c>
      <c r="AI33" s="199">
        <f t="shared" si="5"/>
        <v>0</v>
      </c>
      <c r="AJ33" s="190"/>
      <c r="AK33" s="190"/>
    </row>
    <row r="34" spans="2:37" s="190" customFormat="1" ht="13.9" customHeight="1" thickBot="1" x14ac:dyDescent="0.2">
      <c r="B34" s="185"/>
      <c r="C34" s="188"/>
      <c r="D34" s="18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</row>
    <row r="35" spans="2:37" ht="35.1" customHeight="1" x14ac:dyDescent="0.15">
      <c r="B35" s="28"/>
      <c r="C35" s="29" t="s">
        <v>1</v>
      </c>
      <c r="D35" s="30">
        <f>SUM(E34:AI35)</f>
        <v>183</v>
      </c>
      <c r="E35" s="31">
        <f>SUM(E6:E32)</f>
        <v>6</v>
      </c>
      <c r="F35" s="134">
        <f>SUM(F6:F32)</f>
        <v>0</v>
      </c>
      <c r="G35" s="134">
        <f t="shared" ref="G35:AI35" si="6">SUM(G6:G32)</f>
        <v>0</v>
      </c>
      <c r="H35" s="134">
        <f t="shared" si="6"/>
        <v>0</v>
      </c>
      <c r="I35" s="31">
        <f t="shared" si="6"/>
        <v>22</v>
      </c>
      <c r="J35" s="31">
        <f t="shared" si="6"/>
        <v>15</v>
      </c>
      <c r="K35" s="31">
        <f t="shared" si="6"/>
        <v>5</v>
      </c>
      <c r="L35" s="31">
        <f t="shared" si="6"/>
        <v>6</v>
      </c>
      <c r="M35" s="134">
        <f t="shared" si="6"/>
        <v>0</v>
      </c>
      <c r="N35" s="134">
        <f t="shared" si="6"/>
        <v>0</v>
      </c>
      <c r="O35" s="31">
        <f t="shared" si="6"/>
        <v>15</v>
      </c>
      <c r="P35" s="31">
        <f t="shared" si="6"/>
        <v>9</v>
      </c>
      <c r="Q35" s="31">
        <f t="shared" si="6"/>
        <v>19</v>
      </c>
      <c r="R35" s="31">
        <f t="shared" si="6"/>
        <v>8</v>
      </c>
      <c r="S35" s="31">
        <f t="shared" si="6"/>
        <v>9</v>
      </c>
      <c r="T35" s="134">
        <f t="shared" si="6"/>
        <v>0</v>
      </c>
      <c r="U35" s="134">
        <f t="shared" si="6"/>
        <v>0</v>
      </c>
      <c r="V35" s="31">
        <f t="shared" si="6"/>
        <v>12</v>
      </c>
      <c r="W35" s="31">
        <f t="shared" si="6"/>
        <v>6</v>
      </c>
      <c r="X35" s="31">
        <f t="shared" si="6"/>
        <v>12</v>
      </c>
      <c r="Y35" s="31">
        <f t="shared" si="6"/>
        <v>10</v>
      </c>
      <c r="Z35" s="31">
        <f t="shared" si="6"/>
        <v>10</v>
      </c>
      <c r="AA35" s="134">
        <f t="shared" si="6"/>
        <v>0</v>
      </c>
      <c r="AB35" s="134">
        <f t="shared" si="6"/>
        <v>0</v>
      </c>
      <c r="AC35" s="31">
        <f t="shared" si="6"/>
        <v>9</v>
      </c>
      <c r="AD35" s="31">
        <f t="shared" si="6"/>
        <v>10</v>
      </c>
      <c r="AE35" s="31">
        <f t="shared" si="6"/>
        <v>0</v>
      </c>
      <c r="AF35" s="31">
        <f t="shared" si="6"/>
        <v>0</v>
      </c>
      <c r="AG35" s="31">
        <f t="shared" si="6"/>
        <v>0</v>
      </c>
      <c r="AH35" s="134">
        <f t="shared" si="6"/>
        <v>0</v>
      </c>
      <c r="AI35" s="147">
        <f t="shared" si="6"/>
        <v>0</v>
      </c>
      <c r="AJ35" s="190"/>
      <c r="AK35" s="190"/>
    </row>
    <row r="36" spans="2:37" ht="35.1" customHeight="1" x14ac:dyDescent="0.15">
      <c r="B36" s="32"/>
      <c r="C36" s="33" t="s">
        <v>2</v>
      </c>
      <c r="D36" s="34">
        <f>SUM(E36:AI36)</f>
        <v>0</v>
      </c>
      <c r="E36" s="186">
        <v>0</v>
      </c>
      <c r="F36" s="135">
        <v>0</v>
      </c>
      <c r="G36" s="135">
        <v>0</v>
      </c>
      <c r="H36" s="135">
        <v>0</v>
      </c>
      <c r="I36" s="186">
        <v>0</v>
      </c>
      <c r="J36" s="186">
        <v>0</v>
      </c>
      <c r="K36" s="186">
        <v>0</v>
      </c>
      <c r="L36" s="186">
        <v>0</v>
      </c>
      <c r="M36" s="135">
        <v>0</v>
      </c>
      <c r="N36" s="135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35">
        <v>0</v>
      </c>
      <c r="U36" s="135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0</v>
      </c>
      <c r="AA36" s="135">
        <v>0</v>
      </c>
      <c r="AB36" s="135">
        <v>0</v>
      </c>
      <c r="AC36" s="186">
        <v>0</v>
      </c>
      <c r="AD36" s="186">
        <v>0</v>
      </c>
      <c r="AE36" s="186">
        <v>0</v>
      </c>
      <c r="AF36" s="186">
        <v>0</v>
      </c>
      <c r="AG36" s="186">
        <v>0</v>
      </c>
      <c r="AH36" s="135">
        <v>0</v>
      </c>
      <c r="AI36" s="148">
        <v>0</v>
      </c>
      <c r="AJ36" s="190"/>
      <c r="AK36" s="190"/>
    </row>
    <row r="37" spans="2:37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37" t="str">
        <f t="shared" ref="F37:AI37" si="7">IFERROR(F35/(F35+F36),"")</f>
        <v/>
      </c>
      <c r="G37" s="136" t="str">
        <f t="shared" si="7"/>
        <v/>
      </c>
      <c r="H37" s="136" t="str">
        <f t="shared" si="7"/>
        <v/>
      </c>
      <c r="I37" s="50">
        <f t="shared" si="7"/>
        <v>1</v>
      </c>
      <c r="J37" s="50">
        <f t="shared" si="7"/>
        <v>1</v>
      </c>
      <c r="K37" s="50">
        <f t="shared" si="7"/>
        <v>1</v>
      </c>
      <c r="L37" s="50">
        <f t="shared" si="7"/>
        <v>1</v>
      </c>
      <c r="M37" s="136" t="str">
        <f t="shared" si="7"/>
        <v/>
      </c>
      <c r="N37" s="136" t="str">
        <f t="shared" si="7"/>
        <v/>
      </c>
      <c r="O37" s="50">
        <f t="shared" si="7"/>
        <v>1</v>
      </c>
      <c r="P37" s="50">
        <f t="shared" si="7"/>
        <v>1</v>
      </c>
      <c r="Q37" s="50">
        <f t="shared" si="7"/>
        <v>1</v>
      </c>
      <c r="R37" s="50">
        <f t="shared" si="7"/>
        <v>1</v>
      </c>
      <c r="S37" s="50">
        <f t="shared" si="7"/>
        <v>1</v>
      </c>
      <c r="T37" s="136" t="str">
        <f t="shared" si="7"/>
        <v/>
      </c>
      <c r="U37" s="136" t="str">
        <f t="shared" si="7"/>
        <v/>
      </c>
      <c r="V37" s="105">
        <f t="shared" si="7"/>
        <v>1</v>
      </c>
      <c r="W37" s="50">
        <f t="shared" si="7"/>
        <v>1</v>
      </c>
      <c r="X37" s="50">
        <f t="shared" si="7"/>
        <v>1</v>
      </c>
      <c r="Y37" s="50">
        <f t="shared" si="7"/>
        <v>1</v>
      </c>
      <c r="Z37" s="50">
        <f t="shared" si="7"/>
        <v>1</v>
      </c>
      <c r="AA37" s="136" t="str">
        <f>IFERROR(AA35/(AA35+AA36),"")</f>
        <v/>
      </c>
      <c r="AB37" s="136" t="str">
        <f t="shared" si="7"/>
        <v/>
      </c>
      <c r="AC37" s="50">
        <f t="shared" si="7"/>
        <v>1</v>
      </c>
      <c r="AD37" s="50">
        <f t="shared" si="7"/>
        <v>1</v>
      </c>
      <c r="AE37" s="50" t="str">
        <f t="shared" si="7"/>
        <v/>
      </c>
      <c r="AF37" s="50" t="str">
        <f t="shared" si="7"/>
        <v/>
      </c>
      <c r="AG37" s="50" t="str">
        <f t="shared" si="7"/>
        <v/>
      </c>
      <c r="AH37" s="136" t="str">
        <f t="shared" si="7"/>
        <v/>
      </c>
      <c r="AI37" s="149" t="str">
        <f t="shared" si="7"/>
        <v/>
      </c>
      <c r="AJ37" s="190"/>
      <c r="AK37" s="190"/>
    </row>
    <row r="38" spans="2:37" ht="26.45" customHeight="1" x14ac:dyDescent="0.15">
      <c r="C38" s="5"/>
      <c r="D38" s="6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</row>
    <row r="39" spans="2:37" ht="21.6" customHeight="1" x14ac:dyDescent="0.15">
      <c r="C39" s="5"/>
      <c r="D39" s="6"/>
    </row>
    <row r="40" spans="2:37" ht="18.600000000000001" customHeight="1" x14ac:dyDescent="0.15"/>
    <row r="41" spans="2:37" ht="18.600000000000001" customHeight="1" x14ac:dyDescent="0.15">
      <c r="D41" s="6"/>
    </row>
    <row r="42" spans="2:37" ht="17.25" customHeight="1" x14ac:dyDescent="0.15">
      <c r="C42" s="7"/>
    </row>
    <row r="43" spans="2:37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43"/>
  <sheetViews>
    <sheetView showGridLines="0" zoomScale="50" zoomScaleNormal="50" workbookViewId="0">
      <pane xSplit="4" ySplit="5" topLeftCell="L9" activePane="bottomRight" state="frozen"/>
      <selection activeCell="C91" sqref="C91"/>
      <selection pane="topRight" activeCell="C91" sqref="C91"/>
      <selection pane="bottomLeft" activeCell="C91" sqref="C91"/>
      <selection pane="bottomRight" activeCell="AI39" sqref="AI39:AI40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44927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44927</v>
      </c>
      <c r="F4" s="15">
        <f>E4+1</f>
        <v>44928</v>
      </c>
      <c r="G4" s="15">
        <f t="shared" ref="G4:AI4" si="0">F4+1</f>
        <v>44929</v>
      </c>
      <c r="H4" s="15">
        <f t="shared" si="0"/>
        <v>44930</v>
      </c>
      <c r="I4" s="15">
        <f t="shared" si="0"/>
        <v>44931</v>
      </c>
      <c r="J4" s="15">
        <f t="shared" si="0"/>
        <v>44932</v>
      </c>
      <c r="K4" s="15">
        <f t="shared" si="0"/>
        <v>44933</v>
      </c>
      <c r="L4" s="15">
        <f t="shared" si="0"/>
        <v>44934</v>
      </c>
      <c r="M4" s="15">
        <f t="shared" si="0"/>
        <v>44935</v>
      </c>
      <c r="N4" s="15">
        <f t="shared" si="0"/>
        <v>44936</v>
      </c>
      <c r="O4" s="15">
        <f t="shared" si="0"/>
        <v>44937</v>
      </c>
      <c r="P4" s="15">
        <f t="shared" si="0"/>
        <v>44938</v>
      </c>
      <c r="Q4" s="15">
        <f t="shared" si="0"/>
        <v>44939</v>
      </c>
      <c r="R4" s="15">
        <f t="shared" si="0"/>
        <v>44940</v>
      </c>
      <c r="S4" s="15">
        <f t="shared" si="0"/>
        <v>44941</v>
      </c>
      <c r="T4" s="15">
        <f t="shared" si="0"/>
        <v>44942</v>
      </c>
      <c r="U4" s="15">
        <f t="shared" si="0"/>
        <v>44943</v>
      </c>
      <c r="V4" s="15">
        <f t="shared" si="0"/>
        <v>44944</v>
      </c>
      <c r="W4" s="15">
        <f t="shared" si="0"/>
        <v>44945</v>
      </c>
      <c r="X4" s="15">
        <f t="shared" si="0"/>
        <v>44946</v>
      </c>
      <c r="Y4" s="15">
        <f t="shared" si="0"/>
        <v>44947</v>
      </c>
      <c r="Z4" s="15">
        <f t="shared" si="0"/>
        <v>44948</v>
      </c>
      <c r="AA4" s="15">
        <f t="shared" si="0"/>
        <v>44949</v>
      </c>
      <c r="AB4" s="15">
        <f t="shared" si="0"/>
        <v>44950</v>
      </c>
      <c r="AC4" s="15">
        <f t="shared" si="0"/>
        <v>44951</v>
      </c>
      <c r="AD4" s="15">
        <f t="shared" si="0"/>
        <v>44952</v>
      </c>
      <c r="AE4" s="15">
        <f t="shared" si="0"/>
        <v>44953</v>
      </c>
      <c r="AF4" s="15">
        <f t="shared" si="0"/>
        <v>44954</v>
      </c>
      <c r="AG4" s="15">
        <f t="shared" si="0"/>
        <v>44955</v>
      </c>
      <c r="AH4" s="15">
        <f t="shared" si="0"/>
        <v>44956</v>
      </c>
      <c r="AI4" s="16">
        <f t="shared" si="0"/>
        <v>44957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44927</v>
      </c>
      <c r="F5" s="17">
        <f t="shared" si="1"/>
        <v>44928</v>
      </c>
      <c r="G5" s="17">
        <f t="shared" si="1"/>
        <v>44929</v>
      </c>
      <c r="H5" s="17">
        <f t="shared" si="1"/>
        <v>44930</v>
      </c>
      <c r="I5" s="17">
        <f t="shared" si="1"/>
        <v>44931</v>
      </c>
      <c r="J5" s="17">
        <f t="shared" si="1"/>
        <v>44932</v>
      </c>
      <c r="K5" s="17">
        <f t="shared" si="1"/>
        <v>44933</v>
      </c>
      <c r="L5" s="17">
        <f t="shared" si="1"/>
        <v>44934</v>
      </c>
      <c r="M5" s="17">
        <f t="shared" si="1"/>
        <v>44935</v>
      </c>
      <c r="N5" s="17">
        <f t="shared" si="1"/>
        <v>44936</v>
      </c>
      <c r="O5" s="17">
        <f t="shared" si="1"/>
        <v>44937</v>
      </c>
      <c r="P5" s="17">
        <f t="shared" si="1"/>
        <v>44938</v>
      </c>
      <c r="Q5" s="17">
        <f t="shared" si="1"/>
        <v>44939</v>
      </c>
      <c r="R5" s="17">
        <f t="shared" si="1"/>
        <v>44940</v>
      </c>
      <c r="S5" s="17">
        <f t="shared" si="1"/>
        <v>44941</v>
      </c>
      <c r="T5" s="17">
        <f t="shared" si="1"/>
        <v>44942</v>
      </c>
      <c r="U5" s="17">
        <f t="shared" si="1"/>
        <v>44943</v>
      </c>
      <c r="V5" s="17">
        <f t="shared" si="1"/>
        <v>44944</v>
      </c>
      <c r="W5" s="17">
        <f t="shared" si="1"/>
        <v>44945</v>
      </c>
      <c r="X5" s="17">
        <f t="shared" si="1"/>
        <v>44946</v>
      </c>
      <c r="Y5" s="17">
        <f t="shared" si="1"/>
        <v>44947</v>
      </c>
      <c r="Z5" s="17">
        <f t="shared" si="1"/>
        <v>44948</v>
      </c>
      <c r="AA5" s="17">
        <f t="shared" si="1"/>
        <v>44949</v>
      </c>
      <c r="AB5" s="17">
        <f t="shared" si="1"/>
        <v>44950</v>
      </c>
      <c r="AC5" s="17">
        <f t="shared" si="1"/>
        <v>44951</v>
      </c>
      <c r="AD5" s="17">
        <f t="shared" si="1"/>
        <v>44952</v>
      </c>
      <c r="AE5" s="17">
        <f t="shared" si="1"/>
        <v>44953</v>
      </c>
      <c r="AF5" s="17">
        <f t="shared" si="1"/>
        <v>44954</v>
      </c>
      <c r="AG5" s="17">
        <f t="shared" si="1"/>
        <v>44955</v>
      </c>
      <c r="AH5" s="17">
        <f t="shared" si="1"/>
        <v>44956</v>
      </c>
      <c r="AI5" s="18">
        <f t="shared" si="1"/>
        <v>44957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15</v>
      </c>
      <c r="E6" s="75"/>
      <c r="F6" s="58"/>
      <c r="G6" s="58"/>
      <c r="H6" s="76">
        <v>3</v>
      </c>
      <c r="I6" s="76">
        <v>4</v>
      </c>
      <c r="J6" s="76">
        <v>0</v>
      </c>
      <c r="K6" s="58"/>
      <c r="L6" s="58"/>
      <c r="M6" s="58"/>
      <c r="N6" s="76">
        <v>0</v>
      </c>
      <c r="O6" s="76">
        <v>0</v>
      </c>
      <c r="P6" s="76">
        <v>0</v>
      </c>
      <c r="Q6" s="76">
        <v>1</v>
      </c>
      <c r="R6" s="58"/>
      <c r="S6" s="58"/>
      <c r="T6" s="84">
        <v>0</v>
      </c>
      <c r="U6" s="76">
        <v>2</v>
      </c>
      <c r="V6" s="76">
        <v>2</v>
      </c>
      <c r="W6" s="76">
        <v>0</v>
      </c>
      <c r="X6" s="76">
        <v>1</v>
      </c>
      <c r="Y6" s="58"/>
      <c r="Z6" s="58"/>
      <c r="AA6" s="76">
        <v>1</v>
      </c>
      <c r="AB6" s="76">
        <v>0</v>
      </c>
      <c r="AC6" s="76">
        <v>0</v>
      </c>
      <c r="AD6" s="76">
        <v>1</v>
      </c>
      <c r="AE6" s="76">
        <v>0</v>
      </c>
      <c r="AF6" s="58"/>
      <c r="AG6" s="58"/>
      <c r="AH6" s="76">
        <v>0</v>
      </c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83"/>
      <c r="F7" s="22"/>
      <c r="G7" s="22"/>
      <c r="H7" s="84">
        <v>0</v>
      </c>
      <c r="I7" s="84">
        <v>0</v>
      </c>
      <c r="J7" s="84">
        <v>0</v>
      </c>
      <c r="K7" s="22"/>
      <c r="L7" s="22"/>
      <c r="M7" s="22"/>
      <c r="N7" s="84">
        <v>0</v>
      </c>
      <c r="O7" s="84">
        <v>0</v>
      </c>
      <c r="P7" s="84">
        <v>0</v>
      </c>
      <c r="Q7" s="84">
        <v>0</v>
      </c>
      <c r="R7" s="22"/>
      <c r="S7" s="22"/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22"/>
      <c r="Z7" s="22"/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22"/>
      <c r="AG7" s="22"/>
      <c r="AH7" s="84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81"/>
      <c r="F8" s="62"/>
      <c r="G8" s="62"/>
      <c r="H8" s="82">
        <v>0</v>
      </c>
      <c r="I8" s="84">
        <v>0</v>
      </c>
      <c r="J8" s="82">
        <v>0</v>
      </c>
      <c r="K8" s="62"/>
      <c r="L8" s="62"/>
      <c r="M8" s="62"/>
      <c r="N8" s="82">
        <v>0</v>
      </c>
      <c r="O8" s="82">
        <v>0</v>
      </c>
      <c r="P8" s="82">
        <v>0</v>
      </c>
      <c r="Q8" s="82">
        <v>0</v>
      </c>
      <c r="R8" s="62"/>
      <c r="S8" s="62"/>
      <c r="T8" s="84">
        <v>0</v>
      </c>
      <c r="U8" s="82">
        <v>0</v>
      </c>
      <c r="V8" s="84">
        <v>0</v>
      </c>
      <c r="W8" s="82">
        <v>0</v>
      </c>
      <c r="X8" s="82">
        <v>0</v>
      </c>
      <c r="Y8" s="62"/>
      <c r="Z8" s="62"/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62"/>
      <c r="AG8" s="62"/>
      <c r="AH8" s="82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79"/>
      <c r="F9" s="24"/>
      <c r="G9" s="24"/>
      <c r="H9" s="80">
        <v>0</v>
      </c>
      <c r="I9" s="84">
        <v>0</v>
      </c>
      <c r="J9" s="80">
        <v>0</v>
      </c>
      <c r="K9" s="24"/>
      <c r="L9" s="24"/>
      <c r="M9" s="24"/>
      <c r="N9" s="80">
        <v>0</v>
      </c>
      <c r="O9" s="80">
        <v>0</v>
      </c>
      <c r="P9" s="80">
        <v>0</v>
      </c>
      <c r="Q9" s="80">
        <v>0</v>
      </c>
      <c r="R9" s="24"/>
      <c r="S9" s="24"/>
      <c r="T9" s="84">
        <v>0</v>
      </c>
      <c r="U9" s="80">
        <v>0</v>
      </c>
      <c r="V9" s="80">
        <v>0</v>
      </c>
      <c r="W9" s="80">
        <v>0</v>
      </c>
      <c r="X9" s="80">
        <v>0</v>
      </c>
      <c r="Y9" s="24"/>
      <c r="Z9" s="24"/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24"/>
      <c r="AG9" s="24"/>
      <c r="AH9" s="8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60</v>
      </c>
      <c r="E10" s="77"/>
      <c r="F10" s="20"/>
      <c r="G10" s="20"/>
      <c r="H10" s="78">
        <v>1</v>
      </c>
      <c r="I10" s="78">
        <v>6</v>
      </c>
      <c r="J10" s="78">
        <v>4</v>
      </c>
      <c r="K10" s="20"/>
      <c r="L10" s="20"/>
      <c r="M10" s="20"/>
      <c r="N10" s="78">
        <v>7</v>
      </c>
      <c r="O10" s="78">
        <v>6</v>
      </c>
      <c r="P10" s="78">
        <v>5</v>
      </c>
      <c r="Q10" s="78">
        <v>4</v>
      </c>
      <c r="R10" s="20"/>
      <c r="S10" s="20"/>
      <c r="T10" s="78">
        <v>2</v>
      </c>
      <c r="U10" s="78">
        <v>1</v>
      </c>
      <c r="V10" s="78">
        <v>1</v>
      </c>
      <c r="W10" s="78">
        <v>1</v>
      </c>
      <c r="X10" s="78">
        <v>2</v>
      </c>
      <c r="Y10" s="20"/>
      <c r="Z10" s="20"/>
      <c r="AA10" s="78">
        <v>3</v>
      </c>
      <c r="AB10" s="78">
        <v>3</v>
      </c>
      <c r="AC10" s="78">
        <v>4</v>
      </c>
      <c r="AD10" s="78">
        <v>2</v>
      </c>
      <c r="AE10" s="78">
        <v>2</v>
      </c>
      <c r="AF10" s="20"/>
      <c r="AG10" s="20"/>
      <c r="AH10" s="78">
        <v>1</v>
      </c>
      <c r="AI10" s="99">
        <v>5</v>
      </c>
    </row>
    <row r="11" spans="2:35" ht="28.5" customHeight="1" x14ac:dyDescent="0.15">
      <c r="B11" s="53"/>
      <c r="C11" s="68" t="s">
        <v>8</v>
      </c>
      <c r="D11" s="61">
        <f t="shared" si="2"/>
        <v>33</v>
      </c>
      <c r="E11" s="81"/>
      <c r="F11" s="62"/>
      <c r="G11" s="62"/>
      <c r="H11" s="82">
        <v>4</v>
      </c>
      <c r="I11" s="82">
        <v>4</v>
      </c>
      <c r="J11" s="82">
        <v>0</v>
      </c>
      <c r="K11" s="62"/>
      <c r="L11" s="62"/>
      <c r="M11" s="62"/>
      <c r="N11" s="82">
        <v>3</v>
      </c>
      <c r="O11" s="82">
        <v>4</v>
      </c>
      <c r="P11" s="82">
        <v>2</v>
      </c>
      <c r="Q11" s="82">
        <v>1</v>
      </c>
      <c r="R11" s="62"/>
      <c r="S11" s="62"/>
      <c r="T11" s="82">
        <v>2</v>
      </c>
      <c r="U11" s="82">
        <v>2</v>
      </c>
      <c r="V11" s="82">
        <v>1</v>
      </c>
      <c r="W11" s="82">
        <v>2</v>
      </c>
      <c r="X11" s="82">
        <v>0</v>
      </c>
      <c r="Y11" s="62"/>
      <c r="Z11" s="62"/>
      <c r="AA11" s="82">
        <v>1</v>
      </c>
      <c r="AB11" s="82">
        <v>0</v>
      </c>
      <c r="AC11" s="82">
        <v>2</v>
      </c>
      <c r="AD11" s="82">
        <v>1</v>
      </c>
      <c r="AE11" s="82">
        <v>0</v>
      </c>
      <c r="AF11" s="62"/>
      <c r="AG11" s="62"/>
      <c r="AH11" s="82">
        <v>3</v>
      </c>
      <c r="AI11" s="97">
        <v>1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83"/>
      <c r="F12" s="22"/>
      <c r="G12" s="22"/>
      <c r="H12" s="84">
        <v>0</v>
      </c>
      <c r="I12" s="84">
        <v>0</v>
      </c>
      <c r="J12" s="84">
        <v>0</v>
      </c>
      <c r="K12" s="22"/>
      <c r="L12" s="22"/>
      <c r="M12" s="22"/>
      <c r="N12" s="84">
        <v>0</v>
      </c>
      <c r="O12" s="84">
        <v>0</v>
      </c>
      <c r="P12" s="84">
        <v>0</v>
      </c>
      <c r="Q12" s="84">
        <v>0</v>
      </c>
      <c r="R12" s="22"/>
      <c r="S12" s="22"/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22"/>
      <c r="Z12" s="22"/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22"/>
      <c r="AG12" s="22"/>
      <c r="AH12" s="84">
        <v>0</v>
      </c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0</v>
      </c>
      <c r="E13" s="83"/>
      <c r="F13" s="22"/>
      <c r="G13" s="22"/>
      <c r="H13" s="84">
        <v>0</v>
      </c>
      <c r="I13" s="84">
        <v>0</v>
      </c>
      <c r="J13" s="84">
        <v>0</v>
      </c>
      <c r="K13" s="22"/>
      <c r="L13" s="22"/>
      <c r="M13" s="22"/>
      <c r="N13" s="84">
        <v>0</v>
      </c>
      <c r="O13" s="84">
        <v>0</v>
      </c>
      <c r="P13" s="84">
        <v>0</v>
      </c>
      <c r="Q13" s="84">
        <v>0</v>
      </c>
      <c r="R13" s="22"/>
      <c r="S13" s="22"/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22"/>
      <c r="Z13" s="22"/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22"/>
      <c r="AG13" s="22"/>
      <c r="AH13" s="84">
        <v>0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0</v>
      </c>
      <c r="E14" s="83"/>
      <c r="F14" s="22"/>
      <c r="G14" s="22"/>
      <c r="H14" s="84">
        <v>0</v>
      </c>
      <c r="I14" s="84">
        <v>0</v>
      </c>
      <c r="J14" s="84">
        <v>0</v>
      </c>
      <c r="K14" s="22"/>
      <c r="L14" s="22"/>
      <c r="M14" s="22"/>
      <c r="N14" s="84">
        <v>0</v>
      </c>
      <c r="O14" s="84">
        <v>0</v>
      </c>
      <c r="P14" s="84">
        <v>0</v>
      </c>
      <c r="Q14" s="84">
        <v>0</v>
      </c>
      <c r="R14" s="22"/>
      <c r="S14" s="22"/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22"/>
      <c r="Z14" s="22"/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22"/>
      <c r="AG14" s="22"/>
      <c r="AH14" s="84">
        <v>0</v>
      </c>
      <c r="AI14" s="96">
        <v>0</v>
      </c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83"/>
      <c r="F15" s="22"/>
      <c r="G15" s="22"/>
      <c r="H15" s="84">
        <v>0</v>
      </c>
      <c r="I15" s="84">
        <v>0</v>
      </c>
      <c r="J15" s="84">
        <v>0</v>
      </c>
      <c r="K15" s="22"/>
      <c r="L15" s="22"/>
      <c r="M15" s="22"/>
      <c r="N15" s="84">
        <v>0</v>
      </c>
      <c r="O15" s="84">
        <v>0</v>
      </c>
      <c r="P15" s="84">
        <v>0</v>
      </c>
      <c r="Q15" s="84">
        <v>0</v>
      </c>
      <c r="R15" s="22"/>
      <c r="S15" s="22"/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22"/>
      <c r="Z15" s="22"/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22"/>
      <c r="AG15" s="22"/>
      <c r="AH15" s="84">
        <v>0</v>
      </c>
      <c r="AI15" s="96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79"/>
      <c r="F16" s="24"/>
      <c r="G16" s="24"/>
      <c r="H16" s="80">
        <v>0</v>
      </c>
      <c r="I16" s="84">
        <v>0</v>
      </c>
      <c r="J16" s="80">
        <v>0</v>
      </c>
      <c r="K16" s="24"/>
      <c r="L16" s="24"/>
      <c r="M16" s="24"/>
      <c r="N16" s="80">
        <v>0</v>
      </c>
      <c r="O16" s="80">
        <v>0</v>
      </c>
      <c r="P16" s="80">
        <v>0</v>
      </c>
      <c r="Q16" s="84">
        <v>0</v>
      </c>
      <c r="R16" s="24"/>
      <c r="S16" s="24"/>
      <c r="T16" s="84">
        <v>0</v>
      </c>
      <c r="U16" s="80">
        <v>0</v>
      </c>
      <c r="V16" s="80">
        <v>0</v>
      </c>
      <c r="W16" s="80">
        <v>0</v>
      </c>
      <c r="X16" s="80">
        <v>0</v>
      </c>
      <c r="Y16" s="24"/>
      <c r="Z16" s="24"/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24"/>
      <c r="AG16" s="24"/>
      <c r="AH16" s="8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48</v>
      </c>
      <c r="E17" s="77"/>
      <c r="F17" s="20"/>
      <c r="G17" s="20"/>
      <c r="H17" s="78">
        <v>1</v>
      </c>
      <c r="I17" s="78">
        <v>2</v>
      </c>
      <c r="J17" s="78">
        <v>3</v>
      </c>
      <c r="K17" s="20"/>
      <c r="L17" s="20"/>
      <c r="M17" s="20"/>
      <c r="N17" s="78">
        <v>3</v>
      </c>
      <c r="O17" s="78">
        <v>3</v>
      </c>
      <c r="P17" s="78">
        <v>3</v>
      </c>
      <c r="Q17" s="78">
        <v>3</v>
      </c>
      <c r="R17" s="20"/>
      <c r="S17" s="20"/>
      <c r="T17" s="78">
        <v>3</v>
      </c>
      <c r="U17" s="78">
        <v>3</v>
      </c>
      <c r="V17" s="78">
        <v>1</v>
      </c>
      <c r="W17" s="78">
        <v>2</v>
      </c>
      <c r="X17" s="78">
        <v>5</v>
      </c>
      <c r="Y17" s="20"/>
      <c r="Z17" s="20"/>
      <c r="AA17" s="78">
        <v>5</v>
      </c>
      <c r="AB17" s="78">
        <v>3</v>
      </c>
      <c r="AC17" s="78">
        <v>2</v>
      </c>
      <c r="AD17" s="78">
        <v>2</v>
      </c>
      <c r="AE17" s="78">
        <v>1</v>
      </c>
      <c r="AF17" s="20"/>
      <c r="AG17" s="20"/>
      <c r="AH17" s="78">
        <v>2</v>
      </c>
      <c r="AI17" s="99">
        <v>1</v>
      </c>
    </row>
    <row r="18" spans="2:35" ht="28.5" customHeight="1" x14ac:dyDescent="0.15">
      <c r="B18" s="53"/>
      <c r="C18" s="68" t="s">
        <v>8</v>
      </c>
      <c r="D18" s="61">
        <f t="shared" si="2"/>
        <v>38</v>
      </c>
      <c r="E18" s="81"/>
      <c r="F18" s="62"/>
      <c r="G18" s="62"/>
      <c r="H18" s="82">
        <v>0</v>
      </c>
      <c r="I18" s="82">
        <v>4</v>
      </c>
      <c r="J18" s="82">
        <v>2</v>
      </c>
      <c r="K18" s="62"/>
      <c r="L18" s="62"/>
      <c r="M18" s="62"/>
      <c r="N18" s="82">
        <v>4</v>
      </c>
      <c r="O18" s="82">
        <v>1</v>
      </c>
      <c r="P18" s="82">
        <v>1</v>
      </c>
      <c r="Q18" s="82">
        <v>2</v>
      </c>
      <c r="R18" s="62"/>
      <c r="S18" s="62"/>
      <c r="T18" s="82">
        <v>2</v>
      </c>
      <c r="U18" s="82">
        <v>4</v>
      </c>
      <c r="V18" s="82">
        <v>1</v>
      </c>
      <c r="W18" s="82">
        <v>1</v>
      </c>
      <c r="X18" s="82">
        <v>0</v>
      </c>
      <c r="Y18" s="62"/>
      <c r="Z18" s="62"/>
      <c r="AA18" s="82">
        <v>3</v>
      </c>
      <c r="AB18" s="82">
        <v>3</v>
      </c>
      <c r="AC18" s="82">
        <v>1</v>
      </c>
      <c r="AD18" s="82">
        <v>2</v>
      </c>
      <c r="AE18" s="82">
        <v>2</v>
      </c>
      <c r="AF18" s="62"/>
      <c r="AG18" s="62"/>
      <c r="AH18" s="82">
        <v>2</v>
      </c>
      <c r="AI18" s="97">
        <v>3</v>
      </c>
    </row>
    <row r="19" spans="2:35" ht="28.5" customHeight="1" x14ac:dyDescent="0.15">
      <c r="B19" s="53"/>
      <c r="C19" s="68" t="s">
        <v>18</v>
      </c>
      <c r="D19" s="21">
        <f t="shared" si="2"/>
        <v>1</v>
      </c>
      <c r="E19" s="83"/>
      <c r="F19" s="22"/>
      <c r="G19" s="22"/>
      <c r="H19" s="84">
        <v>0</v>
      </c>
      <c r="I19" s="84">
        <v>0</v>
      </c>
      <c r="J19" s="84">
        <v>0</v>
      </c>
      <c r="K19" s="22"/>
      <c r="L19" s="22"/>
      <c r="M19" s="22"/>
      <c r="N19" s="84">
        <v>1</v>
      </c>
      <c r="O19" s="84">
        <v>0</v>
      </c>
      <c r="P19" s="84">
        <v>0</v>
      </c>
      <c r="Q19" s="84">
        <v>0</v>
      </c>
      <c r="R19" s="22"/>
      <c r="S19" s="22"/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22"/>
      <c r="Z19" s="22"/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22"/>
      <c r="AG19" s="22"/>
      <c r="AH19" s="84">
        <v>0</v>
      </c>
      <c r="AI19" s="96">
        <v>0</v>
      </c>
    </row>
    <row r="20" spans="2:35" ht="28.5" customHeight="1" x14ac:dyDescent="0.15">
      <c r="B20" s="53"/>
      <c r="C20" s="68" t="s">
        <v>9</v>
      </c>
      <c r="D20" s="21">
        <f>SUM(E20:AI20)</f>
        <v>0</v>
      </c>
      <c r="E20" s="83"/>
      <c r="F20" s="22"/>
      <c r="G20" s="22"/>
      <c r="H20" s="84">
        <v>0</v>
      </c>
      <c r="I20" s="84">
        <v>0</v>
      </c>
      <c r="J20" s="84">
        <v>0</v>
      </c>
      <c r="K20" s="22"/>
      <c r="L20" s="22"/>
      <c r="M20" s="22"/>
      <c r="N20" s="84">
        <v>0</v>
      </c>
      <c r="O20" s="84">
        <v>0</v>
      </c>
      <c r="P20" s="84">
        <v>0</v>
      </c>
      <c r="Q20" s="84">
        <v>0</v>
      </c>
      <c r="R20" s="22"/>
      <c r="S20" s="22"/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22"/>
      <c r="Z20" s="22"/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22"/>
      <c r="AG20" s="22"/>
      <c r="AH20" s="84">
        <v>0</v>
      </c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0</v>
      </c>
      <c r="E21" s="83"/>
      <c r="F21" s="22"/>
      <c r="G21" s="22"/>
      <c r="H21" s="84">
        <v>0</v>
      </c>
      <c r="I21" s="84">
        <v>0</v>
      </c>
      <c r="J21" s="84">
        <v>0</v>
      </c>
      <c r="K21" s="22"/>
      <c r="L21" s="22"/>
      <c r="M21" s="22"/>
      <c r="N21" s="84">
        <v>0</v>
      </c>
      <c r="O21" s="84">
        <v>0</v>
      </c>
      <c r="P21" s="84">
        <v>0</v>
      </c>
      <c r="Q21" s="84">
        <v>0</v>
      </c>
      <c r="R21" s="22"/>
      <c r="S21" s="22"/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22"/>
      <c r="Z21" s="22"/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22"/>
      <c r="AG21" s="22"/>
      <c r="AH21" s="84">
        <v>0</v>
      </c>
      <c r="AI21" s="96">
        <v>0</v>
      </c>
    </row>
    <row r="22" spans="2:35" ht="28.5" customHeight="1" x14ac:dyDescent="0.15">
      <c r="B22" s="57"/>
      <c r="C22" s="68" t="s">
        <v>19</v>
      </c>
      <c r="D22" s="21">
        <f t="shared" si="2"/>
        <v>0</v>
      </c>
      <c r="E22" s="83"/>
      <c r="F22" s="22"/>
      <c r="G22" s="22"/>
      <c r="H22" s="84">
        <v>0</v>
      </c>
      <c r="I22" s="84">
        <v>0</v>
      </c>
      <c r="J22" s="84">
        <v>0</v>
      </c>
      <c r="K22" s="22"/>
      <c r="L22" s="22"/>
      <c r="M22" s="22"/>
      <c r="N22" s="84">
        <v>0</v>
      </c>
      <c r="O22" s="84">
        <v>0</v>
      </c>
      <c r="P22" s="84">
        <v>0</v>
      </c>
      <c r="Q22" s="84">
        <v>0</v>
      </c>
      <c r="R22" s="22"/>
      <c r="S22" s="22"/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22"/>
      <c r="Z22" s="22"/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22"/>
      <c r="AG22" s="22"/>
      <c r="AH22" s="84">
        <v>0</v>
      </c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79"/>
      <c r="F23" s="24"/>
      <c r="G23" s="24"/>
      <c r="H23" s="80">
        <v>0</v>
      </c>
      <c r="I23" s="84">
        <v>0</v>
      </c>
      <c r="J23" s="80">
        <v>0</v>
      </c>
      <c r="K23" s="24"/>
      <c r="L23" s="24"/>
      <c r="M23" s="24"/>
      <c r="N23" s="80">
        <v>0</v>
      </c>
      <c r="O23" s="80">
        <v>0</v>
      </c>
      <c r="P23" s="80">
        <v>0</v>
      </c>
      <c r="Q23" s="84">
        <v>0</v>
      </c>
      <c r="R23" s="24"/>
      <c r="S23" s="24"/>
      <c r="T23" s="84">
        <v>0</v>
      </c>
      <c r="U23" s="80">
        <v>0</v>
      </c>
      <c r="V23" s="80">
        <v>0</v>
      </c>
      <c r="W23" s="80">
        <v>0</v>
      </c>
      <c r="X23" s="80">
        <v>0</v>
      </c>
      <c r="Y23" s="24"/>
      <c r="Z23" s="24"/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24"/>
      <c r="AG23" s="24"/>
      <c r="AH23" s="8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23</v>
      </c>
      <c r="E24" s="77"/>
      <c r="F24" s="20"/>
      <c r="G24" s="20"/>
      <c r="H24" s="78">
        <v>0</v>
      </c>
      <c r="I24" s="78">
        <v>5</v>
      </c>
      <c r="J24" s="78">
        <v>0</v>
      </c>
      <c r="K24" s="20"/>
      <c r="L24" s="20"/>
      <c r="M24" s="20"/>
      <c r="N24" s="78">
        <v>2</v>
      </c>
      <c r="O24" s="78">
        <v>1</v>
      </c>
      <c r="P24" s="78">
        <v>1</v>
      </c>
      <c r="Q24" s="78">
        <v>1</v>
      </c>
      <c r="R24" s="20"/>
      <c r="S24" s="20"/>
      <c r="T24" s="78">
        <v>2</v>
      </c>
      <c r="U24" s="78">
        <v>0</v>
      </c>
      <c r="V24" s="78">
        <v>1</v>
      </c>
      <c r="W24" s="78">
        <v>2</v>
      </c>
      <c r="X24" s="78">
        <v>1</v>
      </c>
      <c r="Y24" s="20"/>
      <c r="Z24" s="20"/>
      <c r="AA24" s="78">
        <v>0</v>
      </c>
      <c r="AB24" s="78">
        <v>1</v>
      </c>
      <c r="AC24" s="78">
        <v>5</v>
      </c>
      <c r="AD24" s="78">
        <v>0</v>
      </c>
      <c r="AE24" s="78">
        <v>0</v>
      </c>
      <c r="AF24" s="20"/>
      <c r="AG24" s="20"/>
      <c r="AH24" s="78">
        <v>0</v>
      </c>
      <c r="AI24" s="99">
        <v>1</v>
      </c>
    </row>
    <row r="25" spans="2:35" ht="28.5" customHeight="1" x14ac:dyDescent="0.15">
      <c r="B25" s="53"/>
      <c r="C25" s="68" t="s">
        <v>8</v>
      </c>
      <c r="D25" s="61">
        <f t="shared" si="2"/>
        <v>26</v>
      </c>
      <c r="E25" s="81"/>
      <c r="F25" s="62"/>
      <c r="G25" s="62"/>
      <c r="H25" s="82">
        <v>0</v>
      </c>
      <c r="I25" s="84">
        <v>0</v>
      </c>
      <c r="J25" s="82">
        <v>0</v>
      </c>
      <c r="K25" s="62"/>
      <c r="L25" s="62"/>
      <c r="M25" s="62"/>
      <c r="N25" s="82">
        <v>0</v>
      </c>
      <c r="O25" s="82">
        <v>0</v>
      </c>
      <c r="P25" s="82">
        <v>0</v>
      </c>
      <c r="Q25" s="82">
        <v>0</v>
      </c>
      <c r="R25" s="62"/>
      <c r="S25" s="62"/>
      <c r="T25" s="82">
        <v>2</v>
      </c>
      <c r="U25" s="82">
        <v>3</v>
      </c>
      <c r="V25" s="82">
        <v>1</v>
      </c>
      <c r="W25" s="82">
        <v>2</v>
      </c>
      <c r="X25" s="82">
        <v>1</v>
      </c>
      <c r="Y25" s="62"/>
      <c r="Z25" s="62"/>
      <c r="AA25" s="82">
        <v>2</v>
      </c>
      <c r="AB25" s="82">
        <v>3</v>
      </c>
      <c r="AC25" s="82">
        <v>0</v>
      </c>
      <c r="AD25" s="82">
        <v>2</v>
      </c>
      <c r="AE25" s="82">
        <v>3</v>
      </c>
      <c r="AF25" s="62"/>
      <c r="AG25" s="62"/>
      <c r="AH25" s="82">
        <v>4</v>
      </c>
      <c r="AI25" s="97">
        <v>3</v>
      </c>
    </row>
    <row r="26" spans="2:35" ht="28.5" customHeight="1" x14ac:dyDescent="0.15">
      <c r="B26" s="53"/>
      <c r="C26" s="68" t="s">
        <v>18</v>
      </c>
      <c r="D26" s="21">
        <f t="shared" si="2"/>
        <v>0</v>
      </c>
      <c r="E26" s="83"/>
      <c r="F26" s="22"/>
      <c r="G26" s="22"/>
      <c r="H26" s="84">
        <v>0</v>
      </c>
      <c r="I26" s="84">
        <v>0</v>
      </c>
      <c r="J26" s="84">
        <v>0</v>
      </c>
      <c r="K26" s="22"/>
      <c r="L26" s="22"/>
      <c r="M26" s="22"/>
      <c r="N26" s="84">
        <v>0</v>
      </c>
      <c r="O26" s="84">
        <v>0</v>
      </c>
      <c r="P26" s="84">
        <v>0</v>
      </c>
      <c r="Q26" s="82">
        <v>0</v>
      </c>
      <c r="R26" s="22"/>
      <c r="S26" s="22"/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22"/>
      <c r="Z26" s="22"/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22"/>
      <c r="AG26" s="22"/>
      <c r="AH26" s="84">
        <v>0</v>
      </c>
      <c r="AI26" s="96">
        <v>0</v>
      </c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83"/>
      <c r="F27" s="22"/>
      <c r="G27" s="22"/>
      <c r="H27" s="84">
        <v>0</v>
      </c>
      <c r="I27" s="84">
        <v>0</v>
      </c>
      <c r="J27" s="84">
        <v>0</v>
      </c>
      <c r="K27" s="22"/>
      <c r="L27" s="22"/>
      <c r="M27" s="22"/>
      <c r="N27" s="84">
        <v>0</v>
      </c>
      <c r="O27" s="84">
        <v>0</v>
      </c>
      <c r="P27" s="84">
        <v>0</v>
      </c>
      <c r="Q27" s="82">
        <v>0</v>
      </c>
      <c r="R27" s="22"/>
      <c r="S27" s="22"/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22"/>
      <c r="Z27" s="22"/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22"/>
      <c r="AG27" s="22"/>
      <c r="AH27" s="84">
        <v>0</v>
      </c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0</v>
      </c>
      <c r="E28" s="83"/>
      <c r="F28" s="22"/>
      <c r="G28" s="22"/>
      <c r="H28" s="84">
        <v>0</v>
      </c>
      <c r="I28" s="84">
        <v>0</v>
      </c>
      <c r="J28" s="84">
        <v>0</v>
      </c>
      <c r="K28" s="22"/>
      <c r="L28" s="22"/>
      <c r="M28" s="22"/>
      <c r="N28" s="84">
        <v>0</v>
      </c>
      <c r="O28" s="84">
        <v>0</v>
      </c>
      <c r="P28" s="84">
        <v>0</v>
      </c>
      <c r="Q28" s="82">
        <v>0</v>
      </c>
      <c r="R28" s="22"/>
      <c r="S28" s="22"/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22"/>
      <c r="Z28" s="22"/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22"/>
      <c r="AG28" s="22"/>
      <c r="AH28" s="84">
        <v>0</v>
      </c>
      <c r="AI28" s="96">
        <v>0</v>
      </c>
    </row>
    <row r="29" spans="2:35" ht="28.5" customHeight="1" x14ac:dyDescent="0.15">
      <c r="B29" s="57"/>
      <c r="C29" s="68" t="s">
        <v>19</v>
      </c>
      <c r="D29" s="21">
        <f t="shared" si="4"/>
        <v>0</v>
      </c>
      <c r="E29" s="83"/>
      <c r="F29" s="22"/>
      <c r="G29" s="22"/>
      <c r="H29" s="84">
        <v>0</v>
      </c>
      <c r="I29" s="84">
        <v>0</v>
      </c>
      <c r="J29" s="84">
        <v>0</v>
      </c>
      <c r="K29" s="22"/>
      <c r="L29" s="22"/>
      <c r="M29" s="22"/>
      <c r="N29" s="84">
        <v>0</v>
      </c>
      <c r="O29" s="84">
        <v>0</v>
      </c>
      <c r="P29" s="84">
        <v>0</v>
      </c>
      <c r="Q29" s="82">
        <v>0</v>
      </c>
      <c r="R29" s="22"/>
      <c r="S29" s="22"/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22"/>
      <c r="Z29" s="22"/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22"/>
      <c r="AG29" s="22"/>
      <c r="AH29" s="84">
        <v>0</v>
      </c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1</v>
      </c>
      <c r="E30" s="79"/>
      <c r="F30" s="24"/>
      <c r="G30" s="24"/>
      <c r="H30" s="80">
        <v>0</v>
      </c>
      <c r="I30" s="107">
        <v>0</v>
      </c>
      <c r="J30" s="80">
        <v>0</v>
      </c>
      <c r="K30" s="24"/>
      <c r="L30" s="24"/>
      <c r="M30" s="24"/>
      <c r="N30" s="80">
        <v>0</v>
      </c>
      <c r="O30" s="80">
        <v>0</v>
      </c>
      <c r="P30" s="80">
        <v>0</v>
      </c>
      <c r="Q30" s="80">
        <v>0</v>
      </c>
      <c r="R30" s="24"/>
      <c r="S30" s="24"/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24"/>
      <c r="Z30" s="24"/>
      <c r="AA30" s="80">
        <v>1</v>
      </c>
      <c r="AB30" s="80">
        <v>0</v>
      </c>
      <c r="AC30" s="80">
        <v>0</v>
      </c>
      <c r="AD30" s="80">
        <v>0</v>
      </c>
      <c r="AE30" s="80">
        <v>0</v>
      </c>
      <c r="AF30" s="24"/>
      <c r="AG30" s="24"/>
      <c r="AH30" s="8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3</v>
      </c>
      <c r="E31" s="85"/>
      <c r="F31" s="65"/>
      <c r="G31" s="65"/>
      <c r="H31" s="86">
        <v>0</v>
      </c>
      <c r="I31" s="78">
        <v>0</v>
      </c>
      <c r="J31" s="86">
        <v>0</v>
      </c>
      <c r="K31" s="65"/>
      <c r="L31" s="65"/>
      <c r="M31" s="65"/>
      <c r="N31" s="86">
        <v>0</v>
      </c>
      <c r="O31" s="86">
        <v>0</v>
      </c>
      <c r="P31" s="86">
        <v>2</v>
      </c>
      <c r="Q31" s="86">
        <v>0</v>
      </c>
      <c r="R31" s="65"/>
      <c r="S31" s="65"/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65"/>
      <c r="Z31" s="65"/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65"/>
      <c r="AG31" s="65"/>
      <c r="AH31" s="86">
        <v>1</v>
      </c>
      <c r="AI31" s="100">
        <v>0</v>
      </c>
    </row>
    <row r="32" spans="2:35" ht="28.5" customHeight="1" thickBot="1" x14ac:dyDescent="0.2">
      <c r="B32" s="73"/>
      <c r="C32" s="74" t="s">
        <v>10</v>
      </c>
      <c r="D32" s="72">
        <f t="shared" si="2"/>
        <v>6</v>
      </c>
      <c r="E32" s="91"/>
      <c r="F32" s="92"/>
      <c r="G32" s="92"/>
      <c r="H32" s="93">
        <v>1</v>
      </c>
      <c r="I32" s="93">
        <v>0</v>
      </c>
      <c r="J32" s="93">
        <v>1</v>
      </c>
      <c r="K32" s="92"/>
      <c r="L32" s="92"/>
      <c r="M32" s="92"/>
      <c r="N32" s="93">
        <v>0</v>
      </c>
      <c r="O32" s="93">
        <v>0</v>
      </c>
      <c r="P32" s="93">
        <v>1</v>
      </c>
      <c r="Q32" s="93">
        <v>1</v>
      </c>
      <c r="R32" s="92"/>
      <c r="S32" s="92"/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2"/>
      <c r="Z32" s="92"/>
      <c r="AA32" s="93">
        <v>0</v>
      </c>
      <c r="AB32" s="93">
        <v>1</v>
      </c>
      <c r="AC32" s="93">
        <v>1</v>
      </c>
      <c r="AD32" s="93">
        <v>0</v>
      </c>
      <c r="AE32" s="93">
        <v>0</v>
      </c>
      <c r="AF32" s="92"/>
      <c r="AG32" s="92"/>
      <c r="AH32" s="93">
        <v>0</v>
      </c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:AI33" si="5">SUM(D6:D32)</f>
        <v>254</v>
      </c>
      <c r="E33" s="87">
        <f t="shared" si="5"/>
        <v>0</v>
      </c>
      <c r="F33" s="89">
        <f t="shared" si="5"/>
        <v>0</v>
      </c>
      <c r="G33" s="89">
        <f t="shared" si="5"/>
        <v>0</v>
      </c>
      <c r="H33" s="90">
        <f t="shared" si="5"/>
        <v>10</v>
      </c>
      <c r="I33" s="90">
        <f t="shared" si="5"/>
        <v>25</v>
      </c>
      <c r="J33" s="90">
        <f t="shared" si="5"/>
        <v>10</v>
      </c>
      <c r="K33" s="89">
        <f t="shared" si="5"/>
        <v>0</v>
      </c>
      <c r="L33" s="89">
        <f t="shared" si="5"/>
        <v>0</v>
      </c>
      <c r="M33" s="89">
        <f t="shared" si="5"/>
        <v>0</v>
      </c>
      <c r="N33" s="90">
        <f t="shared" si="5"/>
        <v>20</v>
      </c>
      <c r="O33" s="90">
        <f>SUM(O6:O32)</f>
        <v>15</v>
      </c>
      <c r="P33" s="90">
        <f t="shared" si="5"/>
        <v>15</v>
      </c>
      <c r="Q33" s="90">
        <f t="shared" si="5"/>
        <v>13</v>
      </c>
      <c r="R33" s="89">
        <f t="shared" si="5"/>
        <v>0</v>
      </c>
      <c r="S33" s="89">
        <f t="shared" si="5"/>
        <v>0</v>
      </c>
      <c r="T33" s="90">
        <f t="shared" si="5"/>
        <v>13</v>
      </c>
      <c r="U33" s="90">
        <f t="shared" si="5"/>
        <v>15</v>
      </c>
      <c r="V33" s="90">
        <f t="shared" si="5"/>
        <v>8</v>
      </c>
      <c r="W33" s="90">
        <f t="shared" si="5"/>
        <v>10</v>
      </c>
      <c r="X33" s="90">
        <f t="shared" si="5"/>
        <v>10</v>
      </c>
      <c r="Y33" s="89">
        <f t="shared" si="5"/>
        <v>0</v>
      </c>
      <c r="Z33" s="89">
        <f t="shared" si="5"/>
        <v>0</v>
      </c>
      <c r="AA33" s="90">
        <f t="shared" si="5"/>
        <v>16</v>
      </c>
      <c r="AB33" s="90">
        <f t="shared" si="5"/>
        <v>14</v>
      </c>
      <c r="AC33" s="90">
        <f t="shared" si="5"/>
        <v>15</v>
      </c>
      <c r="AD33" s="90">
        <f t="shared" si="5"/>
        <v>10</v>
      </c>
      <c r="AE33" s="90">
        <f t="shared" si="5"/>
        <v>8</v>
      </c>
      <c r="AF33" s="89">
        <f t="shared" si="5"/>
        <v>0</v>
      </c>
      <c r="AG33" s="89">
        <f t="shared" si="5"/>
        <v>0</v>
      </c>
      <c r="AH33" s="90">
        <f t="shared" si="5"/>
        <v>13</v>
      </c>
      <c r="AI33" s="102">
        <f t="shared" si="5"/>
        <v>14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254</v>
      </c>
      <c r="E35" s="45">
        <f>SUM(E6:E33)</f>
        <v>0</v>
      </c>
      <c r="F35" s="45">
        <f t="shared" ref="F35:AG35" si="6">SUM(F6:F33)</f>
        <v>0</v>
      </c>
      <c r="G35" s="45">
        <f t="shared" si="6"/>
        <v>0</v>
      </c>
      <c r="H35" s="31">
        <f>SUM(H6:H32)</f>
        <v>10</v>
      </c>
      <c r="I35" s="31">
        <f>SUM(I6:I32)</f>
        <v>25</v>
      </c>
      <c r="J35" s="31">
        <f>SUM(J6:J32)</f>
        <v>10</v>
      </c>
      <c r="K35" s="45">
        <f t="shared" si="6"/>
        <v>0</v>
      </c>
      <c r="L35" s="45">
        <f t="shared" si="6"/>
        <v>0</v>
      </c>
      <c r="M35" s="45">
        <f t="shared" si="6"/>
        <v>0</v>
      </c>
      <c r="N35" s="31">
        <f>SUM(N6:N32)</f>
        <v>20</v>
      </c>
      <c r="O35" s="31">
        <f>SUM(O6:O32)</f>
        <v>15</v>
      </c>
      <c r="P35" s="31">
        <f t="shared" ref="P35:Q35" si="7">SUM(P6:P32)</f>
        <v>15</v>
      </c>
      <c r="Q35" s="31">
        <f t="shared" si="7"/>
        <v>13</v>
      </c>
      <c r="R35" s="45">
        <f t="shared" si="6"/>
        <v>0</v>
      </c>
      <c r="S35" s="45">
        <f t="shared" si="6"/>
        <v>0</v>
      </c>
      <c r="T35" s="31">
        <f t="shared" ref="T35:X35" si="8">SUM(T6:T32)</f>
        <v>13</v>
      </c>
      <c r="U35" s="31">
        <f t="shared" si="8"/>
        <v>15</v>
      </c>
      <c r="V35" s="31">
        <f t="shared" si="8"/>
        <v>8</v>
      </c>
      <c r="W35" s="31">
        <f t="shared" si="8"/>
        <v>10</v>
      </c>
      <c r="X35" s="31">
        <f t="shared" si="8"/>
        <v>10</v>
      </c>
      <c r="Y35" s="45">
        <f t="shared" si="6"/>
        <v>0</v>
      </c>
      <c r="Z35" s="45">
        <f t="shared" si="6"/>
        <v>0</v>
      </c>
      <c r="AA35" s="31">
        <f t="shared" ref="AA35:AE35" si="9">SUM(AA6:AA32)</f>
        <v>16</v>
      </c>
      <c r="AB35" s="31">
        <f t="shared" si="9"/>
        <v>14</v>
      </c>
      <c r="AC35" s="31">
        <f t="shared" si="9"/>
        <v>15</v>
      </c>
      <c r="AD35" s="31">
        <f t="shared" si="9"/>
        <v>10</v>
      </c>
      <c r="AE35" s="31">
        <f t="shared" si="9"/>
        <v>8</v>
      </c>
      <c r="AF35" s="45">
        <f t="shared" si="6"/>
        <v>0</v>
      </c>
      <c r="AG35" s="45">
        <f t="shared" si="6"/>
        <v>0</v>
      </c>
      <c r="AH35" s="31">
        <f t="shared" ref="AH35:AI35" si="10">SUM(AH6:AH32)</f>
        <v>13</v>
      </c>
      <c r="AI35" s="106">
        <f t="shared" si="10"/>
        <v>14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5">
        <v>0</v>
      </c>
      <c r="F36" s="35">
        <v>0</v>
      </c>
      <c r="G36" s="35">
        <v>0</v>
      </c>
      <c r="H36" s="36">
        <v>0</v>
      </c>
      <c r="I36" s="36">
        <v>0</v>
      </c>
      <c r="J36" s="36">
        <v>0</v>
      </c>
      <c r="K36" s="35">
        <v>0</v>
      </c>
      <c r="L36" s="35">
        <v>0</v>
      </c>
      <c r="M36" s="35">
        <v>0</v>
      </c>
      <c r="N36" s="36">
        <v>0</v>
      </c>
      <c r="O36" s="36">
        <v>0</v>
      </c>
      <c r="P36" s="36">
        <v>0</v>
      </c>
      <c r="Q36" s="36">
        <v>0</v>
      </c>
      <c r="R36" s="35">
        <v>0</v>
      </c>
      <c r="S36" s="35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5">
        <v>0</v>
      </c>
      <c r="Z36" s="35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5">
        <v>0</v>
      </c>
      <c r="AG36" s="35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47" t="str">
        <f>IFERROR(E35/(E35+E36),"")</f>
        <v/>
      </c>
      <c r="F37" s="40" t="str">
        <f t="shared" ref="F37:AI37" si="11">IFERROR(F35/(F35+F36),"")</f>
        <v/>
      </c>
      <c r="G37" s="48" t="str">
        <f t="shared" si="11"/>
        <v/>
      </c>
      <c r="H37" s="50">
        <f t="shared" si="11"/>
        <v>1</v>
      </c>
      <c r="I37" s="50">
        <f t="shared" si="11"/>
        <v>1</v>
      </c>
      <c r="J37" s="50">
        <f t="shared" si="11"/>
        <v>1</v>
      </c>
      <c r="K37" s="48" t="str">
        <f t="shared" si="11"/>
        <v/>
      </c>
      <c r="L37" s="48" t="str">
        <f t="shared" si="11"/>
        <v/>
      </c>
      <c r="M37" s="48" t="str">
        <f t="shared" si="11"/>
        <v/>
      </c>
      <c r="N37" s="50">
        <f t="shared" si="11"/>
        <v>1</v>
      </c>
      <c r="O37" s="50">
        <f t="shared" si="11"/>
        <v>1</v>
      </c>
      <c r="P37" s="50">
        <f t="shared" si="11"/>
        <v>1</v>
      </c>
      <c r="Q37" s="50">
        <f t="shared" si="11"/>
        <v>1</v>
      </c>
      <c r="R37" s="48" t="str">
        <f t="shared" si="11"/>
        <v/>
      </c>
      <c r="S37" s="48" t="str">
        <f t="shared" si="11"/>
        <v/>
      </c>
      <c r="T37" s="50">
        <f t="shared" si="11"/>
        <v>1</v>
      </c>
      <c r="U37" s="50">
        <f t="shared" si="11"/>
        <v>1</v>
      </c>
      <c r="V37" s="105">
        <f t="shared" si="11"/>
        <v>1</v>
      </c>
      <c r="W37" s="50">
        <f t="shared" si="11"/>
        <v>1</v>
      </c>
      <c r="X37" s="50">
        <f t="shared" si="11"/>
        <v>1</v>
      </c>
      <c r="Y37" s="48"/>
      <c r="Z37" s="48" t="str">
        <f t="shared" si="11"/>
        <v/>
      </c>
      <c r="AA37" s="50">
        <f>IFERROR(AA35/(AA35+AA36),"")</f>
        <v>1</v>
      </c>
      <c r="AB37" s="50">
        <f t="shared" si="11"/>
        <v>1</v>
      </c>
      <c r="AC37" s="50">
        <f t="shared" si="11"/>
        <v>1</v>
      </c>
      <c r="AD37" s="50">
        <f t="shared" si="11"/>
        <v>1</v>
      </c>
      <c r="AE37" s="50">
        <f t="shared" si="11"/>
        <v>1</v>
      </c>
      <c r="AF37" s="48" t="str">
        <f t="shared" si="11"/>
        <v/>
      </c>
      <c r="AG37" s="48" t="str">
        <f t="shared" si="11"/>
        <v/>
      </c>
      <c r="AH37" s="50">
        <f t="shared" si="11"/>
        <v>1</v>
      </c>
      <c r="AI37" s="104">
        <f t="shared" si="11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43"/>
  <sheetViews>
    <sheetView showGridLines="0" zoomScale="50" zoomScaleNormal="50" workbookViewId="0">
      <pane xSplit="4" ySplit="5" topLeftCell="L6" activePane="bottomRight" state="frozen"/>
      <selection activeCell="C91" sqref="C91"/>
      <selection pane="topRight" activeCell="C91" sqref="C91"/>
      <selection pane="bottomLeft" activeCell="C91" sqref="C91"/>
      <selection pane="bottomRight" activeCell="Q6" sqref="Q6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44958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44958</v>
      </c>
      <c r="F4" s="15">
        <f>E4+1</f>
        <v>44959</v>
      </c>
      <c r="G4" s="15">
        <f t="shared" ref="G4:AI4" si="0">F4+1</f>
        <v>44960</v>
      </c>
      <c r="H4" s="15">
        <f t="shared" si="0"/>
        <v>44961</v>
      </c>
      <c r="I4" s="15">
        <f t="shared" si="0"/>
        <v>44962</v>
      </c>
      <c r="J4" s="15">
        <f t="shared" si="0"/>
        <v>44963</v>
      </c>
      <c r="K4" s="15">
        <f t="shared" si="0"/>
        <v>44964</v>
      </c>
      <c r="L4" s="15">
        <f t="shared" si="0"/>
        <v>44965</v>
      </c>
      <c r="M4" s="15">
        <f t="shared" si="0"/>
        <v>44966</v>
      </c>
      <c r="N4" s="15">
        <f t="shared" si="0"/>
        <v>44967</v>
      </c>
      <c r="O4" s="15">
        <f t="shared" si="0"/>
        <v>44968</v>
      </c>
      <c r="P4" s="15">
        <f t="shared" si="0"/>
        <v>44969</v>
      </c>
      <c r="Q4" s="15">
        <f t="shared" si="0"/>
        <v>44970</v>
      </c>
      <c r="R4" s="15">
        <f t="shared" si="0"/>
        <v>44971</v>
      </c>
      <c r="S4" s="15">
        <f t="shared" si="0"/>
        <v>44972</v>
      </c>
      <c r="T4" s="15">
        <f t="shared" si="0"/>
        <v>44973</v>
      </c>
      <c r="U4" s="15">
        <f t="shared" si="0"/>
        <v>44974</v>
      </c>
      <c r="V4" s="15">
        <f t="shared" si="0"/>
        <v>44975</v>
      </c>
      <c r="W4" s="15">
        <f t="shared" si="0"/>
        <v>44976</v>
      </c>
      <c r="X4" s="15">
        <f t="shared" si="0"/>
        <v>44977</v>
      </c>
      <c r="Y4" s="15">
        <f t="shared" si="0"/>
        <v>44978</v>
      </c>
      <c r="Z4" s="15">
        <f t="shared" si="0"/>
        <v>44979</v>
      </c>
      <c r="AA4" s="15">
        <f t="shared" si="0"/>
        <v>44980</v>
      </c>
      <c r="AB4" s="15">
        <f t="shared" si="0"/>
        <v>44981</v>
      </c>
      <c r="AC4" s="15">
        <f t="shared" si="0"/>
        <v>44982</v>
      </c>
      <c r="AD4" s="15">
        <f t="shared" si="0"/>
        <v>44983</v>
      </c>
      <c r="AE4" s="15">
        <f t="shared" si="0"/>
        <v>44984</v>
      </c>
      <c r="AF4" s="15">
        <f t="shared" si="0"/>
        <v>44985</v>
      </c>
      <c r="AG4" s="15">
        <f t="shared" si="0"/>
        <v>44986</v>
      </c>
      <c r="AH4" s="15">
        <f t="shared" si="0"/>
        <v>44987</v>
      </c>
      <c r="AI4" s="16">
        <f t="shared" si="0"/>
        <v>44988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44958</v>
      </c>
      <c r="F5" s="17">
        <f t="shared" si="1"/>
        <v>44959</v>
      </c>
      <c r="G5" s="17">
        <f t="shared" si="1"/>
        <v>44960</v>
      </c>
      <c r="H5" s="17">
        <f t="shared" si="1"/>
        <v>44961</v>
      </c>
      <c r="I5" s="17">
        <f t="shared" si="1"/>
        <v>44962</v>
      </c>
      <c r="J5" s="17">
        <f t="shared" si="1"/>
        <v>44963</v>
      </c>
      <c r="K5" s="17">
        <f t="shared" si="1"/>
        <v>44964</v>
      </c>
      <c r="L5" s="17">
        <f t="shared" si="1"/>
        <v>44965</v>
      </c>
      <c r="M5" s="17">
        <f t="shared" si="1"/>
        <v>44966</v>
      </c>
      <c r="N5" s="17">
        <f t="shared" si="1"/>
        <v>44967</v>
      </c>
      <c r="O5" s="17">
        <f t="shared" si="1"/>
        <v>44968</v>
      </c>
      <c r="P5" s="17">
        <f t="shared" si="1"/>
        <v>44969</v>
      </c>
      <c r="Q5" s="17">
        <f t="shared" si="1"/>
        <v>44970</v>
      </c>
      <c r="R5" s="17">
        <f t="shared" si="1"/>
        <v>44971</v>
      </c>
      <c r="S5" s="17">
        <f t="shared" si="1"/>
        <v>44972</v>
      </c>
      <c r="T5" s="17">
        <f t="shared" si="1"/>
        <v>44973</v>
      </c>
      <c r="U5" s="17">
        <f t="shared" si="1"/>
        <v>44974</v>
      </c>
      <c r="V5" s="17">
        <f t="shared" si="1"/>
        <v>44975</v>
      </c>
      <c r="W5" s="17">
        <f t="shared" si="1"/>
        <v>44976</v>
      </c>
      <c r="X5" s="17">
        <f t="shared" si="1"/>
        <v>44977</v>
      </c>
      <c r="Y5" s="17">
        <f t="shared" si="1"/>
        <v>44978</v>
      </c>
      <c r="Z5" s="17">
        <f t="shared" si="1"/>
        <v>44979</v>
      </c>
      <c r="AA5" s="17">
        <f t="shared" si="1"/>
        <v>44980</v>
      </c>
      <c r="AB5" s="17">
        <f t="shared" si="1"/>
        <v>44981</v>
      </c>
      <c r="AC5" s="17">
        <f t="shared" si="1"/>
        <v>44982</v>
      </c>
      <c r="AD5" s="17">
        <f t="shared" si="1"/>
        <v>44983</v>
      </c>
      <c r="AE5" s="17">
        <f t="shared" si="1"/>
        <v>44984</v>
      </c>
      <c r="AF5" s="17">
        <f t="shared" si="1"/>
        <v>44985</v>
      </c>
      <c r="AG5" s="17">
        <f t="shared" si="1"/>
        <v>44986</v>
      </c>
      <c r="AH5" s="17">
        <f t="shared" si="1"/>
        <v>44987</v>
      </c>
      <c r="AI5" s="18">
        <f t="shared" si="1"/>
        <v>44988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19</v>
      </c>
      <c r="E6" s="108">
        <v>0</v>
      </c>
      <c r="F6" s="76">
        <v>0</v>
      </c>
      <c r="G6" s="76">
        <v>2</v>
      </c>
      <c r="H6" s="58"/>
      <c r="I6" s="58"/>
      <c r="J6" s="76">
        <v>1</v>
      </c>
      <c r="K6" s="76">
        <v>2</v>
      </c>
      <c r="L6" s="76">
        <v>2</v>
      </c>
      <c r="M6" s="76">
        <v>1</v>
      </c>
      <c r="N6" s="76">
        <v>1</v>
      </c>
      <c r="O6" s="58"/>
      <c r="P6" s="58"/>
      <c r="Q6" s="76">
        <v>1</v>
      </c>
      <c r="R6" s="76">
        <v>2</v>
      </c>
      <c r="S6" s="76">
        <v>1</v>
      </c>
      <c r="T6" s="84">
        <v>2</v>
      </c>
      <c r="U6" s="76">
        <v>0</v>
      </c>
      <c r="V6" s="58"/>
      <c r="W6" s="58"/>
      <c r="X6" s="76">
        <v>1</v>
      </c>
      <c r="Y6" s="76">
        <v>1</v>
      </c>
      <c r="Z6" s="76">
        <v>2</v>
      </c>
      <c r="AA6" s="58"/>
      <c r="AB6" s="76">
        <v>0</v>
      </c>
      <c r="AC6" s="58"/>
      <c r="AD6" s="58"/>
      <c r="AE6" s="76">
        <v>0</v>
      </c>
      <c r="AF6" s="76">
        <v>0</v>
      </c>
      <c r="AG6" s="76"/>
      <c r="AH6" s="76"/>
      <c r="AI6" s="95"/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84">
        <v>0</v>
      </c>
      <c r="H7" s="22"/>
      <c r="I7" s="22"/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22"/>
      <c r="P7" s="22"/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22"/>
      <c r="W7" s="22"/>
      <c r="X7" s="84">
        <v>0</v>
      </c>
      <c r="Y7" s="84">
        <v>0</v>
      </c>
      <c r="Z7" s="84">
        <v>0</v>
      </c>
      <c r="AA7" s="22"/>
      <c r="AB7" s="84">
        <v>0</v>
      </c>
      <c r="AC7" s="22"/>
      <c r="AD7" s="22"/>
      <c r="AE7" s="84">
        <v>0</v>
      </c>
      <c r="AF7" s="84">
        <v>0</v>
      </c>
      <c r="AG7" s="84"/>
      <c r="AH7" s="84"/>
      <c r="AI7" s="96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82">
        <v>0</v>
      </c>
      <c r="G8" s="82">
        <v>0</v>
      </c>
      <c r="H8" s="62"/>
      <c r="I8" s="22"/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62"/>
      <c r="P8" s="62"/>
      <c r="Q8" s="82">
        <v>0</v>
      </c>
      <c r="R8" s="82">
        <v>0</v>
      </c>
      <c r="S8" s="82">
        <v>0</v>
      </c>
      <c r="T8" s="84">
        <v>0</v>
      </c>
      <c r="U8" s="82">
        <v>0</v>
      </c>
      <c r="V8" s="22"/>
      <c r="W8" s="62"/>
      <c r="X8" s="82">
        <v>0</v>
      </c>
      <c r="Y8" s="82">
        <v>0</v>
      </c>
      <c r="Z8" s="82">
        <v>0</v>
      </c>
      <c r="AA8" s="62"/>
      <c r="AB8" s="82">
        <v>0</v>
      </c>
      <c r="AC8" s="62"/>
      <c r="AD8" s="62"/>
      <c r="AE8" s="82">
        <v>0</v>
      </c>
      <c r="AF8" s="82">
        <v>0</v>
      </c>
      <c r="AG8" s="82"/>
      <c r="AH8" s="82"/>
      <c r="AI8" s="97"/>
    </row>
    <row r="9" spans="2:35" ht="28.5" customHeight="1" x14ac:dyDescent="0.15">
      <c r="B9" s="55"/>
      <c r="C9" s="70" t="s">
        <v>10</v>
      </c>
      <c r="D9" s="23">
        <f t="shared" si="2"/>
        <v>1</v>
      </c>
      <c r="E9" s="111">
        <v>0</v>
      </c>
      <c r="F9" s="80">
        <v>0</v>
      </c>
      <c r="G9" s="80">
        <v>0</v>
      </c>
      <c r="H9" s="24"/>
      <c r="I9" s="22"/>
      <c r="J9" s="80">
        <v>0</v>
      </c>
      <c r="K9" s="80">
        <v>1</v>
      </c>
      <c r="L9" s="80">
        <v>0</v>
      </c>
      <c r="M9" s="80">
        <v>0</v>
      </c>
      <c r="N9" s="80">
        <v>0</v>
      </c>
      <c r="O9" s="24"/>
      <c r="P9" s="24"/>
      <c r="Q9" s="80">
        <v>0</v>
      </c>
      <c r="R9" s="80">
        <v>0</v>
      </c>
      <c r="S9" s="80">
        <v>0</v>
      </c>
      <c r="T9" s="84">
        <v>0</v>
      </c>
      <c r="U9" s="80">
        <v>0</v>
      </c>
      <c r="V9" s="24"/>
      <c r="W9" s="24"/>
      <c r="X9" s="80">
        <v>0</v>
      </c>
      <c r="Y9" s="80">
        <v>0</v>
      </c>
      <c r="Z9" s="80">
        <v>0</v>
      </c>
      <c r="AA9" s="24"/>
      <c r="AB9" s="80">
        <v>0</v>
      </c>
      <c r="AC9" s="24"/>
      <c r="AD9" s="24"/>
      <c r="AE9" s="80">
        <v>0</v>
      </c>
      <c r="AF9" s="80">
        <v>0</v>
      </c>
      <c r="AG9" s="80"/>
      <c r="AH9" s="80"/>
      <c r="AI9" s="98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108</v>
      </c>
      <c r="E10" s="112">
        <v>2</v>
      </c>
      <c r="F10" s="78">
        <v>4</v>
      </c>
      <c r="G10" s="78">
        <v>3</v>
      </c>
      <c r="H10" s="20"/>
      <c r="I10" s="20"/>
      <c r="J10" s="78">
        <v>9</v>
      </c>
      <c r="K10" s="78">
        <v>5</v>
      </c>
      <c r="L10" s="78">
        <v>2</v>
      </c>
      <c r="M10" s="78">
        <v>3</v>
      </c>
      <c r="N10" s="78">
        <v>10</v>
      </c>
      <c r="O10" s="20"/>
      <c r="P10" s="20"/>
      <c r="Q10" s="78">
        <v>10</v>
      </c>
      <c r="R10" s="78">
        <v>1</v>
      </c>
      <c r="S10" s="78">
        <v>7</v>
      </c>
      <c r="T10" s="78">
        <v>5</v>
      </c>
      <c r="U10" s="78">
        <v>4</v>
      </c>
      <c r="V10" s="20"/>
      <c r="W10" s="20"/>
      <c r="X10" s="78">
        <v>8</v>
      </c>
      <c r="Y10" s="78">
        <v>1</v>
      </c>
      <c r="Z10" s="78">
        <v>5</v>
      </c>
      <c r="AA10" s="20"/>
      <c r="AB10" s="78">
        <v>10</v>
      </c>
      <c r="AC10" s="20"/>
      <c r="AD10" s="20"/>
      <c r="AE10" s="78">
        <v>10</v>
      </c>
      <c r="AF10" s="78">
        <v>9</v>
      </c>
      <c r="AG10" s="78"/>
      <c r="AH10" s="78"/>
      <c r="AI10" s="99"/>
    </row>
    <row r="11" spans="2:35" ht="28.5" customHeight="1" x14ac:dyDescent="0.15">
      <c r="B11" s="53"/>
      <c r="C11" s="68" t="s">
        <v>8</v>
      </c>
      <c r="D11" s="61">
        <f t="shared" si="2"/>
        <v>83</v>
      </c>
      <c r="E11" s="110">
        <v>3</v>
      </c>
      <c r="F11" s="82">
        <v>3</v>
      </c>
      <c r="G11" s="82">
        <v>7</v>
      </c>
      <c r="H11" s="62"/>
      <c r="I11" s="62"/>
      <c r="J11" s="82">
        <v>10</v>
      </c>
      <c r="K11" s="82">
        <v>11</v>
      </c>
      <c r="L11" s="82">
        <v>6</v>
      </c>
      <c r="M11" s="82">
        <v>3</v>
      </c>
      <c r="N11" s="82">
        <v>6</v>
      </c>
      <c r="O11" s="62"/>
      <c r="P11" s="62"/>
      <c r="Q11" s="82">
        <v>3</v>
      </c>
      <c r="R11" s="82">
        <v>2</v>
      </c>
      <c r="S11" s="82">
        <v>4</v>
      </c>
      <c r="T11" s="82">
        <v>1</v>
      </c>
      <c r="U11" s="82">
        <v>4</v>
      </c>
      <c r="V11" s="62"/>
      <c r="W11" s="62"/>
      <c r="X11" s="82">
        <v>3</v>
      </c>
      <c r="Y11" s="82">
        <v>1</v>
      </c>
      <c r="Z11" s="82">
        <v>0</v>
      </c>
      <c r="AA11" s="62"/>
      <c r="AB11" s="82">
        <v>1</v>
      </c>
      <c r="AC11" s="62"/>
      <c r="AD11" s="62"/>
      <c r="AE11" s="82">
        <v>6</v>
      </c>
      <c r="AF11" s="82">
        <v>9</v>
      </c>
      <c r="AG11" s="82"/>
      <c r="AH11" s="82"/>
      <c r="AI11" s="97"/>
    </row>
    <row r="12" spans="2:35" ht="28.5" customHeight="1" x14ac:dyDescent="0.15">
      <c r="B12" s="53"/>
      <c r="C12" s="68" t="s">
        <v>18</v>
      </c>
      <c r="D12" s="21">
        <f t="shared" si="2"/>
        <v>226</v>
      </c>
      <c r="E12" s="109">
        <v>0</v>
      </c>
      <c r="F12" s="84">
        <v>0</v>
      </c>
      <c r="G12" s="84">
        <v>0</v>
      </c>
      <c r="H12" s="22"/>
      <c r="I12" s="22"/>
      <c r="J12" s="84">
        <v>0</v>
      </c>
      <c r="K12" s="84">
        <v>0</v>
      </c>
      <c r="L12" s="84">
        <v>0</v>
      </c>
      <c r="M12" s="84">
        <v>0</v>
      </c>
      <c r="N12" s="84">
        <v>42</v>
      </c>
      <c r="O12" s="22"/>
      <c r="P12" s="22"/>
      <c r="Q12" s="84">
        <v>73</v>
      </c>
      <c r="R12" s="84">
        <v>23</v>
      </c>
      <c r="S12" s="84">
        <v>15</v>
      </c>
      <c r="T12" s="84">
        <v>15</v>
      </c>
      <c r="U12" s="84">
        <v>14</v>
      </c>
      <c r="V12" s="22"/>
      <c r="W12" s="22"/>
      <c r="X12" s="84">
        <v>11</v>
      </c>
      <c r="Y12" s="84">
        <v>9</v>
      </c>
      <c r="Z12" s="84">
        <v>11</v>
      </c>
      <c r="AA12" s="22"/>
      <c r="AB12" s="84">
        <v>2</v>
      </c>
      <c r="AC12" s="22"/>
      <c r="AD12" s="22"/>
      <c r="AE12" s="84">
        <v>3</v>
      </c>
      <c r="AF12" s="84">
        <v>8</v>
      </c>
      <c r="AG12" s="84"/>
      <c r="AH12" s="84"/>
      <c r="AI12" s="96"/>
    </row>
    <row r="13" spans="2:35" ht="28.5" customHeight="1" x14ac:dyDescent="0.15">
      <c r="B13" s="53"/>
      <c r="C13" s="68" t="s">
        <v>9</v>
      </c>
      <c r="D13" s="21">
        <f>SUM(E13:AI13)</f>
        <v>1</v>
      </c>
      <c r="E13" s="109">
        <v>0</v>
      </c>
      <c r="F13" s="84">
        <v>0</v>
      </c>
      <c r="G13" s="84">
        <v>0</v>
      </c>
      <c r="H13" s="22"/>
      <c r="I13" s="22"/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22"/>
      <c r="P13" s="22"/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22"/>
      <c r="W13" s="22"/>
      <c r="X13" s="84">
        <v>0</v>
      </c>
      <c r="Y13" s="84">
        <v>1</v>
      </c>
      <c r="Z13" s="84">
        <v>0</v>
      </c>
      <c r="AA13" s="22"/>
      <c r="AB13" s="84">
        <v>0</v>
      </c>
      <c r="AC13" s="22"/>
      <c r="AD13" s="22"/>
      <c r="AE13" s="84">
        <v>0</v>
      </c>
      <c r="AF13" s="84">
        <v>0</v>
      </c>
      <c r="AG13" s="84"/>
      <c r="AH13" s="84"/>
      <c r="AI13" s="96"/>
    </row>
    <row r="14" spans="2:35" ht="28.5" customHeight="1" x14ac:dyDescent="0.15">
      <c r="B14" s="54"/>
      <c r="C14" s="68" t="s">
        <v>4</v>
      </c>
      <c r="D14" s="21">
        <f t="shared" ref="D14:D16" si="3">SUM(E14:AI14)</f>
        <v>24</v>
      </c>
      <c r="E14" s="109">
        <v>0</v>
      </c>
      <c r="F14" s="84">
        <v>0</v>
      </c>
      <c r="G14" s="84">
        <v>0</v>
      </c>
      <c r="H14" s="22"/>
      <c r="I14" s="22"/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22"/>
      <c r="P14" s="22"/>
      <c r="Q14" s="84">
        <v>1</v>
      </c>
      <c r="R14" s="84">
        <v>2</v>
      </c>
      <c r="S14" s="84">
        <v>1</v>
      </c>
      <c r="T14" s="84">
        <v>0</v>
      </c>
      <c r="U14" s="84">
        <v>1</v>
      </c>
      <c r="V14" s="22"/>
      <c r="W14" s="22"/>
      <c r="X14" s="84">
        <v>2</v>
      </c>
      <c r="Y14" s="84">
        <v>0</v>
      </c>
      <c r="Z14" s="84">
        <v>5</v>
      </c>
      <c r="AA14" s="22"/>
      <c r="AB14" s="84">
        <v>5</v>
      </c>
      <c r="AC14" s="22"/>
      <c r="AD14" s="22"/>
      <c r="AE14" s="84">
        <v>4</v>
      </c>
      <c r="AF14" s="84">
        <v>3</v>
      </c>
      <c r="AG14" s="84"/>
      <c r="AH14" s="84"/>
      <c r="AI14" s="96"/>
    </row>
    <row r="15" spans="2:35" ht="28.5" customHeight="1" x14ac:dyDescent="0.15">
      <c r="B15" s="57"/>
      <c r="C15" s="68" t="s">
        <v>19</v>
      </c>
      <c r="D15" s="21">
        <f t="shared" si="3"/>
        <v>0</v>
      </c>
      <c r="E15" s="109">
        <v>0</v>
      </c>
      <c r="F15" s="84">
        <v>0</v>
      </c>
      <c r="G15" s="84">
        <v>0</v>
      </c>
      <c r="H15" s="22"/>
      <c r="I15" s="22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22"/>
      <c r="P15" s="22"/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22"/>
      <c r="W15" s="22"/>
      <c r="X15" s="84">
        <v>0</v>
      </c>
      <c r="Y15" s="84">
        <v>0</v>
      </c>
      <c r="Z15" s="84">
        <v>0</v>
      </c>
      <c r="AA15" s="22"/>
      <c r="AB15" s="84">
        <v>0</v>
      </c>
      <c r="AC15" s="22"/>
      <c r="AD15" s="22"/>
      <c r="AE15" s="84">
        <v>0</v>
      </c>
      <c r="AF15" s="84">
        <v>0</v>
      </c>
      <c r="AG15" s="84"/>
      <c r="AH15" s="84"/>
      <c r="AI15" s="96"/>
    </row>
    <row r="16" spans="2:35" ht="28.5" customHeight="1" x14ac:dyDescent="0.15">
      <c r="B16" s="55"/>
      <c r="C16" s="70" t="s">
        <v>10</v>
      </c>
      <c r="D16" s="23">
        <f t="shared" si="3"/>
        <v>3</v>
      </c>
      <c r="E16" s="111">
        <v>0</v>
      </c>
      <c r="F16" s="80">
        <v>0</v>
      </c>
      <c r="G16" s="80">
        <v>0</v>
      </c>
      <c r="H16" s="24"/>
      <c r="I16" s="22"/>
      <c r="J16" s="80">
        <v>0</v>
      </c>
      <c r="K16" s="80">
        <v>0</v>
      </c>
      <c r="L16" s="80">
        <v>1</v>
      </c>
      <c r="M16" s="80">
        <v>0</v>
      </c>
      <c r="N16" s="80">
        <v>2</v>
      </c>
      <c r="O16" s="24"/>
      <c r="P16" s="24"/>
      <c r="Q16" s="84">
        <v>0</v>
      </c>
      <c r="R16" s="80">
        <v>0</v>
      </c>
      <c r="S16" s="80">
        <v>0</v>
      </c>
      <c r="T16" s="84">
        <v>0</v>
      </c>
      <c r="U16" s="80">
        <v>0</v>
      </c>
      <c r="V16" s="24"/>
      <c r="W16" s="24"/>
      <c r="X16" s="80">
        <v>0</v>
      </c>
      <c r="Y16" s="80">
        <v>0</v>
      </c>
      <c r="Z16" s="80">
        <v>0</v>
      </c>
      <c r="AA16" s="24"/>
      <c r="AB16" s="80">
        <v>0</v>
      </c>
      <c r="AC16" s="24"/>
      <c r="AD16" s="24"/>
      <c r="AE16" s="80">
        <v>0</v>
      </c>
      <c r="AF16" s="80">
        <v>0</v>
      </c>
      <c r="AG16" s="80"/>
      <c r="AH16" s="80"/>
      <c r="AI16" s="98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62</v>
      </c>
      <c r="E17" s="112">
        <v>5</v>
      </c>
      <c r="F17" s="78">
        <v>2</v>
      </c>
      <c r="G17" s="78">
        <v>2</v>
      </c>
      <c r="H17" s="20"/>
      <c r="I17" s="20"/>
      <c r="J17" s="78">
        <v>3</v>
      </c>
      <c r="K17" s="78">
        <v>4</v>
      </c>
      <c r="L17" s="78">
        <v>2</v>
      </c>
      <c r="M17" s="78">
        <v>3</v>
      </c>
      <c r="N17" s="78">
        <v>8</v>
      </c>
      <c r="O17" s="20"/>
      <c r="P17" s="20"/>
      <c r="Q17" s="78">
        <v>3</v>
      </c>
      <c r="R17" s="78">
        <v>3</v>
      </c>
      <c r="S17" s="78">
        <v>4</v>
      </c>
      <c r="T17" s="78">
        <v>1</v>
      </c>
      <c r="U17" s="78">
        <v>1</v>
      </c>
      <c r="V17" s="20"/>
      <c r="W17" s="20"/>
      <c r="X17" s="78">
        <v>5</v>
      </c>
      <c r="Y17" s="78">
        <v>2</v>
      </c>
      <c r="Z17" s="78">
        <v>5</v>
      </c>
      <c r="AA17" s="20"/>
      <c r="AB17" s="78">
        <v>7</v>
      </c>
      <c r="AC17" s="20"/>
      <c r="AD17" s="20"/>
      <c r="AE17" s="78">
        <v>1</v>
      </c>
      <c r="AF17" s="78">
        <v>1</v>
      </c>
      <c r="AG17" s="78"/>
      <c r="AH17" s="78"/>
      <c r="AI17" s="99"/>
    </row>
    <row r="18" spans="2:35" ht="28.5" customHeight="1" x14ac:dyDescent="0.15">
      <c r="B18" s="53"/>
      <c r="C18" s="68" t="s">
        <v>8</v>
      </c>
      <c r="D18" s="61">
        <f t="shared" si="2"/>
        <v>80</v>
      </c>
      <c r="E18" s="110">
        <v>4</v>
      </c>
      <c r="F18" s="82">
        <v>2</v>
      </c>
      <c r="G18" s="82">
        <v>2</v>
      </c>
      <c r="H18" s="62"/>
      <c r="I18" s="62"/>
      <c r="J18" s="82">
        <v>7</v>
      </c>
      <c r="K18" s="82">
        <v>9</v>
      </c>
      <c r="L18" s="82">
        <v>7</v>
      </c>
      <c r="M18" s="82">
        <v>9</v>
      </c>
      <c r="N18" s="82">
        <v>6</v>
      </c>
      <c r="O18" s="62"/>
      <c r="P18" s="62"/>
      <c r="Q18" s="82">
        <v>3</v>
      </c>
      <c r="R18" s="82">
        <v>1</v>
      </c>
      <c r="S18" s="82">
        <v>2</v>
      </c>
      <c r="T18" s="82">
        <v>3</v>
      </c>
      <c r="U18" s="82">
        <v>3</v>
      </c>
      <c r="V18" s="62"/>
      <c r="W18" s="62"/>
      <c r="X18" s="82">
        <v>3</v>
      </c>
      <c r="Y18" s="82">
        <v>4</v>
      </c>
      <c r="Z18" s="82">
        <v>3</v>
      </c>
      <c r="AA18" s="62"/>
      <c r="AB18" s="82">
        <v>3</v>
      </c>
      <c r="AC18" s="62"/>
      <c r="AD18" s="62"/>
      <c r="AE18" s="82">
        <v>3</v>
      </c>
      <c r="AF18" s="82">
        <v>6</v>
      </c>
      <c r="AG18" s="82"/>
      <c r="AH18" s="82"/>
      <c r="AI18" s="97"/>
    </row>
    <row r="19" spans="2:35" ht="28.5" customHeight="1" x14ac:dyDescent="0.15">
      <c r="B19" s="53"/>
      <c r="C19" s="68" t="s">
        <v>18</v>
      </c>
      <c r="D19" s="21">
        <f t="shared" si="2"/>
        <v>139</v>
      </c>
      <c r="E19" s="109">
        <v>0</v>
      </c>
      <c r="F19" s="84">
        <v>0</v>
      </c>
      <c r="G19" s="84">
        <v>1</v>
      </c>
      <c r="H19" s="22"/>
      <c r="I19" s="22"/>
      <c r="J19" s="84">
        <v>1</v>
      </c>
      <c r="K19" s="84">
        <v>0</v>
      </c>
      <c r="L19" s="84">
        <v>0</v>
      </c>
      <c r="M19" s="84">
        <v>0</v>
      </c>
      <c r="N19" s="84">
        <v>27</v>
      </c>
      <c r="O19" s="22"/>
      <c r="P19" s="22"/>
      <c r="Q19" s="84">
        <v>37</v>
      </c>
      <c r="R19" s="84">
        <v>14</v>
      </c>
      <c r="S19" s="84">
        <v>12</v>
      </c>
      <c r="T19" s="84">
        <v>15</v>
      </c>
      <c r="U19" s="84">
        <v>5</v>
      </c>
      <c r="V19" s="22"/>
      <c r="W19" s="22"/>
      <c r="X19" s="84">
        <v>7</v>
      </c>
      <c r="Y19" s="84">
        <v>6</v>
      </c>
      <c r="Z19" s="84">
        <v>6</v>
      </c>
      <c r="AA19" s="22"/>
      <c r="AB19" s="84">
        <v>5</v>
      </c>
      <c r="AC19" s="22"/>
      <c r="AD19" s="22"/>
      <c r="AE19" s="84">
        <v>2</v>
      </c>
      <c r="AF19" s="84">
        <v>1</v>
      </c>
      <c r="AG19" s="84"/>
      <c r="AH19" s="84"/>
      <c r="AI19" s="96"/>
    </row>
    <row r="20" spans="2:35" ht="28.5" customHeight="1" x14ac:dyDescent="0.15">
      <c r="B20" s="53"/>
      <c r="C20" s="68" t="s">
        <v>9</v>
      </c>
      <c r="D20" s="21">
        <f>SUM(E20:AI20)</f>
        <v>0</v>
      </c>
      <c r="E20" s="109">
        <v>0</v>
      </c>
      <c r="F20" s="84">
        <v>0</v>
      </c>
      <c r="G20" s="84">
        <v>0</v>
      </c>
      <c r="H20" s="22"/>
      <c r="I20" s="22"/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22"/>
      <c r="P20" s="22"/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22"/>
      <c r="W20" s="22"/>
      <c r="X20" s="84">
        <v>0</v>
      </c>
      <c r="Y20" s="84">
        <v>0</v>
      </c>
      <c r="Z20" s="84">
        <v>0</v>
      </c>
      <c r="AA20" s="22"/>
      <c r="AB20" s="84">
        <v>0</v>
      </c>
      <c r="AC20" s="22"/>
      <c r="AD20" s="22"/>
      <c r="AE20" s="84">
        <v>0</v>
      </c>
      <c r="AF20" s="84">
        <v>0</v>
      </c>
      <c r="AG20" s="84"/>
      <c r="AH20" s="84"/>
      <c r="AI20" s="96"/>
    </row>
    <row r="21" spans="2:35" ht="28.5" customHeight="1" x14ac:dyDescent="0.15">
      <c r="B21" s="54"/>
      <c r="C21" s="68" t="s">
        <v>4</v>
      </c>
      <c r="D21" s="21">
        <f t="shared" si="2"/>
        <v>9</v>
      </c>
      <c r="E21" s="109">
        <v>0</v>
      </c>
      <c r="F21" s="84">
        <v>0</v>
      </c>
      <c r="G21" s="84">
        <v>0</v>
      </c>
      <c r="H21" s="22"/>
      <c r="I21" s="22"/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22"/>
      <c r="P21" s="22"/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22"/>
      <c r="W21" s="22"/>
      <c r="X21" s="84">
        <v>0</v>
      </c>
      <c r="Y21" s="84">
        <v>0</v>
      </c>
      <c r="Z21" s="84">
        <v>1</v>
      </c>
      <c r="AA21" s="22"/>
      <c r="AB21" s="84">
        <v>2</v>
      </c>
      <c r="AC21" s="22"/>
      <c r="AD21" s="22"/>
      <c r="AE21" s="84">
        <v>3</v>
      </c>
      <c r="AF21" s="84">
        <v>3</v>
      </c>
      <c r="AG21" s="84"/>
      <c r="AH21" s="84"/>
      <c r="AI21" s="96"/>
    </row>
    <row r="22" spans="2:35" ht="28.5" customHeight="1" x14ac:dyDescent="0.15">
      <c r="B22" s="57"/>
      <c r="C22" s="68" t="s">
        <v>19</v>
      </c>
      <c r="D22" s="21">
        <f t="shared" si="2"/>
        <v>0</v>
      </c>
      <c r="E22" s="109">
        <v>0</v>
      </c>
      <c r="F22" s="84">
        <v>0</v>
      </c>
      <c r="G22" s="84">
        <v>0</v>
      </c>
      <c r="H22" s="22"/>
      <c r="I22" s="22"/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22"/>
      <c r="P22" s="22"/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22"/>
      <c r="W22" s="22"/>
      <c r="X22" s="84">
        <v>0</v>
      </c>
      <c r="Y22" s="84">
        <v>0</v>
      </c>
      <c r="Z22" s="84">
        <v>0</v>
      </c>
      <c r="AA22" s="22"/>
      <c r="AB22" s="84">
        <v>0</v>
      </c>
      <c r="AC22" s="22"/>
      <c r="AD22" s="22"/>
      <c r="AE22" s="84">
        <v>0</v>
      </c>
      <c r="AF22" s="84">
        <v>0</v>
      </c>
      <c r="AG22" s="84"/>
      <c r="AH22" s="84"/>
      <c r="AI22" s="96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80">
        <v>0</v>
      </c>
      <c r="G23" s="80">
        <v>0</v>
      </c>
      <c r="H23" s="24"/>
      <c r="I23" s="22"/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24"/>
      <c r="P23" s="24"/>
      <c r="Q23" s="84">
        <v>0</v>
      </c>
      <c r="R23" s="80">
        <v>0</v>
      </c>
      <c r="S23" s="80">
        <v>0</v>
      </c>
      <c r="T23" s="84">
        <v>0</v>
      </c>
      <c r="U23" s="80">
        <v>0</v>
      </c>
      <c r="V23" s="24"/>
      <c r="W23" s="24"/>
      <c r="X23" s="80">
        <v>0</v>
      </c>
      <c r="Y23" s="80">
        <v>0</v>
      </c>
      <c r="Z23" s="80">
        <v>0</v>
      </c>
      <c r="AA23" s="24"/>
      <c r="AB23" s="80">
        <v>0</v>
      </c>
      <c r="AC23" s="24"/>
      <c r="AD23" s="24"/>
      <c r="AE23" s="80">
        <v>0</v>
      </c>
      <c r="AF23" s="80">
        <v>0</v>
      </c>
      <c r="AG23" s="80"/>
      <c r="AH23" s="80"/>
      <c r="AI23" s="98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6</v>
      </c>
      <c r="E24" s="112">
        <v>0</v>
      </c>
      <c r="F24" s="78">
        <v>0</v>
      </c>
      <c r="G24" s="78">
        <v>0</v>
      </c>
      <c r="H24" s="20"/>
      <c r="I24" s="20"/>
      <c r="J24" s="78">
        <v>3</v>
      </c>
      <c r="K24" s="78">
        <v>0</v>
      </c>
      <c r="L24" s="78">
        <v>0</v>
      </c>
      <c r="M24" s="78">
        <v>0</v>
      </c>
      <c r="N24" s="78">
        <v>0</v>
      </c>
      <c r="O24" s="20"/>
      <c r="P24" s="20"/>
      <c r="Q24" s="78">
        <v>1</v>
      </c>
      <c r="R24" s="78">
        <v>0</v>
      </c>
      <c r="S24" s="78">
        <v>0</v>
      </c>
      <c r="T24" s="78">
        <v>0</v>
      </c>
      <c r="U24" s="78">
        <v>0</v>
      </c>
      <c r="V24" s="20"/>
      <c r="W24" s="20"/>
      <c r="X24" s="78">
        <v>0</v>
      </c>
      <c r="Y24" s="78">
        <v>2</v>
      </c>
      <c r="Z24" s="78">
        <v>0</v>
      </c>
      <c r="AA24" s="20"/>
      <c r="AB24" s="78">
        <v>0</v>
      </c>
      <c r="AC24" s="20"/>
      <c r="AD24" s="20"/>
      <c r="AE24" s="78">
        <v>0</v>
      </c>
      <c r="AF24" s="78">
        <v>0</v>
      </c>
      <c r="AG24" s="78"/>
      <c r="AH24" s="78"/>
      <c r="AI24" s="99"/>
    </row>
    <row r="25" spans="2:35" ht="28.5" customHeight="1" x14ac:dyDescent="0.15">
      <c r="B25" s="53"/>
      <c r="C25" s="68" t="s">
        <v>8</v>
      </c>
      <c r="D25" s="61">
        <f t="shared" si="2"/>
        <v>45</v>
      </c>
      <c r="E25" s="110">
        <v>2</v>
      </c>
      <c r="F25" s="82">
        <v>5</v>
      </c>
      <c r="G25" s="82">
        <v>5</v>
      </c>
      <c r="H25" s="62"/>
      <c r="I25" s="22"/>
      <c r="J25" s="82">
        <v>8</v>
      </c>
      <c r="K25" s="82">
        <v>8</v>
      </c>
      <c r="L25" s="82">
        <v>4</v>
      </c>
      <c r="M25" s="82">
        <v>5</v>
      </c>
      <c r="N25" s="82">
        <v>3</v>
      </c>
      <c r="O25" s="62"/>
      <c r="P25" s="62"/>
      <c r="Q25" s="82">
        <v>0</v>
      </c>
      <c r="R25" s="82">
        <v>0</v>
      </c>
      <c r="S25" s="82">
        <v>2</v>
      </c>
      <c r="T25" s="82">
        <v>0</v>
      </c>
      <c r="U25" s="82">
        <v>1</v>
      </c>
      <c r="V25" s="62"/>
      <c r="W25" s="62"/>
      <c r="X25" s="82">
        <v>0</v>
      </c>
      <c r="Y25" s="82">
        <v>0</v>
      </c>
      <c r="Z25" s="82">
        <v>0</v>
      </c>
      <c r="AA25" s="62"/>
      <c r="AB25" s="82">
        <v>1</v>
      </c>
      <c r="AC25" s="62"/>
      <c r="AD25" s="62"/>
      <c r="AE25" s="82">
        <v>0</v>
      </c>
      <c r="AF25" s="82">
        <v>1</v>
      </c>
      <c r="AG25" s="82"/>
      <c r="AH25" s="82"/>
      <c r="AI25" s="97"/>
    </row>
    <row r="26" spans="2:35" ht="28.5" customHeight="1" x14ac:dyDescent="0.15">
      <c r="B26" s="53"/>
      <c r="C26" s="68" t="s">
        <v>18</v>
      </c>
      <c r="D26" s="21">
        <f t="shared" si="2"/>
        <v>1</v>
      </c>
      <c r="E26" s="109">
        <v>0</v>
      </c>
      <c r="F26" s="84">
        <v>1</v>
      </c>
      <c r="G26" s="84">
        <v>0</v>
      </c>
      <c r="H26" s="22"/>
      <c r="I26" s="22"/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22"/>
      <c r="P26" s="22"/>
      <c r="Q26" s="82">
        <v>0</v>
      </c>
      <c r="R26" s="84">
        <v>0</v>
      </c>
      <c r="S26" s="84">
        <v>0</v>
      </c>
      <c r="T26" s="84">
        <v>0</v>
      </c>
      <c r="U26" s="84">
        <v>0</v>
      </c>
      <c r="V26" s="22"/>
      <c r="W26" s="22"/>
      <c r="X26" s="84">
        <v>0</v>
      </c>
      <c r="Y26" s="84">
        <v>0</v>
      </c>
      <c r="Z26" s="84">
        <v>0</v>
      </c>
      <c r="AA26" s="22"/>
      <c r="AB26" s="84">
        <v>0</v>
      </c>
      <c r="AC26" s="22"/>
      <c r="AD26" s="22"/>
      <c r="AE26" s="84">
        <v>0</v>
      </c>
      <c r="AF26" s="84">
        <v>0</v>
      </c>
      <c r="AG26" s="84"/>
      <c r="AH26" s="84"/>
      <c r="AI26" s="96"/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109">
        <v>0</v>
      </c>
      <c r="F27" s="84">
        <v>0</v>
      </c>
      <c r="G27" s="84">
        <v>0</v>
      </c>
      <c r="H27" s="22"/>
      <c r="I27" s="22"/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22"/>
      <c r="P27" s="22"/>
      <c r="Q27" s="82">
        <v>0</v>
      </c>
      <c r="R27" s="84">
        <v>0</v>
      </c>
      <c r="S27" s="84">
        <v>0</v>
      </c>
      <c r="T27" s="84">
        <v>0</v>
      </c>
      <c r="U27" s="84">
        <v>0</v>
      </c>
      <c r="V27" s="22"/>
      <c r="W27" s="22"/>
      <c r="X27" s="84">
        <v>0</v>
      </c>
      <c r="Y27" s="84">
        <v>0</v>
      </c>
      <c r="Z27" s="84">
        <v>0</v>
      </c>
      <c r="AA27" s="22"/>
      <c r="AB27" s="84">
        <v>0</v>
      </c>
      <c r="AC27" s="22"/>
      <c r="AD27" s="22"/>
      <c r="AE27" s="84">
        <v>0</v>
      </c>
      <c r="AF27" s="84">
        <v>0</v>
      </c>
      <c r="AG27" s="84"/>
      <c r="AH27" s="84"/>
      <c r="AI27" s="96"/>
    </row>
    <row r="28" spans="2:35" ht="28.5" customHeight="1" x14ac:dyDescent="0.15">
      <c r="B28" s="54"/>
      <c r="C28" s="68" t="s">
        <v>4</v>
      </c>
      <c r="D28" s="21">
        <f t="shared" ref="D28:D30" si="4">SUM(E28:AI28)</f>
        <v>0</v>
      </c>
      <c r="E28" s="109">
        <v>0</v>
      </c>
      <c r="F28" s="84">
        <v>0</v>
      </c>
      <c r="G28" s="84">
        <v>0</v>
      </c>
      <c r="H28" s="22"/>
      <c r="I28" s="22"/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22"/>
      <c r="P28" s="22"/>
      <c r="Q28" s="82">
        <v>0</v>
      </c>
      <c r="R28" s="84">
        <v>0</v>
      </c>
      <c r="S28" s="84">
        <v>0</v>
      </c>
      <c r="T28" s="84">
        <v>0</v>
      </c>
      <c r="U28" s="84">
        <v>0</v>
      </c>
      <c r="V28" s="22"/>
      <c r="W28" s="22"/>
      <c r="X28" s="84">
        <v>0</v>
      </c>
      <c r="Y28" s="84">
        <v>0</v>
      </c>
      <c r="Z28" s="84">
        <v>0</v>
      </c>
      <c r="AA28" s="22"/>
      <c r="AB28" s="84">
        <v>0</v>
      </c>
      <c r="AC28" s="22"/>
      <c r="AD28" s="22"/>
      <c r="AE28" s="84">
        <v>0</v>
      </c>
      <c r="AF28" s="84">
        <v>0</v>
      </c>
      <c r="AG28" s="84"/>
      <c r="AH28" s="84"/>
      <c r="AI28" s="96"/>
    </row>
    <row r="29" spans="2:35" ht="28.5" customHeight="1" x14ac:dyDescent="0.15">
      <c r="B29" s="57"/>
      <c r="C29" s="68" t="s">
        <v>19</v>
      </c>
      <c r="D29" s="21">
        <f t="shared" si="4"/>
        <v>0</v>
      </c>
      <c r="E29" s="109">
        <v>0</v>
      </c>
      <c r="F29" s="84">
        <v>0</v>
      </c>
      <c r="G29" s="84">
        <v>0</v>
      </c>
      <c r="H29" s="22"/>
      <c r="I29" s="22"/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22"/>
      <c r="P29" s="22"/>
      <c r="Q29" s="82">
        <v>0</v>
      </c>
      <c r="R29" s="84">
        <v>0</v>
      </c>
      <c r="S29" s="84">
        <v>0</v>
      </c>
      <c r="T29" s="84">
        <v>0</v>
      </c>
      <c r="U29" s="84">
        <v>0</v>
      </c>
      <c r="V29" s="22"/>
      <c r="W29" s="22"/>
      <c r="X29" s="84">
        <v>0</v>
      </c>
      <c r="Y29" s="84">
        <v>0</v>
      </c>
      <c r="Z29" s="84">
        <v>0</v>
      </c>
      <c r="AA29" s="22"/>
      <c r="AB29" s="84">
        <v>0</v>
      </c>
      <c r="AC29" s="22"/>
      <c r="AD29" s="22"/>
      <c r="AE29" s="84">
        <v>0</v>
      </c>
      <c r="AF29" s="84">
        <v>0</v>
      </c>
      <c r="AG29" s="84"/>
      <c r="AH29" s="84"/>
      <c r="AI29" s="96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80">
        <v>0</v>
      </c>
      <c r="G30" s="80">
        <v>0</v>
      </c>
      <c r="H30" s="24"/>
      <c r="I30" s="119"/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24"/>
      <c r="P30" s="24"/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24"/>
      <c r="W30" s="24"/>
      <c r="X30" s="80">
        <v>0</v>
      </c>
      <c r="Y30" s="80">
        <v>0</v>
      </c>
      <c r="Z30" s="80">
        <v>0</v>
      </c>
      <c r="AA30" s="24"/>
      <c r="AB30" s="80">
        <v>0</v>
      </c>
      <c r="AC30" s="24"/>
      <c r="AD30" s="24"/>
      <c r="AE30" s="80">
        <v>0</v>
      </c>
      <c r="AF30" s="80">
        <v>0</v>
      </c>
      <c r="AG30" s="80"/>
      <c r="AH30" s="80"/>
      <c r="AI30" s="98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4</v>
      </c>
      <c r="E31" s="113">
        <v>0</v>
      </c>
      <c r="F31" s="86">
        <v>0</v>
      </c>
      <c r="G31" s="86">
        <v>0</v>
      </c>
      <c r="H31" s="65"/>
      <c r="I31" s="20"/>
      <c r="J31" s="86">
        <v>0</v>
      </c>
      <c r="K31" s="86">
        <v>0</v>
      </c>
      <c r="L31" s="86">
        <v>2</v>
      </c>
      <c r="M31" s="86">
        <v>0</v>
      </c>
      <c r="N31" s="86">
        <v>1</v>
      </c>
      <c r="O31" s="65"/>
      <c r="P31" s="65"/>
      <c r="Q31" s="86">
        <v>0</v>
      </c>
      <c r="R31" s="86">
        <v>0</v>
      </c>
      <c r="S31" s="86">
        <v>1</v>
      </c>
      <c r="T31" s="86">
        <v>0</v>
      </c>
      <c r="U31" s="86">
        <v>0</v>
      </c>
      <c r="V31" s="65"/>
      <c r="W31" s="65"/>
      <c r="X31" s="86">
        <v>0</v>
      </c>
      <c r="Y31" s="86">
        <v>0</v>
      </c>
      <c r="Z31" s="86">
        <v>0</v>
      </c>
      <c r="AA31" s="65"/>
      <c r="AB31" s="86">
        <v>0</v>
      </c>
      <c r="AC31" s="65"/>
      <c r="AD31" s="65"/>
      <c r="AE31" s="86">
        <v>0</v>
      </c>
      <c r="AF31" s="86">
        <v>0</v>
      </c>
      <c r="AG31" s="86"/>
      <c r="AH31" s="86"/>
      <c r="AI31" s="100"/>
    </row>
    <row r="32" spans="2:35" ht="28.5" customHeight="1" thickBot="1" x14ac:dyDescent="0.2">
      <c r="B32" s="73"/>
      <c r="C32" s="74" t="s">
        <v>10</v>
      </c>
      <c r="D32" s="72">
        <f t="shared" si="2"/>
        <v>6</v>
      </c>
      <c r="E32" s="114">
        <v>0</v>
      </c>
      <c r="F32" s="93">
        <v>0</v>
      </c>
      <c r="G32" s="93">
        <v>0</v>
      </c>
      <c r="H32" s="92"/>
      <c r="I32" s="92"/>
      <c r="J32" s="93">
        <v>1</v>
      </c>
      <c r="K32" s="93">
        <v>1</v>
      </c>
      <c r="L32" s="93">
        <v>0</v>
      </c>
      <c r="M32" s="93">
        <v>0</v>
      </c>
      <c r="N32" s="93">
        <v>1</v>
      </c>
      <c r="O32" s="92"/>
      <c r="P32" s="92"/>
      <c r="Q32" s="93">
        <v>1</v>
      </c>
      <c r="R32" s="93">
        <v>0</v>
      </c>
      <c r="S32" s="93">
        <v>1</v>
      </c>
      <c r="T32" s="93">
        <v>0</v>
      </c>
      <c r="U32" s="93">
        <v>1</v>
      </c>
      <c r="V32" s="92"/>
      <c r="W32" s="92"/>
      <c r="X32" s="93">
        <v>0</v>
      </c>
      <c r="Y32" s="93">
        <v>0</v>
      </c>
      <c r="Z32" s="93">
        <v>0</v>
      </c>
      <c r="AA32" s="92"/>
      <c r="AB32" s="93">
        <v>0</v>
      </c>
      <c r="AC32" s="92"/>
      <c r="AD32" s="92"/>
      <c r="AE32" s="93">
        <v>0</v>
      </c>
      <c r="AF32" s="93">
        <v>0</v>
      </c>
      <c r="AG32" s="93"/>
      <c r="AH32" s="93"/>
      <c r="AI32" s="101"/>
    </row>
    <row r="33" spans="2:35" ht="28.5" customHeight="1" thickBot="1" x14ac:dyDescent="0.2">
      <c r="B33" s="208" t="s">
        <v>13</v>
      </c>
      <c r="C33" s="209"/>
      <c r="D33" s="64">
        <f t="shared" ref="D33:E33" si="5">SUM(D6:D32)</f>
        <v>817</v>
      </c>
      <c r="E33" s="115">
        <f t="shared" si="5"/>
        <v>16</v>
      </c>
      <c r="F33" s="90">
        <f>SUM(F6:F32)</f>
        <v>17</v>
      </c>
      <c r="G33" s="90">
        <f>SUM(G6:G32)</f>
        <v>22</v>
      </c>
      <c r="H33" s="89"/>
      <c r="I33" s="89"/>
      <c r="J33" s="90">
        <f t="shared" ref="J33:N33" si="6">SUM(J6:J32)</f>
        <v>43</v>
      </c>
      <c r="K33" s="90">
        <f t="shared" si="6"/>
        <v>41</v>
      </c>
      <c r="L33" s="90">
        <f t="shared" si="6"/>
        <v>26</v>
      </c>
      <c r="M33" s="90">
        <f t="shared" si="6"/>
        <v>24</v>
      </c>
      <c r="N33" s="90">
        <f t="shared" si="6"/>
        <v>107</v>
      </c>
      <c r="O33" s="89"/>
      <c r="P33" s="89"/>
      <c r="Q33" s="90">
        <f t="shared" ref="Q33:U33" si="7">SUM(Q6:Q32)</f>
        <v>133</v>
      </c>
      <c r="R33" s="90">
        <f t="shared" si="7"/>
        <v>48</v>
      </c>
      <c r="S33" s="90">
        <f t="shared" si="7"/>
        <v>50</v>
      </c>
      <c r="T33" s="90">
        <f t="shared" si="7"/>
        <v>42</v>
      </c>
      <c r="U33" s="90">
        <f t="shared" si="7"/>
        <v>34</v>
      </c>
      <c r="V33" s="89"/>
      <c r="W33" s="89"/>
      <c r="X33" s="90">
        <f t="shared" ref="X33:Z33" si="8">SUM(X6:X32)</f>
        <v>40</v>
      </c>
      <c r="Y33" s="90">
        <f t="shared" si="8"/>
        <v>27</v>
      </c>
      <c r="Z33" s="90">
        <f t="shared" si="8"/>
        <v>38</v>
      </c>
      <c r="AA33" s="89"/>
      <c r="AB33" s="90">
        <f>SUM(AB6:AB32)</f>
        <v>36</v>
      </c>
      <c r="AC33" s="89"/>
      <c r="AD33" s="89"/>
      <c r="AE33" s="90">
        <f t="shared" ref="AE33:AI33" si="9">SUM(AE6:AE32)</f>
        <v>32</v>
      </c>
      <c r="AF33" s="90">
        <f t="shared" si="9"/>
        <v>41</v>
      </c>
      <c r="AG33" s="90">
        <f t="shared" si="9"/>
        <v>0</v>
      </c>
      <c r="AH33" s="90">
        <f t="shared" si="9"/>
        <v>0</v>
      </c>
      <c r="AI33" s="90">
        <f t="shared" si="9"/>
        <v>0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18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817</v>
      </c>
      <c r="E35" s="31">
        <f>SUM(E6:E32)</f>
        <v>16</v>
      </c>
      <c r="F35" s="31">
        <f t="shared" ref="F35:AI35" si="10">SUM(F6:F32)</f>
        <v>17</v>
      </c>
      <c r="G35" s="31">
        <f t="shared" si="10"/>
        <v>22</v>
      </c>
      <c r="H35" s="45">
        <f t="shared" si="10"/>
        <v>0</v>
      </c>
      <c r="I35" s="45">
        <f t="shared" si="10"/>
        <v>0</v>
      </c>
      <c r="J35" s="31">
        <f t="shared" si="10"/>
        <v>43</v>
      </c>
      <c r="K35" s="31">
        <f t="shared" si="10"/>
        <v>41</v>
      </c>
      <c r="L35" s="31">
        <f t="shared" si="10"/>
        <v>26</v>
      </c>
      <c r="M35" s="31">
        <f t="shared" si="10"/>
        <v>24</v>
      </c>
      <c r="N35" s="31">
        <f t="shared" si="10"/>
        <v>107</v>
      </c>
      <c r="O35" s="45">
        <f t="shared" si="10"/>
        <v>0</v>
      </c>
      <c r="P35" s="45">
        <f t="shared" si="10"/>
        <v>0</v>
      </c>
      <c r="Q35" s="31">
        <f t="shared" si="10"/>
        <v>133</v>
      </c>
      <c r="R35" s="31">
        <f t="shared" si="10"/>
        <v>48</v>
      </c>
      <c r="S35" s="31">
        <f t="shared" si="10"/>
        <v>50</v>
      </c>
      <c r="T35" s="31">
        <f t="shared" si="10"/>
        <v>42</v>
      </c>
      <c r="U35" s="31">
        <f t="shared" si="10"/>
        <v>34</v>
      </c>
      <c r="V35" s="45">
        <f t="shared" si="10"/>
        <v>0</v>
      </c>
      <c r="W35" s="45">
        <f t="shared" si="10"/>
        <v>0</v>
      </c>
      <c r="X35" s="31">
        <f t="shared" si="10"/>
        <v>40</v>
      </c>
      <c r="Y35" s="31">
        <f t="shared" si="10"/>
        <v>27</v>
      </c>
      <c r="Z35" s="31">
        <f t="shared" si="10"/>
        <v>38</v>
      </c>
      <c r="AA35" s="45">
        <f t="shared" si="10"/>
        <v>0</v>
      </c>
      <c r="AB35" s="31">
        <f t="shared" si="10"/>
        <v>36</v>
      </c>
      <c r="AC35" s="45">
        <f t="shared" si="10"/>
        <v>0</v>
      </c>
      <c r="AD35" s="45">
        <f t="shared" si="10"/>
        <v>0</v>
      </c>
      <c r="AE35" s="31">
        <f t="shared" si="10"/>
        <v>32</v>
      </c>
      <c r="AF35" s="31">
        <f t="shared" si="10"/>
        <v>41</v>
      </c>
      <c r="AG35" s="31">
        <f t="shared" si="10"/>
        <v>0</v>
      </c>
      <c r="AH35" s="31">
        <f t="shared" si="10"/>
        <v>0</v>
      </c>
      <c r="AI35" s="106">
        <f t="shared" si="10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36">
        <v>0</v>
      </c>
      <c r="G36" s="36">
        <v>0</v>
      </c>
      <c r="H36" s="35">
        <v>0</v>
      </c>
      <c r="I36" s="35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5">
        <v>0</v>
      </c>
      <c r="P36" s="35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5">
        <v>0</v>
      </c>
      <c r="W36" s="35">
        <v>0</v>
      </c>
      <c r="X36" s="36">
        <v>0</v>
      </c>
      <c r="Y36" s="36">
        <v>0</v>
      </c>
      <c r="Z36" s="36">
        <v>0</v>
      </c>
      <c r="AA36" s="35">
        <v>0</v>
      </c>
      <c r="AB36" s="36">
        <v>0</v>
      </c>
      <c r="AC36" s="35">
        <v>0</v>
      </c>
      <c r="AD36" s="35">
        <v>0</v>
      </c>
      <c r="AE36" s="36">
        <v>0</v>
      </c>
      <c r="AF36" s="36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11">IFERROR(F35/(F35+F36),"")</f>
        <v>1</v>
      </c>
      <c r="G37" s="50">
        <f t="shared" si="11"/>
        <v>1</v>
      </c>
      <c r="H37" s="48" t="str">
        <f t="shared" si="11"/>
        <v/>
      </c>
      <c r="I37" s="48" t="str">
        <f t="shared" si="11"/>
        <v/>
      </c>
      <c r="J37" s="50">
        <f t="shared" si="11"/>
        <v>1</v>
      </c>
      <c r="K37" s="50">
        <f t="shared" si="11"/>
        <v>1</v>
      </c>
      <c r="L37" s="50">
        <f t="shared" si="11"/>
        <v>1</v>
      </c>
      <c r="M37" s="50">
        <f t="shared" si="11"/>
        <v>1</v>
      </c>
      <c r="N37" s="50">
        <f t="shared" si="11"/>
        <v>1</v>
      </c>
      <c r="O37" s="48" t="str">
        <f t="shared" si="11"/>
        <v/>
      </c>
      <c r="P37" s="48" t="str">
        <f t="shared" si="11"/>
        <v/>
      </c>
      <c r="Q37" s="50">
        <f t="shared" si="11"/>
        <v>1</v>
      </c>
      <c r="R37" s="50">
        <f t="shared" si="11"/>
        <v>1</v>
      </c>
      <c r="S37" s="50">
        <f t="shared" si="11"/>
        <v>1</v>
      </c>
      <c r="T37" s="50">
        <f t="shared" si="11"/>
        <v>1</v>
      </c>
      <c r="U37" s="50">
        <f t="shared" si="11"/>
        <v>1</v>
      </c>
      <c r="V37" s="49" t="str">
        <f t="shared" si="11"/>
        <v/>
      </c>
      <c r="W37" s="48" t="str">
        <f t="shared" si="11"/>
        <v/>
      </c>
      <c r="X37" s="50">
        <f t="shared" si="11"/>
        <v>1</v>
      </c>
      <c r="Y37" s="50">
        <f t="shared" si="11"/>
        <v>1</v>
      </c>
      <c r="Z37" s="50">
        <f t="shared" si="11"/>
        <v>1</v>
      </c>
      <c r="AA37" s="48" t="str">
        <f>IFERROR(AA35/(AA35+AA36),"")</f>
        <v/>
      </c>
      <c r="AB37" s="50">
        <f t="shared" si="11"/>
        <v>1</v>
      </c>
      <c r="AC37" s="48" t="str">
        <f t="shared" si="11"/>
        <v/>
      </c>
      <c r="AD37" s="48" t="str">
        <f t="shared" si="11"/>
        <v/>
      </c>
      <c r="AE37" s="50">
        <f t="shared" si="11"/>
        <v>1</v>
      </c>
      <c r="AF37" s="50">
        <f t="shared" si="11"/>
        <v>1</v>
      </c>
      <c r="AG37" s="50" t="str">
        <f t="shared" si="11"/>
        <v/>
      </c>
      <c r="AH37" s="50" t="str">
        <f t="shared" si="11"/>
        <v/>
      </c>
      <c r="AI37" s="50" t="str">
        <f t="shared" si="11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43"/>
  <sheetViews>
    <sheetView showGridLines="0" zoomScale="50" zoomScaleNormal="50" workbookViewId="0">
      <pane xSplit="4" ySplit="5" topLeftCell="L12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44986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44986</v>
      </c>
      <c r="F4" s="15">
        <f>E4+1</f>
        <v>44987</v>
      </c>
      <c r="G4" s="15">
        <f t="shared" ref="G4:AI4" si="0">F4+1</f>
        <v>44988</v>
      </c>
      <c r="H4" s="15">
        <f t="shared" si="0"/>
        <v>44989</v>
      </c>
      <c r="I4" s="15">
        <f t="shared" si="0"/>
        <v>44990</v>
      </c>
      <c r="J4" s="15">
        <f t="shared" si="0"/>
        <v>44991</v>
      </c>
      <c r="K4" s="15">
        <f t="shared" si="0"/>
        <v>44992</v>
      </c>
      <c r="L4" s="15">
        <f t="shared" si="0"/>
        <v>44993</v>
      </c>
      <c r="M4" s="15">
        <f t="shared" si="0"/>
        <v>44994</v>
      </c>
      <c r="N4" s="15">
        <f t="shared" si="0"/>
        <v>44995</v>
      </c>
      <c r="O4" s="15">
        <f t="shared" si="0"/>
        <v>44996</v>
      </c>
      <c r="P4" s="15">
        <f t="shared" si="0"/>
        <v>44997</v>
      </c>
      <c r="Q4" s="15">
        <f t="shared" si="0"/>
        <v>44998</v>
      </c>
      <c r="R4" s="15">
        <f t="shared" si="0"/>
        <v>44999</v>
      </c>
      <c r="S4" s="15">
        <f t="shared" si="0"/>
        <v>45000</v>
      </c>
      <c r="T4" s="15">
        <f t="shared" si="0"/>
        <v>45001</v>
      </c>
      <c r="U4" s="15">
        <f t="shared" si="0"/>
        <v>45002</v>
      </c>
      <c r="V4" s="15">
        <f t="shared" si="0"/>
        <v>45003</v>
      </c>
      <c r="W4" s="15">
        <f t="shared" si="0"/>
        <v>45004</v>
      </c>
      <c r="X4" s="15">
        <f t="shared" si="0"/>
        <v>45005</v>
      </c>
      <c r="Y4" s="15">
        <f t="shared" si="0"/>
        <v>45006</v>
      </c>
      <c r="Z4" s="15">
        <f t="shared" si="0"/>
        <v>45007</v>
      </c>
      <c r="AA4" s="15">
        <f t="shared" si="0"/>
        <v>45008</v>
      </c>
      <c r="AB4" s="15">
        <f t="shared" si="0"/>
        <v>45009</v>
      </c>
      <c r="AC4" s="15">
        <f t="shared" si="0"/>
        <v>45010</v>
      </c>
      <c r="AD4" s="15">
        <f t="shared" si="0"/>
        <v>45011</v>
      </c>
      <c r="AE4" s="15">
        <f t="shared" si="0"/>
        <v>45012</v>
      </c>
      <c r="AF4" s="15">
        <f t="shared" si="0"/>
        <v>45013</v>
      </c>
      <c r="AG4" s="15">
        <f t="shared" si="0"/>
        <v>45014</v>
      </c>
      <c r="AH4" s="15">
        <f t="shared" si="0"/>
        <v>45015</v>
      </c>
      <c r="AI4" s="16">
        <f t="shared" si="0"/>
        <v>45016</v>
      </c>
    </row>
    <row r="5" spans="2:35" s="4" customFormat="1" ht="25.5" customHeight="1" x14ac:dyDescent="0.15">
      <c r="B5" s="13"/>
      <c r="C5" s="67"/>
      <c r="D5" s="207"/>
      <c r="E5" s="123">
        <f t="shared" ref="E5:AI5" si="1">IF(E4="","",E4)</f>
        <v>44986</v>
      </c>
      <c r="F5" s="17">
        <f t="shared" si="1"/>
        <v>44987</v>
      </c>
      <c r="G5" s="17">
        <f t="shared" si="1"/>
        <v>44988</v>
      </c>
      <c r="H5" s="17">
        <f t="shared" si="1"/>
        <v>44989</v>
      </c>
      <c r="I5" s="17">
        <f t="shared" si="1"/>
        <v>44990</v>
      </c>
      <c r="J5" s="17">
        <f t="shared" si="1"/>
        <v>44991</v>
      </c>
      <c r="K5" s="17">
        <f t="shared" si="1"/>
        <v>44992</v>
      </c>
      <c r="L5" s="17">
        <f t="shared" si="1"/>
        <v>44993</v>
      </c>
      <c r="M5" s="17">
        <f t="shared" si="1"/>
        <v>44994</v>
      </c>
      <c r="N5" s="17">
        <f t="shared" si="1"/>
        <v>44995</v>
      </c>
      <c r="O5" s="17">
        <f t="shared" si="1"/>
        <v>44996</v>
      </c>
      <c r="P5" s="17">
        <f t="shared" si="1"/>
        <v>44997</v>
      </c>
      <c r="Q5" s="17">
        <f t="shared" si="1"/>
        <v>44998</v>
      </c>
      <c r="R5" s="17">
        <f t="shared" si="1"/>
        <v>44999</v>
      </c>
      <c r="S5" s="17">
        <f t="shared" si="1"/>
        <v>45000</v>
      </c>
      <c r="T5" s="17">
        <f t="shared" si="1"/>
        <v>45001</v>
      </c>
      <c r="U5" s="17">
        <f t="shared" si="1"/>
        <v>45002</v>
      </c>
      <c r="V5" s="17">
        <f t="shared" si="1"/>
        <v>45003</v>
      </c>
      <c r="W5" s="17">
        <f t="shared" si="1"/>
        <v>45004</v>
      </c>
      <c r="X5" s="17">
        <f t="shared" si="1"/>
        <v>45005</v>
      </c>
      <c r="Y5" s="17">
        <f t="shared" si="1"/>
        <v>45006</v>
      </c>
      <c r="Z5" s="17">
        <f t="shared" si="1"/>
        <v>45007</v>
      </c>
      <c r="AA5" s="17">
        <f t="shared" si="1"/>
        <v>45008</v>
      </c>
      <c r="AB5" s="17">
        <f t="shared" si="1"/>
        <v>45009</v>
      </c>
      <c r="AC5" s="17">
        <f t="shared" si="1"/>
        <v>45010</v>
      </c>
      <c r="AD5" s="17">
        <f t="shared" si="1"/>
        <v>45011</v>
      </c>
      <c r="AE5" s="17">
        <f t="shared" si="1"/>
        <v>45012</v>
      </c>
      <c r="AF5" s="17">
        <f t="shared" si="1"/>
        <v>45013</v>
      </c>
      <c r="AG5" s="17">
        <f t="shared" si="1"/>
        <v>45014</v>
      </c>
      <c r="AH5" s="17">
        <f t="shared" si="1"/>
        <v>45015</v>
      </c>
      <c r="AI5" s="18">
        <f t="shared" si="1"/>
        <v>45016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13</v>
      </c>
      <c r="E6" s="109">
        <v>0</v>
      </c>
      <c r="F6" s="76">
        <v>0</v>
      </c>
      <c r="G6" s="76">
        <v>0</v>
      </c>
      <c r="H6" s="58"/>
      <c r="I6" s="58"/>
      <c r="J6" s="76">
        <v>0</v>
      </c>
      <c r="K6" s="76">
        <v>0</v>
      </c>
      <c r="L6" s="76">
        <v>1</v>
      </c>
      <c r="M6" s="76">
        <v>0</v>
      </c>
      <c r="N6" s="76">
        <v>1</v>
      </c>
      <c r="O6" s="58"/>
      <c r="P6" s="58"/>
      <c r="Q6" s="76">
        <v>2</v>
      </c>
      <c r="R6" s="76">
        <v>1</v>
      </c>
      <c r="S6" s="76">
        <v>3</v>
      </c>
      <c r="T6" s="84">
        <v>1</v>
      </c>
      <c r="U6" s="76">
        <v>1</v>
      </c>
      <c r="V6" s="58"/>
      <c r="W6" s="58"/>
      <c r="X6" s="76">
        <v>2</v>
      </c>
      <c r="Y6" s="58"/>
      <c r="Z6" s="76">
        <v>0</v>
      </c>
      <c r="AA6" s="76">
        <v>0</v>
      </c>
      <c r="AB6" s="76">
        <v>0</v>
      </c>
      <c r="AC6" s="58"/>
      <c r="AD6" s="58"/>
      <c r="AE6" s="76">
        <v>0</v>
      </c>
      <c r="AF6" s="76">
        <v>0</v>
      </c>
      <c r="AG6" s="76">
        <v>0</v>
      </c>
      <c r="AH6" s="76">
        <v>0</v>
      </c>
      <c r="AI6" s="95">
        <v>1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84">
        <v>0</v>
      </c>
      <c r="H7" s="22"/>
      <c r="I7" s="22"/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22"/>
      <c r="P7" s="22"/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22"/>
      <c r="W7" s="22"/>
      <c r="X7" s="84">
        <v>0</v>
      </c>
      <c r="Y7" s="22"/>
      <c r="Z7" s="84">
        <v>0</v>
      </c>
      <c r="AA7" s="84">
        <v>0</v>
      </c>
      <c r="AB7" s="84">
        <v>0</v>
      </c>
      <c r="AC7" s="22"/>
      <c r="AD7" s="22"/>
      <c r="AE7" s="84">
        <v>0</v>
      </c>
      <c r="AF7" s="84">
        <v>0</v>
      </c>
      <c r="AG7" s="84">
        <v>0</v>
      </c>
      <c r="AH7" s="84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09">
        <v>0</v>
      </c>
      <c r="F8" s="82">
        <v>0</v>
      </c>
      <c r="G8" s="82">
        <v>0</v>
      </c>
      <c r="H8" s="62"/>
      <c r="I8" s="22"/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62"/>
      <c r="P8" s="62"/>
      <c r="Q8" s="82">
        <v>0</v>
      </c>
      <c r="R8" s="82">
        <v>0</v>
      </c>
      <c r="S8" s="82">
        <v>0</v>
      </c>
      <c r="T8" s="84">
        <v>0</v>
      </c>
      <c r="U8" s="82">
        <v>0</v>
      </c>
      <c r="V8" s="22"/>
      <c r="W8" s="62"/>
      <c r="X8" s="82">
        <v>0</v>
      </c>
      <c r="Y8" s="62"/>
      <c r="Z8" s="82">
        <v>0</v>
      </c>
      <c r="AA8" s="82">
        <v>0</v>
      </c>
      <c r="AB8" s="82">
        <v>0</v>
      </c>
      <c r="AC8" s="62"/>
      <c r="AD8" s="62"/>
      <c r="AE8" s="82">
        <v>0</v>
      </c>
      <c r="AF8" s="82">
        <v>0</v>
      </c>
      <c r="AG8" s="82">
        <v>0</v>
      </c>
      <c r="AH8" s="82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111">
        <v>0</v>
      </c>
      <c r="F9" s="80">
        <v>0</v>
      </c>
      <c r="G9" s="80">
        <v>0</v>
      </c>
      <c r="H9" s="24"/>
      <c r="I9" s="22"/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24"/>
      <c r="P9" s="24"/>
      <c r="Q9" s="80">
        <v>0</v>
      </c>
      <c r="R9" s="80">
        <v>0</v>
      </c>
      <c r="S9" s="80">
        <v>0</v>
      </c>
      <c r="T9" s="84">
        <v>0</v>
      </c>
      <c r="U9" s="80">
        <v>0</v>
      </c>
      <c r="V9" s="24"/>
      <c r="W9" s="24"/>
      <c r="X9" s="80">
        <v>0</v>
      </c>
      <c r="Y9" s="24"/>
      <c r="Z9" s="80">
        <v>0</v>
      </c>
      <c r="AA9" s="80">
        <v>0</v>
      </c>
      <c r="AB9" s="80">
        <v>0</v>
      </c>
      <c r="AC9" s="24"/>
      <c r="AD9" s="24"/>
      <c r="AE9" s="80">
        <v>0</v>
      </c>
      <c r="AF9" s="80">
        <v>0</v>
      </c>
      <c r="AG9" s="80">
        <v>0</v>
      </c>
      <c r="AH9" s="8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104</v>
      </c>
      <c r="E10" s="110">
        <v>10</v>
      </c>
      <c r="F10" s="78">
        <v>7</v>
      </c>
      <c r="G10" s="78">
        <v>6</v>
      </c>
      <c r="H10" s="20"/>
      <c r="I10" s="20"/>
      <c r="J10" s="78">
        <v>12</v>
      </c>
      <c r="K10" s="78">
        <v>8</v>
      </c>
      <c r="L10" s="78">
        <v>17</v>
      </c>
      <c r="M10" s="78">
        <v>4</v>
      </c>
      <c r="N10" s="78">
        <v>4</v>
      </c>
      <c r="O10" s="20"/>
      <c r="P10" s="20"/>
      <c r="Q10" s="78">
        <v>6</v>
      </c>
      <c r="R10" s="78">
        <v>10</v>
      </c>
      <c r="S10" s="78">
        <v>5</v>
      </c>
      <c r="T10" s="78">
        <v>3</v>
      </c>
      <c r="U10" s="78">
        <v>3</v>
      </c>
      <c r="V10" s="20"/>
      <c r="W10" s="20"/>
      <c r="X10" s="78">
        <v>1</v>
      </c>
      <c r="Y10" s="20"/>
      <c r="Z10" s="78">
        <v>0</v>
      </c>
      <c r="AA10" s="78">
        <v>0</v>
      </c>
      <c r="AB10" s="78">
        <v>2</v>
      </c>
      <c r="AC10" s="20"/>
      <c r="AD10" s="20"/>
      <c r="AE10" s="78">
        <v>2</v>
      </c>
      <c r="AF10" s="78">
        <v>0</v>
      </c>
      <c r="AG10" s="78">
        <v>2</v>
      </c>
      <c r="AH10" s="78">
        <v>1</v>
      </c>
      <c r="AI10" s="99">
        <v>1</v>
      </c>
    </row>
    <row r="11" spans="2:35" ht="28.5" customHeight="1" x14ac:dyDescent="0.15">
      <c r="B11" s="53"/>
      <c r="C11" s="68" t="s">
        <v>8</v>
      </c>
      <c r="D11" s="61">
        <f t="shared" si="2"/>
        <v>26</v>
      </c>
      <c r="E11" s="109">
        <v>4</v>
      </c>
      <c r="F11" s="82">
        <v>0</v>
      </c>
      <c r="G11" s="82">
        <v>2</v>
      </c>
      <c r="H11" s="62"/>
      <c r="I11" s="62"/>
      <c r="J11" s="82">
        <v>1</v>
      </c>
      <c r="K11" s="82">
        <v>2</v>
      </c>
      <c r="L11" s="82">
        <v>6</v>
      </c>
      <c r="M11" s="82">
        <v>2</v>
      </c>
      <c r="N11" s="82">
        <v>2</v>
      </c>
      <c r="O11" s="62"/>
      <c r="P11" s="62"/>
      <c r="Q11" s="82">
        <v>1</v>
      </c>
      <c r="R11" s="82">
        <v>1</v>
      </c>
      <c r="S11" s="82">
        <v>0</v>
      </c>
      <c r="T11" s="82">
        <v>0</v>
      </c>
      <c r="U11" s="82">
        <v>1</v>
      </c>
      <c r="V11" s="62"/>
      <c r="W11" s="62"/>
      <c r="X11" s="82">
        <v>0</v>
      </c>
      <c r="Y11" s="62"/>
      <c r="Z11" s="82">
        <v>0</v>
      </c>
      <c r="AA11" s="82">
        <v>0</v>
      </c>
      <c r="AB11" s="82">
        <v>1</v>
      </c>
      <c r="AC11" s="62"/>
      <c r="AD11" s="62"/>
      <c r="AE11" s="82">
        <v>0</v>
      </c>
      <c r="AF11" s="82">
        <v>2</v>
      </c>
      <c r="AG11" s="82">
        <v>1</v>
      </c>
      <c r="AH11" s="82">
        <v>0</v>
      </c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78</v>
      </c>
      <c r="E12" s="109">
        <v>12</v>
      </c>
      <c r="F12" s="84">
        <v>4</v>
      </c>
      <c r="G12" s="84">
        <v>7</v>
      </c>
      <c r="H12" s="22"/>
      <c r="I12" s="22"/>
      <c r="J12" s="84">
        <v>9</v>
      </c>
      <c r="K12" s="84">
        <v>8</v>
      </c>
      <c r="L12" s="84">
        <v>1</v>
      </c>
      <c r="M12" s="84">
        <v>8</v>
      </c>
      <c r="N12" s="84">
        <v>4</v>
      </c>
      <c r="O12" s="22"/>
      <c r="P12" s="22"/>
      <c r="Q12" s="84">
        <v>4</v>
      </c>
      <c r="R12" s="84">
        <v>3</v>
      </c>
      <c r="S12" s="84">
        <v>2</v>
      </c>
      <c r="T12" s="84">
        <v>1</v>
      </c>
      <c r="U12" s="84">
        <v>1</v>
      </c>
      <c r="V12" s="22"/>
      <c r="W12" s="22"/>
      <c r="X12" s="84">
        <v>2</v>
      </c>
      <c r="Y12" s="22"/>
      <c r="Z12" s="84">
        <v>1</v>
      </c>
      <c r="AA12" s="84">
        <v>3</v>
      </c>
      <c r="AB12" s="84">
        <v>2</v>
      </c>
      <c r="AC12" s="22"/>
      <c r="AD12" s="22"/>
      <c r="AE12" s="84">
        <v>0</v>
      </c>
      <c r="AF12" s="84">
        <v>1</v>
      </c>
      <c r="AG12" s="84">
        <v>1</v>
      </c>
      <c r="AH12" s="84">
        <v>4</v>
      </c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2</v>
      </c>
      <c r="E13" s="109">
        <v>0</v>
      </c>
      <c r="F13" s="84">
        <v>0</v>
      </c>
      <c r="G13" s="84">
        <v>0</v>
      </c>
      <c r="H13" s="22"/>
      <c r="I13" s="22"/>
      <c r="J13" s="84">
        <v>0</v>
      </c>
      <c r="K13" s="84">
        <v>0</v>
      </c>
      <c r="L13" s="84">
        <v>0</v>
      </c>
      <c r="M13" s="84">
        <v>1</v>
      </c>
      <c r="N13" s="84">
        <v>0</v>
      </c>
      <c r="O13" s="22"/>
      <c r="P13" s="22"/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22"/>
      <c r="W13" s="22"/>
      <c r="X13" s="84">
        <v>1</v>
      </c>
      <c r="Y13" s="22"/>
      <c r="Z13" s="84">
        <v>0</v>
      </c>
      <c r="AA13" s="84">
        <v>0</v>
      </c>
      <c r="AB13" s="84">
        <v>0</v>
      </c>
      <c r="AC13" s="22"/>
      <c r="AD13" s="22"/>
      <c r="AE13" s="84">
        <v>0</v>
      </c>
      <c r="AF13" s="84">
        <v>0</v>
      </c>
      <c r="AG13" s="84">
        <v>0</v>
      </c>
      <c r="AH13" s="84">
        <v>0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371</v>
      </c>
      <c r="E14" s="109">
        <v>1</v>
      </c>
      <c r="F14" s="84">
        <v>5</v>
      </c>
      <c r="G14" s="84">
        <v>2</v>
      </c>
      <c r="H14" s="22"/>
      <c r="I14" s="22"/>
      <c r="J14" s="84">
        <v>11</v>
      </c>
      <c r="K14" s="84">
        <v>6</v>
      </c>
      <c r="L14" s="84">
        <v>5</v>
      </c>
      <c r="M14" s="84">
        <v>4</v>
      </c>
      <c r="N14" s="84">
        <v>14</v>
      </c>
      <c r="O14" s="22"/>
      <c r="P14" s="22"/>
      <c r="Q14" s="84">
        <v>22</v>
      </c>
      <c r="R14" s="84">
        <v>16</v>
      </c>
      <c r="S14" s="84">
        <v>23</v>
      </c>
      <c r="T14" s="84">
        <v>16</v>
      </c>
      <c r="U14" s="84">
        <v>20</v>
      </c>
      <c r="V14" s="22"/>
      <c r="W14" s="22"/>
      <c r="X14" s="84">
        <v>42</v>
      </c>
      <c r="Y14" s="22"/>
      <c r="Z14" s="84">
        <v>23</v>
      </c>
      <c r="AA14" s="84">
        <v>23</v>
      </c>
      <c r="AB14" s="84">
        <v>36</v>
      </c>
      <c r="AC14" s="22"/>
      <c r="AD14" s="22"/>
      <c r="AE14" s="84">
        <v>32</v>
      </c>
      <c r="AF14" s="84">
        <v>16</v>
      </c>
      <c r="AG14" s="84">
        <v>19</v>
      </c>
      <c r="AH14" s="84">
        <v>17</v>
      </c>
      <c r="AI14" s="96">
        <v>18</v>
      </c>
    </row>
    <row r="15" spans="2:35" ht="28.5" customHeight="1" x14ac:dyDescent="0.15">
      <c r="B15" s="57"/>
      <c r="C15" s="68" t="s">
        <v>19</v>
      </c>
      <c r="D15" s="21">
        <f t="shared" si="3"/>
        <v>73</v>
      </c>
      <c r="E15" s="109">
        <v>0</v>
      </c>
      <c r="F15" s="84">
        <v>7</v>
      </c>
      <c r="G15" s="84">
        <v>0</v>
      </c>
      <c r="H15" s="22"/>
      <c r="I15" s="22"/>
      <c r="J15" s="84">
        <v>2</v>
      </c>
      <c r="K15" s="84">
        <v>1</v>
      </c>
      <c r="L15" s="84">
        <v>1</v>
      </c>
      <c r="M15" s="84">
        <v>2</v>
      </c>
      <c r="N15" s="84">
        <v>3</v>
      </c>
      <c r="O15" s="22"/>
      <c r="P15" s="22"/>
      <c r="Q15" s="84">
        <v>5</v>
      </c>
      <c r="R15" s="84">
        <v>7</v>
      </c>
      <c r="S15" s="84">
        <v>1</v>
      </c>
      <c r="T15" s="84">
        <v>9</v>
      </c>
      <c r="U15" s="84">
        <v>6</v>
      </c>
      <c r="V15" s="22"/>
      <c r="W15" s="22"/>
      <c r="X15" s="84">
        <v>4</v>
      </c>
      <c r="Y15" s="22"/>
      <c r="Z15" s="84">
        <v>6</v>
      </c>
      <c r="AA15" s="84">
        <v>2</v>
      </c>
      <c r="AB15" s="84">
        <v>3</v>
      </c>
      <c r="AC15" s="22"/>
      <c r="AD15" s="22"/>
      <c r="AE15" s="84">
        <v>1</v>
      </c>
      <c r="AF15" s="84">
        <v>3</v>
      </c>
      <c r="AG15" s="84">
        <v>4</v>
      </c>
      <c r="AH15" s="84">
        <v>2</v>
      </c>
      <c r="AI15" s="96">
        <v>4</v>
      </c>
    </row>
    <row r="16" spans="2:35" ht="28.5" customHeight="1" x14ac:dyDescent="0.15">
      <c r="B16" s="55"/>
      <c r="C16" s="70" t="s">
        <v>10</v>
      </c>
      <c r="D16" s="23">
        <f t="shared" si="3"/>
        <v>1</v>
      </c>
      <c r="E16" s="111">
        <v>0</v>
      </c>
      <c r="F16" s="80">
        <v>0</v>
      </c>
      <c r="G16" s="80">
        <v>0</v>
      </c>
      <c r="H16" s="24"/>
      <c r="I16" s="22"/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24"/>
      <c r="P16" s="24"/>
      <c r="Q16" s="84">
        <v>0</v>
      </c>
      <c r="R16" s="80">
        <v>0</v>
      </c>
      <c r="S16" s="80">
        <v>0</v>
      </c>
      <c r="T16" s="84">
        <v>0</v>
      </c>
      <c r="U16" s="80">
        <v>0</v>
      </c>
      <c r="V16" s="24"/>
      <c r="W16" s="24"/>
      <c r="X16" s="80">
        <v>0</v>
      </c>
      <c r="Y16" s="24"/>
      <c r="Z16" s="80">
        <v>1</v>
      </c>
      <c r="AA16" s="80">
        <v>0</v>
      </c>
      <c r="AB16" s="80">
        <v>0</v>
      </c>
      <c r="AC16" s="24"/>
      <c r="AD16" s="24"/>
      <c r="AE16" s="80">
        <v>0</v>
      </c>
      <c r="AF16" s="80">
        <v>0</v>
      </c>
      <c r="AG16" s="80">
        <v>0</v>
      </c>
      <c r="AH16" s="8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80</v>
      </c>
      <c r="E17" s="110">
        <v>2</v>
      </c>
      <c r="F17" s="78">
        <v>9</v>
      </c>
      <c r="G17" s="78">
        <v>2</v>
      </c>
      <c r="H17" s="20"/>
      <c r="I17" s="20"/>
      <c r="J17" s="78">
        <v>9</v>
      </c>
      <c r="K17" s="78">
        <v>9</v>
      </c>
      <c r="L17" s="78">
        <v>7</v>
      </c>
      <c r="M17" s="78">
        <v>2</v>
      </c>
      <c r="N17" s="78">
        <v>0</v>
      </c>
      <c r="O17" s="20"/>
      <c r="P17" s="20"/>
      <c r="Q17" s="78">
        <v>5</v>
      </c>
      <c r="R17" s="78">
        <v>2</v>
      </c>
      <c r="S17" s="78">
        <v>4</v>
      </c>
      <c r="T17" s="78">
        <v>2</v>
      </c>
      <c r="U17" s="78">
        <v>1</v>
      </c>
      <c r="V17" s="20"/>
      <c r="W17" s="20"/>
      <c r="X17" s="78">
        <v>4</v>
      </c>
      <c r="Y17" s="20"/>
      <c r="Z17" s="78">
        <v>2</v>
      </c>
      <c r="AA17" s="78">
        <v>1</v>
      </c>
      <c r="AB17" s="78">
        <v>3</v>
      </c>
      <c r="AC17" s="20"/>
      <c r="AD17" s="20"/>
      <c r="AE17" s="78">
        <v>4</v>
      </c>
      <c r="AF17" s="78">
        <v>1</v>
      </c>
      <c r="AG17" s="78">
        <v>1</v>
      </c>
      <c r="AH17" s="78">
        <v>5</v>
      </c>
      <c r="AI17" s="99">
        <v>5</v>
      </c>
    </row>
    <row r="18" spans="2:35" ht="28.5" customHeight="1" x14ac:dyDescent="0.15">
      <c r="B18" s="53"/>
      <c r="C18" s="68" t="s">
        <v>8</v>
      </c>
      <c r="D18" s="61">
        <f t="shared" si="2"/>
        <v>65</v>
      </c>
      <c r="E18" s="109">
        <v>5</v>
      </c>
      <c r="F18" s="82">
        <v>4</v>
      </c>
      <c r="G18" s="82">
        <v>3</v>
      </c>
      <c r="H18" s="62"/>
      <c r="I18" s="62"/>
      <c r="J18" s="82">
        <v>3</v>
      </c>
      <c r="K18" s="82">
        <v>2</v>
      </c>
      <c r="L18" s="82">
        <v>3</v>
      </c>
      <c r="M18" s="82">
        <v>4</v>
      </c>
      <c r="N18" s="82">
        <v>1</v>
      </c>
      <c r="O18" s="62"/>
      <c r="P18" s="62"/>
      <c r="Q18" s="82">
        <v>1</v>
      </c>
      <c r="R18" s="82">
        <v>2</v>
      </c>
      <c r="S18" s="82">
        <v>3</v>
      </c>
      <c r="T18" s="82">
        <v>3</v>
      </c>
      <c r="U18" s="82">
        <v>0</v>
      </c>
      <c r="V18" s="62"/>
      <c r="W18" s="62"/>
      <c r="X18" s="82">
        <v>2</v>
      </c>
      <c r="Y18" s="62"/>
      <c r="Z18" s="82">
        <v>5</v>
      </c>
      <c r="AA18" s="82">
        <v>4</v>
      </c>
      <c r="AB18" s="82">
        <v>4</v>
      </c>
      <c r="AC18" s="62"/>
      <c r="AD18" s="62"/>
      <c r="AE18" s="82">
        <v>6</v>
      </c>
      <c r="AF18" s="82">
        <v>3</v>
      </c>
      <c r="AG18" s="82">
        <v>3</v>
      </c>
      <c r="AH18" s="82">
        <v>2</v>
      </c>
      <c r="AI18" s="97">
        <v>2</v>
      </c>
    </row>
    <row r="19" spans="2:35" ht="28.5" customHeight="1" x14ac:dyDescent="0.15">
      <c r="B19" s="53"/>
      <c r="C19" s="68" t="s">
        <v>18</v>
      </c>
      <c r="D19" s="21">
        <f t="shared" si="2"/>
        <v>50</v>
      </c>
      <c r="E19" s="109">
        <v>3</v>
      </c>
      <c r="F19" s="84">
        <v>9</v>
      </c>
      <c r="G19" s="84">
        <v>4</v>
      </c>
      <c r="H19" s="22"/>
      <c r="I19" s="22"/>
      <c r="J19" s="84">
        <v>7</v>
      </c>
      <c r="K19" s="84">
        <v>1</v>
      </c>
      <c r="L19" s="84">
        <v>3</v>
      </c>
      <c r="M19" s="84">
        <v>2</v>
      </c>
      <c r="N19" s="84">
        <v>1</v>
      </c>
      <c r="O19" s="22"/>
      <c r="P19" s="22"/>
      <c r="Q19" s="84">
        <v>1</v>
      </c>
      <c r="R19" s="84">
        <v>4</v>
      </c>
      <c r="S19" s="84">
        <v>0</v>
      </c>
      <c r="T19" s="84">
        <v>1</v>
      </c>
      <c r="U19" s="84">
        <v>0</v>
      </c>
      <c r="V19" s="22"/>
      <c r="W19" s="22"/>
      <c r="X19" s="84">
        <v>0</v>
      </c>
      <c r="Y19" s="22"/>
      <c r="Z19" s="84">
        <v>0</v>
      </c>
      <c r="AA19" s="84">
        <v>2</v>
      </c>
      <c r="AB19" s="84">
        <v>0</v>
      </c>
      <c r="AC19" s="22"/>
      <c r="AD19" s="22"/>
      <c r="AE19" s="84">
        <v>3</v>
      </c>
      <c r="AF19" s="84">
        <v>3</v>
      </c>
      <c r="AG19" s="84">
        <v>0</v>
      </c>
      <c r="AH19" s="84">
        <v>4</v>
      </c>
      <c r="AI19" s="96">
        <v>2</v>
      </c>
    </row>
    <row r="20" spans="2:35" ht="28.5" customHeight="1" x14ac:dyDescent="0.15">
      <c r="B20" s="53"/>
      <c r="C20" s="68" t="s">
        <v>9</v>
      </c>
      <c r="D20" s="21">
        <f>SUM(E20:AI20)</f>
        <v>0</v>
      </c>
      <c r="E20" s="109">
        <v>0</v>
      </c>
      <c r="F20" s="84">
        <v>0</v>
      </c>
      <c r="G20" s="84">
        <v>0</v>
      </c>
      <c r="H20" s="22"/>
      <c r="I20" s="22"/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22"/>
      <c r="P20" s="22"/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22"/>
      <c r="W20" s="22"/>
      <c r="X20" s="84">
        <v>0</v>
      </c>
      <c r="Y20" s="22"/>
      <c r="Z20" s="84">
        <v>0</v>
      </c>
      <c r="AA20" s="84">
        <v>0</v>
      </c>
      <c r="AB20" s="84">
        <v>0</v>
      </c>
      <c r="AC20" s="22"/>
      <c r="AD20" s="22"/>
      <c r="AE20" s="84">
        <v>0</v>
      </c>
      <c r="AF20" s="84">
        <v>0</v>
      </c>
      <c r="AG20" s="84">
        <v>0</v>
      </c>
      <c r="AH20" s="84">
        <v>0</v>
      </c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138</v>
      </c>
      <c r="E21" s="109">
        <v>1</v>
      </c>
      <c r="F21" s="84">
        <v>0</v>
      </c>
      <c r="G21" s="84">
        <v>0</v>
      </c>
      <c r="H21" s="22"/>
      <c r="I21" s="22"/>
      <c r="J21" s="84">
        <v>1</v>
      </c>
      <c r="K21" s="84">
        <v>4</v>
      </c>
      <c r="L21" s="84">
        <v>4</v>
      </c>
      <c r="M21" s="84">
        <v>2</v>
      </c>
      <c r="N21" s="84">
        <v>6</v>
      </c>
      <c r="O21" s="22"/>
      <c r="P21" s="22"/>
      <c r="Q21" s="84">
        <v>2</v>
      </c>
      <c r="R21" s="84">
        <v>5</v>
      </c>
      <c r="S21" s="84">
        <v>9</v>
      </c>
      <c r="T21" s="84">
        <v>5</v>
      </c>
      <c r="U21" s="84">
        <v>5</v>
      </c>
      <c r="V21" s="22"/>
      <c r="W21" s="22"/>
      <c r="X21" s="84">
        <v>8</v>
      </c>
      <c r="Y21" s="22"/>
      <c r="Z21" s="84">
        <v>8</v>
      </c>
      <c r="AA21" s="84">
        <v>12</v>
      </c>
      <c r="AB21" s="84">
        <v>19</v>
      </c>
      <c r="AC21" s="22"/>
      <c r="AD21" s="22"/>
      <c r="AE21" s="84">
        <v>21</v>
      </c>
      <c r="AF21" s="84">
        <v>5</v>
      </c>
      <c r="AG21" s="84">
        <v>4</v>
      </c>
      <c r="AH21" s="84">
        <v>7</v>
      </c>
      <c r="AI21" s="96">
        <v>10</v>
      </c>
    </row>
    <row r="22" spans="2:35" ht="28.5" customHeight="1" x14ac:dyDescent="0.15">
      <c r="B22" s="57"/>
      <c r="C22" s="68" t="s">
        <v>19</v>
      </c>
      <c r="D22" s="21">
        <f t="shared" si="2"/>
        <v>41</v>
      </c>
      <c r="E22" s="109">
        <v>0</v>
      </c>
      <c r="F22" s="84">
        <v>2</v>
      </c>
      <c r="G22" s="84">
        <v>0</v>
      </c>
      <c r="H22" s="22"/>
      <c r="I22" s="22"/>
      <c r="J22" s="84">
        <v>0</v>
      </c>
      <c r="K22" s="84">
        <v>7</v>
      </c>
      <c r="L22" s="84">
        <v>1</v>
      </c>
      <c r="M22" s="84">
        <v>1</v>
      </c>
      <c r="N22" s="84">
        <v>2</v>
      </c>
      <c r="O22" s="22"/>
      <c r="P22" s="22"/>
      <c r="Q22" s="84">
        <v>4</v>
      </c>
      <c r="R22" s="84">
        <v>5</v>
      </c>
      <c r="S22" s="84">
        <v>2</v>
      </c>
      <c r="T22" s="84">
        <v>3</v>
      </c>
      <c r="U22" s="84">
        <v>1</v>
      </c>
      <c r="V22" s="22"/>
      <c r="W22" s="22"/>
      <c r="X22" s="84">
        <v>2</v>
      </c>
      <c r="Y22" s="22"/>
      <c r="Z22" s="84">
        <v>3</v>
      </c>
      <c r="AA22" s="84">
        <v>0</v>
      </c>
      <c r="AB22" s="84">
        <v>0</v>
      </c>
      <c r="AC22" s="22"/>
      <c r="AD22" s="22"/>
      <c r="AE22" s="84">
        <v>3</v>
      </c>
      <c r="AF22" s="84">
        <v>3</v>
      </c>
      <c r="AG22" s="84">
        <v>2</v>
      </c>
      <c r="AH22" s="84">
        <v>0</v>
      </c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80">
        <v>0</v>
      </c>
      <c r="G23" s="80">
        <v>0</v>
      </c>
      <c r="H23" s="24"/>
      <c r="I23" s="22"/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24"/>
      <c r="P23" s="24"/>
      <c r="Q23" s="84">
        <v>0</v>
      </c>
      <c r="R23" s="80">
        <v>0</v>
      </c>
      <c r="S23" s="80">
        <v>0</v>
      </c>
      <c r="T23" s="84">
        <v>0</v>
      </c>
      <c r="U23" s="80">
        <v>0</v>
      </c>
      <c r="V23" s="24"/>
      <c r="W23" s="24"/>
      <c r="X23" s="80">
        <v>0</v>
      </c>
      <c r="Y23" s="24"/>
      <c r="Z23" s="80">
        <v>0</v>
      </c>
      <c r="AA23" s="80">
        <v>0</v>
      </c>
      <c r="AB23" s="80">
        <v>0</v>
      </c>
      <c r="AC23" s="24"/>
      <c r="AD23" s="24"/>
      <c r="AE23" s="80">
        <v>0</v>
      </c>
      <c r="AF23" s="80">
        <v>0</v>
      </c>
      <c r="AG23" s="80">
        <v>0</v>
      </c>
      <c r="AH23" s="8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9</v>
      </c>
      <c r="E24" s="110">
        <v>0</v>
      </c>
      <c r="F24" s="78">
        <v>0</v>
      </c>
      <c r="G24" s="78">
        <v>0</v>
      </c>
      <c r="H24" s="20"/>
      <c r="I24" s="20"/>
      <c r="J24" s="78">
        <v>0</v>
      </c>
      <c r="K24" s="78">
        <v>1</v>
      </c>
      <c r="L24" s="78">
        <v>0</v>
      </c>
      <c r="M24" s="78">
        <v>0</v>
      </c>
      <c r="N24" s="78">
        <v>0</v>
      </c>
      <c r="O24" s="20"/>
      <c r="P24" s="20"/>
      <c r="Q24" s="78">
        <v>0</v>
      </c>
      <c r="R24" s="78">
        <v>1</v>
      </c>
      <c r="S24" s="78">
        <v>1</v>
      </c>
      <c r="T24" s="78">
        <v>0</v>
      </c>
      <c r="U24" s="78">
        <v>0</v>
      </c>
      <c r="V24" s="20"/>
      <c r="W24" s="20"/>
      <c r="X24" s="78">
        <v>0</v>
      </c>
      <c r="Y24" s="20"/>
      <c r="Z24" s="78">
        <v>0</v>
      </c>
      <c r="AA24" s="78">
        <v>0</v>
      </c>
      <c r="AB24" s="78">
        <v>0</v>
      </c>
      <c r="AC24" s="20"/>
      <c r="AD24" s="20"/>
      <c r="AE24" s="78">
        <v>1</v>
      </c>
      <c r="AF24" s="78">
        <v>0</v>
      </c>
      <c r="AG24" s="78">
        <v>0</v>
      </c>
      <c r="AH24" s="78">
        <v>4</v>
      </c>
      <c r="AI24" s="99">
        <v>1</v>
      </c>
    </row>
    <row r="25" spans="2:35" ht="28.5" customHeight="1" x14ac:dyDescent="0.15">
      <c r="B25" s="53"/>
      <c r="C25" s="68" t="s">
        <v>8</v>
      </c>
      <c r="D25" s="61">
        <f t="shared" si="2"/>
        <v>6</v>
      </c>
      <c r="E25" s="109">
        <v>0</v>
      </c>
      <c r="F25" s="82">
        <v>1</v>
      </c>
      <c r="G25" s="82">
        <v>0</v>
      </c>
      <c r="H25" s="62"/>
      <c r="I25" s="22"/>
      <c r="J25" s="82">
        <v>0</v>
      </c>
      <c r="K25" s="82">
        <v>1</v>
      </c>
      <c r="L25" s="82">
        <v>0</v>
      </c>
      <c r="M25" s="82">
        <v>0</v>
      </c>
      <c r="N25" s="82">
        <v>0</v>
      </c>
      <c r="O25" s="62"/>
      <c r="P25" s="62"/>
      <c r="Q25" s="82">
        <v>0</v>
      </c>
      <c r="R25" s="82">
        <v>1</v>
      </c>
      <c r="S25" s="82">
        <v>0</v>
      </c>
      <c r="T25" s="82">
        <v>0</v>
      </c>
      <c r="U25" s="82">
        <v>1</v>
      </c>
      <c r="V25" s="62"/>
      <c r="W25" s="62"/>
      <c r="X25" s="82">
        <v>1</v>
      </c>
      <c r="Y25" s="62"/>
      <c r="Z25" s="82">
        <v>0</v>
      </c>
      <c r="AA25" s="82">
        <v>0</v>
      </c>
      <c r="AB25" s="82">
        <v>0</v>
      </c>
      <c r="AC25" s="62"/>
      <c r="AD25" s="62"/>
      <c r="AE25" s="82">
        <v>1</v>
      </c>
      <c r="AF25" s="82">
        <v>0</v>
      </c>
      <c r="AG25" s="82">
        <v>0</v>
      </c>
      <c r="AH25" s="82">
        <v>0</v>
      </c>
      <c r="AI25" s="97">
        <v>0</v>
      </c>
    </row>
    <row r="26" spans="2:35" ht="28.5" customHeight="1" x14ac:dyDescent="0.15">
      <c r="B26" s="53"/>
      <c r="C26" s="68" t="s">
        <v>18</v>
      </c>
      <c r="D26" s="21">
        <f t="shared" si="2"/>
        <v>1</v>
      </c>
      <c r="E26" s="109">
        <v>0</v>
      </c>
      <c r="F26" s="84">
        <v>0</v>
      </c>
      <c r="G26" s="84">
        <v>0</v>
      </c>
      <c r="H26" s="22"/>
      <c r="I26" s="22"/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22"/>
      <c r="P26" s="22"/>
      <c r="Q26" s="82">
        <v>0</v>
      </c>
      <c r="R26" s="84">
        <v>0</v>
      </c>
      <c r="S26" s="84">
        <v>0</v>
      </c>
      <c r="T26" s="84">
        <v>0</v>
      </c>
      <c r="U26" s="84">
        <v>0</v>
      </c>
      <c r="V26" s="22"/>
      <c r="W26" s="22"/>
      <c r="X26" s="84">
        <v>0</v>
      </c>
      <c r="Y26" s="22"/>
      <c r="Z26" s="84">
        <v>0</v>
      </c>
      <c r="AA26" s="84">
        <v>0</v>
      </c>
      <c r="AB26" s="84">
        <v>0</v>
      </c>
      <c r="AC26" s="22"/>
      <c r="AD26" s="22"/>
      <c r="AE26" s="84">
        <v>0</v>
      </c>
      <c r="AF26" s="84">
        <v>0</v>
      </c>
      <c r="AG26" s="84">
        <v>0</v>
      </c>
      <c r="AH26" s="84">
        <v>0</v>
      </c>
      <c r="AI26" s="96">
        <v>1</v>
      </c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109">
        <v>0</v>
      </c>
      <c r="F27" s="84">
        <v>0</v>
      </c>
      <c r="G27" s="84">
        <v>0</v>
      </c>
      <c r="H27" s="22"/>
      <c r="I27" s="22"/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22"/>
      <c r="P27" s="22"/>
      <c r="Q27" s="82">
        <v>0</v>
      </c>
      <c r="R27" s="84">
        <v>0</v>
      </c>
      <c r="S27" s="84">
        <v>0</v>
      </c>
      <c r="T27" s="84">
        <v>0</v>
      </c>
      <c r="U27" s="84">
        <v>0</v>
      </c>
      <c r="V27" s="22"/>
      <c r="W27" s="22"/>
      <c r="X27" s="84">
        <v>0</v>
      </c>
      <c r="Y27" s="22"/>
      <c r="Z27" s="84">
        <v>0</v>
      </c>
      <c r="AA27" s="84">
        <v>0</v>
      </c>
      <c r="AB27" s="84">
        <v>0</v>
      </c>
      <c r="AC27" s="22"/>
      <c r="AD27" s="22"/>
      <c r="AE27" s="84">
        <v>0</v>
      </c>
      <c r="AF27" s="84">
        <v>0</v>
      </c>
      <c r="AG27" s="84">
        <v>0</v>
      </c>
      <c r="AH27" s="84">
        <v>0</v>
      </c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0</v>
      </c>
      <c r="E28" s="109">
        <v>0</v>
      </c>
      <c r="F28" s="84">
        <v>0</v>
      </c>
      <c r="G28" s="84">
        <v>0</v>
      </c>
      <c r="H28" s="22"/>
      <c r="I28" s="22"/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22"/>
      <c r="P28" s="22"/>
      <c r="Q28" s="82">
        <v>0</v>
      </c>
      <c r="R28" s="84">
        <v>0</v>
      </c>
      <c r="S28" s="84">
        <v>0</v>
      </c>
      <c r="T28" s="84">
        <v>0</v>
      </c>
      <c r="U28" s="84">
        <v>0</v>
      </c>
      <c r="V28" s="22"/>
      <c r="W28" s="22"/>
      <c r="X28" s="84">
        <v>0</v>
      </c>
      <c r="Y28" s="22"/>
      <c r="Z28" s="84">
        <v>0</v>
      </c>
      <c r="AA28" s="84">
        <v>0</v>
      </c>
      <c r="AB28" s="84">
        <v>0</v>
      </c>
      <c r="AC28" s="22"/>
      <c r="AD28" s="22"/>
      <c r="AE28" s="84">
        <v>0</v>
      </c>
      <c r="AF28" s="84">
        <v>0</v>
      </c>
      <c r="AG28" s="84">
        <v>0</v>
      </c>
      <c r="AH28" s="84">
        <v>0</v>
      </c>
      <c r="AI28" s="96">
        <v>0</v>
      </c>
    </row>
    <row r="29" spans="2:35" ht="28.5" customHeight="1" x14ac:dyDescent="0.15">
      <c r="B29" s="57"/>
      <c r="C29" s="68" t="s">
        <v>19</v>
      </c>
      <c r="D29" s="21">
        <f t="shared" si="4"/>
        <v>0</v>
      </c>
      <c r="E29" s="109">
        <v>0</v>
      </c>
      <c r="F29" s="84">
        <v>0</v>
      </c>
      <c r="G29" s="84">
        <v>0</v>
      </c>
      <c r="H29" s="22"/>
      <c r="I29" s="22"/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22"/>
      <c r="P29" s="22"/>
      <c r="Q29" s="82">
        <v>0</v>
      </c>
      <c r="R29" s="84">
        <v>0</v>
      </c>
      <c r="S29" s="84">
        <v>0</v>
      </c>
      <c r="T29" s="84">
        <v>0</v>
      </c>
      <c r="U29" s="84">
        <v>0</v>
      </c>
      <c r="V29" s="22"/>
      <c r="W29" s="22"/>
      <c r="X29" s="84">
        <v>0</v>
      </c>
      <c r="Y29" s="22"/>
      <c r="Z29" s="84">
        <v>0</v>
      </c>
      <c r="AA29" s="84">
        <v>0</v>
      </c>
      <c r="AB29" s="84">
        <v>0</v>
      </c>
      <c r="AC29" s="22"/>
      <c r="AD29" s="22"/>
      <c r="AE29" s="84">
        <v>0</v>
      </c>
      <c r="AF29" s="84">
        <v>0</v>
      </c>
      <c r="AG29" s="84">
        <v>0</v>
      </c>
      <c r="AH29" s="84">
        <v>0</v>
      </c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24">
        <v>0</v>
      </c>
      <c r="F30" s="80">
        <v>0</v>
      </c>
      <c r="G30" s="80">
        <v>0</v>
      </c>
      <c r="H30" s="24"/>
      <c r="I30" s="119"/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24"/>
      <c r="P30" s="24"/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24"/>
      <c r="W30" s="24"/>
      <c r="X30" s="80">
        <v>0</v>
      </c>
      <c r="Y30" s="24"/>
      <c r="Z30" s="80">
        <v>0</v>
      </c>
      <c r="AA30" s="80">
        <v>0</v>
      </c>
      <c r="AB30" s="80">
        <v>0</v>
      </c>
      <c r="AC30" s="24"/>
      <c r="AD30" s="24"/>
      <c r="AE30" s="80">
        <v>0</v>
      </c>
      <c r="AF30" s="80">
        <v>0</v>
      </c>
      <c r="AG30" s="80">
        <v>0</v>
      </c>
      <c r="AH30" s="8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19</v>
      </c>
      <c r="E31" s="112">
        <v>1</v>
      </c>
      <c r="F31" s="86">
        <v>0</v>
      </c>
      <c r="G31" s="86">
        <v>0</v>
      </c>
      <c r="H31" s="65"/>
      <c r="I31" s="20"/>
      <c r="J31" s="86">
        <v>0</v>
      </c>
      <c r="K31" s="86">
        <v>0</v>
      </c>
      <c r="L31" s="86">
        <v>0</v>
      </c>
      <c r="M31" s="86">
        <v>1</v>
      </c>
      <c r="N31" s="86">
        <v>0</v>
      </c>
      <c r="O31" s="65"/>
      <c r="P31" s="65"/>
      <c r="Q31" s="86">
        <v>1</v>
      </c>
      <c r="R31" s="86">
        <v>1</v>
      </c>
      <c r="S31" s="86">
        <v>1</v>
      </c>
      <c r="T31" s="86">
        <v>0</v>
      </c>
      <c r="U31" s="86">
        <v>1</v>
      </c>
      <c r="V31" s="65"/>
      <c r="W31" s="65"/>
      <c r="X31" s="86">
        <v>1</v>
      </c>
      <c r="Y31" s="65"/>
      <c r="Z31" s="86">
        <v>2</v>
      </c>
      <c r="AA31" s="86">
        <v>0</v>
      </c>
      <c r="AB31" s="86">
        <v>1</v>
      </c>
      <c r="AC31" s="65"/>
      <c r="AD31" s="65"/>
      <c r="AE31" s="86">
        <v>0</v>
      </c>
      <c r="AF31" s="86">
        <v>1</v>
      </c>
      <c r="AG31" s="86">
        <v>2</v>
      </c>
      <c r="AH31" s="86">
        <v>4</v>
      </c>
      <c r="AI31" s="100">
        <v>2</v>
      </c>
    </row>
    <row r="32" spans="2:35" ht="28.5" customHeight="1" thickBot="1" x14ac:dyDescent="0.2">
      <c r="B32" s="73"/>
      <c r="C32" s="74" t="s">
        <v>10</v>
      </c>
      <c r="D32" s="72">
        <f t="shared" si="2"/>
        <v>2</v>
      </c>
      <c r="E32" s="113">
        <v>0</v>
      </c>
      <c r="F32" s="93">
        <v>0</v>
      </c>
      <c r="G32" s="93">
        <v>0</v>
      </c>
      <c r="H32" s="92"/>
      <c r="I32" s="92"/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2"/>
      <c r="P32" s="92"/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2"/>
      <c r="W32" s="92"/>
      <c r="X32" s="93">
        <v>0</v>
      </c>
      <c r="Y32" s="92"/>
      <c r="Z32" s="93">
        <v>0</v>
      </c>
      <c r="AA32" s="93">
        <v>0</v>
      </c>
      <c r="AB32" s="93">
        <v>0</v>
      </c>
      <c r="AC32" s="92"/>
      <c r="AD32" s="92"/>
      <c r="AE32" s="93">
        <v>1</v>
      </c>
      <c r="AF32" s="93">
        <v>1</v>
      </c>
      <c r="AG32" s="93">
        <v>0</v>
      </c>
      <c r="AH32" s="93">
        <v>0</v>
      </c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:E33" si="5">SUM(D6:D32)</f>
        <v>1079</v>
      </c>
      <c r="E33" s="115">
        <f t="shared" si="5"/>
        <v>39</v>
      </c>
      <c r="F33" s="90">
        <f>SUM(F6:F32)</f>
        <v>48</v>
      </c>
      <c r="G33" s="90">
        <f>SUM(G6:G32)</f>
        <v>26</v>
      </c>
      <c r="H33" s="89"/>
      <c r="I33" s="89"/>
      <c r="J33" s="90">
        <f t="shared" ref="J33:N33" si="6">SUM(J6:J32)</f>
        <v>55</v>
      </c>
      <c r="K33" s="90">
        <f t="shared" si="6"/>
        <v>50</v>
      </c>
      <c r="L33" s="90">
        <f t="shared" si="6"/>
        <v>49</v>
      </c>
      <c r="M33" s="90">
        <f t="shared" si="6"/>
        <v>33</v>
      </c>
      <c r="N33" s="90">
        <f t="shared" si="6"/>
        <v>38</v>
      </c>
      <c r="O33" s="89"/>
      <c r="P33" s="89"/>
      <c r="Q33" s="90">
        <f t="shared" ref="Q33:U33" si="7">SUM(Q6:Q32)</f>
        <v>54</v>
      </c>
      <c r="R33" s="90">
        <f t="shared" si="7"/>
        <v>59</v>
      </c>
      <c r="S33" s="90">
        <f t="shared" si="7"/>
        <v>54</v>
      </c>
      <c r="T33" s="90">
        <f t="shared" si="7"/>
        <v>44</v>
      </c>
      <c r="U33" s="90">
        <f t="shared" si="7"/>
        <v>41</v>
      </c>
      <c r="V33" s="89"/>
      <c r="W33" s="89"/>
      <c r="X33" s="90">
        <f t="shared" ref="X33:AA33" si="8">SUM(X6:X32)</f>
        <v>70</v>
      </c>
      <c r="Y33" s="89">
        <f t="shared" si="8"/>
        <v>0</v>
      </c>
      <c r="Z33" s="90">
        <f t="shared" si="8"/>
        <v>51</v>
      </c>
      <c r="AA33" s="121">
        <f t="shared" si="8"/>
        <v>47</v>
      </c>
      <c r="AB33" s="90">
        <f>SUM(AB6:AB32)</f>
        <v>71</v>
      </c>
      <c r="AC33" s="89"/>
      <c r="AD33" s="89"/>
      <c r="AE33" s="90">
        <f t="shared" ref="AE33:AI33" si="9">SUM(AE6:AE32)</f>
        <v>75</v>
      </c>
      <c r="AF33" s="90">
        <f t="shared" si="9"/>
        <v>39</v>
      </c>
      <c r="AG33" s="90">
        <f t="shared" si="9"/>
        <v>39</v>
      </c>
      <c r="AH33" s="90">
        <f t="shared" si="9"/>
        <v>50</v>
      </c>
      <c r="AI33" s="120">
        <f t="shared" si="9"/>
        <v>47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118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1079</v>
      </c>
      <c r="E35" s="31">
        <f>SUM(E6:E32)</f>
        <v>39</v>
      </c>
      <c r="F35" s="31">
        <f t="shared" ref="F35:AI35" si="10">SUM(F6:F32)</f>
        <v>48</v>
      </c>
      <c r="G35" s="31">
        <f t="shared" si="10"/>
        <v>26</v>
      </c>
      <c r="H35" s="45">
        <f t="shared" si="10"/>
        <v>0</v>
      </c>
      <c r="I35" s="45">
        <f t="shared" si="10"/>
        <v>0</v>
      </c>
      <c r="J35" s="31">
        <f t="shared" si="10"/>
        <v>55</v>
      </c>
      <c r="K35" s="31">
        <f t="shared" si="10"/>
        <v>50</v>
      </c>
      <c r="L35" s="31">
        <f t="shared" si="10"/>
        <v>49</v>
      </c>
      <c r="M35" s="31">
        <f t="shared" si="10"/>
        <v>33</v>
      </c>
      <c r="N35" s="31">
        <f t="shared" si="10"/>
        <v>38</v>
      </c>
      <c r="O35" s="45">
        <f t="shared" si="10"/>
        <v>0</v>
      </c>
      <c r="P35" s="45">
        <f t="shared" si="10"/>
        <v>0</v>
      </c>
      <c r="Q35" s="31">
        <f t="shared" si="10"/>
        <v>54</v>
      </c>
      <c r="R35" s="31">
        <f t="shared" si="10"/>
        <v>59</v>
      </c>
      <c r="S35" s="31">
        <f t="shared" si="10"/>
        <v>54</v>
      </c>
      <c r="T35" s="31">
        <f t="shared" si="10"/>
        <v>44</v>
      </c>
      <c r="U35" s="31">
        <f t="shared" si="10"/>
        <v>41</v>
      </c>
      <c r="V35" s="45">
        <f t="shared" si="10"/>
        <v>0</v>
      </c>
      <c r="W35" s="45">
        <f t="shared" si="10"/>
        <v>0</v>
      </c>
      <c r="X35" s="31">
        <f t="shared" si="10"/>
        <v>70</v>
      </c>
      <c r="Y35" s="45">
        <f t="shared" si="10"/>
        <v>0</v>
      </c>
      <c r="Z35" s="31">
        <f t="shared" si="10"/>
        <v>51</v>
      </c>
      <c r="AA35" s="31">
        <f t="shared" si="10"/>
        <v>47</v>
      </c>
      <c r="AB35" s="31">
        <f t="shared" si="10"/>
        <v>71</v>
      </c>
      <c r="AC35" s="45">
        <f t="shared" si="10"/>
        <v>0</v>
      </c>
      <c r="AD35" s="45">
        <f t="shared" si="10"/>
        <v>0</v>
      </c>
      <c r="AE35" s="31">
        <f t="shared" si="10"/>
        <v>75</v>
      </c>
      <c r="AF35" s="31">
        <f t="shared" si="10"/>
        <v>39</v>
      </c>
      <c r="AG35" s="31">
        <f t="shared" si="10"/>
        <v>39</v>
      </c>
      <c r="AH35" s="31">
        <f t="shared" si="10"/>
        <v>50</v>
      </c>
      <c r="AI35" s="106">
        <f t="shared" si="10"/>
        <v>47</v>
      </c>
    </row>
    <row r="36" spans="2:35" ht="35.1" customHeight="1" x14ac:dyDescent="0.15">
      <c r="B36" s="32"/>
      <c r="C36" s="33" t="s">
        <v>2</v>
      </c>
      <c r="D36" s="34">
        <f>SUM(E36:AI36)</f>
        <v>1</v>
      </c>
      <c r="E36" s="36">
        <v>0</v>
      </c>
      <c r="F36" s="36">
        <v>0</v>
      </c>
      <c r="G36" s="36">
        <v>0</v>
      </c>
      <c r="H36" s="35">
        <v>0</v>
      </c>
      <c r="I36" s="35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5">
        <v>0</v>
      </c>
      <c r="P36" s="35">
        <v>0</v>
      </c>
      <c r="Q36" s="36">
        <v>0</v>
      </c>
      <c r="R36" s="36">
        <v>1</v>
      </c>
      <c r="S36" s="36">
        <v>0</v>
      </c>
      <c r="T36" s="36">
        <v>0</v>
      </c>
      <c r="U36" s="36">
        <v>0</v>
      </c>
      <c r="V36" s="35">
        <v>0</v>
      </c>
      <c r="W36" s="35">
        <v>0</v>
      </c>
      <c r="X36" s="36">
        <v>0</v>
      </c>
      <c r="Y36" s="35">
        <v>0</v>
      </c>
      <c r="Z36" s="36">
        <v>0</v>
      </c>
      <c r="AA36" s="36">
        <v>0</v>
      </c>
      <c r="AB36" s="36">
        <v>0</v>
      </c>
      <c r="AC36" s="35">
        <v>0</v>
      </c>
      <c r="AD36" s="35">
        <v>0</v>
      </c>
      <c r="AE36" s="36">
        <v>0</v>
      </c>
      <c r="AF36" s="36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0.99907407407407411</v>
      </c>
      <c r="E37" s="116">
        <f>IFERROR(E35/(E35+E36),"")</f>
        <v>1</v>
      </c>
      <c r="F37" s="117">
        <f t="shared" ref="F37:AI37" si="11">IFERROR(F35/(F35+F36),"")</f>
        <v>1</v>
      </c>
      <c r="G37" s="50">
        <f t="shared" si="11"/>
        <v>1</v>
      </c>
      <c r="H37" s="48" t="str">
        <f t="shared" si="11"/>
        <v/>
      </c>
      <c r="I37" s="48" t="str">
        <f t="shared" si="11"/>
        <v/>
      </c>
      <c r="J37" s="50">
        <f t="shared" si="11"/>
        <v>1</v>
      </c>
      <c r="K37" s="50">
        <f t="shared" si="11"/>
        <v>1</v>
      </c>
      <c r="L37" s="50">
        <f t="shared" si="11"/>
        <v>1</v>
      </c>
      <c r="M37" s="50">
        <f t="shared" si="11"/>
        <v>1</v>
      </c>
      <c r="N37" s="50">
        <f t="shared" si="11"/>
        <v>1</v>
      </c>
      <c r="O37" s="48" t="str">
        <f t="shared" si="11"/>
        <v/>
      </c>
      <c r="P37" s="48" t="str">
        <f t="shared" si="11"/>
        <v/>
      </c>
      <c r="Q37" s="50">
        <f t="shared" si="11"/>
        <v>1</v>
      </c>
      <c r="R37" s="50">
        <f t="shared" si="11"/>
        <v>0.98333333333333328</v>
      </c>
      <c r="S37" s="50">
        <f t="shared" si="11"/>
        <v>1</v>
      </c>
      <c r="T37" s="50">
        <f t="shared" si="11"/>
        <v>1</v>
      </c>
      <c r="U37" s="50">
        <f t="shared" si="11"/>
        <v>1</v>
      </c>
      <c r="V37" s="49" t="str">
        <f t="shared" si="11"/>
        <v/>
      </c>
      <c r="W37" s="48" t="str">
        <f t="shared" si="11"/>
        <v/>
      </c>
      <c r="X37" s="50">
        <f t="shared" si="11"/>
        <v>1</v>
      </c>
      <c r="Y37" s="48" t="str">
        <f t="shared" si="11"/>
        <v/>
      </c>
      <c r="Z37" s="50">
        <f t="shared" si="11"/>
        <v>1</v>
      </c>
      <c r="AA37" s="50">
        <f>IFERROR(AA35/(AA35+AA36),"")</f>
        <v>1</v>
      </c>
      <c r="AB37" s="50">
        <f t="shared" si="11"/>
        <v>1</v>
      </c>
      <c r="AC37" s="48" t="str">
        <f t="shared" si="11"/>
        <v/>
      </c>
      <c r="AD37" s="48" t="str">
        <f t="shared" si="11"/>
        <v/>
      </c>
      <c r="AE37" s="50">
        <f t="shared" si="11"/>
        <v>1</v>
      </c>
      <c r="AF37" s="50">
        <f t="shared" si="11"/>
        <v>1</v>
      </c>
      <c r="AG37" s="50">
        <f t="shared" si="11"/>
        <v>1</v>
      </c>
      <c r="AH37" s="50">
        <f t="shared" si="11"/>
        <v>1</v>
      </c>
      <c r="AI37" s="104">
        <f t="shared" si="11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I43"/>
  <sheetViews>
    <sheetView showGridLines="0" zoomScale="50" zoomScaleNormal="50" workbookViewId="0">
      <pane xSplit="4" ySplit="5" topLeftCell="E12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45017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45017</v>
      </c>
      <c r="F4" s="15">
        <f>E4+1</f>
        <v>45018</v>
      </c>
      <c r="G4" s="15">
        <f t="shared" ref="G4:AI4" si="0">F4+1</f>
        <v>45019</v>
      </c>
      <c r="H4" s="15">
        <f t="shared" si="0"/>
        <v>45020</v>
      </c>
      <c r="I4" s="15">
        <f t="shared" si="0"/>
        <v>45021</v>
      </c>
      <c r="J4" s="15">
        <f t="shared" si="0"/>
        <v>45022</v>
      </c>
      <c r="K4" s="15">
        <f t="shared" si="0"/>
        <v>45023</v>
      </c>
      <c r="L4" s="15">
        <f t="shared" si="0"/>
        <v>45024</v>
      </c>
      <c r="M4" s="15">
        <f t="shared" si="0"/>
        <v>45025</v>
      </c>
      <c r="N4" s="15">
        <f t="shared" si="0"/>
        <v>45026</v>
      </c>
      <c r="O4" s="15">
        <f t="shared" si="0"/>
        <v>45027</v>
      </c>
      <c r="P4" s="15">
        <f t="shared" si="0"/>
        <v>45028</v>
      </c>
      <c r="Q4" s="15">
        <f t="shared" si="0"/>
        <v>45029</v>
      </c>
      <c r="R4" s="15">
        <f t="shared" si="0"/>
        <v>45030</v>
      </c>
      <c r="S4" s="15">
        <f t="shared" si="0"/>
        <v>45031</v>
      </c>
      <c r="T4" s="15">
        <f t="shared" si="0"/>
        <v>45032</v>
      </c>
      <c r="U4" s="15">
        <f t="shared" si="0"/>
        <v>45033</v>
      </c>
      <c r="V4" s="15">
        <f t="shared" si="0"/>
        <v>45034</v>
      </c>
      <c r="W4" s="15">
        <f t="shared" si="0"/>
        <v>45035</v>
      </c>
      <c r="X4" s="15">
        <f t="shared" si="0"/>
        <v>45036</v>
      </c>
      <c r="Y4" s="15">
        <f t="shared" si="0"/>
        <v>45037</v>
      </c>
      <c r="Z4" s="15">
        <f t="shared" si="0"/>
        <v>45038</v>
      </c>
      <c r="AA4" s="15">
        <f t="shared" si="0"/>
        <v>45039</v>
      </c>
      <c r="AB4" s="15">
        <f t="shared" si="0"/>
        <v>45040</v>
      </c>
      <c r="AC4" s="15">
        <f t="shared" si="0"/>
        <v>45041</v>
      </c>
      <c r="AD4" s="15">
        <f t="shared" si="0"/>
        <v>45042</v>
      </c>
      <c r="AE4" s="15">
        <f t="shared" si="0"/>
        <v>45043</v>
      </c>
      <c r="AF4" s="15">
        <f t="shared" si="0"/>
        <v>45044</v>
      </c>
      <c r="AG4" s="15">
        <f t="shared" si="0"/>
        <v>45045</v>
      </c>
      <c r="AH4" s="15">
        <f t="shared" si="0"/>
        <v>45046</v>
      </c>
      <c r="AI4" s="16">
        <f t="shared" si="0"/>
        <v>45047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45017</v>
      </c>
      <c r="F5" s="17">
        <f t="shared" si="1"/>
        <v>45018</v>
      </c>
      <c r="G5" s="17">
        <f t="shared" si="1"/>
        <v>45019</v>
      </c>
      <c r="H5" s="17">
        <f t="shared" si="1"/>
        <v>45020</v>
      </c>
      <c r="I5" s="17">
        <f t="shared" si="1"/>
        <v>45021</v>
      </c>
      <c r="J5" s="17">
        <f t="shared" si="1"/>
        <v>45022</v>
      </c>
      <c r="K5" s="17">
        <f t="shared" si="1"/>
        <v>45023</v>
      </c>
      <c r="L5" s="17">
        <f t="shared" si="1"/>
        <v>45024</v>
      </c>
      <c r="M5" s="17">
        <f t="shared" si="1"/>
        <v>45025</v>
      </c>
      <c r="N5" s="17">
        <f t="shared" si="1"/>
        <v>45026</v>
      </c>
      <c r="O5" s="17">
        <f t="shared" si="1"/>
        <v>45027</v>
      </c>
      <c r="P5" s="17">
        <f t="shared" si="1"/>
        <v>45028</v>
      </c>
      <c r="Q5" s="17">
        <f t="shared" si="1"/>
        <v>45029</v>
      </c>
      <c r="R5" s="17">
        <f t="shared" si="1"/>
        <v>45030</v>
      </c>
      <c r="S5" s="17">
        <f t="shared" si="1"/>
        <v>45031</v>
      </c>
      <c r="T5" s="17">
        <f t="shared" si="1"/>
        <v>45032</v>
      </c>
      <c r="U5" s="17">
        <f t="shared" si="1"/>
        <v>45033</v>
      </c>
      <c r="V5" s="17">
        <f t="shared" si="1"/>
        <v>45034</v>
      </c>
      <c r="W5" s="17">
        <f t="shared" si="1"/>
        <v>45035</v>
      </c>
      <c r="X5" s="17">
        <f t="shared" si="1"/>
        <v>45036</v>
      </c>
      <c r="Y5" s="17">
        <f t="shared" si="1"/>
        <v>45037</v>
      </c>
      <c r="Z5" s="17">
        <f t="shared" si="1"/>
        <v>45038</v>
      </c>
      <c r="AA5" s="17">
        <f t="shared" si="1"/>
        <v>45039</v>
      </c>
      <c r="AB5" s="17">
        <f t="shared" si="1"/>
        <v>45040</v>
      </c>
      <c r="AC5" s="17">
        <f t="shared" si="1"/>
        <v>45041</v>
      </c>
      <c r="AD5" s="17">
        <f t="shared" si="1"/>
        <v>45042</v>
      </c>
      <c r="AE5" s="17">
        <f t="shared" si="1"/>
        <v>45043</v>
      </c>
      <c r="AF5" s="17">
        <f t="shared" si="1"/>
        <v>45044</v>
      </c>
      <c r="AG5" s="17">
        <f t="shared" si="1"/>
        <v>45045</v>
      </c>
      <c r="AH5" s="17">
        <f t="shared" si="1"/>
        <v>45046</v>
      </c>
      <c r="AI5" s="18">
        <f t="shared" si="1"/>
        <v>45047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4</v>
      </c>
      <c r="E6" s="75"/>
      <c r="F6" s="58"/>
      <c r="G6" s="76">
        <v>0</v>
      </c>
      <c r="H6" s="76">
        <v>2</v>
      </c>
      <c r="I6" s="76">
        <v>0</v>
      </c>
      <c r="J6" s="76">
        <v>0</v>
      </c>
      <c r="K6" s="76">
        <v>0</v>
      </c>
      <c r="L6" s="58"/>
      <c r="M6" s="58"/>
      <c r="N6" s="76">
        <v>0</v>
      </c>
      <c r="O6" s="76">
        <v>2</v>
      </c>
      <c r="P6" s="76">
        <v>0</v>
      </c>
      <c r="Q6" s="76">
        <v>0</v>
      </c>
      <c r="R6" s="76">
        <v>0</v>
      </c>
      <c r="S6" s="58"/>
      <c r="T6" s="22"/>
      <c r="U6" s="76">
        <v>0</v>
      </c>
      <c r="V6" s="76">
        <v>0</v>
      </c>
      <c r="W6" s="76">
        <v>0</v>
      </c>
      <c r="X6" s="76">
        <v>0</v>
      </c>
      <c r="Y6" s="76">
        <v>0</v>
      </c>
      <c r="Z6" s="58"/>
      <c r="AA6" s="58"/>
      <c r="AB6" s="76">
        <v>0</v>
      </c>
      <c r="AC6" s="76">
        <v>0</v>
      </c>
      <c r="AD6" s="76">
        <v>0</v>
      </c>
      <c r="AE6" s="76">
        <v>0</v>
      </c>
      <c r="AF6" s="76">
        <v>0</v>
      </c>
      <c r="AG6" s="58"/>
      <c r="AH6" s="58"/>
      <c r="AI6" s="95"/>
    </row>
    <row r="7" spans="2:35" ht="28.5" customHeight="1" x14ac:dyDescent="0.15">
      <c r="B7" s="53"/>
      <c r="C7" s="68" t="s">
        <v>6</v>
      </c>
      <c r="D7" s="21">
        <f>SUM(E7:AI7)</f>
        <v>0</v>
      </c>
      <c r="E7" s="83"/>
      <c r="F7" s="22"/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22"/>
      <c r="M7" s="22"/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22"/>
      <c r="T7" s="22"/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22"/>
      <c r="AA7" s="22"/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22"/>
      <c r="AH7" s="22"/>
      <c r="AI7" s="96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81"/>
      <c r="F8" s="62"/>
      <c r="G8" s="84">
        <v>0</v>
      </c>
      <c r="H8" s="82">
        <v>0</v>
      </c>
      <c r="I8" s="84">
        <v>0</v>
      </c>
      <c r="J8" s="82">
        <v>0</v>
      </c>
      <c r="K8" s="82">
        <v>0</v>
      </c>
      <c r="L8" s="62"/>
      <c r="M8" s="62"/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62"/>
      <c r="T8" s="22"/>
      <c r="U8" s="82">
        <v>0</v>
      </c>
      <c r="V8" s="84">
        <v>0</v>
      </c>
      <c r="W8" s="82">
        <v>0</v>
      </c>
      <c r="X8" s="82">
        <v>0</v>
      </c>
      <c r="Y8" s="82">
        <v>0</v>
      </c>
      <c r="Z8" s="62"/>
      <c r="AA8" s="62"/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62"/>
      <c r="AH8" s="62"/>
      <c r="AI8" s="97"/>
    </row>
    <row r="9" spans="2:35" ht="28.5" customHeight="1" x14ac:dyDescent="0.15">
      <c r="B9" s="55"/>
      <c r="C9" s="70" t="s">
        <v>10</v>
      </c>
      <c r="D9" s="23">
        <f t="shared" si="2"/>
        <v>0</v>
      </c>
      <c r="E9" s="79"/>
      <c r="F9" s="24"/>
      <c r="G9" s="86">
        <v>0</v>
      </c>
      <c r="H9" s="80">
        <v>0</v>
      </c>
      <c r="I9" s="84">
        <v>0</v>
      </c>
      <c r="J9" s="80">
        <v>0</v>
      </c>
      <c r="K9" s="80">
        <v>0</v>
      </c>
      <c r="L9" s="24"/>
      <c r="M9" s="24"/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24"/>
      <c r="T9" s="22"/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24"/>
      <c r="AA9" s="24"/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24"/>
      <c r="AH9" s="24"/>
      <c r="AI9" s="98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12</v>
      </c>
      <c r="E10" s="77"/>
      <c r="F10" s="20"/>
      <c r="G10" s="78">
        <v>3</v>
      </c>
      <c r="H10" s="78">
        <v>0</v>
      </c>
      <c r="I10" s="78">
        <v>0</v>
      </c>
      <c r="J10" s="78">
        <v>1</v>
      </c>
      <c r="K10" s="78">
        <v>0</v>
      </c>
      <c r="L10" s="20"/>
      <c r="M10" s="20"/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20"/>
      <c r="T10" s="20"/>
      <c r="U10" s="78">
        <v>0</v>
      </c>
      <c r="V10" s="78">
        <v>2</v>
      </c>
      <c r="W10" s="78">
        <v>0</v>
      </c>
      <c r="X10" s="78">
        <v>3</v>
      </c>
      <c r="Y10" s="78">
        <v>0</v>
      </c>
      <c r="Z10" s="20"/>
      <c r="AA10" s="20"/>
      <c r="AB10" s="78">
        <v>1</v>
      </c>
      <c r="AC10" s="78">
        <v>2</v>
      </c>
      <c r="AD10" s="78">
        <v>0</v>
      </c>
      <c r="AE10" s="78">
        <v>0</v>
      </c>
      <c r="AF10" s="78">
        <v>0</v>
      </c>
      <c r="AG10" s="20"/>
      <c r="AH10" s="20"/>
      <c r="AI10" s="99"/>
    </row>
    <row r="11" spans="2:35" ht="28.5" customHeight="1" x14ac:dyDescent="0.15">
      <c r="B11" s="53"/>
      <c r="C11" s="68" t="s">
        <v>8</v>
      </c>
      <c r="D11" s="61">
        <f t="shared" si="2"/>
        <v>26</v>
      </c>
      <c r="E11" s="81"/>
      <c r="F11" s="62"/>
      <c r="G11" s="82">
        <v>3</v>
      </c>
      <c r="H11" s="82">
        <v>5</v>
      </c>
      <c r="I11" s="82">
        <v>1</v>
      </c>
      <c r="J11" s="82">
        <v>1</v>
      </c>
      <c r="K11" s="82">
        <v>0</v>
      </c>
      <c r="L11" s="62"/>
      <c r="M11" s="62"/>
      <c r="N11" s="82">
        <v>3</v>
      </c>
      <c r="O11" s="82">
        <v>0</v>
      </c>
      <c r="P11" s="82">
        <v>3</v>
      </c>
      <c r="Q11" s="82">
        <v>0</v>
      </c>
      <c r="R11" s="82">
        <v>0</v>
      </c>
      <c r="S11" s="62"/>
      <c r="T11" s="62"/>
      <c r="U11" s="82">
        <v>1</v>
      </c>
      <c r="V11" s="82">
        <v>3</v>
      </c>
      <c r="W11" s="82">
        <v>1</v>
      </c>
      <c r="X11" s="82">
        <v>0</v>
      </c>
      <c r="Y11" s="82">
        <v>0</v>
      </c>
      <c r="Z11" s="62"/>
      <c r="AA11" s="62"/>
      <c r="AB11" s="82">
        <v>2</v>
      </c>
      <c r="AC11" s="82">
        <v>0</v>
      </c>
      <c r="AD11" s="82">
        <v>0</v>
      </c>
      <c r="AE11" s="82">
        <v>0</v>
      </c>
      <c r="AF11" s="82">
        <v>3</v>
      </c>
      <c r="AG11" s="62"/>
      <c r="AH11" s="62"/>
      <c r="AI11" s="97"/>
    </row>
    <row r="12" spans="2:35" ht="28.5" customHeight="1" x14ac:dyDescent="0.15">
      <c r="B12" s="53"/>
      <c r="C12" s="68" t="s">
        <v>18</v>
      </c>
      <c r="D12" s="21">
        <f t="shared" si="2"/>
        <v>12</v>
      </c>
      <c r="E12" s="83"/>
      <c r="F12" s="22"/>
      <c r="G12" s="107">
        <v>2</v>
      </c>
      <c r="H12" s="84">
        <v>1</v>
      </c>
      <c r="I12" s="84">
        <v>0</v>
      </c>
      <c r="J12" s="84">
        <v>1</v>
      </c>
      <c r="K12" s="84">
        <v>0</v>
      </c>
      <c r="L12" s="22"/>
      <c r="M12" s="22"/>
      <c r="N12" s="84">
        <v>2</v>
      </c>
      <c r="O12" s="84">
        <v>1</v>
      </c>
      <c r="P12" s="84">
        <v>2</v>
      </c>
      <c r="Q12" s="84">
        <v>1</v>
      </c>
      <c r="R12" s="84">
        <v>0</v>
      </c>
      <c r="S12" s="22"/>
      <c r="T12" s="22"/>
      <c r="U12" s="84">
        <v>0</v>
      </c>
      <c r="V12" s="84">
        <v>1</v>
      </c>
      <c r="W12" s="84">
        <v>0</v>
      </c>
      <c r="X12" s="84">
        <v>0</v>
      </c>
      <c r="Y12" s="84">
        <v>1</v>
      </c>
      <c r="Z12" s="22"/>
      <c r="AA12" s="22"/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22"/>
      <c r="AH12" s="22"/>
      <c r="AI12" s="96"/>
    </row>
    <row r="13" spans="2:35" ht="28.5" customHeight="1" x14ac:dyDescent="0.15">
      <c r="B13" s="53"/>
      <c r="C13" s="68" t="s">
        <v>9</v>
      </c>
      <c r="D13" s="21">
        <f>SUM(E13:AI13)</f>
        <v>2</v>
      </c>
      <c r="E13" s="83"/>
      <c r="F13" s="22"/>
      <c r="G13" s="107">
        <v>0</v>
      </c>
      <c r="H13" s="84">
        <v>0</v>
      </c>
      <c r="I13" s="84">
        <v>0</v>
      </c>
      <c r="J13" s="84">
        <v>0</v>
      </c>
      <c r="K13" s="84">
        <v>2</v>
      </c>
      <c r="L13" s="22"/>
      <c r="M13" s="22"/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22"/>
      <c r="T13" s="22"/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22"/>
      <c r="AA13" s="22"/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22"/>
      <c r="AH13" s="22"/>
      <c r="AI13" s="96"/>
    </row>
    <row r="14" spans="2:35" ht="28.5" customHeight="1" x14ac:dyDescent="0.15">
      <c r="B14" s="54"/>
      <c r="C14" s="68" t="s">
        <v>4</v>
      </c>
      <c r="D14" s="21">
        <f t="shared" ref="D14:D16" si="3">SUM(E14:AI14)</f>
        <v>145</v>
      </c>
      <c r="E14" s="83"/>
      <c r="F14" s="22"/>
      <c r="G14" s="84">
        <v>22</v>
      </c>
      <c r="H14" s="84">
        <v>14</v>
      </c>
      <c r="I14" s="84">
        <v>11</v>
      </c>
      <c r="J14" s="84">
        <v>17</v>
      </c>
      <c r="K14" s="84">
        <v>10</v>
      </c>
      <c r="L14" s="22"/>
      <c r="M14" s="22"/>
      <c r="N14" s="84">
        <v>15</v>
      </c>
      <c r="O14" s="84">
        <v>7</v>
      </c>
      <c r="P14" s="84">
        <v>1</v>
      </c>
      <c r="Q14" s="84">
        <v>9</v>
      </c>
      <c r="R14" s="84">
        <v>8</v>
      </c>
      <c r="S14" s="22"/>
      <c r="T14" s="22"/>
      <c r="U14" s="84">
        <v>6</v>
      </c>
      <c r="V14" s="84">
        <v>6</v>
      </c>
      <c r="W14" s="84">
        <v>6</v>
      </c>
      <c r="X14" s="84">
        <v>0</v>
      </c>
      <c r="Y14" s="84">
        <v>0</v>
      </c>
      <c r="Z14" s="22"/>
      <c r="AA14" s="22"/>
      <c r="AB14" s="84">
        <v>7</v>
      </c>
      <c r="AC14" s="84">
        <v>6</v>
      </c>
      <c r="AD14" s="84">
        <v>0</v>
      </c>
      <c r="AE14" s="84">
        <v>0</v>
      </c>
      <c r="AF14" s="84">
        <v>0</v>
      </c>
      <c r="AG14" s="22"/>
      <c r="AH14" s="22"/>
      <c r="AI14" s="96"/>
    </row>
    <row r="15" spans="2:35" ht="28.5" customHeight="1" x14ac:dyDescent="0.15">
      <c r="B15" s="57"/>
      <c r="C15" s="68" t="s">
        <v>19</v>
      </c>
      <c r="D15" s="21">
        <f t="shared" si="3"/>
        <v>16</v>
      </c>
      <c r="E15" s="83"/>
      <c r="F15" s="22"/>
      <c r="G15" s="84">
        <v>1</v>
      </c>
      <c r="H15" s="84">
        <v>0</v>
      </c>
      <c r="I15" s="84">
        <v>1</v>
      </c>
      <c r="J15" s="84">
        <v>0</v>
      </c>
      <c r="K15" s="84">
        <v>0</v>
      </c>
      <c r="L15" s="22"/>
      <c r="M15" s="22"/>
      <c r="N15" s="84">
        <v>1</v>
      </c>
      <c r="O15" s="84">
        <v>0</v>
      </c>
      <c r="P15" s="84">
        <v>0</v>
      </c>
      <c r="Q15" s="84">
        <v>2</v>
      </c>
      <c r="R15" s="84">
        <v>0</v>
      </c>
      <c r="S15" s="22"/>
      <c r="T15" s="22"/>
      <c r="U15" s="84">
        <v>2</v>
      </c>
      <c r="V15" s="84">
        <v>2</v>
      </c>
      <c r="W15" s="84">
        <v>1</v>
      </c>
      <c r="X15" s="84">
        <v>0</v>
      </c>
      <c r="Y15" s="84">
        <v>0</v>
      </c>
      <c r="Z15" s="22"/>
      <c r="AA15" s="22"/>
      <c r="AB15" s="84">
        <v>2</v>
      </c>
      <c r="AC15" s="84">
        <v>1</v>
      </c>
      <c r="AD15" s="84">
        <v>0</v>
      </c>
      <c r="AE15" s="84">
        <v>2</v>
      </c>
      <c r="AF15" s="84">
        <v>1</v>
      </c>
      <c r="AG15" s="22"/>
      <c r="AH15" s="22"/>
      <c r="AI15" s="96"/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79"/>
      <c r="F16" s="24"/>
      <c r="G16" s="86">
        <v>0</v>
      </c>
      <c r="H16" s="80">
        <v>0</v>
      </c>
      <c r="I16" s="84">
        <v>0</v>
      </c>
      <c r="J16" s="80">
        <v>0</v>
      </c>
      <c r="K16" s="80">
        <v>0</v>
      </c>
      <c r="L16" s="24"/>
      <c r="M16" s="24"/>
      <c r="N16" s="80">
        <v>0</v>
      </c>
      <c r="O16" s="80">
        <v>0</v>
      </c>
      <c r="P16" s="80">
        <v>0</v>
      </c>
      <c r="Q16" s="84">
        <v>0</v>
      </c>
      <c r="R16" s="80">
        <v>0</v>
      </c>
      <c r="S16" s="24"/>
      <c r="T16" s="22"/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24"/>
      <c r="AA16" s="24"/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24"/>
      <c r="AH16" s="24"/>
      <c r="AI16" s="98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30</v>
      </c>
      <c r="E17" s="77"/>
      <c r="F17" s="20"/>
      <c r="G17" s="78">
        <v>0</v>
      </c>
      <c r="H17" s="78">
        <v>1</v>
      </c>
      <c r="I17" s="78">
        <v>3</v>
      </c>
      <c r="J17" s="78">
        <v>2</v>
      </c>
      <c r="K17" s="78">
        <v>0</v>
      </c>
      <c r="L17" s="20"/>
      <c r="M17" s="20"/>
      <c r="N17" s="78">
        <v>3</v>
      </c>
      <c r="O17" s="78">
        <v>1</v>
      </c>
      <c r="P17" s="78">
        <v>1</v>
      </c>
      <c r="Q17" s="78">
        <v>0</v>
      </c>
      <c r="R17" s="78">
        <v>3</v>
      </c>
      <c r="S17" s="20"/>
      <c r="T17" s="20"/>
      <c r="U17" s="78">
        <v>2</v>
      </c>
      <c r="V17" s="78">
        <v>3</v>
      </c>
      <c r="W17" s="78">
        <v>2</v>
      </c>
      <c r="X17" s="78">
        <v>0</v>
      </c>
      <c r="Y17" s="78">
        <v>0</v>
      </c>
      <c r="Z17" s="20"/>
      <c r="AA17" s="20"/>
      <c r="AB17" s="78">
        <v>0</v>
      </c>
      <c r="AC17" s="78">
        <v>1</v>
      </c>
      <c r="AD17" s="78">
        <v>3</v>
      </c>
      <c r="AE17" s="78">
        <v>4</v>
      </c>
      <c r="AF17" s="78">
        <v>1</v>
      </c>
      <c r="AG17" s="20"/>
      <c r="AH17" s="20"/>
      <c r="AI17" s="99"/>
    </row>
    <row r="18" spans="2:35" ht="28.5" customHeight="1" x14ac:dyDescent="0.15">
      <c r="B18" s="53"/>
      <c r="C18" s="68" t="s">
        <v>8</v>
      </c>
      <c r="D18" s="61">
        <f t="shared" si="2"/>
        <v>62</v>
      </c>
      <c r="E18" s="81"/>
      <c r="F18" s="62"/>
      <c r="G18" s="82">
        <v>3</v>
      </c>
      <c r="H18" s="82">
        <v>5</v>
      </c>
      <c r="I18" s="82">
        <v>6</v>
      </c>
      <c r="J18" s="82">
        <v>2</v>
      </c>
      <c r="K18" s="82">
        <v>4</v>
      </c>
      <c r="L18" s="62"/>
      <c r="M18" s="62"/>
      <c r="N18" s="82">
        <v>5</v>
      </c>
      <c r="O18" s="82">
        <v>2</v>
      </c>
      <c r="P18" s="82">
        <v>5</v>
      </c>
      <c r="Q18" s="82">
        <v>2</v>
      </c>
      <c r="R18" s="82">
        <v>1</v>
      </c>
      <c r="S18" s="62"/>
      <c r="T18" s="62"/>
      <c r="U18" s="82">
        <v>2</v>
      </c>
      <c r="V18" s="82">
        <v>5</v>
      </c>
      <c r="W18" s="82">
        <v>1</v>
      </c>
      <c r="X18" s="82">
        <v>2</v>
      </c>
      <c r="Y18" s="82">
        <v>0</v>
      </c>
      <c r="Z18" s="62"/>
      <c r="AA18" s="62"/>
      <c r="AB18" s="82">
        <v>5</v>
      </c>
      <c r="AC18" s="82">
        <v>2</v>
      </c>
      <c r="AD18" s="82">
        <v>4</v>
      </c>
      <c r="AE18" s="82">
        <v>2</v>
      </c>
      <c r="AF18" s="82">
        <v>4</v>
      </c>
      <c r="AG18" s="62"/>
      <c r="AH18" s="62"/>
      <c r="AI18" s="97"/>
    </row>
    <row r="19" spans="2:35" ht="28.5" customHeight="1" x14ac:dyDescent="0.15">
      <c r="B19" s="53"/>
      <c r="C19" s="68" t="s">
        <v>18</v>
      </c>
      <c r="D19" s="21">
        <f t="shared" si="2"/>
        <v>48</v>
      </c>
      <c r="E19" s="83"/>
      <c r="F19" s="22"/>
      <c r="G19" s="107">
        <v>5</v>
      </c>
      <c r="H19" s="84">
        <v>4</v>
      </c>
      <c r="I19" s="84">
        <v>3</v>
      </c>
      <c r="J19" s="84">
        <v>3</v>
      </c>
      <c r="K19" s="84">
        <v>2</v>
      </c>
      <c r="L19" s="22"/>
      <c r="M19" s="22"/>
      <c r="N19" s="84">
        <v>2</v>
      </c>
      <c r="O19" s="84">
        <v>1</v>
      </c>
      <c r="P19" s="84">
        <v>1</v>
      </c>
      <c r="Q19" s="84">
        <v>2</v>
      </c>
      <c r="R19" s="84">
        <v>0</v>
      </c>
      <c r="S19" s="22"/>
      <c r="T19" s="22"/>
      <c r="U19" s="84">
        <v>4</v>
      </c>
      <c r="V19" s="84">
        <v>2</v>
      </c>
      <c r="W19" s="84">
        <v>1</v>
      </c>
      <c r="X19" s="84">
        <v>1</v>
      </c>
      <c r="Y19" s="84">
        <v>2</v>
      </c>
      <c r="Z19" s="22"/>
      <c r="AA19" s="22"/>
      <c r="AB19" s="84">
        <v>1</v>
      </c>
      <c r="AC19" s="84">
        <v>1</v>
      </c>
      <c r="AD19" s="84">
        <v>7</v>
      </c>
      <c r="AE19" s="84">
        <v>4</v>
      </c>
      <c r="AF19" s="84">
        <v>2</v>
      </c>
      <c r="AG19" s="22"/>
      <c r="AH19" s="22"/>
      <c r="AI19" s="96"/>
    </row>
    <row r="20" spans="2:35" ht="28.5" customHeight="1" x14ac:dyDescent="0.15">
      <c r="B20" s="53"/>
      <c r="C20" s="68" t="s">
        <v>9</v>
      </c>
      <c r="D20" s="21">
        <f>SUM(E20:AI20)</f>
        <v>2</v>
      </c>
      <c r="E20" s="83"/>
      <c r="F20" s="22"/>
      <c r="G20" s="107">
        <v>0</v>
      </c>
      <c r="H20" s="84">
        <v>1</v>
      </c>
      <c r="I20" s="84">
        <v>0</v>
      </c>
      <c r="J20" s="84">
        <v>0</v>
      </c>
      <c r="K20" s="84">
        <v>0</v>
      </c>
      <c r="L20" s="22"/>
      <c r="M20" s="22"/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22"/>
      <c r="T20" s="22"/>
      <c r="U20" s="84">
        <v>0</v>
      </c>
      <c r="V20" s="84">
        <v>0</v>
      </c>
      <c r="W20" s="84">
        <v>1</v>
      </c>
      <c r="X20" s="84">
        <v>0</v>
      </c>
      <c r="Y20" s="84">
        <v>0</v>
      </c>
      <c r="Z20" s="22"/>
      <c r="AA20" s="22"/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22"/>
      <c r="AH20" s="22"/>
      <c r="AI20" s="96"/>
    </row>
    <row r="21" spans="2:35" ht="28.5" customHeight="1" x14ac:dyDescent="0.15">
      <c r="B21" s="54"/>
      <c r="C21" s="68" t="s">
        <v>4</v>
      </c>
      <c r="D21" s="21">
        <f t="shared" si="2"/>
        <v>123</v>
      </c>
      <c r="E21" s="83"/>
      <c r="F21" s="22"/>
      <c r="G21" s="84">
        <v>11</v>
      </c>
      <c r="H21" s="84">
        <v>20</v>
      </c>
      <c r="I21" s="84">
        <v>12</v>
      </c>
      <c r="J21" s="84">
        <v>7</v>
      </c>
      <c r="K21" s="84">
        <v>5</v>
      </c>
      <c r="L21" s="22"/>
      <c r="M21" s="22"/>
      <c r="N21" s="84">
        <v>5</v>
      </c>
      <c r="O21" s="84">
        <v>10</v>
      </c>
      <c r="P21" s="84">
        <v>5</v>
      </c>
      <c r="Q21" s="84">
        <v>4</v>
      </c>
      <c r="R21" s="84">
        <v>8</v>
      </c>
      <c r="S21" s="22"/>
      <c r="T21" s="22"/>
      <c r="U21" s="84">
        <v>3</v>
      </c>
      <c r="V21" s="84">
        <v>9</v>
      </c>
      <c r="W21" s="84">
        <v>9</v>
      </c>
      <c r="X21" s="84">
        <v>3</v>
      </c>
      <c r="Y21" s="84">
        <v>2</v>
      </c>
      <c r="Z21" s="22"/>
      <c r="AA21" s="22"/>
      <c r="AB21" s="84">
        <v>1</v>
      </c>
      <c r="AC21" s="84">
        <v>2</v>
      </c>
      <c r="AD21" s="84">
        <v>0</v>
      </c>
      <c r="AE21" s="84">
        <v>3</v>
      </c>
      <c r="AF21" s="84">
        <v>4</v>
      </c>
      <c r="AG21" s="22"/>
      <c r="AH21" s="22"/>
      <c r="AI21" s="96"/>
    </row>
    <row r="22" spans="2:35" ht="28.5" customHeight="1" x14ac:dyDescent="0.15">
      <c r="B22" s="57"/>
      <c r="C22" s="68" t="s">
        <v>19</v>
      </c>
      <c r="D22" s="21">
        <f t="shared" si="2"/>
        <v>17</v>
      </c>
      <c r="E22" s="83"/>
      <c r="F22" s="22"/>
      <c r="G22" s="84">
        <v>1</v>
      </c>
      <c r="H22" s="84">
        <v>1</v>
      </c>
      <c r="I22" s="84">
        <v>0</v>
      </c>
      <c r="J22" s="84">
        <v>0</v>
      </c>
      <c r="K22" s="84">
        <v>0</v>
      </c>
      <c r="L22" s="22"/>
      <c r="M22" s="22"/>
      <c r="N22" s="84">
        <v>1</v>
      </c>
      <c r="O22" s="84">
        <v>1</v>
      </c>
      <c r="P22" s="84">
        <v>0</v>
      </c>
      <c r="Q22" s="84">
        <v>0</v>
      </c>
      <c r="R22" s="84">
        <v>0</v>
      </c>
      <c r="S22" s="22"/>
      <c r="T22" s="22"/>
      <c r="U22" s="84">
        <v>0</v>
      </c>
      <c r="V22" s="84">
        <v>4</v>
      </c>
      <c r="W22" s="84">
        <v>2</v>
      </c>
      <c r="X22" s="84">
        <v>0</v>
      </c>
      <c r="Y22" s="84">
        <v>1</v>
      </c>
      <c r="Z22" s="22"/>
      <c r="AA22" s="22"/>
      <c r="AB22" s="84">
        <v>0</v>
      </c>
      <c r="AC22" s="84">
        <v>3</v>
      </c>
      <c r="AD22" s="84">
        <v>1</v>
      </c>
      <c r="AE22" s="84">
        <v>0</v>
      </c>
      <c r="AF22" s="84">
        <v>2</v>
      </c>
      <c r="AG22" s="22"/>
      <c r="AH22" s="22"/>
      <c r="AI22" s="96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79"/>
      <c r="F23" s="24"/>
      <c r="G23" s="86">
        <v>0</v>
      </c>
      <c r="H23" s="80">
        <v>0</v>
      </c>
      <c r="I23" s="84">
        <v>0</v>
      </c>
      <c r="J23" s="80">
        <v>0</v>
      </c>
      <c r="K23" s="80">
        <v>0</v>
      </c>
      <c r="L23" s="24"/>
      <c r="M23" s="24"/>
      <c r="N23" s="80">
        <v>0</v>
      </c>
      <c r="O23" s="80">
        <v>0</v>
      </c>
      <c r="P23" s="80">
        <v>0</v>
      </c>
      <c r="Q23" s="84">
        <v>0</v>
      </c>
      <c r="R23" s="80">
        <v>0</v>
      </c>
      <c r="S23" s="24"/>
      <c r="T23" s="22"/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24"/>
      <c r="AA23" s="24"/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24"/>
      <c r="AH23" s="24"/>
      <c r="AI23" s="98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14</v>
      </c>
      <c r="E24" s="77"/>
      <c r="F24" s="20"/>
      <c r="G24" s="76">
        <v>0</v>
      </c>
      <c r="H24" s="78">
        <v>1</v>
      </c>
      <c r="I24" s="78">
        <v>0</v>
      </c>
      <c r="J24" s="78">
        <v>1</v>
      </c>
      <c r="K24" s="78">
        <v>0</v>
      </c>
      <c r="L24" s="20"/>
      <c r="M24" s="20"/>
      <c r="N24" s="78">
        <v>1</v>
      </c>
      <c r="O24" s="78">
        <v>1</v>
      </c>
      <c r="P24" s="78">
        <v>0</v>
      </c>
      <c r="Q24" s="78">
        <v>0</v>
      </c>
      <c r="R24" s="78">
        <v>0</v>
      </c>
      <c r="S24" s="20"/>
      <c r="T24" s="20"/>
      <c r="U24" s="78">
        <v>1</v>
      </c>
      <c r="V24" s="78">
        <v>0</v>
      </c>
      <c r="W24" s="78">
        <v>2</v>
      </c>
      <c r="X24" s="78">
        <v>0</v>
      </c>
      <c r="Y24" s="78">
        <v>0</v>
      </c>
      <c r="Z24" s="20"/>
      <c r="AA24" s="20"/>
      <c r="AB24" s="78">
        <v>0</v>
      </c>
      <c r="AC24" s="78">
        <v>0</v>
      </c>
      <c r="AD24" s="78">
        <v>3</v>
      </c>
      <c r="AE24" s="78">
        <v>2</v>
      </c>
      <c r="AF24" s="78">
        <v>2</v>
      </c>
      <c r="AG24" s="20"/>
      <c r="AH24" s="20"/>
      <c r="AI24" s="99"/>
    </row>
    <row r="25" spans="2:35" ht="28.5" customHeight="1" x14ac:dyDescent="0.15">
      <c r="B25" s="53"/>
      <c r="C25" s="68" t="s">
        <v>8</v>
      </c>
      <c r="D25" s="61">
        <f t="shared" si="2"/>
        <v>28</v>
      </c>
      <c r="E25" s="81"/>
      <c r="F25" s="62"/>
      <c r="G25" s="84">
        <v>0</v>
      </c>
      <c r="H25" s="82">
        <v>1</v>
      </c>
      <c r="I25" s="84">
        <v>2</v>
      </c>
      <c r="J25" s="82">
        <v>3</v>
      </c>
      <c r="K25" s="82">
        <v>0</v>
      </c>
      <c r="L25" s="62"/>
      <c r="M25" s="62"/>
      <c r="N25" s="82">
        <v>1</v>
      </c>
      <c r="O25" s="82">
        <v>0</v>
      </c>
      <c r="P25" s="82">
        <v>1</v>
      </c>
      <c r="Q25" s="82">
        <v>5</v>
      </c>
      <c r="R25" s="82">
        <v>2</v>
      </c>
      <c r="S25" s="62"/>
      <c r="T25" s="62"/>
      <c r="U25" s="82">
        <v>1</v>
      </c>
      <c r="V25" s="82">
        <v>3</v>
      </c>
      <c r="W25" s="82">
        <v>1</v>
      </c>
      <c r="X25" s="82">
        <v>2</v>
      </c>
      <c r="Y25" s="82">
        <v>0</v>
      </c>
      <c r="Z25" s="62"/>
      <c r="AA25" s="62"/>
      <c r="AB25" s="82">
        <v>1</v>
      </c>
      <c r="AC25" s="82">
        <v>1</v>
      </c>
      <c r="AD25" s="82">
        <v>1</v>
      </c>
      <c r="AE25" s="82">
        <v>2</v>
      </c>
      <c r="AF25" s="82">
        <v>1</v>
      </c>
      <c r="AG25" s="62"/>
      <c r="AH25" s="62"/>
      <c r="AI25" s="97"/>
    </row>
    <row r="26" spans="2:35" ht="28.5" customHeight="1" x14ac:dyDescent="0.15">
      <c r="B26" s="53"/>
      <c r="C26" s="68" t="s">
        <v>18</v>
      </c>
      <c r="D26" s="21">
        <f t="shared" si="2"/>
        <v>13</v>
      </c>
      <c r="E26" s="83"/>
      <c r="F26" s="22"/>
      <c r="G26" s="84">
        <v>0</v>
      </c>
      <c r="H26" s="84">
        <v>0</v>
      </c>
      <c r="I26" s="84">
        <v>2</v>
      </c>
      <c r="J26" s="84">
        <v>0</v>
      </c>
      <c r="K26" s="84">
        <v>0</v>
      </c>
      <c r="L26" s="22"/>
      <c r="M26" s="22"/>
      <c r="N26" s="84">
        <v>0</v>
      </c>
      <c r="O26" s="84">
        <v>1</v>
      </c>
      <c r="P26" s="84">
        <v>0</v>
      </c>
      <c r="Q26" s="82">
        <v>0</v>
      </c>
      <c r="R26" s="84">
        <v>0</v>
      </c>
      <c r="S26" s="22"/>
      <c r="T26" s="22"/>
      <c r="U26" s="84">
        <v>1</v>
      </c>
      <c r="V26" s="84">
        <v>1</v>
      </c>
      <c r="W26" s="84">
        <v>0</v>
      </c>
      <c r="X26" s="84">
        <v>0</v>
      </c>
      <c r="Y26" s="84">
        <v>0</v>
      </c>
      <c r="Z26" s="22"/>
      <c r="AA26" s="22"/>
      <c r="AB26" s="84">
        <v>0</v>
      </c>
      <c r="AC26" s="84">
        <v>0</v>
      </c>
      <c r="AD26" s="84">
        <v>2</v>
      </c>
      <c r="AE26" s="84">
        <v>3</v>
      </c>
      <c r="AF26" s="84">
        <v>3</v>
      </c>
      <c r="AG26" s="22"/>
      <c r="AH26" s="22"/>
      <c r="AI26" s="96"/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83"/>
      <c r="F27" s="22"/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22"/>
      <c r="M27" s="22"/>
      <c r="N27" s="84">
        <v>0</v>
      </c>
      <c r="O27" s="84">
        <v>0</v>
      </c>
      <c r="P27" s="84">
        <v>0</v>
      </c>
      <c r="Q27" s="82">
        <v>0</v>
      </c>
      <c r="R27" s="84">
        <v>0</v>
      </c>
      <c r="S27" s="22"/>
      <c r="T27" s="22"/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22"/>
      <c r="AA27" s="22"/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22"/>
      <c r="AH27" s="22"/>
      <c r="AI27" s="96"/>
    </row>
    <row r="28" spans="2:35" ht="28.5" customHeight="1" x14ac:dyDescent="0.15">
      <c r="B28" s="54"/>
      <c r="C28" s="68" t="s">
        <v>4</v>
      </c>
      <c r="D28" s="21">
        <f t="shared" ref="D28:D30" si="4">SUM(E28:AI28)</f>
        <v>9</v>
      </c>
      <c r="E28" s="83"/>
      <c r="F28" s="22"/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22"/>
      <c r="M28" s="22"/>
      <c r="N28" s="84">
        <v>0</v>
      </c>
      <c r="O28" s="84">
        <v>2</v>
      </c>
      <c r="P28" s="84">
        <v>0</v>
      </c>
      <c r="Q28" s="82">
        <v>0</v>
      </c>
      <c r="R28" s="84">
        <v>1</v>
      </c>
      <c r="S28" s="22"/>
      <c r="T28" s="22"/>
      <c r="U28" s="84">
        <v>1</v>
      </c>
      <c r="V28" s="84">
        <v>0</v>
      </c>
      <c r="W28" s="84">
        <v>1</v>
      </c>
      <c r="X28" s="84">
        <v>0</v>
      </c>
      <c r="Y28" s="84">
        <v>0</v>
      </c>
      <c r="Z28" s="22"/>
      <c r="AA28" s="22"/>
      <c r="AB28" s="84">
        <v>2</v>
      </c>
      <c r="AC28" s="84">
        <v>0</v>
      </c>
      <c r="AD28" s="84">
        <v>1</v>
      </c>
      <c r="AE28" s="84">
        <v>1</v>
      </c>
      <c r="AF28" s="84">
        <v>0</v>
      </c>
      <c r="AG28" s="22"/>
      <c r="AH28" s="22"/>
      <c r="AI28" s="96"/>
    </row>
    <row r="29" spans="2:35" ht="28.5" customHeight="1" x14ac:dyDescent="0.15">
      <c r="B29" s="57"/>
      <c r="C29" s="68" t="s">
        <v>19</v>
      </c>
      <c r="D29" s="21">
        <f t="shared" si="4"/>
        <v>4</v>
      </c>
      <c r="E29" s="83"/>
      <c r="F29" s="22"/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22"/>
      <c r="M29" s="22"/>
      <c r="N29" s="84">
        <v>0</v>
      </c>
      <c r="O29" s="84">
        <v>0</v>
      </c>
      <c r="P29" s="84">
        <v>0</v>
      </c>
      <c r="Q29" s="82">
        <v>0</v>
      </c>
      <c r="R29" s="84">
        <v>0</v>
      </c>
      <c r="S29" s="22"/>
      <c r="T29" s="22"/>
      <c r="U29" s="84">
        <v>1</v>
      </c>
      <c r="V29" s="84">
        <v>0</v>
      </c>
      <c r="W29" s="84">
        <v>0</v>
      </c>
      <c r="X29" s="84">
        <v>0</v>
      </c>
      <c r="Y29" s="84">
        <v>0</v>
      </c>
      <c r="Z29" s="22"/>
      <c r="AA29" s="22"/>
      <c r="AB29" s="84">
        <v>2</v>
      </c>
      <c r="AC29" s="84">
        <v>0</v>
      </c>
      <c r="AD29" s="84">
        <v>0</v>
      </c>
      <c r="AE29" s="84">
        <v>0</v>
      </c>
      <c r="AF29" s="84">
        <v>1</v>
      </c>
      <c r="AG29" s="22"/>
      <c r="AH29" s="22"/>
      <c r="AI29" s="96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79"/>
      <c r="F30" s="24"/>
      <c r="G30" s="86">
        <v>0</v>
      </c>
      <c r="H30" s="80">
        <v>0</v>
      </c>
      <c r="I30" s="107">
        <v>0</v>
      </c>
      <c r="J30" s="80">
        <v>0</v>
      </c>
      <c r="K30" s="80">
        <v>0</v>
      </c>
      <c r="L30" s="24"/>
      <c r="M30" s="24"/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24"/>
      <c r="T30" s="24"/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24"/>
      <c r="AA30" s="24"/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24"/>
      <c r="AH30" s="24"/>
      <c r="AI30" s="98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22</v>
      </c>
      <c r="E31" s="85"/>
      <c r="F31" s="65"/>
      <c r="G31" s="76">
        <v>0</v>
      </c>
      <c r="H31" s="86">
        <v>1</v>
      </c>
      <c r="I31" s="78">
        <v>1</v>
      </c>
      <c r="J31" s="86">
        <v>2</v>
      </c>
      <c r="K31" s="86">
        <v>0</v>
      </c>
      <c r="L31" s="65"/>
      <c r="M31" s="65"/>
      <c r="N31" s="86">
        <v>0</v>
      </c>
      <c r="O31" s="86">
        <v>3</v>
      </c>
      <c r="P31" s="86">
        <v>2</v>
      </c>
      <c r="Q31" s="86">
        <v>0</v>
      </c>
      <c r="R31" s="86">
        <v>0</v>
      </c>
      <c r="S31" s="65"/>
      <c r="T31" s="65"/>
      <c r="U31" s="86">
        <v>2</v>
      </c>
      <c r="V31" s="86">
        <v>1</v>
      </c>
      <c r="W31" s="86">
        <v>2</v>
      </c>
      <c r="X31" s="86">
        <v>1</v>
      </c>
      <c r="Y31" s="86">
        <v>2</v>
      </c>
      <c r="Z31" s="65"/>
      <c r="AA31" s="65"/>
      <c r="AB31" s="86">
        <v>2</v>
      </c>
      <c r="AC31" s="86">
        <v>0</v>
      </c>
      <c r="AD31" s="86">
        <v>0</v>
      </c>
      <c r="AE31" s="86">
        <v>2</v>
      </c>
      <c r="AF31" s="86">
        <v>1</v>
      </c>
      <c r="AG31" s="65"/>
      <c r="AH31" s="65"/>
      <c r="AI31" s="100"/>
    </row>
    <row r="32" spans="2:35" ht="28.5" customHeight="1" thickBot="1" x14ac:dyDescent="0.2">
      <c r="B32" s="73"/>
      <c r="C32" s="74" t="s">
        <v>10</v>
      </c>
      <c r="D32" s="72">
        <f t="shared" si="2"/>
        <v>5</v>
      </c>
      <c r="E32" s="91"/>
      <c r="F32" s="92"/>
      <c r="G32" s="93">
        <v>0</v>
      </c>
      <c r="H32" s="93">
        <v>0</v>
      </c>
      <c r="I32" s="93">
        <v>0</v>
      </c>
      <c r="J32" s="93">
        <v>0</v>
      </c>
      <c r="K32" s="93">
        <v>1</v>
      </c>
      <c r="L32" s="92"/>
      <c r="M32" s="92"/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2"/>
      <c r="T32" s="92"/>
      <c r="U32" s="93">
        <v>1</v>
      </c>
      <c r="V32" s="93">
        <v>0</v>
      </c>
      <c r="W32" s="93">
        <v>0</v>
      </c>
      <c r="X32" s="93">
        <v>0</v>
      </c>
      <c r="Y32" s="93">
        <v>0</v>
      </c>
      <c r="Z32" s="92"/>
      <c r="AA32" s="92"/>
      <c r="AB32" s="93">
        <v>1</v>
      </c>
      <c r="AC32" s="93">
        <v>0</v>
      </c>
      <c r="AD32" s="93">
        <v>1</v>
      </c>
      <c r="AE32" s="93">
        <v>0</v>
      </c>
      <c r="AF32" s="93">
        <v>1</v>
      </c>
      <c r="AG32" s="92"/>
      <c r="AH32" s="92"/>
      <c r="AI32" s="101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594</v>
      </c>
      <c r="E33" s="87"/>
      <c r="F33" s="89"/>
      <c r="G33" s="90">
        <f>SUM(G6:G32)</f>
        <v>51</v>
      </c>
      <c r="H33" s="90">
        <f t="shared" ref="H33:I33" si="6">SUM(H6:H32)</f>
        <v>57</v>
      </c>
      <c r="I33" s="90">
        <f t="shared" si="6"/>
        <v>42</v>
      </c>
      <c r="J33" s="90">
        <f t="shared" ref="J33:P33" si="7">SUM(J6:J32)</f>
        <v>40</v>
      </c>
      <c r="K33" s="90">
        <f t="shared" si="7"/>
        <v>24</v>
      </c>
      <c r="L33" s="89"/>
      <c r="M33" s="89"/>
      <c r="N33" s="90">
        <f t="shared" si="7"/>
        <v>39</v>
      </c>
      <c r="O33" s="90">
        <f t="shared" si="7"/>
        <v>32</v>
      </c>
      <c r="P33" s="90">
        <f t="shared" si="7"/>
        <v>21</v>
      </c>
      <c r="Q33" s="90">
        <f t="shared" ref="Q33:W33" si="8">SUM(Q6:Q32)</f>
        <v>25</v>
      </c>
      <c r="R33" s="90">
        <f t="shared" si="8"/>
        <v>23</v>
      </c>
      <c r="S33" s="89"/>
      <c r="T33" s="89"/>
      <c r="U33" s="90">
        <f t="shared" si="8"/>
        <v>28</v>
      </c>
      <c r="V33" s="90">
        <f t="shared" si="8"/>
        <v>42</v>
      </c>
      <c r="W33" s="90">
        <f t="shared" si="8"/>
        <v>30</v>
      </c>
      <c r="X33" s="90">
        <f t="shared" ref="X33:Y33" si="9">SUM(X6:X32)</f>
        <v>12</v>
      </c>
      <c r="Y33" s="90">
        <f t="shared" si="9"/>
        <v>8</v>
      </c>
      <c r="Z33" s="89"/>
      <c r="AA33" s="122"/>
      <c r="AB33" s="90">
        <f>SUM(AB6:AB32)</f>
        <v>27</v>
      </c>
      <c r="AC33" s="90">
        <f t="shared" ref="AC33:AD33" si="10">SUM(AC6:AC32)</f>
        <v>19</v>
      </c>
      <c r="AD33" s="90">
        <f t="shared" si="10"/>
        <v>23</v>
      </c>
      <c r="AE33" s="90">
        <f t="shared" ref="AE33:AI33" si="11">SUM(AE6:AE32)</f>
        <v>25</v>
      </c>
      <c r="AF33" s="90">
        <f t="shared" si="11"/>
        <v>26</v>
      </c>
      <c r="AG33" s="89"/>
      <c r="AH33" s="89"/>
      <c r="AI33" s="120">
        <f t="shared" si="11"/>
        <v>0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594</v>
      </c>
      <c r="E35" s="45">
        <f>SUM(E6:E32)</f>
        <v>0</v>
      </c>
      <c r="F35" s="45">
        <f t="shared" ref="F35:AI35" si="12">SUM(F6:F32)</f>
        <v>0</v>
      </c>
      <c r="G35" s="31">
        <f t="shared" si="12"/>
        <v>51</v>
      </c>
      <c r="H35" s="31">
        <f t="shared" si="12"/>
        <v>57</v>
      </c>
      <c r="I35" s="31">
        <f t="shared" si="12"/>
        <v>42</v>
      </c>
      <c r="J35" s="31">
        <f t="shared" si="12"/>
        <v>40</v>
      </c>
      <c r="K35" s="31">
        <f t="shared" si="12"/>
        <v>24</v>
      </c>
      <c r="L35" s="45">
        <f t="shared" si="12"/>
        <v>0</v>
      </c>
      <c r="M35" s="45">
        <f t="shared" si="12"/>
        <v>0</v>
      </c>
      <c r="N35" s="31">
        <f t="shared" si="12"/>
        <v>39</v>
      </c>
      <c r="O35" s="31">
        <f t="shared" si="12"/>
        <v>32</v>
      </c>
      <c r="P35" s="31">
        <f t="shared" si="12"/>
        <v>21</v>
      </c>
      <c r="Q35" s="31">
        <f t="shared" si="12"/>
        <v>25</v>
      </c>
      <c r="R35" s="31">
        <f t="shared" si="12"/>
        <v>23</v>
      </c>
      <c r="S35" s="45">
        <f t="shared" si="12"/>
        <v>0</v>
      </c>
      <c r="T35" s="45">
        <f t="shared" si="12"/>
        <v>0</v>
      </c>
      <c r="U35" s="31">
        <f t="shared" si="12"/>
        <v>28</v>
      </c>
      <c r="V35" s="31">
        <f t="shared" si="12"/>
        <v>42</v>
      </c>
      <c r="W35" s="31">
        <f t="shared" si="12"/>
        <v>30</v>
      </c>
      <c r="X35" s="31">
        <f t="shared" si="12"/>
        <v>12</v>
      </c>
      <c r="Y35" s="31">
        <f t="shared" si="12"/>
        <v>8</v>
      </c>
      <c r="Z35" s="45">
        <f t="shared" si="12"/>
        <v>0</v>
      </c>
      <c r="AA35" s="45">
        <f t="shared" si="12"/>
        <v>0</v>
      </c>
      <c r="AB35" s="31">
        <f t="shared" si="12"/>
        <v>27</v>
      </c>
      <c r="AC35" s="31">
        <f t="shared" si="12"/>
        <v>19</v>
      </c>
      <c r="AD35" s="31">
        <f t="shared" si="12"/>
        <v>23</v>
      </c>
      <c r="AE35" s="31">
        <f t="shared" si="12"/>
        <v>25</v>
      </c>
      <c r="AF35" s="31">
        <f t="shared" si="12"/>
        <v>26</v>
      </c>
      <c r="AG35" s="45">
        <f t="shared" si="12"/>
        <v>0</v>
      </c>
      <c r="AH35" s="45">
        <f t="shared" si="12"/>
        <v>0</v>
      </c>
      <c r="AI35" s="106">
        <f t="shared" si="12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5">
        <v>0</v>
      </c>
      <c r="F36" s="35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5">
        <v>0</v>
      </c>
      <c r="M36" s="35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5">
        <v>0</v>
      </c>
      <c r="T36" s="35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5">
        <v>0</v>
      </c>
      <c r="AA36" s="35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5">
        <v>0</v>
      </c>
      <c r="AH36" s="35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47" t="str">
        <f>IFERROR(E35/(E35+E36),"")</f>
        <v/>
      </c>
      <c r="F37" s="40" t="str">
        <f t="shared" ref="F37:AI37" si="13">IFERROR(F35/(F35+F36),"")</f>
        <v/>
      </c>
      <c r="G37" s="50">
        <f t="shared" si="13"/>
        <v>1</v>
      </c>
      <c r="H37" s="50">
        <f t="shared" si="13"/>
        <v>1</v>
      </c>
      <c r="I37" s="50">
        <f t="shared" si="13"/>
        <v>1</v>
      </c>
      <c r="J37" s="50">
        <f t="shared" si="13"/>
        <v>1</v>
      </c>
      <c r="K37" s="50">
        <f t="shared" si="13"/>
        <v>1</v>
      </c>
      <c r="L37" s="48" t="str">
        <f t="shared" si="13"/>
        <v/>
      </c>
      <c r="M37" s="48" t="str">
        <f t="shared" si="13"/>
        <v/>
      </c>
      <c r="N37" s="50">
        <f t="shared" si="13"/>
        <v>1</v>
      </c>
      <c r="O37" s="50">
        <f t="shared" si="13"/>
        <v>1</v>
      </c>
      <c r="P37" s="50">
        <f t="shared" si="13"/>
        <v>1</v>
      </c>
      <c r="Q37" s="50">
        <f t="shared" si="13"/>
        <v>1</v>
      </c>
      <c r="R37" s="50">
        <f t="shared" si="13"/>
        <v>1</v>
      </c>
      <c r="S37" s="48" t="str">
        <f t="shared" si="13"/>
        <v/>
      </c>
      <c r="T37" s="48" t="str">
        <f t="shared" si="13"/>
        <v/>
      </c>
      <c r="U37" s="50">
        <f t="shared" si="13"/>
        <v>1</v>
      </c>
      <c r="V37" s="105">
        <f t="shared" si="13"/>
        <v>1</v>
      </c>
      <c r="W37" s="50">
        <f t="shared" si="13"/>
        <v>1</v>
      </c>
      <c r="X37" s="50">
        <f t="shared" si="13"/>
        <v>1</v>
      </c>
      <c r="Y37" s="50">
        <f t="shared" si="13"/>
        <v>1</v>
      </c>
      <c r="Z37" s="48" t="str">
        <f t="shared" si="13"/>
        <v/>
      </c>
      <c r="AA37" s="48" t="str">
        <f>IFERROR(AA35/(AA35+AA36),"")</f>
        <v/>
      </c>
      <c r="AB37" s="50">
        <f t="shared" si="13"/>
        <v>1</v>
      </c>
      <c r="AC37" s="50">
        <f t="shared" si="13"/>
        <v>1</v>
      </c>
      <c r="AD37" s="50">
        <f t="shared" si="13"/>
        <v>1</v>
      </c>
      <c r="AE37" s="50">
        <f t="shared" si="13"/>
        <v>1</v>
      </c>
      <c r="AF37" s="50">
        <f t="shared" si="13"/>
        <v>1</v>
      </c>
      <c r="AG37" s="48" t="str">
        <f t="shared" si="13"/>
        <v/>
      </c>
      <c r="AH37" s="48" t="str">
        <f t="shared" si="13"/>
        <v/>
      </c>
      <c r="AI37" s="104" t="str">
        <f t="shared" si="13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I43"/>
  <sheetViews>
    <sheetView showGridLines="0" zoomScale="50" zoomScaleNormal="50" workbookViewId="0">
      <pane xSplit="4" ySplit="5" topLeftCell="E12" activePane="bottomRight" state="frozen"/>
      <selection activeCell="C91" sqref="C91"/>
      <selection pane="topRight" activeCell="C91" sqref="C91"/>
      <selection pane="bottomLeft" activeCell="C91" sqref="C91"/>
      <selection pane="bottomRight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45047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45047</v>
      </c>
      <c r="F4" s="15">
        <f>E4+1</f>
        <v>45048</v>
      </c>
      <c r="G4" s="15">
        <f t="shared" ref="G4:AI4" si="0">F4+1</f>
        <v>45049</v>
      </c>
      <c r="H4" s="15">
        <f t="shared" si="0"/>
        <v>45050</v>
      </c>
      <c r="I4" s="15">
        <f t="shared" si="0"/>
        <v>45051</v>
      </c>
      <c r="J4" s="15">
        <f t="shared" si="0"/>
        <v>45052</v>
      </c>
      <c r="K4" s="15">
        <f t="shared" si="0"/>
        <v>45053</v>
      </c>
      <c r="L4" s="15">
        <f t="shared" si="0"/>
        <v>45054</v>
      </c>
      <c r="M4" s="15">
        <f t="shared" si="0"/>
        <v>45055</v>
      </c>
      <c r="N4" s="15">
        <f t="shared" si="0"/>
        <v>45056</v>
      </c>
      <c r="O4" s="15">
        <f t="shared" si="0"/>
        <v>45057</v>
      </c>
      <c r="P4" s="15">
        <f t="shared" si="0"/>
        <v>45058</v>
      </c>
      <c r="Q4" s="15">
        <f t="shared" si="0"/>
        <v>45059</v>
      </c>
      <c r="R4" s="15">
        <f t="shared" si="0"/>
        <v>45060</v>
      </c>
      <c r="S4" s="15">
        <f t="shared" si="0"/>
        <v>45061</v>
      </c>
      <c r="T4" s="15">
        <f t="shared" si="0"/>
        <v>45062</v>
      </c>
      <c r="U4" s="15">
        <f t="shared" si="0"/>
        <v>45063</v>
      </c>
      <c r="V4" s="15">
        <f t="shared" si="0"/>
        <v>45064</v>
      </c>
      <c r="W4" s="15">
        <f t="shared" si="0"/>
        <v>45065</v>
      </c>
      <c r="X4" s="15">
        <f t="shared" si="0"/>
        <v>45066</v>
      </c>
      <c r="Y4" s="15">
        <f t="shared" si="0"/>
        <v>45067</v>
      </c>
      <c r="Z4" s="15">
        <f t="shared" si="0"/>
        <v>45068</v>
      </c>
      <c r="AA4" s="15">
        <f t="shared" si="0"/>
        <v>45069</v>
      </c>
      <c r="AB4" s="15">
        <f t="shared" si="0"/>
        <v>45070</v>
      </c>
      <c r="AC4" s="15">
        <f t="shared" si="0"/>
        <v>45071</v>
      </c>
      <c r="AD4" s="15">
        <f t="shared" si="0"/>
        <v>45072</v>
      </c>
      <c r="AE4" s="15">
        <f t="shared" si="0"/>
        <v>45073</v>
      </c>
      <c r="AF4" s="15">
        <f t="shared" si="0"/>
        <v>45074</v>
      </c>
      <c r="AG4" s="15">
        <f t="shared" si="0"/>
        <v>45075</v>
      </c>
      <c r="AH4" s="15">
        <f t="shared" si="0"/>
        <v>45076</v>
      </c>
      <c r="AI4" s="16">
        <f t="shared" si="0"/>
        <v>45077</v>
      </c>
    </row>
    <row r="5" spans="2:35" s="4" customFormat="1" ht="25.5" customHeight="1" x14ac:dyDescent="0.15">
      <c r="B5" s="13"/>
      <c r="C5" s="67"/>
      <c r="D5" s="207"/>
      <c r="E5" s="17">
        <f t="shared" ref="E5:AI5" si="1">IF(E4="","",E4)</f>
        <v>45047</v>
      </c>
      <c r="F5" s="17">
        <f t="shared" si="1"/>
        <v>45048</v>
      </c>
      <c r="G5" s="17">
        <f t="shared" si="1"/>
        <v>45049</v>
      </c>
      <c r="H5" s="17">
        <f t="shared" si="1"/>
        <v>45050</v>
      </c>
      <c r="I5" s="17">
        <f t="shared" si="1"/>
        <v>45051</v>
      </c>
      <c r="J5" s="17">
        <f t="shared" si="1"/>
        <v>45052</v>
      </c>
      <c r="K5" s="17">
        <f t="shared" si="1"/>
        <v>45053</v>
      </c>
      <c r="L5" s="17">
        <f t="shared" si="1"/>
        <v>45054</v>
      </c>
      <c r="M5" s="17">
        <f t="shared" si="1"/>
        <v>45055</v>
      </c>
      <c r="N5" s="17">
        <f t="shared" si="1"/>
        <v>45056</v>
      </c>
      <c r="O5" s="17">
        <f t="shared" si="1"/>
        <v>45057</v>
      </c>
      <c r="P5" s="17">
        <f t="shared" si="1"/>
        <v>45058</v>
      </c>
      <c r="Q5" s="17">
        <f t="shared" si="1"/>
        <v>45059</v>
      </c>
      <c r="R5" s="17">
        <f t="shared" si="1"/>
        <v>45060</v>
      </c>
      <c r="S5" s="17">
        <f t="shared" si="1"/>
        <v>45061</v>
      </c>
      <c r="T5" s="17">
        <f t="shared" si="1"/>
        <v>45062</v>
      </c>
      <c r="U5" s="17">
        <f t="shared" si="1"/>
        <v>45063</v>
      </c>
      <c r="V5" s="17">
        <f t="shared" si="1"/>
        <v>45064</v>
      </c>
      <c r="W5" s="17">
        <f t="shared" si="1"/>
        <v>45065</v>
      </c>
      <c r="X5" s="17">
        <f t="shared" si="1"/>
        <v>45066</v>
      </c>
      <c r="Y5" s="17">
        <f t="shared" si="1"/>
        <v>45067</v>
      </c>
      <c r="Z5" s="17">
        <f t="shared" si="1"/>
        <v>45068</v>
      </c>
      <c r="AA5" s="17">
        <f t="shared" si="1"/>
        <v>45069</v>
      </c>
      <c r="AB5" s="17">
        <f t="shared" si="1"/>
        <v>45070</v>
      </c>
      <c r="AC5" s="17">
        <f t="shared" si="1"/>
        <v>45071</v>
      </c>
      <c r="AD5" s="17">
        <v>0</v>
      </c>
      <c r="AE5" s="17">
        <f t="shared" si="1"/>
        <v>45073</v>
      </c>
      <c r="AF5" s="17">
        <f t="shared" si="1"/>
        <v>45074</v>
      </c>
      <c r="AG5" s="17">
        <f t="shared" si="1"/>
        <v>45075</v>
      </c>
      <c r="AH5" s="17">
        <f t="shared" si="1"/>
        <v>45076</v>
      </c>
      <c r="AI5" s="18">
        <f t="shared" si="1"/>
        <v>45077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3</v>
      </c>
      <c r="E6" s="108">
        <v>0</v>
      </c>
      <c r="F6" s="76">
        <v>1</v>
      </c>
      <c r="G6" s="58"/>
      <c r="H6" s="58"/>
      <c r="I6" s="58"/>
      <c r="J6" s="58"/>
      <c r="K6" s="58"/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58"/>
      <c r="R6" s="58"/>
      <c r="S6" s="76">
        <v>0</v>
      </c>
      <c r="T6" s="84">
        <v>0</v>
      </c>
      <c r="U6" s="76">
        <v>0</v>
      </c>
      <c r="V6" s="76">
        <v>0</v>
      </c>
      <c r="W6" s="76">
        <v>1</v>
      </c>
      <c r="X6" s="58"/>
      <c r="Y6" s="58"/>
      <c r="Z6" s="76">
        <v>0</v>
      </c>
      <c r="AA6" s="76">
        <v>1</v>
      </c>
      <c r="AB6" s="76">
        <v>0</v>
      </c>
      <c r="AC6" s="76">
        <v>0</v>
      </c>
      <c r="AD6" s="76">
        <v>0</v>
      </c>
      <c r="AE6" s="58"/>
      <c r="AF6" s="58"/>
      <c r="AG6" s="76">
        <v>0</v>
      </c>
      <c r="AH6" s="76">
        <v>0</v>
      </c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22"/>
      <c r="H7" s="22"/>
      <c r="I7" s="22"/>
      <c r="J7" s="22"/>
      <c r="K7" s="22"/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22"/>
      <c r="R7" s="22"/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22"/>
      <c r="Y7" s="22"/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22"/>
      <c r="AF7" s="22"/>
      <c r="AG7" s="84">
        <v>0</v>
      </c>
      <c r="AH7" s="84">
        <v>0</v>
      </c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82">
        <v>0</v>
      </c>
      <c r="G8" s="22"/>
      <c r="H8" s="62"/>
      <c r="I8" s="22"/>
      <c r="J8" s="62"/>
      <c r="K8" s="62"/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62"/>
      <c r="R8" s="62"/>
      <c r="S8" s="82">
        <v>0</v>
      </c>
      <c r="T8" s="84">
        <v>0</v>
      </c>
      <c r="U8" s="82">
        <v>0</v>
      </c>
      <c r="V8" s="84">
        <v>0</v>
      </c>
      <c r="W8" s="82">
        <v>0</v>
      </c>
      <c r="X8" s="62"/>
      <c r="Y8" s="62"/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62"/>
      <c r="AF8" s="62"/>
      <c r="AG8" s="82">
        <v>0</v>
      </c>
      <c r="AH8" s="82">
        <v>0</v>
      </c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2</v>
      </c>
      <c r="E9" s="111">
        <v>0</v>
      </c>
      <c r="F9" s="80">
        <v>0</v>
      </c>
      <c r="G9" s="65"/>
      <c r="H9" s="24"/>
      <c r="I9" s="22"/>
      <c r="J9" s="24"/>
      <c r="K9" s="24"/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24"/>
      <c r="R9" s="24"/>
      <c r="S9" s="80">
        <v>0</v>
      </c>
      <c r="T9" s="84">
        <v>1</v>
      </c>
      <c r="U9" s="80">
        <v>0</v>
      </c>
      <c r="V9" s="80">
        <v>0</v>
      </c>
      <c r="W9" s="80">
        <v>0</v>
      </c>
      <c r="X9" s="24"/>
      <c r="Y9" s="24"/>
      <c r="Z9" s="80">
        <v>0</v>
      </c>
      <c r="AA9" s="80">
        <v>0</v>
      </c>
      <c r="AB9" s="80">
        <v>0</v>
      </c>
      <c r="AC9" s="80">
        <v>0</v>
      </c>
      <c r="AD9" s="80">
        <v>1</v>
      </c>
      <c r="AE9" s="24"/>
      <c r="AF9" s="24"/>
      <c r="AG9" s="80">
        <v>0</v>
      </c>
      <c r="AH9" s="80">
        <v>0</v>
      </c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4</v>
      </c>
      <c r="E10" s="112">
        <v>1</v>
      </c>
      <c r="F10" s="78">
        <v>0</v>
      </c>
      <c r="G10" s="20"/>
      <c r="H10" s="20"/>
      <c r="I10" s="20"/>
      <c r="J10" s="20"/>
      <c r="K10" s="20"/>
      <c r="L10" s="78">
        <v>0</v>
      </c>
      <c r="M10" s="78">
        <v>0</v>
      </c>
      <c r="N10" s="78">
        <v>0</v>
      </c>
      <c r="O10" s="78">
        <v>1</v>
      </c>
      <c r="P10" s="78">
        <v>0</v>
      </c>
      <c r="Q10" s="20"/>
      <c r="R10" s="20"/>
      <c r="S10" s="78">
        <v>0</v>
      </c>
      <c r="T10" s="78">
        <v>0</v>
      </c>
      <c r="U10" s="78">
        <v>0</v>
      </c>
      <c r="V10" s="78">
        <v>2</v>
      </c>
      <c r="W10" s="78">
        <v>0</v>
      </c>
      <c r="X10" s="20"/>
      <c r="Y10" s="20"/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20"/>
      <c r="AF10" s="20"/>
      <c r="AG10" s="78">
        <v>0</v>
      </c>
      <c r="AH10" s="78">
        <v>0</v>
      </c>
      <c r="AI10" s="99">
        <v>0</v>
      </c>
    </row>
    <row r="11" spans="2:35" ht="28.5" customHeight="1" x14ac:dyDescent="0.15">
      <c r="B11" s="53"/>
      <c r="C11" s="68" t="s">
        <v>8</v>
      </c>
      <c r="D11" s="61">
        <f t="shared" si="2"/>
        <v>42</v>
      </c>
      <c r="E11" s="110">
        <v>0</v>
      </c>
      <c r="F11" s="82">
        <v>2</v>
      </c>
      <c r="G11" s="62"/>
      <c r="H11" s="62"/>
      <c r="I11" s="62"/>
      <c r="J11" s="62"/>
      <c r="K11" s="62"/>
      <c r="L11" s="82">
        <v>3</v>
      </c>
      <c r="M11" s="82">
        <v>2</v>
      </c>
      <c r="N11" s="82">
        <v>0</v>
      </c>
      <c r="O11" s="82">
        <v>2</v>
      </c>
      <c r="P11" s="82">
        <v>2</v>
      </c>
      <c r="Q11" s="62"/>
      <c r="R11" s="62"/>
      <c r="S11" s="82">
        <v>3</v>
      </c>
      <c r="T11" s="82">
        <v>1</v>
      </c>
      <c r="U11" s="82">
        <v>6</v>
      </c>
      <c r="V11" s="82">
        <v>7</v>
      </c>
      <c r="W11" s="82">
        <v>4</v>
      </c>
      <c r="X11" s="62"/>
      <c r="Y11" s="62"/>
      <c r="Z11" s="82">
        <v>3</v>
      </c>
      <c r="AA11" s="82">
        <v>1</v>
      </c>
      <c r="AB11" s="82">
        <v>3</v>
      </c>
      <c r="AC11" s="82">
        <v>0</v>
      </c>
      <c r="AD11" s="82">
        <v>1</v>
      </c>
      <c r="AE11" s="62"/>
      <c r="AF11" s="62"/>
      <c r="AG11" s="82">
        <v>0</v>
      </c>
      <c r="AH11" s="82">
        <v>2</v>
      </c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10</v>
      </c>
      <c r="E12" s="109">
        <v>2</v>
      </c>
      <c r="F12" s="84">
        <v>2</v>
      </c>
      <c r="G12" s="119"/>
      <c r="H12" s="22"/>
      <c r="I12" s="22"/>
      <c r="J12" s="22"/>
      <c r="K12" s="22"/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22"/>
      <c r="R12" s="22"/>
      <c r="S12" s="84">
        <v>0</v>
      </c>
      <c r="T12" s="84">
        <v>0</v>
      </c>
      <c r="U12" s="84">
        <v>0</v>
      </c>
      <c r="V12" s="84">
        <v>0</v>
      </c>
      <c r="W12" s="84">
        <v>1</v>
      </c>
      <c r="X12" s="22"/>
      <c r="Y12" s="22"/>
      <c r="Z12" s="84">
        <v>1</v>
      </c>
      <c r="AA12" s="84">
        <v>0</v>
      </c>
      <c r="AB12" s="84">
        <v>0</v>
      </c>
      <c r="AC12" s="84">
        <v>0</v>
      </c>
      <c r="AD12" s="84">
        <v>0</v>
      </c>
      <c r="AE12" s="22"/>
      <c r="AF12" s="22"/>
      <c r="AG12" s="84">
        <v>1</v>
      </c>
      <c r="AH12" s="84">
        <v>2</v>
      </c>
      <c r="AI12" s="96">
        <v>1</v>
      </c>
    </row>
    <row r="13" spans="2:35" ht="28.5" customHeight="1" x14ac:dyDescent="0.15">
      <c r="B13" s="53"/>
      <c r="C13" s="68" t="s">
        <v>9</v>
      </c>
      <c r="D13" s="21">
        <f>SUM(E13:AI13)</f>
        <v>1</v>
      </c>
      <c r="E13" s="109">
        <v>0</v>
      </c>
      <c r="F13" s="84">
        <v>0</v>
      </c>
      <c r="G13" s="119"/>
      <c r="H13" s="22"/>
      <c r="I13" s="22"/>
      <c r="J13" s="22"/>
      <c r="K13" s="22"/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22"/>
      <c r="R13" s="22"/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22"/>
      <c r="Y13" s="22"/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22"/>
      <c r="AF13" s="22"/>
      <c r="AG13" s="84">
        <v>0</v>
      </c>
      <c r="AH13" s="84">
        <v>0</v>
      </c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42</v>
      </c>
      <c r="E14" s="109">
        <v>5</v>
      </c>
      <c r="F14" s="84">
        <v>1</v>
      </c>
      <c r="G14" s="22"/>
      <c r="H14" s="22"/>
      <c r="I14" s="22"/>
      <c r="J14" s="22"/>
      <c r="K14" s="22"/>
      <c r="L14" s="84">
        <v>6</v>
      </c>
      <c r="M14" s="84">
        <v>6</v>
      </c>
      <c r="N14" s="84">
        <v>3</v>
      </c>
      <c r="O14" s="84">
        <v>0</v>
      </c>
      <c r="P14" s="84">
        <v>1</v>
      </c>
      <c r="Q14" s="22"/>
      <c r="R14" s="22"/>
      <c r="S14" s="84">
        <v>0</v>
      </c>
      <c r="T14" s="84">
        <v>2</v>
      </c>
      <c r="U14" s="84">
        <v>3</v>
      </c>
      <c r="V14" s="84">
        <v>2</v>
      </c>
      <c r="W14" s="84">
        <v>4</v>
      </c>
      <c r="X14" s="22"/>
      <c r="Y14" s="22"/>
      <c r="Z14" s="84">
        <v>1</v>
      </c>
      <c r="AA14" s="84">
        <v>3</v>
      </c>
      <c r="AB14" s="84">
        <v>1</v>
      </c>
      <c r="AC14" s="84">
        <v>2</v>
      </c>
      <c r="AD14" s="84">
        <v>0</v>
      </c>
      <c r="AE14" s="22"/>
      <c r="AF14" s="22"/>
      <c r="AG14" s="84">
        <v>1</v>
      </c>
      <c r="AH14" s="84">
        <v>1</v>
      </c>
      <c r="AI14" s="96">
        <v>0</v>
      </c>
    </row>
    <row r="15" spans="2:35" ht="28.5" customHeight="1" x14ac:dyDescent="0.15">
      <c r="B15" s="57"/>
      <c r="C15" s="68" t="s">
        <v>19</v>
      </c>
      <c r="D15" s="21">
        <f t="shared" si="3"/>
        <v>5</v>
      </c>
      <c r="E15" s="109">
        <v>0</v>
      </c>
      <c r="F15" s="84">
        <v>0</v>
      </c>
      <c r="G15" s="22"/>
      <c r="H15" s="22"/>
      <c r="I15" s="22"/>
      <c r="J15" s="22"/>
      <c r="K15" s="22"/>
      <c r="L15" s="84">
        <v>2</v>
      </c>
      <c r="M15" s="84">
        <v>1</v>
      </c>
      <c r="N15" s="84">
        <v>1</v>
      </c>
      <c r="O15" s="84">
        <v>0</v>
      </c>
      <c r="P15" s="84">
        <v>0</v>
      </c>
      <c r="Q15" s="22"/>
      <c r="R15" s="22"/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22"/>
      <c r="Y15" s="22"/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22"/>
      <c r="AF15" s="22"/>
      <c r="AG15" s="84">
        <v>0</v>
      </c>
      <c r="AH15" s="84">
        <v>0</v>
      </c>
      <c r="AI15" s="96">
        <v>1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111">
        <v>0</v>
      </c>
      <c r="F16" s="80">
        <v>0</v>
      </c>
      <c r="G16" s="65"/>
      <c r="H16" s="24"/>
      <c r="I16" s="22"/>
      <c r="J16" s="24"/>
      <c r="K16" s="24"/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22"/>
      <c r="R16" s="24"/>
      <c r="S16" s="80">
        <v>0</v>
      </c>
      <c r="T16" s="84">
        <v>0</v>
      </c>
      <c r="U16" s="80">
        <v>0</v>
      </c>
      <c r="V16" s="80">
        <v>0</v>
      </c>
      <c r="W16" s="80">
        <v>0</v>
      </c>
      <c r="X16" s="24"/>
      <c r="Y16" s="24"/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24"/>
      <c r="AF16" s="24"/>
      <c r="AG16" s="80">
        <v>0</v>
      </c>
      <c r="AH16" s="80">
        <v>0</v>
      </c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17</v>
      </c>
      <c r="E17" s="112">
        <v>0</v>
      </c>
      <c r="F17" s="78">
        <v>3</v>
      </c>
      <c r="G17" s="20"/>
      <c r="H17" s="20"/>
      <c r="I17" s="20"/>
      <c r="J17" s="20"/>
      <c r="K17" s="20"/>
      <c r="L17" s="78">
        <v>0</v>
      </c>
      <c r="M17" s="78">
        <v>0</v>
      </c>
      <c r="N17" s="78">
        <v>0</v>
      </c>
      <c r="O17" s="78">
        <v>1</v>
      </c>
      <c r="P17" s="78">
        <v>3</v>
      </c>
      <c r="Q17" s="20"/>
      <c r="R17" s="20"/>
      <c r="S17" s="78">
        <v>0</v>
      </c>
      <c r="T17" s="78">
        <v>0</v>
      </c>
      <c r="U17" s="78">
        <v>2</v>
      </c>
      <c r="V17" s="78">
        <v>1</v>
      </c>
      <c r="W17" s="78">
        <v>0</v>
      </c>
      <c r="X17" s="20"/>
      <c r="Y17" s="20"/>
      <c r="Z17" s="78">
        <v>1</v>
      </c>
      <c r="AA17" s="78">
        <v>0</v>
      </c>
      <c r="AB17" s="78">
        <v>1</v>
      </c>
      <c r="AC17" s="78">
        <v>1</v>
      </c>
      <c r="AD17" s="78">
        <v>0</v>
      </c>
      <c r="AE17" s="20"/>
      <c r="AF17" s="20"/>
      <c r="AG17" s="78">
        <v>2</v>
      </c>
      <c r="AH17" s="78">
        <v>1</v>
      </c>
      <c r="AI17" s="99">
        <v>1</v>
      </c>
    </row>
    <row r="18" spans="2:35" ht="28.5" customHeight="1" x14ac:dyDescent="0.15">
      <c r="B18" s="53"/>
      <c r="C18" s="68" t="s">
        <v>8</v>
      </c>
      <c r="D18" s="61">
        <f t="shared" si="2"/>
        <v>93</v>
      </c>
      <c r="E18" s="110">
        <v>2</v>
      </c>
      <c r="F18" s="82">
        <v>4</v>
      </c>
      <c r="G18" s="62"/>
      <c r="H18" s="62"/>
      <c r="I18" s="62"/>
      <c r="J18" s="62"/>
      <c r="K18" s="62"/>
      <c r="L18" s="82">
        <v>5</v>
      </c>
      <c r="M18" s="82">
        <v>1</v>
      </c>
      <c r="N18" s="82">
        <v>5</v>
      </c>
      <c r="O18" s="82">
        <v>5</v>
      </c>
      <c r="P18" s="82">
        <v>1</v>
      </c>
      <c r="Q18" s="62"/>
      <c r="R18" s="62"/>
      <c r="S18" s="82">
        <v>4</v>
      </c>
      <c r="T18" s="82">
        <v>2</v>
      </c>
      <c r="U18" s="82">
        <v>9</v>
      </c>
      <c r="V18" s="82">
        <v>12</v>
      </c>
      <c r="W18" s="82">
        <v>7</v>
      </c>
      <c r="X18" s="62"/>
      <c r="Y18" s="62"/>
      <c r="Z18" s="82">
        <v>7</v>
      </c>
      <c r="AA18" s="82">
        <v>3</v>
      </c>
      <c r="AB18" s="82">
        <v>6</v>
      </c>
      <c r="AC18" s="82">
        <v>3</v>
      </c>
      <c r="AD18" s="82">
        <v>5</v>
      </c>
      <c r="AE18" s="62"/>
      <c r="AF18" s="62"/>
      <c r="AG18" s="82">
        <v>7</v>
      </c>
      <c r="AH18" s="82">
        <v>1</v>
      </c>
      <c r="AI18" s="97">
        <v>4</v>
      </c>
    </row>
    <row r="19" spans="2:35" ht="28.5" customHeight="1" x14ac:dyDescent="0.15">
      <c r="B19" s="53"/>
      <c r="C19" s="68" t="s">
        <v>18</v>
      </c>
      <c r="D19" s="21">
        <f t="shared" si="2"/>
        <v>47</v>
      </c>
      <c r="E19" s="109">
        <v>1</v>
      </c>
      <c r="F19" s="84">
        <v>2</v>
      </c>
      <c r="G19" s="119"/>
      <c r="H19" s="22"/>
      <c r="I19" s="22"/>
      <c r="J19" s="22"/>
      <c r="K19" s="22"/>
      <c r="L19" s="84">
        <v>4</v>
      </c>
      <c r="M19" s="84">
        <v>4</v>
      </c>
      <c r="N19" s="84">
        <v>3</v>
      </c>
      <c r="O19" s="84">
        <v>3</v>
      </c>
      <c r="P19" s="84">
        <v>0</v>
      </c>
      <c r="Q19" s="22"/>
      <c r="R19" s="22"/>
      <c r="S19" s="84">
        <v>3</v>
      </c>
      <c r="T19" s="84">
        <v>0</v>
      </c>
      <c r="U19" s="84">
        <v>2</v>
      </c>
      <c r="V19" s="84">
        <v>2</v>
      </c>
      <c r="W19" s="84">
        <v>0</v>
      </c>
      <c r="X19" s="22"/>
      <c r="Y19" s="22"/>
      <c r="Z19" s="84">
        <v>3</v>
      </c>
      <c r="AA19" s="84">
        <v>3</v>
      </c>
      <c r="AB19" s="84">
        <v>4</v>
      </c>
      <c r="AC19" s="84">
        <v>1</v>
      </c>
      <c r="AD19" s="84">
        <v>1</v>
      </c>
      <c r="AE19" s="22"/>
      <c r="AF19" s="22"/>
      <c r="AG19" s="84">
        <v>2</v>
      </c>
      <c r="AH19" s="84">
        <v>5</v>
      </c>
      <c r="AI19" s="96">
        <v>4</v>
      </c>
    </row>
    <row r="20" spans="2:35" ht="28.5" customHeight="1" x14ac:dyDescent="0.15">
      <c r="B20" s="53"/>
      <c r="C20" s="68" t="s">
        <v>9</v>
      </c>
      <c r="D20" s="21">
        <f>SUM(E20:AI20)</f>
        <v>1</v>
      </c>
      <c r="E20" s="109">
        <v>0</v>
      </c>
      <c r="F20" s="84">
        <v>0</v>
      </c>
      <c r="G20" s="119"/>
      <c r="H20" s="22"/>
      <c r="I20" s="22"/>
      <c r="J20" s="22"/>
      <c r="K20" s="22"/>
      <c r="L20" s="84">
        <v>0</v>
      </c>
      <c r="M20" s="84">
        <v>0</v>
      </c>
      <c r="N20" s="84">
        <v>0</v>
      </c>
      <c r="O20" s="84">
        <v>0</v>
      </c>
      <c r="P20" s="84">
        <v>1</v>
      </c>
      <c r="Q20" s="22"/>
      <c r="R20" s="22"/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22"/>
      <c r="Y20" s="22"/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22"/>
      <c r="AF20" s="22"/>
      <c r="AG20" s="84">
        <v>0</v>
      </c>
      <c r="AH20" s="84">
        <v>0</v>
      </c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70</v>
      </c>
      <c r="E21" s="109">
        <v>6</v>
      </c>
      <c r="F21" s="84">
        <v>2</v>
      </c>
      <c r="G21" s="22"/>
      <c r="H21" s="22"/>
      <c r="I21" s="22"/>
      <c r="J21" s="22"/>
      <c r="K21" s="22"/>
      <c r="L21" s="84">
        <v>7</v>
      </c>
      <c r="M21" s="84">
        <v>4</v>
      </c>
      <c r="N21" s="84">
        <v>3</v>
      </c>
      <c r="O21" s="84">
        <v>3</v>
      </c>
      <c r="P21" s="84">
        <v>7</v>
      </c>
      <c r="Q21" s="22"/>
      <c r="R21" s="22"/>
      <c r="S21" s="84">
        <v>3</v>
      </c>
      <c r="T21" s="84">
        <v>4</v>
      </c>
      <c r="U21" s="84">
        <v>5</v>
      </c>
      <c r="V21" s="84">
        <v>4</v>
      </c>
      <c r="W21" s="84">
        <v>0</v>
      </c>
      <c r="X21" s="22"/>
      <c r="Y21" s="22"/>
      <c r="Z21" s="84">
        <v>1</v>
      </c>
      <c r="AA21" s="84">
        <v>1</v>
      </c>
      <c r="AB21" s="84">
        <v>0</v>
      </c>
      <c r="AC21" s="84">
        <v>6</v>
      </c>
      <c r="AD21" s="84">
        <v>1</v>
      </c>
      <c r="AE21" s="22"/>
      <c r="AF21" s="22"/>
      <c r="AG21" s="84">
        <v>2</v>
      </c>
      <c r="AH21" s="84">
        <v>9</v>
      </c>
      <c r="AI21" s="96">
        <v>2</v>
      </c>
    </row>
    <row r="22" spans="2:35" ht="28.5" customHeight="1" x14ac:dyDescent="0.15">
      <c r="B22" s="57"/>
      <c r="C22" s="68" t="s">
        <v>19</v>
      </c>
      <c r="D22" s="21">
        <f t="shared" si="2"/>
        <v>14</v>
      </c>
      <c r="E22" s="109">
        <v>0</v>
      </c>
      <c r="F22" s="84">
        <v>0</v>
      </c>
      <c r="G22" s="22"/>
      <c r="H22" s="22"/>
      <c r="I22" s="22"/>
      <c r="J22" s="22"/>
      <c r="K22" s="22"/>
      <c r="L22" s="84">
        <v>1</v>
      </c>
      <c r="M22" s="84">
        <v>1</v>
      </c>
      <c r="N22" s="84">
        <v>0</v>
      </c>
      <c r="O22" s="84">
        <v>0</v>
      </c>
      <c r="P22" s="84">
        <v>1</v>
      </c>
      <c r="Q22" s="22"/>
      <c r="R22" s="22"/>
      <c r="S22" s="84">
        <v>0</v>
      </c>
      <c r="T22" s="84">
        <v>4</v>
      </c>
      <c r="U22" s="84">
        <v>0</v>
      </c>
      <c r="V22" s="84">
        <v>2</v>
      </c>
      <c r="W22" s="84">
        <v>0</v>
      </c>
      <c r="X22" s="22"/>
      <c r="Y22" s="22"/>
      <c r="Z22" s="84">
        <v>0</v>
      </c>
      <c r="AA22" s="84">
        <v>2</v>
      </c>
      <c r="AB22" s="84">
        <v>0</v>
      </c>
      <c r="AC22" s="84">
        <v>1</v>
      </c>
      <c r="AD22" s="84">
        <v>1</v>
      </c>
      <c r="AE22" s="22"/>
      <c r="AF22" s="22"/>
      <c r="AG22" s="84">
        <v>0</v>
      </c>
      <c r="AH22" s="84">
        <v>1</v>
      </c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1</v>
      </c>
      <c r="E23" s="111">
        <v>0</v>
      </c>
      <c r="F23" s="80">
        <v>0</v>
      </c>
      <c r="G23" s="65"/>
      <c r="H23" s="24"/>
      <c r="I23" s="22"/>
      <c r="J23" s="24"/>
      <c r="K23" s="24"/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22"/>
      <c r="R23" s="24"/>
      <c r="S23" s="80">
        <v>0</v>
      </c>
      <c r="T23" s="84">
        <v>0</v>
      </c>
      <c r="U23" s="80">
        <v>1</v>
      </c>
      <c r="V23" s="80">
        <v>0</v>
      </c>
      <c r="W23" s="80">
        <v>0</v>
      </c>
      <c r="X23" s="24"/>
      <c r="Y23" s="24"/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24"/>
      <c r="AF23" s="24"/>
      <c r="AG23" s="80">
        <v>0</v>
      </c>
      <c r="AH23" s="80">
        <v>0</v>
      </c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12</v>
      </c>
      <c r="E24" s="112">
        <v>1</v>
      </c>
      <c r="F24" s="78">
        <v>1</v>
      </c>
      <c r="G24" s="58"/>
      <c r="H24" s="20"/>
      <c r="I24" s="20"/>
      <c r="J24" s="20"/>
      <c r="K24" s="20"/>
      <c r="L24" s="78">
        <v>0</v>
      </c>
      <c r="M24" s="78">
        <v>2</v>
      </c>
      <c r="N24" s="78">
        <v>1</v>
      </c>
      <c r="O24" s="78">
        <v>0</v>
      </c>
      <c r="P24" s="78">
        <v>1</v>
      </c>
      <c r="Q24" s="20"/>
      <c r="R24" s="20"/>
      <c r="S24" s="78">
        <v>0</v>
      </c>
      <c r="T24" s="78">
        <v>0</v>
      </c>
      <c r="U24" s="78">
        <v>0</v>
      </c>
      <c r="V24" s="78">
        <v>0</v>
      </c>
      <c r="W24" s="78">
        <v>1</v>
      </c>
      <c r="X24" s="20"/>
      <c r="Y24" s="20"/>
      <c r="Z24" s="78">
        <v>0</v>
      </c>
      <c r="AA24" s="78">
        <v>1</v>
      </c>
      <c r="AB24" s="78">
        <v>0</v>
      </c>
      <c r="AC24" s="78">
        <v>0</v>
      </c>
      <c r="AD24" s="78">
        <v>0</v>
      </c>
      <c r="AE24" s="20"/>
      <c r="AF24" s="20"/>
      <c r="AG24" s="78">
        <v>0</v>
      </c>
      <c r="AH24" s="78">
        <v>4</v>
      </c>
      <c r="AI24" s="99">
        <v>0</v>
      </c>
    </row>
    <row r="25" spans="2:35" ht="28.5" customHeight="1" x14ac:dyDescent="0.15">
      <c r="B25" s="53"/>
      <c r="C25" s="68" t="s">
        <v>8</v>
      </c>
      <c r="D25" s="61">
        <f t="shared" si="2"/>
        <v>50</v>
      </c>
      <c r="E25" s="110">
        <v>4</v>
      </c>
      <c r="F25" s="82">
        <v>0</v>
      </c>
      <c r="G25" s="22"/>
      <c r="H25" s="62"/>
      <c r="I25" s="22"/>
      <c r="J25" s="62"/>
      <c r="K25" s="62"/>
      <c r="L25" s="82">
        <v>1</v>
      </c>
      <c r="M25" s="82">
        <v>1</v>
      </c>
      <c r="N25" s="82">
        <v>2</v>
      </c>
      <c r="O25" s="82">
        <v>1</v>
      </c>
      <c r="P25" s="82">
        <v>1</v>
      </c>
      <c r="Q25" s="62"/>
      <c r="R25" s="62"/>
      <c r="S25" s="82">
        <v>5</v>
      </c>
      <c r="T25" s="82">
        <v>1</v>
      </c>
      <c r="U25" s="82">
        <v>7</v>
      </c>
      <c r="V25" s="82">
        <v>1</v>
      </c>
      <c r="W25" s="82">
        <v>4</v>
      </c>
      <c r="X25" s="62"/>
      <c r="Y25" s="62"/>
      <c r="Z25" s="82">
        <v>3</v>
      </c>
      <c r="AA25" s="82">
        <v>2</v>
      </c>
      <c r="AB25" s="82">
        <v>1</v>
      </c>
      <c r="AC25" s="82">
        <v>5</v>
      </c>
      <c r="AD25" s="82">
        <v>1</v>
      </c>
      <c r="AE25" s="62"/>
      <c r="AF25" s="62"/>
      <c r="AG25" s="82">
        <v>5</v>
      </c>
      <c r="AH25" s="82">
        <v>3</v>
      </c>
      <c r="AI25" s="97">
        <v>2</v>
      </c>
    </row>
    <row r="26" spans="2:35" ht="28.5" customHeight="1" x14ac:dyDescent="0.15">
      <c r="B26" s="53"/>
      <c r="C26" s="68" t="s">
        <v>18</v>
      </c>
      <c r="D26" s="21">
        <f t="shared" si="2"/>
        <v>24</v>
      </c>
      <c r="E26" s="109">
        <v>1</v>
      </c>
      <c r="F26" s="84">
        <v>0</v>
      </c>
      <c r="G26" s="22"/>
      <c r="H26" s="22"/>
      <c r="I26" s="22"/>
      <c r="J26" s="22"/>
      <c r="K26" s="22"/>
      <c r="L26" s="84">
        <v>2</v>
      </c>
      <c r="M26" s="84">
        <v>2</v>
      </c>
      <c r="N26" s="84">
        <v>1</v>
      </c>
      <c r="O26" s="84">
        <v>3</v>
      </c>
      <c r="P26" s="84">
        <v>0</v>
      </c>
      <c r="Q26" s="62"/>
      <c r="R26" s="22"/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22"/>
      <c r="Y26" s="22"/>
      <c r="Z26" s="84">
        <v>1</v>
      </c>
      <c r="AA26" s="84">
        <v>1</v>
      </c>
      <c r="AB26" s="84">
        <v>0</v>
      </c>
      <c r="AC26" s="84">
        <v>1</v>
      </c>
      <c r="AD26" s="84">
        <v>0</v>
      </c>
      <c r="AE26" s="22"/>
      <c r="AF26" s="22"/>
      <c r="AG26" s="84">
        <v>5</v>
      </c>
      <c r="AH26" s="84">
        <v>4</v>
      </c>
      <c r="AI26" s="96">
        <v>3</v>
      </c>
    </row>
    <row r="27" spans="2:35" ht="28.5" customHeight="1" x14ac:dyDescent="0.15">
      <c r="B27" s="53"/>
      <c r="C27" s="68" t="s">
        <v>9</v>
      </c>
      <c r="D27" s="21">
        <f>SUM(E27:AI27)</f>
        <v>0</v>
      </c>
      <c r="E27" s="109">
        <v>0</v>
      </c>
      <c r="F27" s="84">
        <v>0</v>
      </c>
      <c r="G27" s="22"/>
      <c r="H27" s="22"/>
      <c r="I27" s="22"/>
      <c r="J27" s="22"/>
      <c r="K27" s="22"/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62"/>
      <c r="R27" s="22"/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22"/>
      <c r="Y27" s="22"/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22"/>
      <c r="AF27" s="22"/>
      <c r="AG27" s="84">
        <v>0</v>
      </c>
      <c r="AH27" s="84">
        <v>0</v>
      </c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26</v>
      </c>
      <c r="E28" s="109">
        <v>3</v>
      </c>
      <c r="F28" s="84">
        <v>1</v>
      </c>
      <c r="G28" s="22"/>
      <c r="H28" s="22"/>
      <c r="I28" s="22"/>
      <c r="J28" s="22"/>
      <c r="K28" s="22"/>
      <c r="L28" s="84">
        <v>1</v>
      </c>
      <c r="M28" s="84">
        <v>1</v>
      </c>
      <c r="N28" s="84">
        <v>0</v>
      </c>
      <c r="O28" s="84">
        <v>1</v>
      </c>
      <c r="P28" s="84">
        <v>0</v>
      </c>
      <c r="Q28" s="62"/>
      <c r="R28" s="22"/>
      <c r="S28" s="84">
        <v>1</v>
      </c>
      <c r="T28" s="84">
        <v>0</v>
      </c>
      <c r="U28" s="84">
        <v>3</v>
      </c>
      <c r="V28" s="84">
        <v>4</v>
      </c>
      <c r="W28" s="84">
        <v>1</v>
      </c>
      <c r="X28" s="22"/>
      <c r="Y28" s="22"/>
      <c r="Z28" s="84">
        <v>0</v>
      </c>
      <c r="AA28" s="84">
        <v>2</v>
      </c>
      <c r="AB28" s="84">
        <v>0</v>
      </c>
      <c r="AC28" s="84">
        <v>3</v>
      </c>
      <c r="AD28" s="84">
        <v>0</v>
      </c>
      <c r="AE28" s="22"/>
      <c r="AF28" s="22"/>
      <c r="AG28" s="84">
        <v>2</v>
      </c>
      <c r="AH28" s="84">
        <v>3</v>
      </c>
      <c r="AI28" s="96">
        <v>0</v>
      </c>
    </row>
    <row r="29" spans="2:35" ht="28.5" customHeight="1" x14ac:dyDescent="0.15">
      <c r="B29" s="57"/>
      <c r="C29" s="68" t="s">
        <v>19</v>
      </c>
      <c r="D29" s="21">
        <f t="shared" si="4"/>
        <v>12</v>
      </c>
      <c r="E29" s="109">
        <v>0</v>
      </c>
      <c r="F29" s="84">
        <v>0</v>
      </c>
      <c r="G29" s="22"/>
      <c r="H29" s="22"/>
      <c r="I29" s="22"/>
      <c r="J29" s="22"/>
      <c r="K29" s="22"/>
      <c r="L29" s="84">
        <v>0</v>
      </c>
      <c r="M29" s="84">
        <v>0</v>
      </c>
      <c r="N29" s="84">
        <v>0</v>
      </c>
      <c r="O29" s="84">
        <v>0</v>
      </c>
      <c r="P29" s="84">
        <v>1</v>
      </c>
      <c r="Q29" s="62"/>
      <c r="R29" s="22"/>
      <c r="S29" s="84">
        <v>0</v>
      </c>
      <c r="T29" s="84">
        <v>4</v>
      </c>
      <c r="U29" s="84">
        <v>3</v>
      </c>
      <c r="V29" s="84">
        <v>0</v>
      </c>
      <c r="W29" s="84">
        <v>0</v>
      </c>
      <c r="X29" s="22"/>
      <c r="Y29" s="22"/>
      <c r="Z29" s="84">
        <v>0</v>
      </c>
      <c r="AA29" s="84">
        <v>0</v>
      </c>
      <c r="AB29" s="84">
        <v>1</v>
      </c>
      <c r="AC29" s="84">
        <v>1</v>
      </c>
      <c r="AD29" s="84">
        <v>1</v>
      </c>
      <c r="AE29" s="22"/>
      <c r="AF29" s="22"/>
      <c r="AG29" s="84">
        <v>0</v>
      </c>
      <c r="AH29" s="84">
        <v>1</v>
      </c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80">
        <v>0</v>
      </c>
      <c r="G30" s="65"/>
      <c r="H30" s="24"/>
      <c r="I30" s="119"/>
      <c r="J30" s="24"/>
      <c r="K30" s="24"/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24"/>
      <c r="R30" s="24"/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24"/>
      <c r="Y30" s="24"/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24"/>
      <c r="AF30" s="24"/>
      <c r="AG30" s="80">
        <v>0</v>
      </c>
      <c r="AH30" s="80">
        <v>0</v>
      </c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28</v>
      </c>
      <c r="E31" s="113">
        <v>2</v>
      </c>
      <c r="F31" s="86">
        <v>2</v>
      </c>
      <c r="G31" s="58"/>
      <c r="H31" s="65"/>
      <c r="I31" s="20"/>
      <c r="J31" s="65"/>
      <c r="K31" s="65"/>
      <c r="L31" s="86">
        <v>1</v>
      </c>
      <c r="M31" s="86">
        <v>2</v>
      </c>
      <c r="N31" s="86">
        <v>3</v>
      </c>
      <c r="O31" s="86">
        <v>1</v>
      </c>
      <c r="P31" s="86">
        <v>1</v>
      </c>
      <c r="Q31" s="65"/>
      <c r="R31" s="65"/>
      <c r="S31" s="86">
        <v>0</v>
      </c>
      <c r="T31" s="86">
        <v>2</v>
      </c>
      <c r="U31" s="86">
        <v>0</v>
      </c>
      <c r="V31" s="86">
        <v>2</v>
      </c>
      <c r="W31" s="86">
        <v>2</v>
      </c>
      <c r="X31" s="65"/>
      <c r="Y31" s="65"/>
      <c r="Z31" s="86">
        <v>2</v>
      </c>
      <c r="AA31" s="86">
        <v>1</v>
      </c>
      <c r="AB31" s="86">
        <v>0</v>
      </c>
      <c r="AC31" s="86">
        <v>1</v>
      </c>
      <c r="AD31" s="86">
        <v>3</v>
      </c>
      <c r="AE31" s="65"/>
      <c r="AF31" s="65"/>
      <c r="AG31" s="86">
        <v>0</v>
      </c>
      <c r="AH31" s="86">
        <v>0</v>
      </c>
      <c r="AI31" s="100">
        <v>3</v>
      </c>
    </row>
    <row r="32" spans="2:35" ht="28.5" customHeight="1" thickBot="1" x14ac:dyDescent="0.2">
      <c r="B32" s="73"/>
      <c r="C32" s="74" t="s">
        <v>10</v>
      </c>
      <c r="D32" s="72">
        <f t="shared" si="2"/>
        <v>3</v>
      </c>
      <c r="E32" s="114">
        <v>1</v>
      </c>
      <c r="F32" s="93">
        <v>0</v>
      </c>
      <c r="G32" s="92"/>
      <c r="H32" s="92"/>
      <c r="I32" s="92"/>
      <c r="J32" s="92"/>
      <c r="K32" s="92"/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2"/>
      <c r="R32" s="92"/>
      <c r="S32" s="93">
        <v>0</v>
      </c>
      <c r="T32" s="93">
        <v>0</v>
      </c>
      <c r="U32" s="93">
        <v>0</v>
      </c>
      <c r="V32" s="93">
        <v>0</v>
      </c>
      <c r="W32" s="93">
        <v>1</v>
      </c>
      <c r="X32" s="92"/>
      <c r="Y32" s="92"/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2"/>
      <c r="AF32" s="92"/>
      <c r="AG32" s="93">
        <v>0</v>
      </c>
      <c r="AH32" s="93">
        <v>1</v>
      </c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507</v>
      </c>
      <c r="E33" s="115">
        <f>SUM(E6:E32)</f>
        <v>29</v>
      </c>
      <c r="F33" s="90">
        <f>SUM(F6:F32)</f>
        <v>21</v>
      </c>
      <c r="G33" s="89"/>
      <c r="H33" s="89"/>
      <c r="I33" s="89"/>
      <c r="J33" s="89"/>
      <c r="K33" s="89"/>
      <c r="L33" s="90">
        <f>SUM(L6:L32)</f>
        <v>33</v>
      </c>
      <c r="M33" s="90">
        <f>SUM(M6:M32)</f>
        <v>27</v>
      </c>
      <c r="N33" s="90">
        <f>SUM(N6:N32)</f>
        <v>22</v>
      </c>
      <c r="O33" s="90">
        <f>SUM(O6:O32)</f>
        <v>21</v>
      </c>
      <c r="P33" s="90">
        <f>SUM(P6:P32)</f>
        <v>20</v>
      </c>
      <c r="Q33" s="89"/>
      <c r="R33" s="89"/>
      <c r="S33" s="90">
        <f>SUM(S6:S32)</f>
        <v>19</v>
      </c>
      <c r="T33" s="90">
        <f>SUM(T6:T32)</f>
        <v>22</v>
      </c>
      <c r="U33" s="90">
        <f>SUM(U6:U31)</f>
        <v>41</v>
      </c>
      <c r="V33" s="90">
        <f>SUM(V6:V31)</f>
        <v>39</v>
      </c>
      <c r="W33" s="90">
        <f>SUM(W6:W32)</f>
        <v>26</v>
      </c>
      <c r="X33" s="89"/>
      <c r="Y33" s="89"/>
      <c r="Z33" s="90">
        <f>SUM(Z6:Z32)</f>
        <v>23</v>
      </c>
      <c r="AA33" s="121">
        <f>SUM(AA6:AA32)</f>
        <v>21</v>
      </c>
      <c r="AB33" s="90">
        <f>SUM(AB6:AB32)</f>
        <v>17</v>
      </c>
      <c r="AC33" s="90">
        <f>SUM(AC6:AC31)</f>
        <v>25</v>
      </c>
      <c r="AD33" s="90">
        <f>SUM(AD6:AD31)</f>
        <v>15</v>
      </c>
      <c r="AE33" s="89"/>
      <c r="AF33" s="89"/>
      <c r="AG33" s="90">
        <f>SUM(AG6:AG32)</f>
        <v>27</v>
      </c>
      <c r="AH33" s="90">
        <f>SUM(AH6:AH32)</f>
        <v>38</v>
      </c>
      <c r="AI33" s="120">
        <f>SUM(AI6:AI32)</f>
        <v>21</v>
      </c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507</v>
      </c>
      <c r="E35" s="31">
        <f>SUM(E6:E32)</f>
        <v>29</v>
      </c>
      <c r="F35" s="31">
        <f t="shared" ref="F35:AI35" si="6">SUM(F6:F32)</f>
        <v>21</v>
      </c>
      <c r="G35" s="45">
        <f t="shared" si="6"/>
        <v>0</v>
      </c>
      <c r="H35" s="45">
        <f t="shared" si="6"/>
        <v>0</v>
      </c>
      <c r="I35" s="45">
        <f t="shared" si="6"/>
        <v>0</v>
      </c>
      <c r="J35" s="45">
        <f t="shared" si="6"/>
        <v>0</v>
      </c>
      <c r="K35" s="45">
        <f t="shared" si="6"/>
        <v>0</v>
      </c>
      <c r="L35" s="31">
        <f t="shared" si="6"/>
        <v>33</v>
      </c>
      <c r="M35" s="31">
        <f t="shared" si="6"/>
        <v>27</v>
      </c>
      <c r="N35" s="31">
        <f t="shared" si="6"/>
        <v>22</v>
      </c>
      <c r="O35" s="31">
        <f t="shared" si="6"/>
        <v>21</v>
      </c>
      <c r="P35" s="31">
        <f t="shared" si="6"/>
        <v>20</v>
      </c>
      <c r="Q35" s="45">
        <f t="shared" si="6"/>
        <v>0</v>
      </c>
      <c r="R35" s="45">
        <f t="shared" si="6"/>
        <v>0</v>
      </c>
      <c r="S35" s="31">
        <f t="shared" si="6"/>
        <v>19</v>
      </c>
      <c r="T35" s="31">
        <f t="shared" si="6"/>
        <v>22</v>
      </c>
      <c r="U35" s="31">
        <f t="shared" si="6"/>
        <v>41</v>
      </c>
      <c r="V35" s="31">
        <f t="shared" si="6"/>
        <v>39</v>
      </c>
      <c r="W35" s="31">
        <f t="shared" si="6"/>
        <v>26</v>
      </c>
      <c r="X35" s="45">
        <f t="shared" si="6"/>
        <v>0</v>
      </c>
      <c r="Y35" s="45">
        <f t="shared" si="6"/>
        <v>0</v>
      </c>
      <c r="Z35" s="31">
        <f t="shared" si="6"/>
        <v>23</v>
      </c>
      <c r="AA35" s="31">
        <f t="shared" si="6"/>
        <v>21</v>
      </c>
      <c r="AB35" s="31">
        <f t="shared" si="6"/>
        <v>17</v>
      </c>
      <c r="AC35" s="31">
        <f t="shared" si="6"/>
        <v>25</v>
      </c>
      <c r="AD35" s="31">
        <f t="shared" si="6"/>
        <v>15</v>
      </c>
      <c r="AE35" s="45">
        <f t="shared" si="6"/>
        <v>0</v>
      </c>
      <c r="AF35" s="45">
        <f t="shared" si="6"/>
        <v>0</v>
      </c>
      <c r="AG35" s="31">
        <f t="shared" si="6"/>
        <v>27</v>
      </c>
      <c r="AH35" s="31">
        <f t="shared" si="6"/>
        <v>38</v>
      </c>
      <c r="AI35" s="106">
        <f t="shared" si="6"/>
        <v>21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36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5">
        <v>0</v>
      </c>
      <c r="R36" s="35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5">
        <v>0</v>
      </c>
      <c r="Y36" s="35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5">
        <v>0</v>
      </c>
      <c r="AF36" s="35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7">IFERROR(F35/(F35+F36),"")</f>
        <v>1</v>
      </c>
      <c r="G37" s="48" t="str">
        <f t="shared" si="7"/>
        <v/>
      </c>
      <c r="H37" s="48" t="str">
        <f t="shared" si="7"/>
        <v/>
      </c>
      <c r="I37" s="48" t="str">
        <f t="shared" si="7"/>
        <v/>
      </c>
      <c r="J37" s="48" t="str">
        <f t="shared" si="7"/>
        <v/>
      </c>
      <c r="K37" s="48" t="str">
        <f t="shared" si="7"/>
        <v/>
      </c>
      <c r="L37" s="50">
        <f t="shared" si="7"/>
        <v>1</v>
      </c>
      <c r="M37" s="50">
        <f t="shared" si="7"/>
        <v>1</v>
      </c>
      <c r="N37" s="50">
        <f t="shared" si="7"/>
        <v>1</v>
      </c>
      <c r="O37" s="50">
        <f t="shared" si="7"/>
        <v>1</v>
      </c>
      <c r="P37" s="50">
        <f t="shared" si="7"/>
        <v>1</v>
      </c>
      <c r="Q37" s="48" t="str">
        <f t="shared" si="7"/>
        <v/>
      </c>
      <c r="R37" s="48" t="str">
        <f t="shared" si="7"/>
        <v/>
      </c>
      <c r="S37" s="50">
        <f t="shared" si="7"/>
        <v>1</v>
      </c>
      <c r="T37" s="50">
        <f t="shared" si="7"/>
        <v>1</v>
      </c>
      <c r="U37" s="50">
        <f t="shared" si="7"/>
        <v>1</v>
      </c>
      <c r="V37" s="105">
        <f t="shared" si="7"/>
        <v>1</v>
      </c>
      <c r="W37" s="50">
        <f t="shared" si="7"/>
        <v>1</v>
      </c>
      <c r="X37" s="48" t="str">
        <f t="shared" si="7"/>
        <v/>
      </c>
      <c r="Y37" s="48" t="str">
        <f t="shared" si="7"/>
        <v/>
      </c>
      <c r="Z37" s="50">
        <f t="shared" si="7"/>
        <v>1</v>
      </c>
      <c r="AA37" s="50">
        <f>IFERROR(AA35/(AA35+AA36),"")</f>
        <v>1</v>
      </c>
      <c r="AB37" s="50">
        <f t="shared" si="7"/>
        <v>1</v>
      </c>
      <c r="AC37" s="50">
        <f t="shared" si="7"/>
        <v>1</v>
      </c>
      <c r="AD37" s="50">
        <f t="shared" si="7"/>
        <v>1</v>
      </c>
      <c r="AE37" s="48" t="str">
        <f t="shared" si="7"/>
        <v/>
      </c>
      <c r="AF37" s="48" t="str">
        <f t="shared" si="7"/>
        <v/>
      </c>
      <c r="AG37" s="50">
        <f t="shared" si="7"/>
        <v>1</v>
      </c>
      <c r="AH37" s="50">
        <f t="shared" si="7"/>
        <v>1</v>
      </c>
      <c r="AI37" s="104">
        <f t="shared" si="7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I43"/>
  <sheetViews>
    <sheetView showGridLines="0" zoomScale="50" zoomScaleNormal="50" workbookViewId="0">
      <pane xSplit="4" ySplit="5" topLeftCell="E15" activePane="bottomRight" state="frozen"/>
      <selection activeCell="C91" sqref="C91"/>
      <selection pane="topRight" activeCell="C91" sqref="C91"/>
      <selection pane="bottomLeft" activeCell="C91" sqref="C91"/>
      <selection pane="bottomRight" activeCell="AC27" sqref="AC27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45078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45078</v>
      </c>
      <c r="F4" s="15">
        <f>E4+1</f>
        <v>45079</v>
      </c>
      <c r="G4" s="15">
        <f t="shared" ref="G4:AH4" si="0">F4+1</f>
        <v>45080</v>
      </c>
      <c r="H4" s="15">
        <f t="shared" si="0"/>
        <v>45081</v>
      </c>
      <c r="I4" s="15">
        <f t="shared" si="0"/>
        <v>45082</v>
      </c>
      <c r="J4" s="15">
        <f t="shared" si="0"/>
        <v>45083</v>
      </c>
      <c r="K4" s="15">
        <f t="shared" si="0"/>
        <v>45084</v>
      </c>
      <c r="L4" s="15">
        <f t="shared" si="0"/>
        <v>45085</v>
      </c>
      <c r="M4" s="15">
        <f t="shared" si="0"/>
        <v>45086</v>
      </c>
      <c r="N4" s="15">
        <f t="shared" si="0"/>
        <v>45087</v>
      </c>
      <c r="O4" s="15">
        <f t="shared" si="0"/>
        <v>45088</v>
      </c>
      <c r="P4" s="15">
        <f t="shared" si="0"/>
        <v>45089</v>
      </c>
      <c r="Q4" s="15">
        <f t="shared" si="0"/>
        <v>45090</v>
      </c>
      <c r="R4" s="15">
        <f t="shared" si="0"/>
        <v>45091</v>
      </c>
      <c r="S4" s="15">
        <f t="shared" si="0"/>
        <v>45092</v>
      </c>
      <c r="T4" s="15">
        <f t="shared" si="0"/>
        <v>45093</v>
      </c>
      <c r="U4" s="15">
        <f t="shared" si="0"/>
        <v>45094</v>
      </c>
      <c r="V4" s="15">
        <f t="shared" si="0"/>
        <v>45095</v>
      </c>
      <c r="W4" s="15">
        <f t="shared" si="0"/>
        <v>45096</v>
      </c>
      <c r="X4" s="15">
        <f t="shared" si="0"/>
        <v>45097</v>
      </c>
      <c r="Y4" s="15">
        <f t="shared" si="0"/>
        <v>45098</v>
      </c>
      <c r="Z4" s="15">
        <f t="shared" si="0"/>
        <v>45099</v>
      </c>
      <c r="AA4" s="15">
        <f t="shared" si="0"/>
        <v>45100</v>
      </c>
      <c r="AB4" s="15">
        <f t="shared" si="0"/>
        <v>45101</v>
      </c>
      <c r="AC4" s="15">
        <f t="shared" si="0"/>
        <v>45102</v>
      </c>
      <c r="AD4" s="15">
        <f t="shared" si="0"/>
        <v>45103</v>
      </c>
      <c r="AE4" s="15">
        <f t="shared" si="0"/>
        <v>45104</v>
      </c>
      <c r="AF4" s="15">
        <f t="shared" si="0"/>
        <v>45105</v>
      </c>
      <c r="AG4" s="15">
        <f t="shared" si="0"/>
        <v>45106</v>
      </c>
      <c r="AH4" s="15">
        <f t="shared" si="0"/>
        <v>45107</v>
      </c>
      <c r="AI4" s="16"/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45078</v>
      </c>
      <c r="F5" s="17">
        <f t="shared" si="1"/>
        <v>45079</v>
      </c>
      <c r="G5" s="17">
        <f t="shared" si="1"/>
        <v>45080</v>
      </c>
      <c r="H5" s="17">
        <f t="shared" si="1"/>
        <v>45081</v>
      </c>
      <c r="I5" s="17">
        <f t="shared" si="1"/>
        <v>45082</v>
      </c>
      <c r="J5" s="17">
        <f t="shared" si="1"/>
        <v>45083</v>
      </c>
      <c r="K5" s="17">
        <f t="shared" si="1"/>
        <v>45084</v>
      </c>
      <c r="L5" s="17">
        <f t="shared" si="1"/>
        <v>45085</v>
      </c>
      <c r="M5" s="17">
        <f t="shared" si="1"/>
        <v>45086</v>
      </c>
      <c r="N5" s="17">
        <f t="shared" si="1"/>
        <v>45087</v>
      </c>
      <c r="O5" s="17">
        <f t="shared" si="1"/>
        <v>45088</v>
      </c>
      <c r="P5" s="17">
        <f t="shared" si="1"/>
        <v>45089</v>
      </c>
      <c r="Q5" s="17">
        <f t="shared" si="1"/>
        <v>45090</v>
      </c>
      <c r="R5" s="17">
        <f t="shared" si="1"/>
        <v>45091</v>
      </c>
      <c r="S5" s="17">
        <f t="shared" si="1"/>
        <v>45092</v>
      </c>
      <c r="T5" s="17">
        <f t="shared" si="1"/>
        <v>45093</v>
      </c>
      <c r="U5" s="17">
        <f t="shared" si="1"/>
        <v>45094</v>
      </c>
      <c r="V5" s="17">
        <f t="shared" si="1"/>
        <v>45095</v>
      </c>
      <c r="W5" s="17">
        <f t="shared" si="1"/>
        <v>45096</v>
      </c>
      <c r="X5" s="17">
        <f t="shared" si="1"/>
        <v>45097</v>
      </c>
      <c r="Y5" s="17">
        <f t="shared" si="1"/>
        <v>45098</v>
      </c>
      <c r="Z5" s="17">
        <f t="shared" si="1"/>
        <v>45099</v>
      </c>
      <c r="AA5" s="17">
        <f t="shared" si="1"/>
        <v>45100</v>
      </c>
      <c r="AB5" s="17">
        <f t="shared" si="1"/>
        <v>45101</v>
      </c>
      <c r="AC5" s="17">
        <f t="shared" si="1"/>
        <v>45102</v>
      </c>
      <c r="AD5" s="17" t="s">
        <v>22</v>
      </c>
      <c r="AE5" s="17">
        <f t="shared" si="1"/>
        <v>45104</v>
      </c>
      <c r="AF5" s="17">
        <f t="shared" si="1"/>
        <v>45105</v>
      </c>
      <c r="AG5" s="17">
        <f t="shared" si="1"/>
        <v>45106</v>
      </c>
      <c r="AH5" s="17">
        <f t="shared" si="1"/>
        <v>45107</v>
      </c>
      <c r="AI5" s="18"/>
    </row>
    <row r="6" spans="2:35" ht="28.5" customHeight="1" x14ac:dyDescent="0.15">
      <c r="B6" s="56" t="s">
        <v>12</v>
      </c>
      <c r="C6" s="69" t="s">
        <v>5</v>
      </c>
      <c r="D6" s="60">
        <f>SUM(E6:AI6)</f>
        <v>1</v>
      </c>
      <c r="E6" s="108">
        <v>0</v>
      </c>
      <c r="F6" s="76">
        <v>0</v>
      </c>
      <c r="G6" s="58"/>
      <c r="H6" s="58"/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58"/>
      <c r="O6" s="58"/>
      <c r="P6" s="76">
        <v>0</v>
      </c>
      <c r="Q6" s="76">
        <v>0</v>
      </c>
      <c r="R6" s="76">
        <v>0</v>
      </c>
      <c r="S6" s="76">
        <v>0</v>
      </c>
      <c r="T6" s="84">
        <v>0</v>
      </c>
      <c r="U6" s="58"/>
      <c r="V6" s="58"/>
      <c r="W6" s="76">
        <v>0</v>
      </c>
      <c r="X6" s="76">
        <v>0</v>
      </c>
      <c r="Y6" s="76">
        <v>0</v>
      </c>
      <c r="Z6" s="76">
        <v>0</v>
      </c>
      <c r="AA6" s="76">
        <v>0</v>
      </c>
      <c r="AB6" s="58"/>
      <c r="AC6" s="58"/>
      <c r="AD6" s="76">
        <v>0</v>
      </c>
      <c r="AE6" s="76">
        <v>0</v>
      </c>
      <c r="AF6" s="76">
        <v>0</v>
      </c>
      <c r="AG6" s="76">
        <v>0</v>
      </c>
      <c r="AH6" s="76">
        <v>1</v>
      </c>
      <c r="AI6" s="95"/>
    </row>
    <row r="7" spans="2:35" ht="28.5" customHeight="1" x14ac:dyDescent="0.15">
      <c r="B7" s="53"/>
      <c r="C7" s="68" t="s">
        <v>6</v>
      </c>
      <c r="D7" s="21">
        <f>SUM(E7:AI7)</f>
        <v>0</v>
      </c>
      <c r="E7" s="109">
        <v>0</v>
      </c>
      <c r="F7" s="84">
        <v>0</v>
      </c>
      <c r="G7" s="22"/>
      <c r="H7" s="22"/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22"/>
      <c r="O7" s="22"/>
      <c r="P7" s="84">
        <v>0</v>
      </c>
      <c r="Q7" s="84">
        <v>0</v>
      </c>
      <c r="R7" s="84">
        <v>0</v>
      </c>
      <c r="S7" s="84">
        <v>0</v>
      </c>
      <c r="T7" s="84">
        <v>0</v>
      </c>
      <c r="U7" s="22"/>
      <c r="V7" s="22"/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22"/>
      <c r="AC7" s="22"/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96"/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110">
        <v>0</v>
      </c>
      <c r="F8" s="82">
        <v>0</v>
      </c>
      <c r="G8" s="22"/>
      <c r="H8" s="62"/>
      <c r="I8" s="84">
        <v>0</v>
      </c>
      <c r="J8" s="82">
        <v>0</v>
      </c>
      <c r="K8" s="82">
        <v>0</v>
      </c>
      <c r="L8" s="82">
        <v>0</v>
      </c>
      <c r="M8" s="82">
        <v>0</v>
      </c>
      <c r="N8" s="62"/>
      <c r="O8" s="62"/>
      <c r="P8" s="82">
        <v>0</v>
      </c>
      <c r="Q8" s="82">
        <v>0</v>
      </c>
      <c r="R8" s="82">
        <v>0</v>
      </c>
      <c r="S8" s="82">
        <v>0</v>
      </c>
      <c r="T8" s="84">
        <v>0</v>
      </c>
      <c r="U8" s="62"/>
      <c r="V8" s="22"/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62"/>
      <c r="AC8" s="62"/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97"/>
    </row>
    <row r="9" spans="2:35" ht="28.5" customHeight="1" x14ac:dyDescent="0.15">
      <c r="B9" s="55"/>
      <c r="C9" s="70" t="s">
        <v>10</v>
      </c>
      <c r="D9" s="23">
        <f t="shared" si="2"/>
        <v>1</v>
      </c>
      <c r="E9" s="111">
        <v>0</v>
      </c>
      <c r="F9" s="80">
        <v>0</v>
      </c>
      <c r="G9" s="65"/>
      <c r="H9" s="24"/>
      <c r="I9" s="84">
        <v>0</v>
      </c>
      <c r="J9" s="80">
        <v>0</v>
      </c>
      <c r="K9" s="80">
        <v>0</v>
      </c>
      <c r="L9" s="80">
        <v>0</v>
      </c>
      <c r="M9" s="80">
        <v>0</v>
      </c>
      <c r="N9" s="24"/>
      <c r="O9" s="24"/>
      <c r="P9" s="80">
        <v>0</v>
      </c>
      <c r="Q9" s="80">
        <v>0</v>
      </c>
      <c r="R9" s="80">
        <v>0</v>
      </c>
      <c r="S9" s="80">
        <v>0</v>
      </c>
      <c r="T9" s="84">
        <v>0</v>
      </c>
      <c r="U9" s="24"/>
      <c r="V9" s="24"/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24"/>
      <c r="AC9" s="24"/>
      <c r="AD9" s="80">
        <v>0</v>
      </c>
      <c r="AE9" s="80">
        <v>0</v>
      </c>
      <c r="AF9" s="80">
        <v>0</v>
      </c>
      <c r="AG9" s="80">
        <v>0</v>
      </c>
      <c r="AH9" s="80">
        <v>1</v>
      </c>
      <c r="AI9" s="98"/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3</v>
      </c>
      <c r="E10" s="112">
        <v>0</v>
      </c>
      <c r="F10" s="78">
        <v>1</v>
      </c>
      <c r="G10" s="20"/>
      <c r="H10" s="20"/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20"/>
      <c r="O10" s="20"/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20"/>
      <c r="V10" s="20"/>
      <c r="W10" s="78">
        <v>0</v>
      </c>
      <c r="X10" s="78">
        <v>1</v>
      </c>
      <c r="Y10" s="78">
        <v>0</v>
      </c>
      <c r="Z10" s="78">
        <v>0</v>
      </c>
      <c r="AA10" s="78">
        <v>0</v>
      </c>
      <c r="AB10" s="20"/>
      <c r="AC10" s="20"/>
      <c r="AD10" s="78">
        <v>0</v>
      </c>
      <c r="AE10" s="78">
        <v>0</v>
      </c>
      <c r="AF10" s="78">
        <v>1</v>
      </c>
      <c r="AG10" s="78">
        <v>0</v>
      </c>
      <c r="AH10" s="78">
        <v>0</v>
      </c>
      <c r="AI10" s="99"/>
    </row>
    <row r="11" spans="2:35" ht="28.5" customHeight="1" x14ac:dyDescent="0.15">
      <c r="B11" s="53"/>
      <c r="C11" s="68" t="s">
        <v>8</v>
      </c>
      <c r="D11" s="61">
        <f t="shared" si="2"/>
        <v>31</v>
      </c>
      <c r="E11" s="110">
        <v>2</v>
      </c>
      <c r="F11" s="82">
        <v>1</v>
      </c>
      <c r="G11" s="62"/>
      <c r="H11" s="62"/>
      <c r="I11" s="82">
        <v>2</v>
      </c>
      <c r="J11" s="82">
        <v>1</v>
      </c>
      <c r="K11" s="82">
        <v>4</v>
      </c>
      <c r="L11" s="82">
        <v>0</v>
      </c>
      <c r="M11" s="82">
        <v>0</v>
      </c>
      <c r="N11" s="62"/>
      <c r="O11" s="62"/>
      <c r="P11" s="82">
        <v>1</v>
      </c>
      <c r="Q11" s="82">
        <v>1</v>
      </c>
      <c r="R11" s="82">
        <v>1</v>
      </c>
      <c r="S11" s="82">
        <v>0</v>
      </c>
      <c r="T11" s="82">
        <v>1</v>
      </c>
      <c r="U11" s="62"/>
      <c r="V11" s="62"/>
      <c r="W11" s="82">
        <v>3</v>
      </c>
      <c r="X11" s="82">
        <v>2</v>
      </c>
      <c r="Y11" s="82">
        <v>1</v>
      </c>
      <c r="Z11" s="82">
        <v>2</v>
      </c>
      <c r="AA11" s="82">
        <v>1</v>
      </c>
      <c r="AB11" s="62"/>
      <c r="AC11" s="62"/>
      <c r="AD11" s="82">
        <v>3</v>
      </c>
      <c r="AE11" s="82">
        <v>2</v>
      </c>
      <c r="AF11" s="82">
        <v>3</v>
      </c>
      <c r="AG11" s="82">
        <v>0</v>
      </c>
      <c r="AH11" s="82">
        <v>0</v>
      </c>
      <c r="AI11" s="97"/>
    </row>
    <row r="12" spans="2:35" ht="28.5" customHeight="1" x14ac:dyDescent="0.15">
      <c r="B12" s="53"/>
      <c r="C12" s="68" t="s">
        <v>18</v>
      </c>
      <c r="D12" s="21">
        <f t="shared" si="2"/>
        <v>18</v>
      </c>
      <c r="E12" s="109">
        <v>1</v>
      </c>
      <c r="F12" s="84">
        <v>0</v>
      </c>
      <c r="G12" s="119"/>
      <c r="H12" s="22"/>
      <c r="I12" s="84">
        <v>1</v>
      </c>
      <c r="J12" s="84">
        <v>1</v>
      </c>
      <c r="K12" s="84">
        <v>1</v>
      </c>
      <c r="L12" s="84">
        <v>0</v>
      </c>
      <c r="M12" s="84">
        <v>0</v>
      </c>
      <c r="N12" s="22"/>
      <c r="O12" s="22"/>
      <c r="P12" s="84">
        <v>2</v>
      </c>
      <c r="Q12" s="84">
        <v>0</v>
      </c>
      <c r="R12" s="84">
        <v>0</v>
      </c>
      <c r="S12" s="84">
        <v>1</v>
      </c>
      <c r="T12" s="84">
        <v>0</v>
      </c>
      <c r="U12" s="22"/>
      <c r="V12" s="22"/>
      <c r="W12" s="84">
        <v>0</v>
      </c>
      <c r="X12" s="84">
        <v>0</v>
      </c>
      <c r="Y12" s="84">
        <v>0</v>
      </c>
      <c r="Z12" s="84">
        <v>2</v>
      </c>
      <c r="AA12" s="84">
        <v>2</v>
      </c>
      <c r="AB12" s="22"/>
      <c r="AC12" s="22"/>
      <c r="AD12" s="84">
        <v>2</v>
      </c>
      <c r="AE12" s="84">
        <v>1</v>
      </c>
      <c r="AF12" s="84">
        <v>2</v>
      </c>
      <c r="AG12" s="84">
        <v>0</v>
      </c>
      <c r="AH12" s="84">
        <v>2</v>
      </c>
      <c r="AI12" s="96"/>
    </row>
    <row r="13" spans="2:35" ht="28.5" customHeight="1" x14ac:dyDescent="0.15">
      <c r="B13" s="53"/>
      <c r="C13" s="68" t="s">
        <v>9</v>
      </c>
      <c r="D13" s="21">
        <f>SUM(E13:AI13)</f>
        <v>3</v>
      </c>
      <c r="E13" s="109">
        <v>0</v>
      </c>
      <c r="F13" s="84">
        <v>0</v>
      </c>
      <c r="G13" s="119"/>
      <c r="H13" s="22"/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22"/>
      <c r="O13" s="22"/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22"/>
      <c r="V13" s="22"/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22"/>
      <c r="AC13" s="22"/>
      <c r="AD13" s="84">
        <v>0</v>
      </c>
      <c r="AE13" s="84">
        <v>0</v>
      </c>
      <c r="AF13" s="84">
        <v>0</v>
      </c>
      <c r="AG13" s="84">
        <v>1</v>
      </c>
      <c r="AH13" s="84">
        <v>2</v>
      </c>
      <c r="AI13" s="96"/>
    </row>
    <row r="14" spans="2:35" ht="28.5" customHeight="1" x14ac:dyDescent="0.15">
      <c r="B14" s="54"/>
      <c r="C14" s="68" t="s">
        <v>4</v>
      </c>
      <c r="D14" s="21">
        <f t="shared" ref="D14:D16" si="3">SUM(E14:AI14)</f>
        <v>16</v>
      </c>
      <c r="E14" s="109">
        <v>2</v>
      </c>
      <c r="F14" s="84">
        <v>0</v>
      </c>
      <c r="G14" s="22"/>
      <c r="H14" s="22"/>
      <c r="I14" s="84">
        <v>0</v>
      </c>
      <c r="J14" s="84">
        <v>0</v>
      </c>
      <c r="K14" s="84">
        <v>1</v>
      </c>
      <c r="L14" s="84">
        <v>0</v>
      </c>
      <c r="M14" s="84">
        <v>1</v>
      </c>
      <c r="N14" s="22"/>
      <c r="O14" s="22"/>
      <c r="P14" s="84">
        <v>0</v>
      </c>
      <c r="Q14" s="84">
        <v>1</v>
      </c>
      <c r="R14" s="84">
        <v>2</v>
      </c>
      <c r="S14" s="84">
        <v>0</v>
      </c>
      <c r="T14" s="84">
        <v>1</v>
      </c>
      <c r="U14" s="22"/>
      <c r="V14" s="22"/>
      <c r="W14" s="84">
        <v>1</v>
      </c>
      <c r="X14" s="84">
        <v>0</v>
      </c>
      <c r="Y14" s="84">
        <v>0</v>
      </c>
      <c r="Z14" s="84">
        <v>1</v>
      </c>
      <c r="AA14" s="84">
        <v>1</v>
      </c>
      <c r="AB14" s="22"/>
      <c r="AC14" s="22"/>
      <c r="AD14" s="84">
        <v>1</v>
      </c>
      <c r="AE14" s="84">
        <v>0</v>
      </c>
      <c r="AF14" s="84">
        <v>1</v>
      </c>
      <c r="AG14" s="84">
        <v>2</v>
      </c>
      <c r="AH14" s="84">
        <v>1</v>
      </c>
      <c r="AI14" s="96"/>
    </row>
    <row r="15" spans="2:35" ht="28.5" customHeight="1" x14ac:dyDescent="0.15">
      <c r="B15" s="57"/>
      <c r="C15" s="68" t="s">
        <v>19</v>
      </c>
      <c r="D15" s="21">
        <f t="shared" si="3"/>
        <v>3</v>
      </c>
      <c r="E15" s="109">
        <v>0</v>
      </c>
      <c r="F15" s="84">
        <v>0</v>
      </c>
      <c r="G15" s="22"/>
      <c r="H15" s="22"/>
      <c r="I15" s="84">
        <v>1</v>
      </c>
      <c r="J15" s="84">
        <v>0</v>
      </c>
      <c r="K15" s="84">
        <v>0</v>
      </c>
      <c r="L15" s="84">
        <v>0</v>
      </c>
      <c r="M15" s="84">
        <v>0</v>
      </c>
      <c r="N15" s="22"/>
      <c r="O15" s="22"/>
      <c r="P15" s="84">
        <v>0</v>
      </c>
      <c r="Q15" s="84">
        <v>1</v>
      </c>
      <c r="R15" s="84">
        <v>0</v>
      </c>
      <c r="S15" s="84">
        <v>0</v>
      </c>
      <c r="T15" s="84">
        <v>0</v>
      </c>
      <c r="U15" s="22"/>
      <c r="V15" s="22"/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22"/>
      <c r="AC15" s="22"/>
      <c r="AD15" s="84">
        <v>0</v>
      </c>
      <c r="AE15" s="84">
        <v>0</v>
      </c>
      <c r="AF15" s="84">
        <v>1</v>
      </c>
      <c r="AG15" s="84">
        <v>0</v>
      </c>
      <c r="AH15" s="84">
        <v>0</v>
      </c>
      <c r="AI15" s="96"/>
    </row>
    <row r="16" spans="2:35" ht="28.5" customHeight="1" x14ac:dyDescent="0.15">
      <c r="B16" s="55"/>
      <c r="C16" s="70" t="s">
        <v>10</v>
      </c>
      <c r="D16" s="23">
        <f t="shared" si="3"/>
        <v>1</v>
      </c>
      <c r="E16" s="111">
        <v>0</v>
      </c>
      <c r="F16" s="80">
        <v>0</v>
      </c>
      <c r="G16" s="65"/>
      <c r="H16" s="24"/>
      <c r="I16" s="84">
        <v>0</v>
      </c>
      <c r="J16" s="80">
        <v>0</v>
      </c>
      <c r="K16" s="80">
        <v>0</v>
      </c>
      <c r="L16" s="80">
        <v>0</v>
      </c>
      <c r="M16" s="80">
        <v>0</v>
      </c>
      <c r="N16" s="24"/>
      <c r="O16" s="24"/>
      <c r="P16" s="80">
        <v>0</v>
      </c>
      <c r="Q16" s="84">
        <v>0</v>
      </c>
      <c r="R16" s="80">
        <v>0</v>
      </c>
      <c r="S16" s="80">
        <v>0</v>
      </c>
      <c r="T16" s="84">
        <v>0</v>
      </c>
      <c r="U16" s="24"/>
      <c r="V16" s="24"/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24"/>
      <c r="AC16" s="24"/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98"/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19</v>
      </c>
      <c r="E17" s="112">
        <v>0</v>
      </c>
      <c r="F17" s="78">
        <v>1</v>
      </c>
      <c r="G17" s="20"/>
      <c r="H17" s="20"/>
      <c r="I17" s="78">
        <v>0</v>
      </c>
      <c r="J17" s="78">
        <v>1</v>
      </c>
      <c r="K17" s="78">
        <v>0</v>
      </c>
      <c r="L17" s="78">
        <v>2</v>
      </c>
      <c r="M17" s="78">
        <v>1</v>
      </c>
      <c r="N17" s="20"/>
      <c r="O17" s="20"/>
      <c r="P17" s="78">
        <v>0</v>
      </c>
      <c r="Q17" s="78">
        <v>1</v>
      </c>
      <c r="R17" s="78">
        <v>1</v>
      </c>
      <c r="S17" s="78">
        <v>2</v>
      </c>
      <c r="T17" s="78">
        <v>2</v>
      </c>
      <c r="U17" s="20"/>
      <c r="V17" s="20"/>
      <c r="W17" s="78">
        <v>0</v>
      </c>
      <c r="X17" s="78">
        <v>0</v>
      </c>
      <c r="Y17" s="78">
        <v>1</v>
      </c>
      <c r="Z17" s="78">
        <v>1</v>
      </c>
      <c r="AA17" s="78">
        <v>0</v>
      </c>
      <c r="AB17" s="20"/>
      <c r="AC17" s="20"/>
      <c r="AD17" s="78">
        <v>1</v>
      </c>
      <c r="AE17" s="78">
        <v>2</v>
      </c>
      <c r="AF17" s="78">
        <v>0</v>
      </c>
      <c r="AG17" s="78">
        <v>1</v>
      </c>
      <c r="AH17" s="78">
        <v>2</v>
      </c>
      <c r="AI17" s="99"/>
    </row>
    <row r="18" spans="2:35" ht="28.5" customHeight="1" x14ac:dyDescent="0.15">
      <c r="B18" s="53"/>
      <c r="C18" s="68" t="s">
        <v>8</v>
      </c>
      <c r="D18" s="61">
        <f t="shared" si="2"/>
        <v>52</v>
      </c>
      <c r="E18" s="110">
        <v>3</v>
      </c>
      <c r="F18" s="82">
        <v>3</v>
      </c>
      <c r="G18" s="62"/>
      <c r="H18" s="62"/>
      <c r="I18" s="82">
        <v>3</v>
      </c>
      <c r="J18" s="82">
        <v>1</v>
      </c>
      <c r="K18" s="82">
        <v>0</v>
      </c>
      <c r="L18" s="82">
        <v>1</v>
      </c>
      <c r="M18" s="82">
        <v>1</v>
      </c>
      <c r="N18" s="62"/>
      <c r="O18" s="62"/>
      <c r="P18" s="82">
        <v>6</v>
      </c>
      <c r="Q18" s="82">
        <v>2</v>
      </c>
      <c r="R18" s="82">
        <v>4</v>
      </c>
      <c r="S18" s="82">
        <v>2</v>
      </c>
      <c r="T18" s="82">
        <v>5</v>
      </c>
      <c r="U18" s="62"/>
      <c r="V18" s="62"/>
      <c r="W18" s="82">
        <v>2</v>
      </c>
      <c r="X18" s="82">
        <v>2</v>
      </c>
      <c r="Y18" s="82">
        <v>0</v>
      </c>
      <c r="Z18" s="82">
        <v>5</v>
      </c>
      <c r="AA18" s="82">
        <v>1</v>
      </c>
      <c r="AB18" s="62"/>
      <c r="AC18" s="62"/>
      <c r="AD18" s="82">
        <v>3</v>
      </c>
      <c r="AE18" s="82">
        <v>1</v>
      </c>
      <c r="AF18" s="82">
        <v>2</v>
      </c>
      <c r="AG18" s="82">
        <v>1</v>
      </c>
      <c r="AH18" s="82">
        <v>4</v>
      </c>
      <c r="AI18" s="97"/>
    </row>
    <row r="19" spans="2:35" ht="28.5" customHeight="1" x14ac:dyDescent="0.15">
      <c r="B19" s="53"/>
      <c r="C19" s="68" t="s">
        <v>18</v>
      </c>
      <c r="D19" s="21">
        <f t="shared" si="2"/>
        <v>72</v>
      </c>
      <c r="E19" s="109">
        <v>3</v>
      </c>
      <c r="F19" s="84">
        <v>6</v>
      </c>
      <c r="G19" s="119"/>
      <c r="H19" s="22"/>
      <c r="I19" s="84">
        <v>3</v>
      </c>
      <c r="J19" s="84">
        <v>2</v>
      </c>
      <c r="K19" s="84">
        <v>3</v>
      </c>
      <c r="L19" s="84">
        <v>4</v>
      </c>
      <c r="M19" s="84">
        <v>3</v>
      </c>
      <c r="N19" s="22"/>
      <c r="O19" s="22"/>
      <c r="P19" s="84">
        <v>3</v>
      </c>
      <c r="Q19" s="84">
        <v>2</v>
      </c>
      <c r="R19" s="84">
        <v>2</v>
      </c>
      <c r="S19" s="84">
        <v>0</v>
      </c>
      <c r="T19" s="84">
        <v>3</v>
      </c>
      <c r="U19" s="22"/>
      <c r="V19" s="22"/>
      <c r="W19" s="84">
        <v>0</v>
      </c>
      <c r="X19" s="84">
        <v>0</v>
      </c>
      <c r="Y19" s="84">
        <v>3</v>
      </c>
      <c r="Z19" s="84">
        <v>2</v>
      </c>
      <c r="AA19" s="84">
        <v>2</v>
      </c>
      <c r="AB19" s="22"/>
      <c r="AC19" s="22"/>
      <c r="AD19" s="84">
        <v>6</v>
      </c>
      <c r="AE19" s="84">
        <v>7</v>
      </c>
      <c r="AF19" s="84">
        <v>11</v>
      </c>
      <c r="AG19" s="84">
        <v>6</v>
      </c>
      <c r="AH19" s="84">
        <v>1</v>
      </c>
      <c r="AI19" s="96"/>
    </row>
    <row r="20" spans="2:35" ht="28.5" customHeight="1" x14ac:dyDescent="0.15">
      <c r="B20" s="53"/>
      <c r="C20" s="68" t="s">
        <v>9</v>
      </c>
      <c r="D20" s="21">
        <f>SUM(E20:AI20)</f>
        <v>1</v>
      </c>
      <c r="E20" s="109">
        <v>0</v>
      </c>
      <c r="F20" s="84">
        <v>0</v>
      </c>
      <c r="G20" s="119"/>
      <c r="H20" s="22"/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22"/>
      <c r="O20" s="22"/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22"/>
      <c r="V20" s="22"/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22"/>
      <c r="AC20" s="22"/>
      <c r="AD20" s="84">
        <v>1</v>
      </c>
      <c r="AE20" s="84">
        <v>0</v>
      </c>
      <c r="AF20" s="84">
        <v>0</v>
      </c>
      <c r="AG20" s="84">
        <v>0</v>
      </c>
      <c r="AH20" s="84">
        <v>0</v>
      </c>
      <c r="AI20" s="96"/>
    </row>
    <row r="21" spans="2:35" ht="28.5" customHeight="1" x14ac:dyDescent="0.15">
      <c r="B21" s="54"/>
      <c r="C21" s="68" t="s">
        <v>4</v>
      </c>
      <c r="D21" s="21">
        <f t="shared" si="2"/>
        <v>54</v>
      </c>
      <c r="E21" s="109">
        <v>1</v>
      </c>
      <c r="F21" s="84">
        <v>0</v>
      </c>
      <c r="G21" s="22"/>
      <c r="H21" s="22"/>
      <c r="I21" s="84">
        <v>7</v>
      </c>
      <c r="J21" s="84">
        <v>3</v>
      </c>
      <c r="K21" s="84">
        <v>3</v>
      </c>
      <c r="L21" s="84">
        <v>3</v>
      </c>
      <c r="M21" s="84">
        <v>4</v>
      </c>
      <c r="N21" s="22"/>
      <c r="O21" s="22"/>
      <c r="P21" s="84">
        <v>2</v>
      </c>
      <c r="Q21" s="84">
        <v>2</v>
      </c>
      <c r="R21" s="84">
        <v>1</v>
      </c>
      <c r="S21" s="84">
        <v>5</v>
      </c>
      <c r="T21" s="84">
        <v>4</v>
      </c>
      <c r="U21" s="22"/>
      <c r="V21" s="22"/>
      <c r="W21" s="84">
        <v>3</v>
      </c>
      <c r="X21" s="84">
        <v>3</v>
      </c>
      <c r="Y21" s="84">
        <v>0</v>
      </c>
      <c r="Z21" s="84">
        <v>2</v>
      </c>
      <c r="AA21" s="84">
        <v>0</v>
      </c>
      <c r="AB21" s="22"/>
      <c r="AC21" s="22"/>
      <c r="AD21" s="84">
        <v>0</v>
      </c>
      <c r="AE21" s="84">
        <v>3</v>
      </c>
      <c r="AF21" s="84">
        <v>1</v>
      </c>
      <c r="AG21" s="84">
        <v>3</v>
      </c>
      <c r="AH21" s="84">
        <v>4</v>
      </c>
      <c r="AI21" s="96"/>
    </row>
    <row r="22" spans="2:35" ht="28.5" customHeight="1" x14ac:dyDescent="0.15">
      <c r="B22" s="57"/>
      <c r="C22" s="68" t="s">
        <v>19</v>
      </c>
      <c r="D22" s="21">
        <f t="shared" si="2"/>
        <v>8</v>
      </c>
      <c r="E22" s="109">
        <v>1</v>
      </c>
      <c r="F22" s="84">
        <v>0</v>
      </c>
      <c r="G22" s="22"/>
      <c r="H22" s="22"/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22"/>
      <c r="O22" s="22"/>
      <c r="P22" s="84">
        <v>0</v>
      </c>
      <c r="Q22" s="84">
        <v>3</v>
      </c>
      <c r="R22" s="84">
        <v>0</v>
      </c>
      <c r="S22" s="84">
        <v>0</v>
      </c>
      <c r="T22" s="84">
        <v>0</v>
      </c>
      <c r="U22" s="22"/>
      <c r="V22" s="22"/>
      <c r="W22" s="84">
        <v>1</v>
      </c>
      <c r="X22" s="84">
        <v>0</v>
      </c>
      <c r="Y22" s="84">
        <v>0</v>
      </c>
      <c r="Z22" s="84">
        <v>0</v>
      </c>
      <c r="AA22" s="84">
        <v>0</v>
      </c>
      <c r="AB22" s="22"/>
      <c r="AC22" s="22"/>
      <c r="AD22" s="84">
        <v>0</v>
      </c>
      <c r="AE22" s="84">
        <v>0</v>
      </c>
      <c r="AF22" s="84">
        <v>1</v>
      </c>
      <c r="AG22" s="84">
        <v>0</v>
      </c>
      <c r="AH22" s="84">
        <v>2</v>
      </c>
      <c r="AI22" s="96"/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111">
        <v>0</v>
      </c>
      <c r="F23" s="80">
        <v>0</v>
      </c>
      <c r="G23" s="65"/>
      <c r="H23" s="24"/>
      <c r="I23" s="84">
        <v>0</v>
      </c>
      <c r="J23" s="80">
        <v>0</v>
      </c>
      <c r="K23" s="80">
        <v>0</v>
      </c>
      <c r="L23" s="80">
        <v>0</v>
      </c>
      <c r="M23" s="80">
        <v>0</v>
      </c>
      <c r="N23" s="24"/>
      <c r="O23" s="24"/>
      <c r="P23" s="80">
        <v>0</v>
      </c>
      <c r="Q23" s="84">
        <v>0</v>
      </c>
      <c r="R23" s="80">
        <v>0</v>
      </c>
      <c r="S23" s="80">
        <v>0</v>
      </c>
      <c r="T23" s="84">
        <v>0</v>
      </c>
      <c r="U23" s="24"/>
      <c r="V23" s="24"/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24"/>
      <c r="AC23" s="24"/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98"/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13</v>
      </c>
      <c r="E24" s="112">
        <v>1</v>
      </c>
      <c r="F24" s="78">
        <v>0</v>
      </c>
      <c r="G24" s="58"/>
      <c r="H24" s="20"/>
      <c r="I24" s="78">
        <v>0</v>
      </c>
      <c r="J24" s="78">
        <v>1</v>
      </c>
      <c r="K24" s="78">
        <v>1</v>
      </c>
      <c r="L24" s="78">
        <v>1</v>
      </c>
      <c r="M24" s="78">
        <v>0</v>
      </c>
      <c r="N24" s="20"/>
      <c r="O24" s="20"/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20"/>
      <c r="V24" s="20"/>
      <c r="W24" s="78">
        <v>1</v>
      </c>
      <c r="X24" s="78">
        <v>2</v>
      </c>
      <c r="Y24" s="78">
        <v>1</v>
      </c>
      <c r="Z24" s="78">
        <v>2</v>
      </c>
      <c r="AA24" s="78">
        <v>0</v>
      </c>
      <c r="AB24" s="20"/>
      <c r="AC24" s="20"/>
      <c r="AD24" s="78">
        <v>1</v>
      </c>
      <c r="AE24" s="78">
        <v>0</v>
      </c>
      <c r="AF24" s="78">
        <v>0</v>
      </c>
      <c r="AG24" s="78">
        <v>1</v>
      </c>
      <c r="AH24" s="78">
        <v>1</v>
      </c>
      <c r="AI24" s="99"/>
    </row>
    <row r="25" spans="2:35" ht="28.5" customHeight="1" x14ac:dyDescent="0.15">
      <c r="B25" s="53"/>
      <c r="C25" s="68" t="s">
        <v>8</v>
      </c>
      <c r="D25" s="61">
        <f t="shared" si="2"/>
        <v>37</v>
      </c>
      <c r="E25" s="110">
        <v>0</v>
      </c>
      <c r="F25" s="82">
        <v>0</v>
      </c>
      <c r="G25" s="22"/>
      <c r="H25" s="62"/>
      <c r="I25" s="84">
        <v>2</v>
      </c>
      <c r="J25" s="82">
        <v>0</v>
      </c>
      <c r="K25" s="82">
        <v>1</v>
      </c>
      <c r="L25" s="82">
        <v>1</v>
      </c>
      <c r="M25" s="82">
        <v>4</v>
      </c>
      <c r="N25" s="62"/>
      <c r="O25" s="62"/>
      <c r="P25" s="82">
        <v>5</v>
      </c>
      <c r="Q25" s="82">
        <v>1</v>
      </c>
      <c r="R25" s="82">
        <v>0</v>
      </c>
      <c r="S25" s="82">
        <v>4</v>
      </c>
      <c r="T25" s="82">
        <v>3</v>
      </c>
      <c r="U25" s="62"/>
      <c r="V25" s="62"/>
      <c r="W25" s="82">
        <v>0</v>
      </c>
      <c r="X25" s="82">
        <v>2</v>
      </c>
      <c r="Y25" s="82">
        <v>2</v>
      </c>
      <c r="Z25" s="82">
        <v>0</v>
      </c>
      <c r="AA25" s="82">
        <v>2</v>
      </c>
      <c r="AB25" s="62"/>
      <c r="AC25" s="62"/>
      <c r="AD25" s="82">
        <v>4</v>
      </c>
      <c r="AE25" s="82">
        <v>2</v>
      </c>
      <c r="AF25" s="82">
        <v>2</v>
      </c>
      <c r="AG25" s="82">
        <v>1</v>
      </c>
      <c r="AH25" s="82">
        <v>1</v>
      </c>
      <c r="AI25" s="97"/>
    </row>
    <row r="26" spans="2:35" ht="28.5" customHeight="1" x14ac:dyDescent="0.15">
      <c r="B26" s="53"/>
      <c r="C26" s="68" t="s">
        <v>18</v>
      </c>
      <c r="D26" s="21">
        <f t="shared" si="2"/>
        <v>34</v>
      </c>
      <c r="E26" s="109">
        <v>1</v>
      </c>
      <c r="F26" s="84">
        <v>2</v>
      </c>
      <c r="G26" s="22"/>
      <c r="H26" s="22"/>
      <c r="I26" s="84">
        <v>3</v>
      </c>
      <c r="J26" s="84">
        <v>1</v>
      </c>
      <c r="K26" s="84">
        <v>1</v>
      </c>
      <c r="L26" s="84">
        <v>1</v>
      </c>
      <c r="M26" s="84">
        <v>1</v>
      </c>
      <c r="N26" s="22"/>
      <c r="O26" s="22"/>
      <c r="P26" s="84">
        <v>2</v>
      </c>
      <c r="Q26" s="82">
        <v>2</v>
      </c>
      <c r="R26" s="84">
        <v>0</v>
      </c>
      <c r="S26" s="84">
        <v>1</v>
      </c>
      <c r="T26" s="84">
        <v>0</v>
      </c>
      <c r="U26" s="22"/>
      <c r="V26" s="22"/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22"/>
      <c r="AC26" s="22"/>
      <c r="AD26" s="84">
        <v>5</v>
      </c>
      <c r="AE26" s="84">
        <v>5</v>
      </c>
      <c r="AF26" s="84">
        <v>4</v>
      </c>
      <c r="AG26" s="84">
        <v>3</v>
      </c>
      <c r="AH26" s="84">
        <v>2</v>
      </c>
      <c r="AI26" s="96"/>
    </row>
    <row r="27" spans="2:35" ht="28.5" customHeight="1" x14ac:dyDescent="0.15">
      <c r="B27" s="53"/>
      <c r="C27" s="68" t="s">
        <v>9</v>
      </c>
      <c r="D27" s="21">
        <f>SUM(E27:AI27)</f>
        <v>5</v>
      </c>
      <c r="E27" s="109">
        <v>0</v>
      </c>
      <c r="F27" s="84">
        <v>0</v>
      </c>
      <c r="G27" s="22"/>
      <c r="H27" s="22"/>
      <c r="I27" s="84">
        <v>0</v>
      </c>
      <c r="J27" s="84">
        <v>0</v>
      </c>
      <c r="K27" s="84">
        <v>1</v>
      </c>
      <c r="L27" s="84">
        <v>0</v>
      </c>
      <c r="M27" s="84">
        <v>0</v>
      </c>
      <c r="N27" s="22"/>
      <c r="O27" s="22"/>
      <c r="P27" s="84">
        <v>0</v>
      </c>
      <c r="Q27" s="82">
        <v>0</v>
      </c>
      <c r="R27" s="84">
        <v>0</v>
      </c>
      <c r="S27" s="84">
        <v>0</v>
      </c>
      <c r="T27" s="84">
        <v>0</v>
      </c>
      <c r="U27" s="22"/>
      <c r="V27" s="22"/>
      <c r="W27" s="84">
        <v>0</v>
      </c>
      <c r="X27" s="84">
        <v>0</v>
      </c>
      <c r="Y27" s="84">
        <v>0</v>
      </c>
      <c r="Z27" s="84">
        <v>0</v>
      </c>
      <c r="AA27" s="84">
        <v>1</v>
      </c>
      <c r="AB27" s="22"/>
      <c r="AC27" s="22"/>
      <c r="AD27" s="84">
        <v>1</v>
      </c>
      <c r="AE27" s="84">
        <v>1</v>
      </c>
      <c r="AF27" s="84">
        <v>0</v>
      </c>
      <c r="AG27" s="84">
        <v>0</v>
      </c>
      <c r="AH27" s="84">
        <v>1</v>
      </c>
      <c r="AI27" s="96"/>
    </row>
    <row r="28" spans="2:35" ht="28.5" customHeight="1" x14ac:dyDescent="0.15">
      <c r="B28" s="54"/>
      <c r="C28" s="68" t="s">
        <v>4</v>
      </c>
      <c r="D28" s="21">
        <f t="shared" ref="D28:D30" si="4">SUM(E28:AI28)</f>
        <v>31</v>
      </c>
      <c r="E28" s="109">
        <v>2</v>
      </c>
      <c r="F28" s="84">
        <v>1</v>
      </c>
      <c r="G28" s="22"/>
      <c r="H28" s="22"/>
      <c r="I28" s="84">
        <v>2</v>
      </c>
      <c r="J28" s="84">
        <v>2</v>
      </c>
      <c r="K28" s="84">
        <v>3</v>
      </c>
      <c r="L28" s="84">
        <v>1</v>
      </c>
      <c r="M28" s="84">
        <v>1</v>
      </c>
      <c r="N28" s="22"/>
      <c r="O28" s="22"/>
      <c r="P28" s="84">
        <v>2</v>
      </c>
      <c r="Q28" s="82">
        <v>1</v>
      </c>
      <c r="R28" s="84">
        <v>1</v>
      </c>
      <c r="S28" s="84">
        <v>1</v>
      </c>
      <c r="T28" s="84">
        <v>1</v>
      </c>
      <c r="U28" s="22"/>
      <c r="V28" s="22"/>
      <c r="W28" s="84">
        <v>2</v>
      </c>
      <c r="X28" s="84">
        <v>1</v>
      </c>
      <c r="Y28" s="84">
        <v>1</v>
      </c>
      <c r="Z28" s="84">
        <v>0</v>
      </c>
      <c r="AA28" s="84">
        <v>2</v>
      </c>
      <c r="AB28" s="22"/>
      <c r="AC28" s="22"/>
      <c r="AD28" s="84">
        <v>3</v>
      </c>
      <c r="AE28" s="84">
        <v>2</v>
      </c>
      <c r="AF28" s="84">
        <v>1</v>
      </c>
      <c r="AG28" s="84">
        <v>1</v>
      </c>
      <c r="AH28" s="84">
        <v>0</v>
      </c>
      <c r="AI28" s="96"/>
    </row>
    <row r="29" spans="2:35" ht="28.5" customHeight="1" x14ac:dyDescent="0.15">
      <c r="B29" s="57"/>
      <c r="C29" s="68" t="s">
        <v>19</v>
      </c>
      <c r="D29" s="21">
        <f t="shared" si="4"/>
        <v>6</v>
      </c>
      <c r="E29" s="109">
        <v>0</v>
      </c>
      <c r="F29" s="84">
        <v>0</v>
      </c>
      <c r="G29" s="22"/>
      <c r="H29" s="22"/>
      <c r="I29" s="84">
        <v>0</v>
      </c>
      <c r="J29" s="84">
        <v>1</v>
      </c>
      <c r="K29" s="84">
        <v>0</v>
      </c>
      <c r="L29" s="84">
        <v>0</v>
      </c>
      <c r="M29" s="84">
        <v>0</v>
      </c>
      <c r="N29" s="22"/>
      <c r="O29" s="22"/>
      <c r="P29" s="84">
        <v>0</v>
      </c>
      <c r="Q29" s="82">
        <v>1</v>
      </c>
      <c r="R29" s="84">
        <v>0</v>
      </c>
      <c r="S29" s="84">
        <v>0</v>
      </c>
      <c r="T29" s="84">
        <v>0</v>
      </c>
      <c r="U29" s="22"/>
      <c r="V29" s="22"/>
      <c r="W29" s="84">
        <v>0</v>
      </c>
      <c r="X29" s="84">
        <v>0</v>
      </c>
      <c r="Y29" s="84">
        <v>0</v>
      </c>
      <c r="Z29" s="84">
        <v>0</v>
      </c>
      <c r="AA29" s="84">
        <v>1</v>
      </c>
      <c r="AB29" s="22"/>
      <c r="AC29" s="22"/>
      <c r="AD29" s="84">
        <v>0</v>
      </c>
      <c r="AE29" s="84">
        <v>0</v>
      </c>
      <c r="AF29" s="84">
        <v>0</v>
      </c>
      <c r="AG29" s="84">
        <v>2</v>
      </c>
      <c r="AH29" s="84">
        <v>1</v>
      </c>
      <c r="AI29" s="96"/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111">
        <v>0</v>
      </c>
      <c r="F30" s="80">
        <v>0</v>
      </c>
      <c r="G30" s="65"/>
      <c r="H30" s="24"/>
      <c r="I30" s="107">
        <v>0</v>
      </c>
      <c r="J30" s="80">
        <v>0</v>
      </c>
      <c r="K30" s="80">
        <v>0</v>
      </c>
      <c r="L30" s="80">
        <v>0</v>
      </c>
      <c r="M30" s="80">
        <v>0</v>
      </c>
      <c r="N30" s="24"/>
      <c r="O30" s="24"/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24"/>
      <c r="V30" s="24"/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24"/>
      <c r="AC30" s="24"/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98"/>
    </row>
    <row r="31" spans="2:35" ht="28.5" customHeight="1" x14ac:dyDescent="0.15">
      <c r="B31" s="53" t="s">
        <v>10</v>
      </c>
      <c r="C31" s="68" t="s">
        <v>11</v>
      </c>
      <c r="D31" s="19">
        <f>SUM(E31:AI31)</f>
        <v>22</v>
      </c>
      <c r="E31" s="113">
        <v>1</v>
      </c>
      <c r="F31" s="86">
        <v>1</v>
      </c>
      <c r="G31" s="58"/>
      <c r="H31" s="65"/>
      <c r="I31" s="78">
        <v>2</v>
      </c>
      <c r="J31" s="86">
        <v>3</v>
      </c>
      <c r="K31" s="86">
        <v>1</v>
      </c>
      <c r="L31" s="86">
        <v>0</v>
      </c>
      <c r="M31" s="86">
        <v>1</v>
      </c>
      <c r="N31" s="65"/>
      <c r="O31" s="65"/>
      <c r="P31" s="86">
        <v>1</v>
      </c>
      <c r="Q31" s="86">
        <v>0</v>
      </c>
      <c r="R31" s="86">
        <v>2</v>
      </c>
      <c r="S31" s="86">
        <v>1</v>
      </c>
      <c r="T31" s="86">
        <v>1</v>
      </c>
      <c r="U31" s="65"/>
      <c r="V31" s="65"/>
      <c r="W31" s="86">
        <v>0</v>
      </c>
      <c r="X31" s="86">
        <v>1</v>
      </c>
      <c r="Y31" s="86">
        <v>1</v>
      </c>
      <c r="Z31" s="86">
        <v>1</v>
      </c>
      <c r="AA31" s="86">
        <v>1</v>
      </c>
      <c r="AB31" s="65"/>
      <c r="AC31" s="65"/>
      <c r="AD31" s="86">
        <v>1</v>
      </c>
      <c r="AE31" s="86">
        <v>2</v>
      </c>
      <c r="AF31" s="86">
        <v>1</v>
      </c>
      <c r="AG31" s="86">
        <v>0</v>
      </c>
      <c r="AH31" s="86">
        <v>0</v>
      </c>
      <c r="AI31" s="100"/>
    </row>
    <row r="32" spans="2:35" ht="28.5" customHeight="1" thickBot="1" x14ac:dyDescent="0.2">
      <c r="B32" s="73"/>
      <c r="C32" s="74" t="s">
        <v>10</v>
      </c>
      <c r="D32" s="72">
        <f t="shared" si="2"/>
        <v>3</v>
      </c>
      <c r="E32" s="114">
        <v>0</v>
      </c>
      <c r="F32" s="93">
        <v>0</v>
      </c>
      <c r="G32" s="92"/>
      <c r="H32" s="92"/>
      <c r="I32" s="93">
        <v>0</v>
      </c>
      <c r="J32" s="93">
        <v>2</v>
      </c>
      <c r="K32" s="93">
        <v>0</v>
      </c>
      <c r="L32" s="93">
        <v>0</v>
      </c>
      <c r="M32" s="93">
        <v>0</v>
      </c>
      <c r="N32" s="92"/>
      <c r="O32" s="92"/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2"/>
      <c r="V32" s="92"/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2"/>
      <c r="AC32" s="92"/>
      <c r="AD32" s="93">
        <v>0</v>
      </c>
      <c r="AE32" s="93">
        <v>1</v>
      </c>
      <c r="AF32" s="93">
        <v>0</v>
      </c>
      <c r="AG32" s="93">
        <v>0</v>
      </c>
      <c r="AH32" s="93">
        <v>0</v>
      </c>
      <c r="AI32" s="101"/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434</v>
      </c>
      <c r="E33" s="115">
        <f>SUM(E6:E32)</f>
        <v>18</v>
      </c>
      <c r="F33" s="90">
        <f>SUM(F6:F32)</f>
        <v>16</v>
      </c>
      <c r="G33" s="89"/>
      <c r="H33" s="89"/>
      <c r="I33" s="90">
        <f>SUM(I6:I31)</f>
        <v>26</v>
      </c>
      <c r="J33" s="90">
        <f>SUM(J6:J32)</f>
        <v>19</v>
      </c>
      <c r="K33" s="90">
        <f>SUM(K6:K32)</f>
        <v>20</v>
      </c>
      <c r="L33" s="90">
        <f>SUM(L6:L32)</f>
        <v>14</v>
      </c>
      <c r="M33" s="90">
        <f>SUM(M6:M32)</f>
        <v>17</v>
      </c>
      <c r="N33" s="89"/>
      <c r="O33" s="89"/>
      <c r="P33" s="90">
        <f>SUM(P6:P32)</f>
        <v>24</v>
      </c>
      <c r="Q33" s="90">
        <f>SUM(Q6:Q32)</f>
        <v>18</v>
      </c>
      <c r="R33" s="90">
        <f>SUM(R6:R32)</f>
        <v>14</v>
      </c>
      <c r="S33" s="90">
        <f>SUM(S6:S32)</f>
        <v>17</v>
      </c>
      <c r="T33" s="90">
        <f>SUM(T6:T32)</f>
        <v>21</v>
      </c>
      <c r="U33" s="89"/>
      <c r="V33" s="89"/>
      <c r="W33" s="90">
        <f>SUM(W6:W32)</f>
        <v>14</v>
      </c>
      <c r="X33" s="90">
        <f>SUM(X6:X32)</f>
        <v>14</v>
      </c>
      <c r="Y33" s="90">
        <f>SUM(Y6:Y32)</f>
        <v>10</v>
      </c>
      <c r="Z33" s="90">
        <f>SUM(Z6:Z32)</f>
        <v>18</v>
      </c>
      <c r="AA33" s="121">
        <f>SUM(AA6:AA32)</f>
        <v>14</v>
      </c>
      <c r="AB33" s="89"/>
      <c r="AC33" s="89"/>
      <c r="AD33" s="90">
        <f>SUM(AD6:AD32)</f>
        <v>32</v>
      </c>
      <c r="AE33" s="90">
        <f>SUM(AE6:AE32)</f>
        <v>29</v>
      </c>
      <c r="AF33" s="90">
        <f>SUM(AF6:AF32)</f>
        <v>31</v>
      </c>
      <c r="AG33" s="90">
        <f>SUM(AG6:AG32)</f>
        <v>22</v>
      </c>
      <c r="AH33" s="90">
        <f>SUM(AH6:AH32)</f>
        <v>26</v>
      </c>
      <c r="AI33" s="120"/>
    </row>
    <row r="34" spans="2:35" ht="13.9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434</v>
      </c>
      <c r="E35" s="31">
        <f>SUM(E6:E32)</f>
        <v>18</v>
      </c>
      <c r="F35" s="31">
        <f t="shared" ref="F35:AI35" si="6">SUM(F6:F32)</f>
        <v>16</v>
      </c>
      <c r="G35" s="45">
        <f t="shared" si="6"/>
        <v>0</v>
      </c>
      <c r="H35" s="45">
        <f t="shared" si="6"/>
        <v>0</v>
      </c>
      <c r="I35" s="31">
        <f t="shared" si="6"/>
        <v>26</v>
      </c>
      <c r="J35" s="31">
        <f t="shared" si="6"/>
        <v>19</v>
      </c>
      <c r="K35" s="31">
        <f t="shared" si="6"/>
        <v>20</v>
      </c>
      <c r="L35" s="31">
        <f t="shared" si="6"/>
        <v>14</v>
      </c>
      <c r="M35" s="31">
        <f t="shared" si="6"/>
        <v>17</v>
      </c>
      <c r="N35" s="45">
        <f t="shared" si="6"/>
        <v>0</v>
      </c>
      <c r="O35" s="45">
        <f t="shared" si="6"/>
        <v>0</v>
      </c>
      <c r="P35" s="31">
        <f t="shared" si="6"/>
        <v>24</v>
      </c>
      <c r="Q35" s="31">
        <f t="shared" si="6"/>
        <v>18</v>
      </c>
      <c r="R35" s="31">
        <f t="shared" si="6"/>
        <v>14</v>
      </c>
      <c r="S35" s="31">
        <f t="shared" si="6"/>
        <v>17</v>
      </c>
      <c r="T35" s="31">
        <f t="shared" si="6"/>
        <v>21</v>
      </c>
      <c r="U35" s="45">
        <f t="shared" si="6"/>
        <v>0</v>
      </c>
      <c r="V35" s="45">
        <f t="shared" si="6"/>
        <v>0</v>
      </c>
      <c r="W35" s="31">
        <f t="shared" si="6"/>
        <v>14</v>
      </c>
      <c r="X35" s="31">
        <f t="shared" si="6"/>
        <v>14</v>
      </c>
      <c r="Y35" s="31">
        <f t="shared" si="6"/>
        <v>10</v>
      </c>
      <c r="Z35" s="31">
        <f t="shared" si="6"/>
        <v>18</v>
      </c>
      <c r="AA35" s="31">
        <f t="shared" si="6"/>
        <v>14</v>
      </c>
      <c r="AB35" s="45">
        <f t="shared" si="6"/>
        <v>0</v>
      </c>
      <c r="AC35" s="45">
        <f t="shared" si="6"/>
        <v>0</v>
      </c>
      <c r="AD35" s="31">
        <f t="shared" si="6"/>
        <v>32</v>
      </c>
      <c r="AE35" s="31">
        <f t="shared" si="6"/>
        <v>29</v>
      </c>
      <c r="AF35" s="31">
        <f t="shared" si="6"/>
        <v>31</v>
      </c>
      <c r="AG35" s="31">
        <f t="shared" si="6"/>
        <v>22</v>
      </c>
      <c r="AH35" s="31">
        <f t="shared" si="6"/>
        <v>26</v>
      </c>
      <c r="AI35" s="106">
        <f t="shared" si="6"/>
        <v>0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6">
        <v>0</v>
      </c>
      <c r="F36" s="36">
        <v>0</v>
      </c>
      <c r="G36" s="35">
        <v>0</v>
      </c>
      <c r="H36" s="35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5">
        <v>0</v>
      </c>
      <c r="O36" s="35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5">
        <v>0</v>
      </c>
      <c r="V36" s="35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5">
        <v>0</v>
      </c>
      <c r="AC36" s="35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116">
        <f>IFERROR(E35/(E35+E36),"")</f>
        <v>1</v>
      </c>
      <c r="F37" s="117">
        <f t="shared" ref="F37:AI37" si="7">IFERROR(F35/(F35+F36),"")</f>
        <v>1</v>
      </c>
      <c r="G37" s="48" t="str">
        <f t="shared" si="7"/>
        <v/>
      </c>
      <c r="H37" s="48" t="str">
        <f t="shared" si="7"/>
        <v/>
      </c>
      <c r="I37" s="50">
        <f t="shared" si="7"/>
        <v>1</v>
      </c>
      <c r="J37" s="50">
        <f t="shared" si="7"/>
        <v>1</v>
      </c>
      <c r="K37" s="50">
        <f t="shared" si="7"/>
        <v>1</v>
      </c>
      <c r="L37" s="50">
        <f t="shared" si="7"/>
        <v>1</v>
      </c>
      <c r="M37" s="50">
        <f t="shared" si="7"/>
        <v>1</v>
      </c>
      <c r="N37" s="48" t="str">
        <f t="shared" si="7"/>
        <v/>
      </c>
      <c r="O37" s="48" t="str">
        <f t="shared" si="7"/>
        <v/>
      </c>
      <c r="P37" s="50">
        <f t="shared" si="7"/>
        <v>1</v>
      </c>
      <c r="Q37" s="50">
        <f t="shared" si="7"/>
        <v>1</v>
      </c>
      <c r="R37" s="50">
        <f t="shared" si="7"/>
        <v>1</v>
      </c>
      <c r="S37" s="50">
        <f t="shared" si="7"/>
        <v>1</v>
      </c>
      <c r="T37" s="50">
        <f t="shared" si="7"/>
        <v>1</v>
      </c>
      <c r="U37" s="48" t="str">
        <f t="shared" si="7"/>
        <v/>
      </c>
      <c r="V37" s="49" t="str">
        <f t="shared" si="7"/>
        <v/>
      </c>
      <c r="W37" s="50">
        <f t="shared" si="7"/>
        <v>1</v>
      </c>
      <c r="X37" s="50">
        <f t="shared" si="7"/>
        <v>1</v>
      </c>
      <c r="Y37" s="50">
        <f t="shared" si="7"/>
        <v>1</v>
      </c>
      <c r="Z37" s="50">
        <f t="shared" si="7"/>
        <v>1</v>
      </c>
      <c r="AA37" s="50">
        <f>IFERROR(AA35/(AA35+AA36),"")</f>
        <v>1</v>
      </c>
      <c r="AB37" s="48" t="str">
        <f t="shared" si="7"/>
        <v/>
      </c>
      <c r="AC37" s="48" t="str">
        <f t="shared" si="7"/>
        <v/>
      </c>
      <c r="AD37" s="50">
        <f t="shared" si="7"/>
        <v>1</v>
      </c>
      <c r="AE37" s="50">
        <f t="shared" si="7"/>
        <v>1</v>
      </c>
      <c r="AF37" s="50">
        <f t="shared" si="7"/>
        <v>1</v>
      </c>
      <c r="AG37" s="50">
        <f t="shared" si="7"/>
        <v>1</v>
      </c>
      <c r="AH37" s="50">
        <f t="shared" si="7"/>
        <v>1</v>
      </c>
      <c r="AI37" s="104" t="str">
        <f t="shared" si="7"/>
        <v/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I43"/>
  <sheetViews>
    <sheetView showGridLines="0" zoomScale="50" zoomScaleNormal="50" workbookViewId="0">
      <pane xSplit="4" ySplit="5" topLeftCell="L12" activePane="bottomRight" state="frozen"/>
      <selection activeCell="C91" sqref="C91"/>
      <selection pane="topRight" activeCell="C91" sqref="C91"/>
      <selection pane="bottomLeft" activeCell="C91" sqref="C91"/>
      <selection pane="bottomRight" activeCell="AD4" sqref="AD4"/>
    </sheetView>
  </sheetViews>
  <sheetFormatPr defaultColWidth="5.25" defaultRowHeight="17.25" customHeight="1" x14ac:dyDescent="0.15"/>
  <cols>
    <col min="1" max="1" width="5.25" style="1"/>
    <col min="2" max="2" width="29.875" style="1" customWidth="1"/>
    <col min="3" max="3" width="46.75" style="1" customWidth="1"/>
    <col min="4" max="4" width="14.25" style="4" customWidth="1"/>
    <col min="5" max="35" width="11.125" style="1" customWidth="1"/>
    <col min="36" max="16384" width="5.25" style="1"/>
  </cols>
  <sheetData>
    <row r="1" spans="2:35" ht="37.15" customHeight="1" x14ac:dyDescent="0.15">
      <c r="B1" s="9" t="s">
        <v>20</v>
      </c>
      <c r="C1" s="8"/>
      <c r="D1" s="8"/>
      <c r="E1" s="71"/>
      <c r="F1" s="71"/>
      <c r="G1" s="71"/>
      <c r="H1" s="71"/>
      <c r="I1" s="71"/>
    </row>
    <row r="2" spans="2:35" ht="23.25" customHeight="1" thickBot="1" x14ac:dyDescent="0.2">
      <c r="C2" s="3"/>
      <c r="D2" s="2"/>
    </row>
    <row r="3" spans="2:35" s="4" customFormat="1" ht="28.5" customHeight="1" x14ac:dyDescent="0.15">
      <c r="B3" s="10"/>
      <c r="C3" s="11"/>
      <c r="D3" s="12"/>
      <c r="E3" s="203">
        <v>45108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2:35" s="4" customFormat="1" ht="25.5" customHeight="1" x14ac:dyDescent="0.15">
      <c r="B4" s="13"/>
      <c r="C4" s="52"/>
      <c r="D4" s="206" t="s">
        <v>0</v>
      </c>
      <c r="E4" s="14">
        <f>E3</f>
        <v>45108</v>
      </c>
      <c r="F4" s="15">
        <f>E4+1</f>
        <v>45109</v>
      </c>
      <c r="G4" s="15">
        <f t="shared" ref="G4:AH4" si="0">F4+1</f>
        <v>45110</v>
      </c>
      <c r="H4" s="15">
        <f t="shared" si="0"/>
        <v>45111</v>
      </c>
      <c r="I4" s="15">
        <f t="shared" si="0"/>
        <v>45112</v>
      </c>
      <c r="J4" s="15">
        <f t="shared" si="0"/>
        <v>45113</v>
      </c>
      <c r="K4" s="15">
        <f t="shared" si="0"/>
        <v>45114</v>
      </c>
      <c r="L4" s="15">
        <f t="shared" si="0"/>
        <v>45115</v>
      </c>
      <c r="M4" s="15">
        <f t="shared" si="0"/>
        <v>45116</v>
      </c>
      <c r="N4" s="15">
        <f t="shared" si="0"/>
        <v>45117</v>
      </c>
      <c r="O4" s="15">
        <f t="shared" si="0"/>
        <v>45118</v>
      </c>
      <c r="P4" s="15">
        <f t="shared" si="0"/>
        <v>45119</v>
      </c>
      <c r="Q4" s="15">
        <f t="shared" si="0"/>
        <v>45120</v>
      </c>
      <c r="R4" s="15">
        <f t="shared" si="0"/>
        <v>45121</v>
      </c>
      <c r="S4" s="15">
        <f t="shared" si="0"/>
        <v>45122</v>
      </c>
      <c r="T4" s="15">
        <f t="shared" si="0"/>
        <v>45123</v>
      </c>
      <c r="U4" s="15">
        <f t="shared" si="0"/>
        <v>45124</v>
      </c>
      <c r="V4" s="15">
        <f t="shared" si="0"/>
        <v>45125</v>
      </c>
      <c r="W4" s="15">
        <f t="shared" si="0"/>
        <v>45126</v>
      </c>
      <c r="X4" s="15">
        <f t="shared" si="0"/>
        <v>45127</v>
      </c>
      <c r="Y4" s="15">
        <f t="shared" si="0"/>
        <v>45128</v>
      </c>
      <c r="Z4" s="15">
        <f t="shared" si="0"/>
        <v>45129</v>
      </c>
      <c r="AA4" s="15">
        <f t="shared" si="0"/>
        <v>45130</v>
      </c>
      <c r="AB4" s="15">
        <f t="shared" si="0"/>
        <v>45131</v>
      </c>
      <c r="AC4" s="15">
        <f t="shared" si="0"/>
        <v>45132</v>
      </c>
      <c r="AD4" s="15">
        <f t="shared" si="0"/>
        <v>45133</v>
      </c>
      <c r="AE4" s="15">
        <f t="shared" si="0"/>
        <v>45134</v>
      </c>
      <c r="AF4" s="15">
        <f t="shared" si="0"/>
        <v>45135</v>
      </c>
      <c r="AG4" s="15">
        <f t="shared" si="0"/>
        <v>45136</v>
      </c>
      <c r="AH4" s="15">
        <f t="shared" si="0"/>
        <v>45137</v>
      </c>
      <c r="AI4" s="16">
        <v>31</v>
      </c>
    </row>
    <row r="5" spans="2:35" s="4" customFormat="1" ht="25.5" customHeight="1" x14ac:dyDescent="0.15">
      <c r="B5" s="13"/>
      <c r="C5" s="67"/>
      <c r="D5" s="207"/>
      <c r="E5" s="17">
        <f t="shared" ref="E5:AH5" si="1">IF(E4="","",E4)</f>
        <v>45108</v>
      </c>
      <c r="F5" s="17">
        <f t="shared" si="1"/>
        <v>45109</v>
      </c>
      <c r="G5" s="17">
        <f t="shared" si="1"/>
        <v>45110</v>
      </c>
      <c r="H5" s="17">
        <f t="shared" si="1"/>
        <v>45111</v>
      </c>
      <c r="I5" s="17">
        <f t="shared" si="1"/>
        <v>45112</v>
      </c>
      <c r="J5" s="17">
        <f t="shared" si="1"/>
        <v>45113</v>
      </c>
      <c r="K5" s="17">
        <f t="shared" si="1"/>
        <v>45114</v>
      </c>
      <c r="L5" s="17">
        <f t="shared" si="1"/>
        <v>45115</v>
      </c>
      <c r="M5" s="17">
        <f t="shared" si="1"/>
        <v>45116</v>
      </c>
      <c r="N5" s="17">
        <f t="shared" si="1"/>
        <v>45117</v>
      </c>
      <c r="O5" s="17">
        <f t="shared" si="1"/>
        <v>45118</v>
      </c>
      <c r="P5" s="17">
        <f t="shared" si="1"/>
        <v>45119</v>
      </c>
      <c r="Q5" s="17">
        <f t="shared" si="1"/>
        <v>45120</v>
      </c>
      <c r="R5" s="17">
        <f t="shared" si="1"/>
        <v>45121</v>
      </c>
      <c r="S5" s="17">
        <f t="shared" si="1"/>
        <v>45122</v>
      </c>
      <c r="T5" s="17">
        <f t="shared" si="1"/>
        <v>45123</v>
      </c>
      <c r="U5" s="17">
        <f t="shared" si="1"/>
        <v>45124</v>
      </c>
      <c r="V5" s="17">
        <f t="shared" si="1"/>
        <v>45125</v>
      </c>
      <c r="W5" s="17">
        <f t="shared" si="1"/>
        <v>45126</v>
      </c>
      <c r="X5" s="17">
        <f t="shared" si="1"/>
        <v>45127</v>
      </c>
      <c r="Y5" s="17">
        <f t="shared" si="1"/>
        <v>45128</v>
      </c>
      <c r="Z5" s="17">
        <f t="shared" si="1"/>
        <v>45129</v>
      </c>
      <c r="AA5" s="17">
        <f t="shared" si="1"/>
        <v>45130</v>
      </c>
      <c r="AB5" s="17">
        <f t="shared" si="1"/>
        <v>45131</v>
      </c>
      <c r="AC5" s="17">
        <f t="shared" si="1"/>
        <v>45132</v>
      </c>
      <c r="AD5" s="17" t="s">
        <v>23</v>
      </c>
      <c r="AE5" s="17">
        <f t="shared" si="1"/>
        <v>45134</v>
      </c>
      <c r="AF5" s="17">
        <f t="shared" si="1"/>
        <v>45135</v>
      </c>
      <c r="AG5" s="17">
        <f t="shared" si="1"/>
        <v>45136</v>
      </c>
      <c r="AH5" s="17">
        <f t="shared" si="1"/>
        <v>45137</v>
      </c>
      <c r="AI5" s="18" t="s">
        <v>21</v>
      </c>
    </row>
    <row r="6" spans="2:35" ht="28.5" customHeight="1" x14ac:dyDescent="0.15">
      <c r="B6" s="56" t="s">
        <v>12</v>
      </c>
      <c r="C6" s="69" t="s">
        <v>5</v>
      </c>
      <c r="D6" s="60">
        <f>SUM(E6:AI6)</f>
        <v>2</v>
      </c>
      <c r="E6" s="75"/>
      <c r="F6" s="58"/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58"/>
      <c r="M6" s="58"/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58"/>
      <c r="T6" s="22"/>
      <c r="U6" s="58"/>
      <c r="V6" s="76">
        <v>1</v>
      </c>
      <c r="W6" s="76">
        <v>0</v>
      </c>
      <c r="X6" s="76">
        <v>0</v>
      </c>
      <c r="Y6" s="76">
        <v>0</v>
      </c>
      <c r="Z6" s="58"/>
      <c r="AA6" s="58"/>
      <c r="AB6" s="76">
        <v>0</v>
      </c>
      <c r="AC6" s="76">
        <v>0</v>
      </c>
      <c r="AD6" s="76">
        <v>1</v>
      </c>
      <c r="AE6" s="76">
        <v>0</v>
      </c>
      <c r="AF6" s="76">
        <v>0</v>
      </c>
      <c r="AG6" s="58"/>
      <c r="AH6" s="58"/>
      <c r="AI6" s="95">
        <v>0</v>
      </c>
    </row>
    <row r="7" spans="2:35" ht="28.5" customHeight="1" x14ac:dyDescent="0.15">
      <c r="B7" s="53"/>
      <c r="C7" s="68" t="s">
        <v>6</v>
      </c>
      <c r="D7" s="21">
        <f>SUM(E7:AI7)</f>
        <v>0</v>
      </c>
      <c r="E7" s="83"/>
      <c r="F7" s="22"/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22"/>
      <c r="M7" s="22"/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22"/>
      <c r="T7" s="22"/>
      <c r="U7" s="22"/>
      <c r="V7" s="84">
        <v>0</v>
      </c>
      <c r="W7" s="84">
        <v>0</v>
      </c>
      <c r="X7" s="84">
        <v>0</v>
      </c>
      <c r="Y7" s="84">
        <v>0</v>
      </c>
      <c r="Z7" s="22"/>
      <c r="AA7" s="22"/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22"/>
      <c r="AH7" s="22"/>
      <c r="AI7" s="96">
        <v>0</v>
      </c>
    </row>
    <row r="8" spans="2:35" ht="28.5" customHeight="1" x14ac:dyDescent="0.15">
      <c r="B8" s="54"/>
      <c r="C8" s="68" t="s">
        <v>7</v>
      </c>
      <c r="D8" s="61">
        <f t="shared" ref="D8:D32" si="2">SUM(E8:AI8)</f>
        <v>0</v>
      </c>
      <c r="E8" s="81"/>
      <c r="F8" s="62"/>
      <c r="G8" s="84">
        <v>0</v>
      </c>
      <c r="H8" s="82">
        <v>0</v>
      </c>
      <c r="I8" s="84">
        <v>0</v>
      </c>
      <c r="J8" s="82">
        <v>0</v>
      </c>
      <c r="K8" s="82">
        <v>0</v>
      </c>
      <c r="L8" s="62"/>
      <c r="M8" s="62"/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62"/>
      <c r="T8" s="22"/>
      <c r="U8" s="62"/>
      <c r="V8" s="84">
        <v>0</v>
      </c>
      <c r="W8" s="82">
        <v>0</v>
      </c>
      <c r="X8" s="82">
        <v>0</v>
      </c>
      <c r="Y8" s="82">
        <v>0</v>
      </c>
      <c r="Z8" s="62"/>
      <c r="AA8" s="62"/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62"/>
      <c r="AH8" s="62"/>
      <c r="AI8" s="97">
        <v>0</v>
      </c>
    </row>
    <row r="9" spans="2:35" ht="28.5" customHeight="1" x14ac:dyDescent="0.15">
      <c r="B9" s="55"/>
      <c r="C9" s="70" t="s">
        <v>10</v>
      </c>
      <c r="D9" s="23">
        <f t="shared" si="2"/>
        <v>0</v>
      </c>
      <c r="E9" s="79"/>
      <c r="F9" s="24"/>
      <c r="G9" s="86">
        <v>0</v>
      </c>
      <c r="H9" s="80">
        <v>0</v>
      </c>
      <c r="I9" s="84">
        <v>0</v>
      </c>
      <c r="J9" s="80">
        <v>0</v>
      </c>
      <c r="K9" s="80">
        <v>0</v>
      </c>
      <c r="L9" s="24"/>
      <c r="M9" s="24"/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24"/>
      <c r="T9" s="22"/>
      <c r="U9" s="24"/>
      <c r="V9" s="80">
        <v>0</v>
      </c>
      <c r="W9" s="80">
        <v>0</v>
      </c>
      <c r="X9" s="80">
        <v>0</v>
      </c>
      <c r="Y9" s="80">
        <v>0</v>
      </c>
      <c r="Z9" s="24"/>
      <c r="AA9" s="24"/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24"/>
      <c r="AH9" s="24"/>
      <c r="AI9" s="98">
        <v>0</v>
      </c>
    </row>
    <row r="10" spans="2:35" ht="28.5" customHeight="1" x14ac:dyDescent="0.15">
      <c r="B10" s="53" t="s">
        <v>17</v>
      </c>
      <c r="C10" s="69" t="s">
        <v>14</v>
      </c>
      <c r="D10" s="19">
        <f t="shared" si="2"/>
        <v>0</v>
      </c>
      <c r="E10" s="77"/>
      <c r="F10" s="20"/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20"/>
      <c r="M10" s="20"/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20"/>
      <c r="T10" s="20"/>
      <c r="U10" s="20"/>
      <c r="V10" s="78">
        <v>0</v>
      </c>
      <c r="W10" s="78">
        <v>0</v>
      </c>
      <c r="X10" s="78">
        <v>0</v>
      </c>
      <c r="Y10" s="78">
        <v>0</v>
      </c>
      <c r="Z10" s="20"/>
      <c r="AA10" s="20"/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20"/>
      <c r="AH10" s="20"/>
      <c r="AI10" s="99">
        <v>0</v>
      </c>
    </row>
    <row r="11" spans="2:35" ht="28.5" customHeight="1" x14ac:dyDescent="0.15">
      <c r="B11" s="53"/>
      <c r="C11" s="68" t="s">
        <v>8</v>
      </c>
      <c r="D11" s="61">
        <f t="shared" si="2"/>
        <v>0</v>
      </c>
      <c r="E11" s="81"/>
      <c r="F11" s="62"/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62"/>
      <c r="M11" s="62"/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62"/>
      <c r="T11" s="62"/>
      <c r="U11" s="62"/>
      <c r="V11" s="82">
        <v>0</v>
      </c>
      <c r="W11" s="82">
        <v>0</v>
      </c>
      <c r="X11" s="82">
        <v>0</v>
      </c>
      <c r="Y11" s="82">
        <v>0</v>
      </c>
      <c r="Z11" s="62"/>
      <c r="AA11" s="62"/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62"/>
      <c r="AH11" s="62"/>
      <c r="AI11" s="97">
        <v>0</v>
      </c>
    </row>
    <row r="12" spans="2:35" ht="28.5" customHeight="1" x14ac:dyDescent="0.15">
      <c r="B12" s="53"/>
      <c r="C12" s="68" t="s">
        <v>18</v>
      </c>
      <c r="D12" s="21">
        <f t="shared" si="2"/>
        <v>0</v>
      </c>
      <c r="E12" s="83"/>
      <c r="F12" s="22"/>
      <c r="G12" s="107">
        <v>0</v>
      </c>
      <c r="H12" s="84">
        <v>0</v>
      </c>
      <c r="I12" s="84">
        <v>0</v>
      </c>
      <c r="J12" s="84">
        <v>0</v>
      </c>
      <c r="K12" s="84">
        <v>0</v>
      </c>
      <c r="L12" s="22"/>
      <c r="M12" s="22"/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22"/>
      <c r="T12" s="22"/>
      <c r="U12" s="22"/>
      <c r="V12" s="84">
        <v>0</v>
      </c>
      <c r="W12" s="84">
        <v>0</v>
      </c>
      <c r="X12" s="84">
        <v>0</v>
      </c>
      <c r="Y12" s="84">
        <v>0</v>
      </c>
      <c r="Z12" s="22"/>
      <c r="AA12" s="22"/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22"/>
      <c r="AH12" s="22"/>
      <c r="AI12" s="96">
        <v>0</v>
      </c>
    </row>
    <row r="13" spans="2:35" ht="28.5" customHeight="1" x14ac:dyDescent="0.15">
      <c r="B13" s="53"/>
      <c r="C13" s="68" t="s">
        <v>9</v>
      </c>
      <c r="D13" s="21">
        <f>SUM(E13:AI13)</f>
        <v>4</v>
      </c>
      <c r="E13" s="83"/>
      <c r="F13" s="22"/>
      <c r="G13" s="107">
        <v>1</v>
      </c>
      <c r="H13" s="84">
        <v>0</v>
      </c>
      <c r="I13" s="84">
        <v>1</v>
      </c>
      <c r="J13" s="84">
        <v>0</v>
      </c>
      <c r="K13" s="84">
        <v>0</v>
      </c>
      <c r="L13" s="22"/>
      <c r="M13" s="22"/>
      <c r="N13" s="84">
        <v>0</v>
      </c>
      <c r="O13" s="84">
        <v>0</v>
      </c>
      <c r="P13" s="84">
        <v>0</v>
      </c>
      <c r="Q13" s="84">
        <v>0</v>
      </c>
      <c r="R13" s="84">
        <v>1</v>
      </c>
      <c r="S13" s="22"/>
      <c r="T13" s="22"/>
      <c r="U13" s="22"/>
      <c r="V13" s="84">
        <v>0</v>
      </c>
      <c r="W13" s="84">
        <v>0</v>
      </c>
      <c r="X13" s="84">
        <v>1</v>
      </c>
      <c r="Y13" s="84">
        <v>0</v>
      </c>
      <c r="Z13" s="22"/>
      <c r="AA13" s="22"/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22"/>
      <c r="AH13" s="22"/>
      <c r="AI13" s="96">
        <v>0</v>
      </c>
    </row>
    <row r="14" spans="2:35" ht="28.5" customHeight="1" x14ac:dyDescent="0.15">
      <c r="B14" s="54"/>
      <c r="C14" s="68" t="s">
        <v>4</v>
      </c>
      <c r="D14" s="21">
        <f t="shared" ref="D14:D16" si="3">SUM(E14:AI14)</f>
        <v>9</v>
      </c>
      <c r="E14" s="83"/>
      <c r="F14" s="22"/>
      <c r="G14" s="84">
        <v>0</v>
      </c>
      <c r="H14" s="84">
        <v>1</v>
      </c>
      <c r="I14" s="84">
        <v>1</v>
      </c>
      <c r="J14" s="84">
        <v>0</v>
      </c>
      <c r="K14" s="84">
        <v>1</v>
      </c>
      <c r="L14" s="22"/>
      <c r="M14" s="22"/>
      <c r="N14" s="84">
        <v>1</v>
      </c>
      <c r="O14" s="84">
        <v>0</v>
      </c>
      <c r="P14" s="84">
        <v>0</v>
      </c>
      <c r="Q14" s="84">
        <v>1</v>
      </c>
      <c r="R14" s="84">
        <v>0</v>
      </c>
      <c r="S14" s="22"/>
      <c r="T14" s="22"/>
      <c r="U14" s="22"/>
      <c r="V14" s="84">
        <v>1</v>
      </c>
      <c r="W14" s="84">
        <v>0</v>
      </c>
      <c r="X14" s="84">
        <v>0</v>
      </c>
      <c r="Y14" s="84">
        <v>0</v>
      </c>
      <c r="Z14" s="22"/>
      <c r="AA14" s="22"/>
      <c r="AB14" s="84">
        <v>1</v>
      </c>
      <c r="AC14" s="84">
        <v>1</v>
      </c>
      <c r="AD14" s="84">
        <v>1</v>
      </c>
      <c r="AE14" s="84">
        <v>0</v>
      </c>
      <c r="AF14" s="84">
        <v>0</v>
      </c>
      <c r="AG14" s="22"/>
      <c r="AH14" s="22"/>
      <c r="AI14" s="96">
        <v>0</v>
      </c>
    </row>
    <row r="15" spans="2:35" ht="28.5" customHeight="1" x14ac:dyDescent="0.15">
      <c r="B15" s="57"/>
      <c r="C15" s="68" t="s">
        <v>19</v>
      </c>
      <c r="D15" s="21">
        <f t="shared" si="3"/>
        <v>2</v>
      </c>
      <c r="E15" s="83"/>
      <c r="F15" s="22"/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22"/>
      <c r="M15" s="22"/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22"/>
      <c r="T15" s="22"/>
      <c r="U15" s="22"/>
      <c r="V15" s="84">
        <v>1</v>
      </c>
      <c r="W15" s="84">
        <v>0</v>
      </c>
      <c r="X15" s="84">
        <v>0</v>
      </c>
      <c r="Y15" s="84">
        <v>0</v>
      </c>
      <c r="Z15" s="22"/>
      <c r="AA15" s="22"/>
      <c r="AB15" s="84">
        <v>0</v>
      </c>
      <c r="AC15" s="84">
        <v>0</v>
      </c>
      <c r="AD15" s="84">
        <v>1</v>
      </c>
      <c r="AE15" s="84">
        <v>0</v>
      </c>
      <c r="AF15" s="84">
        <v>0</v>
      </c>
      <c r="AG15" s="22"/>
      <c r="AH15" s="22"/>
      <c r="AI15" s="96">
        <v>0</v>
      </c>
    </row>
    <row r="16" spans="2:35" ht="28.5" customHeight="1" x14ac:dyDescent="0.15">
      <c r="B16" s="55"/>
      <c r="C16" s="70" t="s">
        <v>10</v>
      </c>
      <c r="D16" s="23">
        <f t="shared" si="3"/>
        <v>0</v>
      </c>
      <c r="E16" s="79"/>
      <c r="F16" s="24"/>
      <c r="G16" s="86">
        <v>0</v>
      </c>
      <c r="H16" s="80">
        <v>0</v>
      </c>
      <c r="I16" s="84">
        <v>0</v>
      </c>
      <c r="J16" s="80">
        <v>0</v>
      </c>
      <c r="K16" s="80">
        <v>0</v>
      </c>
      <c r="L16" s="24"/>
      <c r="M16" s="24"/>
      <c r="N16" s="80">
        <v>0</v>
      </c>
      <c r="O16" s="80">
        <v>0</v>
      </c>
      <c r="P16" s="80">
        <v>0</v>
      </c>
      <c r="Q16" s="84">
        <v>0</v>
      </c>
      <c r="R16" s="80">
        <v>0</v>
      </c>
      <c r="S16" s="24"/>
      <c r="T16" s="22"/>
      <c r="U16" s="24"/>
      <c r="V16" s="80">
        <v>0</v>
      </c>
      <c r="W16" s="80">
        <v>0</v>
      </c>
      <c r="X16" s="80">
        <v>0</v>
      </c>
      <c r="Y16" s="80">
        <v>0</v>
      </c>
      <c r="Z16" s="24"/>
      <c r="AA16" s="24"/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24"/>
      <c r="AH16" s="24"/>
      <c r="AI16" s="98">
        <v>0</v>
      </c>
    </row>
    <row r="17" spans="2:35" ht="28.5" customHeight="1" x14ac:dyDescent="0.15">
      <c r="B17" s="56" t="s">
        <v>16</v>
      </c>
      <c r="C17" s="69" t="s">
        <v>14</v>
      </c>
      <c r="D17" s="19">
        <f t="shared" si="2"/>
        <v>7</v>
      </c>
      <c r="E17" s="77"/>
      <c r="F17" s="20"/>
      <c r="G17" s="78">
        <v>0</v>
      </c>
      <c r="H17" s="78">
        <v>1</v>
      </c>
      <c r="I17" s="78">
        <v>0</v>
      </c>
      <c r="J17" s="78">
        <v>0</v>
      </c>
      <c r="K17" s="78">
        <v>0</v>
      </c>
      <c r="L17" s="20"/>
      <c r="M17" s="20"/>
      <c r="N17" s="78">
        <v>0</v>
      </c>
      <c r="O17" s="78">
        <v>0</v>
      </c>
      <c r="P17" s="78">
        <v>0</v>
      </c>
      <c r="Q17" s="78">
        <v>0</v>
      </c>
      <c r="R17" s="78">
        <v>1</v>
      </c>
      <c r="S17" s="20"/>
      <c r="T17" s="20"/>
      <c r="U17" s="20"/>
      <c r="V17" s="78">
        <v>0</v>
      </c>
      <c r="W17" s="78">
        <v>0</v>
      </c>
      <c r="X17" s="78">
        <v>1</v>
      </c>
      <c r="Y17" s="78">
        <v>3</v>
      </c>
      <c r="Z17" s="20"/>
      <c r="AA17" s="20"/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20"/>
      <c r="AH17" s="20"/>
      <c r="AI17" s="99">
        <v>1</v>
      </c>
    </row>
    <row r="18" spans="2:35" ht="28.5" customHeight="1" x14ac:dyDescent="0.15">
      <c r="B18" s="53"/>
      <c r="C18" s="68" t="s">
        <v>8</v>
      </c>
      <c r="D18" s="61">
        <f t="shared" si="2"/>
        <v>53</v>
      </c>
      <c r="E18" s="81"/>
      <c r="F18" s="62"/>
      <c r="G18" s="82">
        <v>3</v>
      </c>
      <c r="H18" s="82">
        <v>3</v>
      </c>
      <c r="I18" s="82">
        <v>1</v>
      </c>
      <c r="J18" s="82">
        <v>3</v>
      </c>
      <c r="K18" s="82">
        <v>3</v>
      </c>
      <c r="L18" s="62"/>
      <c r="M18" s="62"/>
      <c r="N18" s="82">
        <v>1</v>
      </c>
      <c r="O18" s="82">
        <v>2</v>
      </c>
      <c r="P18" s="82">
        <v>3</v>
      </c>
      <c r="Q18" s="82">
        <v>1</v>
      </c>
      <c r="R18" s="82">
        <v>3</v>
      </c>
      <c r="S18" s="62"/>
      <c r="T18" s="62"/>
      <c r="U18" s="62"/>
      <c r="V18" s="82">
        <v>9</v>
      </c>
      <c r="W18" s="82">
        <v>3</v>
      </c>
      <c r="X18" s="82">
        <v>3</v>
      </c>
      <c r="Y18" s="82">
        <v>0</v>
      </c>
      <c r="Z18" s="62"/>
      <c r="AA18" s="62"/>
      <c r="AB18" s="82">
        <v>2</v>
      </c>
      <c r="AC18" s="82">
        <v>2</v>
      </c>
      <c r="AD18" s="82">
        <v>4</v>
      </c>
      <c r="AE18" s="82">
        <v>2</v>
      </c>
      <c r="AF18" s="82">
        <v>3</v>
      </c>
      <c r="AG18" s="62"/>
      <c r="AH18" s="62"/>
      <c r="AI18" s="97">
        <v>2</v>
      </c>
    </row>
    <row r="19" spans="2:35" ht="28.5" customHeight="1" x14ac:dyDescent="0.15">
      <c r="B19" s="53"/>
      <c r="C19" s="68" t="s">
        <v>18</v>
      </c>
      <c r="D19" s="21">
        <f t="shared" si="2"/>
        <v>33</v>
      </c>
      <c r="E19" s="83"/>
      <c r="F19" s="22"/>
      <c r="G19" s="107">
        <v>1</v>
      </c>
      <c r="H19" s="84">
        <v>1</v>
      </c>
      <c r="I19" s="84">
        <v>3</v>
      </c>
      <c r="J19" s="84">
        <v>0</v>
      </c>
      <c r="K19" s="84">
        <v>0</v>
      </c>
      <c r="L19" s="22"/>
      <c r="M19" s="22"/>
      <c r="N19" s="84">
        <v>2</v>
      </c>
      <c r="O19" s="84">
        <v>1</v>
      </c>
      <c r="P19" s="84">
        <v>3</v>
      </c>
      <c r="Q19" s="84">
        <v>1</v>
      </c>
      <c r="R19" s="84">
        <v>0</v>
      </c>
      <c r="S19" s="22"/>
      <c r="T19" s="22"/>
      <c r="U19" s="22"/>
      <c r="V19" s="84">
        <v>2</v>
      </c>
      <c r="W19" s="84">
        <v>1</v>
      </c>
      <c r="X19" s="84">
        <v>4</v>
      </c>
      <c r="Y19" s="84">
        <v>1</v>
      </c>
      <c r="Z19" s="22"/>
      <c r="AA19" s="22"/>
      <c r="AB19" s="84">
        <v>0</v>
      </c>
      <c r="AC19" s="84">
        <v>0</v>
      </c>
      <c r="AD19" s="84">
        <v>1</v>
      </c>
      <c r="AE19" s="84">
        <v>2</v>
      </c>
      <c r="AF19" s="84">
        <v>6</v>
      </c>
      <c r="AG19" s="22"/>
      <c r="AH19" s="22"/>
      <c r="AI19" s="96">
        <v>4</v>
      </c>
    </row>
    <row r="20" spans="2:35" ht="28.5" customHeight="1" x14ac:dyDescent="0.15">
      <c r="B20" s="53"/>
      <c r="C20" s="68" t="s">
        <v>9</v>
      </c>
      <c r="D20" s="21">
        <f>SUM(E20:AI20)</f>
        <v>10</v>
      </c>
      <c r="E20" s="83"/>
      <c r="F20" s="22"/>
      <c r="G20" s="107">
        <v>1</v>
      </c>
      <c r="H20" s="84">
        <v>0</v>
      </c>
      <c r="I20" s="84">
        <v>1</v>
      </c>
      <c r="J20" s="84">
        <v>0</v>
      </c>
      <c r="K20" s="84">
        <v>0</v>
      </c>
      <c r="L20" s="22"/>
      <c r="M20" s="22"/>
      <c r="N20" s="84">
        <v>0</v>
      </c>
      <c r="O20" s="84">
        <v>0</v>
      </c>
      <c r="P20" s="84">
        <v>0</v>
      </c>
      <c r="Q20" s="84">
        <v>0</v>
      </c>
      <c r="R20" s="84">
        <v>1</v>
      </c>
      <c r="S20" s="22"/>
      <c r="T20" s="22"/>
      <c r="U20" s="22"/>
      <c r="V20" s="84">
        <v>0</v>
      </c>
      <c r="W20" s="84">
        <v>0</v>
      </c>
      <c r="X20" s="84">
        <v>0</v>
      </c>
      <c r="Y20" s="84">
        <v>0</v>
      </c>
      <c r="Z20" s="22"/>
      <c r="AA20" s="22"/>
      <c r="AB20" s="84">
        <v>1</v>
      </c>
      <c r="AC20" s="84">
        <v>0</v>
      </c>
      <c r="AD20" s="84">
        <v>5</v>
      </c>
      <c r="AE20" s="84">
        <v>1</v>
      </c>
      <c r="AF20" s="84">
        <v>0</v>
      </c>
      <c r="AG20" s="22"/>
      <c r="AH20" s="22"/>
      <c r="AI20" s="96">
        <v>0</v>
      </c>
    </row>
    <row r="21" spans="2:35" ht="28.5" customHeight="1" x14ac:dyDescent="0.15">
      <c r="B21" s="54"/>
      <c r="C21" s="68" t="s">
        <v>4</v>
      </c>
      <c r="D21" s="21">
        <f t="shared" si="2"/>
        <v>46</v>
      </c>
      <c r="E21" s="83"/>
      <c r="F21" s="22"/>
      <c r="G21" s="84">
        <v>3</v>
      </c>
      <c r="H21" s="84">
        <v>4</v>
      </c>
      <c r="I21" s="84">
        <v>2</v>
      </c>
      <c r="J21" s="84">
        <v>0</v>
      </c>
      <c r="K21" s="84">
        <v>2</v>
      </c>
      <c r="L21" s="22"/>
      <c r="M21" s="22"/>
      <c r="N21" s="84">
        <v>2</v>
      </c>
      <c r="O21" s="84">
        <v>2</v>
      </c>
      <c r="P21" s="84">
        <v>3</v>
      </c>
      <c r="Q21" s="84">
        <v>1</v>
      </c>
      <c r="R21" s="84">
        <v>1</v>
      </c>
      <c r="S21" s="22"/>
      <c r="T21" s="22"/>
      <c r="U21" s="22"/>
      <c r="V21" s="84">
        <v>2</v>
      </c>
      <c r="W21" s="84">
        <v>4</v>
      </c>
      <c r="X21" s="84">
        <v>2</v>
      </c>
      <c r="Y21" s="84">
        <v>3</v>
      </c>
      <c r="Z21" s="22"/>
      <c r="AA21" s="22"/>
      <c r="AB21" s="84">
        <v>3</v>
      </c>
      <c r="AC21" s="84">
        <v>1</v>
      </c>
      <c r="AD21" s="84">
        <v>0</v>
      </c>
      <c r="AE21" s="84">
        <v>6</v>
      </c>
      <c r="AF21" s="84">
        <v>2</v>
      </c>
      <c r="AG21" s="22"/>
      <c r="AH21" s="22"/>
      <c r="AI21" s="96">
        <v>3</v>
      </c>
    </row>
    <row r="22" spans="2:35" ht="28.5" customHeight="1" x14ac:dyDescent="0.15">
      <c r="B22" s="57"/>
      <c r="C22" s="68" t="s">
        <v>19</v>
      </c>
      <c r="D22" s="21">
        <f t="shared" si="2"/>
        <v>12</v>
      </c>
      <c r="E22" s="83"/>
      <c r="F22" s="22"/>
      <c r="G22" s="84">
        <v>1</v>
      </c>
      <c r="H22" s="84">
        <v>1</v>
      </c>
      <c r="I22" s="84">
        <v>0</v>
      </c>
      <c r="J22" s="84">
        <v>1</v>
      </c>
      <c r="K22" s="84">
        <v>0</v>
      </c>
      <c r="L22" s="22"/>
      <c r="M22" s="22"/>
      <c r="N22" s="84">
        <v>0</v>
      </c>
      <c r="O22" s="84">
        <v>1</v>
      </c>
      <c r="P22" s="84">
        <v>0</v>
      </c>
      <c r="Q22" s="84">
        <v>0</v>
      </c>
      <c r="R22" s="84">
        <v>2</v>
      </c>
      <c r="S22" s="22"/>
      <c r="T22" s="22"/>
      <c r="U22" s="22"/>
      <c r="V22" s="84">
        <v>0</v>
      </c>
      <c r="W22" s="84">
        <v>1</v>
      </c>
      <c r="X22" s="84">
        <v>0</v>
      </c>
      <c r="Y22" s="84">
        <v>2</v>
      </c>
      <c r="Z22" s="22"/>
      <c r="AA22" s="22"/>
      <c r="AB22" s="84">
        <v>1</v>
      </c>
      <c r="AC22" s="84">
        <v>1</v>
      </c>
      <c r="AD22" s="84">
        <v>1</v>
      </c>
      <c r="AE22" s="84">
        <v>0</v>
      </c>
      <c r="AF22" s="84">
        <v>0</v>
      </c>
      <c r="AG22" s="22"/>
      <c r="AH22" s="22"/>
      <c r="AI22" s="96">
        <v>0</v>
      </c>
    </row>
    <row r="23" spans="2:35" ht="28.5" customHeight="1" x14ac:dyDescent="0.15">
      <c r="B23" s="55"/>
      <c r="C23" s="70" t="s">
        <v>10</v>
      </c>
      <c r="D23" s="23">
        <f t="shared" si="2"/>
        <v>0</v>
      </c>
      <c r="E23" s="79"/>
      <c r="F23" s="24"/>
      <c r="G23" s="86">
        <v>0</v>
      </c>
      <c r="H23" s="80">
        <v>0</v>
      </c>
      <c r="I23" s="84">
        <v>0</v>
      </c>
      <c r="J23" s="80">
        <v>0</v>
      </c>
      <c r="K23" s="80">
        <v>0</v>
      </c>
      <c r="L23" s="24"/>
      <c r="M23" s="24"/>
      <c r="N23" s="80">
        <v>0</v>
      </c>
      <c r="O23" s="80">
        <v>0</v>
      </c>
      <c r="P23" s="80">
        <v>0</v>
      </c>
      <c r="Q23" s="84">
        <v>0</v>
      </c>
      <c r="R23" s="80">
        <v>0</v>
      </c>
      <c r="S23" s="24"/>
      <c r="T23" s="22"/>
      <c r="U23" s="24"/>
      <c r="V23" s="80">
        <v>0</v>
      </c>
      <c r="W23" s="80">
        <v>0</v>
      </c>
      <c r="X23" s="80">
        <v>0</v>
      </c>
      <c r="Y23" s="80">
        <v>0</v>
      </c>
      <c r="Z23" s="24"/>
      <c r="AA23" s="24"/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24"/>
      <c r="AH23" s="24"/>
      <c r="AI23" s="98">
        <v>0</v>
      </c>
    </row>
    <row r="24" spans="2:35" ht="28.5" customHeight="1" x14ac:dyDescent="0.15">
      <c r="B24" s="56" t="s">
        <v>15</v>
      </c>
      <c r="C24" s="69" t="s">
        <v>14</v>
      </c>
      <c r="D24" s="19">
        <f t="shared" si="2"/>
        <v>8</v>
      </c>
      <c r="E24" s="77"/>
      <c r="F24" s="20"/>
      <c r="G24" s="76">
        <v>0</v>
      </c>
      <c r="H24" s="78">
        <v>0</v>
      </c>
      <c r="I24" s="78">
        <v>0</v>
      </c>
      <c r="J24" s="78">
        <v>2</v>
      </c>
      <c r="K24" s="78">
        <v>1</v>
      </c>
      <c r="L24" s="20"/>
      <c r="M24" s="20"/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20"/>
      <c r="T24" s="20"/>
      <c r="U24" s="20"/>
      <c r="V24" s="78">
        <v>0</v>
      </c>
      <c r="W24" s="78">
        <v>1</v>
      </c>
      <c r="X24" s="78">
        <v>0</v>
      </c>
      <c r="Y24" s="78">
        <v>0</v>
      </c>
      <c r="Z24" s="20"/>
      <c r="AA24" s="20"/>
      <c r="AB24" s="78">
        <v>0</v>
      </c>
      <c r="AC24" s="78">
        <v>0</v>
      </c>
      <c r="AD24" s="78">
        <v>3</v>
      </c>
      <c r="AE24" s="78">
        <v>0</v>
      </c>
      <c r="AF24" s="78">
        <v>1</v>
      </c>
      <c r="AG24" s="20"/>
      <c r="AH24" s="20"/>
      <c r="AI24" s="99">
        <v>0</v>
      </c>
    </row>
    <row r="25" spans="2:35" ht="28.5" customHeight="1" x14ac:dyDescent="0.15">
      <c r="B25" s="53"/>
      <c r="C25" s="68" t="s">
        <v>8</v>
      </c>
      <c r="D25" s="61">
        <f t="shared" si="2"/>
        <v>63</v>
      </c>
      <c r="E25" s="81"/>
      <c r="F25" s="62"/>
      <c r="G25" s="84">
        <v>3</v>
      </c>
      <c r="H25" s="82">
        <v>1</v>
      </c>
      <c r="I25" s="84">
        <v>1</v>
      </c>
      <c r="J25" s="82">
        <v>1</v>
      </c>
      <c r="K25" s="82">
        <v>0</v>
      </c>
      <c r="L25" s="62"/>
      <c r="M25" s="62"/>
      <c r="N25" s="82">
        <v>1</v>
      </c>
      <c r="O25" s="82">
        <v>3</v>
      </c>
      <c r="P25" s="82">
        <v>6</v>
      </c>
      <c r="Q25" s="82">
        <v>1</v>
      </c>
      <c r="R25" s="82">
        <v>2</v>
      </c>
      <c r="S25" s="62"/>
      <c r="T25" s="62"/>
      <c r="U25" s="62"/>
      <c r="V25" s="82">
        <v>8</v>
      </c>
      <c r="W25" s="82">
        <v>9</v>
      </c>
      <c r="X25" s="82">
        <v>4</v>
      </c>
      <c r="Y25" s="82">
        <v>4</v>
      </c>
      <c r="Z25" s="62"/>
      <c r="AA25" s="62"/>
      <c r="AB25" s="82">
        <v>1</v>
      </c>
      <c r="AC25" s="82">
        <v>0</v>
      </c>
      <c r="AD25" s="82">
        <v>5</v>
      </c>
      <c r="AE25" s="82">
        <v>7</v>
      </c>
      <c r="AF25" s="82">
        <v>0</v>
      </c>
      <c r="AG25" s="62"/>
      <c r="AH25" s="62"/>
      <c r="AI25" s="97">
        <v>6</v>
      </c>
    </row>
    <row r="26" spans="2:35" ht="28.5" customHeight="1" x14ac:dyDescent="0.15">
      <c r="B26" s="53"/>
      <c r="C26" s="68" t="s">
        <v>18</v>
      </c>
      <c r="D26" s="21">
        <f t="shared" si="2"/>
        <v>27</v>
      </c>
      <c r="E26" s="83"/>
      <c r="F26" s="22"/>
      <c r="G26" s="84">
        <v>1</v>
      </c>
      <c r="H26" s="84">
        <v>1</v>
      </c>
      <c r="I26" s="84">
        <v>1</v>
      </c>
      <c r="J26" s="84">
        <v>2</v>
      </c>
      <c r="K26" s="84">
        <v>0</v>
      </c>
      <c r="L26" s="22"/>
      <c r="M26" s="22"/>
      <c r="N26" s="84">
        <v>0</v>
      </c>
      <c r="O26" s="84">
        <v>0</v>
      </c>
      <c r="P26" s="84">
        <v>0</v>
      </c>
      <c r="Q26" s="82">
        <v>1</v>
      </c>
      <c r="R26" s="84">
        <v>0</v>
      </c>
      <c r="S26" s="22"/>
      <c r="T26" s="22"/>
      <c r="U26" s="22"/>
      <c r="V26" s="84">
        <v>0</v>
      </c>
      <c r="W26" s="84">
        <v>0</v>
      </c>
      <c r="X26" s="84">
        <v>0</v>
      </c>
      <c r="Y26" s="84">
        <v>0</v>
      </c>
      <c r="Z26" s="22"/>
      <c r="AA26" s="22"/>
      <c r="AB26" s="84">
        <v>0</v>
      </c>
      <c r="AC26" s="84">
        <v>0</v>
      </c>
      <c r="AD26" s="84">
        <v>0</v>
      </c>
      <c r="AE26" s="84">
        <v>8</v>
      </c>
      <c r="AF26" s="84">
        <v>9</v>
      </c>
      <c r="AG26" s="22"/>
      <c r="AH26" s="22"/>
      <c r="AI26" s="96">
        <v>4</v>
      </c>
    </row>
    <row r="27" spans="2:35" ht="28.5" customHeight="1" x14ac:dyDescent="0.15">
      <c r="B27" s="53"/>
      <c r="C27" s="68" t="s">
        <v>9</v>
      </c>
      <c r="D27" s="21">
        <f>SUM(E27:AI27)</f>
        <v>5</v>
      </c>
      <c r="E27" s="83"/>
      <c r="F27" s="22"/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22"/>
      <c r="M27" s="22"/>
      <c r="N27" s="84">
        <v>0</v>
      </c>
      <c r="O27" s="84">
        <v>0</v>
      </c>
      <c r="P27" s="84">
        <v>0</v>
      </c>
      <c r="Q27" s="82">
        <v>1</v>
      </c>
      <c r="R27" s="84">
        <v>2</v>
      </c>
      <c r="S27" s="22"/>
      <c r="T27" s="22"/>
      <c r="U27" s="22"/>
      <c r="V27" s="84">
        <v>0</v>
      </c>
      <c r="W27" s="84">
        <v>1</v>
      </c>
      <c r="X27" s="84">
        <v>0</v>
      </c>
      <c r="Y27" s="84">
        <v>1</v>
      </c>
      <c r="Z27" s="22"/>
      <c r="AA27" s="22"/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22"/>
      <c r="AH27" s="22"/>
      <c r="AI27" s="96">
        <v>0</v>
      </c>
    </row>
    <row r="28" spans="2:35" ht="28.5" customHeight="1" x14ac:dyDescent="0.15">
      <c r="B28" s="54"/>
      <c r="C28" s="68" t="s">
        <v>4</v>
      </c>
      <c r="D28" s="21">
        <f t="shared" ref="D28:D30" si="4">SUM(E28:AI28)</f>
        <v>57</v>
      </c>
      <c r="E28" s="83"/>
      <c r="F28" s="22"/>
      <c r="G28" s="84">
        <v>2</v>
      </c>
      <c r="H28" s="84">
        <v>2</v>
      </c>
      <c r="I28" s="84">
        <v>2</v>
      </c>
      <c r="J28" s="84">
        <v>0</v>
      </c>
      <c r="K28" s="84">
        <v>5</v>
      </c>
      <c r="L28" s="22"/>
      <c r="M28" s="22"/>
      <c r="N28" s="84">
        <v>3</v>
      </c>
      <c r="O28" s="84">
        <v>3</v>
      </c>
      <c r="P28" s="84">
        <v>1</v>
      </c>
      <c r="Q28" s="82">
        <v>3</v>
      </c>
      <c r="R28" s="84">
        <v>3</v>
      </c>
      <c r="S28" s="22"/>
      <c r="T28" s="22"/>
      <c r="U28" s="22"/>
      <c r="V28" s="84">
        <v>3</v>
      </c>
      <c r="W28" s="84">
        <v>2</v>
      </c>
      <c r="X28" s="84">
        <v>2</v>
      </c>
      <c r="Y28" s="84">
        <v>3</v>
      </c>
      <c r="Z28" s="22"/>
      <c r="AA28" s="22"/>
      <c r="AB28" s="84">
        <v>2</v>
      </c>
      <c r="AC28" s="84">
        <v>7</v>
      </c>
      <c r="AD28" s="84">
        <v>7</v>
      </c>
      <c r="AE28" s="84">
        <v>3</v>
      </c>
      <c r="AF28" s="84">
        <v>1</v>
      </c>
      <c r="AG28" s="22"/>
      <c r="AH28" s="22"/>
      <c r="AI28" s="96">
        <v>3</v>
      </c>
    </row>
    <row r="29" spans="2:35" ht="28.5" customHeight="1" x14ac:dyDescent="0.15">
      <c r="B29" s="57"/>
      <c r="C29" s="68" t="s">
        <v>19</v>
      </c>
      <c r="D29" s="21">
        <f t="shared" si="4"/>
        <v>11</v>
      </c>
      <c r="E29" s="83"/>
      <c r="F29" s="22"/>
      <c r="G29" s="84">
        <v>0</v>
      </c>
      <c r="H29" s="84">
        <v>0</v>
      </c>
      <c r="I29" s="84">
        <v>1</v>
      </c>
      <c r="J29" s="84">
        <v>0</v>
      </c>
      <c r="K29" s="84">
        <v>2</v>
      </c>
      <c r="L29" s="22"/>
      <c r="M29" s="22"/>
      <c r="N29" s="84">
        <v>0</v>
      </c>
      <c r="O29" s="84">
        <v>0</v>
      </c>
      <c r="P29" s="84">
        <v>0</v>
      </c>
      <c r="Q29" s="82">
        <v>0</v>
      </c>
      <c r="R29" s="84">
        <v>1</v>
      </c>
      <c r="S29" s="22"/>
      <c r="T29" s="22"/>
      <c r="U29" s="22"/>
      <c r="V29" s="84">
        <v>0</v>
      </c>
      <c r="W29" s="84">
        <v>4</v>
      </c>
      <c r="X29" s="84">
        <v>1</v>
      </c>
      <c r="Y29" s="84">
        <v>0</v>
      </c>
      <c r="Z29" s="22"/>
      <c r="AA29" s="22"/>
      <c r="AB29" s="84">
        <v>0</v>
      </c>
      <c r="AC29" s="84">
        <v>0</v>
      </c>
      <c r="AD29" s="84">
        <v>2</v>
      </c>
      <c r="AE29" s="84">
        <v>0</v>
      </c>
      <c r="AF29" s="84">
        <v>0</v>
      </c>
      <c r="AG29" s="22"/>
      <c r="AH29" s="22"/>
      <c r="AI29" s="96">
        <v>0</v>
      </c>
    </row>
    <row r="30" spans="2:35" ht="28.5" customHeight="1" x14ac:dyDescent="0.15">
      <c r="B30" s="55"/>
      <c r="C30" s="70" t="s">
        <v>10</v>
      </c>
      <c r="D30" s="23">
        <f t="shared" si="4"/>
        <v>0</v>
      </c>
      <c r="E30" s="79"/>
      <c r="F30" s="24"/>
      <c r="G30" s="86">
        <v>0</v>
      </c>
      <c r="H30" s="80">
        <v>0</v>
      </c>
      <c r="I30" s="107">
        <v>0</v>
      </c>
      <c r="J30" s="80">
        <v>0</v>
      </c>
      <c r="K30" s="80">
        <v>0</v>
      </c>
      <c r="L30" s="24"/>
      <c r="M30" s="24"/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24"/>
      <c r="T30" s="24"/>
      <c r="U30" s="24"/>
      <c r="V30" s="80">
        <v>0</v>
      </c>
      <c r="W30" s="80">
        <v>0</v>
      </c>
      <c r="X30" s="80">
        <v>0</v>
      </c>
      <c r="Y30" s="80">
        <v>0</v>
      </c>
      <c r="Z30" s="24"/>
      <c r="AA30" s="24"/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24"/>
      <c r="AH30" s="24"/>
      <c r="AI30" s="98">
        <v>0</v>
      </c>
    </row>
    <row r="31" spans="2:35" ht="28.5" customHeight="1" x14ac:dyDescent="0.15">
      <c r="B31" s="53" t="s">
        <v>10</v>
      </c>
      <c r="C31" s="68" t="s">
        <v>11</v>
      </c>
      <c r="D31" s="19">
        <f>SUM(E31:AI31)</f>
        <v>13</v>
      </c>
      <c r="E31" s="85"/>
      <c r="F31" s="65"/>
      <c r="G31" s="76">
        <v>1</v>
      </c>
      <c r="H31" s="86">
        <v>0</v>
      </c>
      <c r="I31" s="78">
        <v>2</v>
      </c>
      <c r="J31" s="86">
        <v>1</v>
      </c>
      <c r="K31" s="86">
        <v>2</v>
      </c>
      <c r="L31" s="65"/>
      <c r="M31" s="65"/>
      <c r="N31" s="86">
        <v>1</v>
      </c>
      <c r="O31" s="86">
        <v>1</v>
      </c>
      <c r="P31" s="86">
        <v>0</v>
      </c>
      <c r="Q31" s="86">
        <v>0</v>
      </c>
      <c r="R31" s="86">
        <v>0</v>
      </c>
      <c r="S31" s="65"/>
      <c r="T31" s="65"/>
      <c r="U31" s="65"/>
      <c r="V31" s="86">
        <v>0</v>
      </c>
      <c r="W31" s="86">
        <v>1</v>
      </c>
      <c r="X31" s="86">
        <v>1</v>
      </c>
      <c r="Y31" s="86">
        <v>1</v>
      </c>
      <c r="Z31" s="65"/>
      <c r="AA31" s="65"/>
      <c r="AB31" s="86">
        <v>0</v>
      </c>
      <c r="AC31" s="86">
        <v>0</v>
      </c>
      <c r="AD31" s="86">
        <v>1</v>
      </c>
      <c r="AE31" s="86">
        <v>0</v>
      </c>
      <c r="AF31" s="86">
        <v>0</v>
      </c>
      <c r="AG31" s="65"/>
      <c r="AH31" s="65"/>
      <c r="AI31" s="100">
        <v>1</v>
      </c>
    </row>
    <row r="32" spans="2:35" ht="28.5" customHeight="1" thickBot="1" x14ac:dyDescent="0.2">
      <c r="B32" s="73"/>
      <c r="C32" s="74" t="s">
        <v>10</v>
      </c>
      <c r="D32" s="72">
        <f t="shared" si="2"/>
        <v>3</v>
      </c>
      <c r="E32" s="91"/>
      <c r="F32" s="92"/>
      <c r="G32" s="93">
        <v>1</v>
      </c>
      <c r="H32" s="93">
        <v>0</v>
      </c>
      <c r="I32" s="93">
        <v>1</v>
      </c>
      <c r="J32" s="93">
        <v>0</v>
      </c>
      <c r="K32" s="93">
        <v>0</v>
      </c>
      <c r="L32" s="92"/>
      <c r="M32" s="92"/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2"/>
      <c r="T32" s="92"/>
      <c r="U32" s="92"/>
      <c r="V32" s="93">
        <v>0</v>
      </c>
      <c r="W32" s="93">
        <v>0</v>
      </c>
      <c r="X32" s="93">
        <v>1</v>
      </c>
      <c r="Y32" s="93">
        <v>0</v>
      </c>
      <c r="Z32" s="92"/>
      <c r="AA32" s="92"/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2"/>
      <c r="AH32" s="92"/>
      <c r="AI32" s="101">
        <v>0</v>
      </c>
    </row>
    <row r="33" spans="2:35" ht="28.5" customHeight="1" thickBot="1" x14ac:dyDescent="0.2">
      <c r="B33" s="208" t="s">
        <v>13</v>
      </c>
      <c r="C33" s="209"/>
      <c r="D33" s="64">
        <f t="shared" ref="D33" si="5">SUM(D6:D32)</f>
        <v>365</v>
      </c>
      <c r="E33" s="87"/>
      <c r="F33" s="89"/>
      <c r="G33" s="90">
        <f>SUM(G6:G32)</f>
        <v>18</v>
      </c>
      <c r="H33" s="90">
        <f>SUM(H6:H32)</f>
        <v>15</v>
      </c>
      <c r="I33" s="90">
        <f>SUM(I6:I31)</f>
        <v>16</v>
      </c>
      <c r="J33" s="90">
        <f>SUM(J6:J32)</f>
        <v>10</v>
      </c>
      <c r="K33" s="90">
        <f>SUM(K6:K32)</f>
        <v>16</v>
      </c>
      <c r="L33" s="89"/>
      <c r="M33" s="89"/>
      <c r="N33" s="90">
        <f>SUM(N6:N32)</f>
        <v>11</v>
      </c>
      <c r="O33" s="90">
        <f>SUM(O6:O32)</f>
        <v>13</v>
      </c>
      <c r="P33" s="90">
        <f>SUM(P6:P32)</f>
        <v>16</v>
      </c>
      <c r="Q33" s="90">
        <f>SUM(Q6:Q32)</f>
        <v>10</v>
      </c>
      <c r="R33" s="90">
        <f>SUM(R6:R32)</f>
        <v>17</v>
      </c>
      <c r="S33" s="89"/>
      <c r="T33" s="89"/>
      <c r="U33" s="89"/>
      <c r="V33" s="90">
        <f>SUM(V6:V32)</f>
        <v>27</v>
      </c>
      <c r="W33" s="90">
        <f>SUM(W6:W32)</f>
        <v>27</v>
      </c>
      <c r="X33" s="90">
        <f>SUM(X6:X32)</f>
        <v>20</v>
      </c>
      <c r="Y33" s="90">
        <f>SUM(Y6:Y32)</f>
        <v>18</v>
      </c>
      <c r="Z33" s="89"/>
      <c r="AA33" s="122"/>
      <c r="AB33" s="90">
        <f>SUM(AB6:AB32)</f>
        <v>11</v>
      </c>
      <c r="AC33" s="90">
        <f>SUM(AC6:AC31)</f>
        <v>12</v>
      </c>
      <c r="AD33" s="90">
        <f>SUM(AD6:AD32)</f>
        <v>32</v>
      </c>
      <c r="AE33" s="90">
        <f>SUM(AE6:AE32)</f>
        <v>29</v>
      </c>
      <c r="AF33" s="90">
        <f>SUM(AF6:AF32)</f>
        <v>22</v>
      </c>
      <c r="AG33" s="89"/>
      <c r="AH33" s="89"/>
      <c r="AI33" s="120">
        <f>SUM(AI6:AI32)</f>
        <v>24</v>
      </c>
    </row>
    <row r="34" spans="2:35" ht="15" customHeight="1" thickBot="1" x14ac:dyDescent="0.2">
      <c r="B34" s="25"/>
      <c r="C34" s="26"/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 ht="35.1" customHeight="1" x14ac:dyDescent="0.15">
      <c r="B35" s="28"/>
      <c r="C35" s="29" t="s">
        <v>1</v>
      </c>
      <c r="D35" s="30">
        <f>SUM(E34:AI35)</f>
        <v>365</v>
      </c>
      <c r="E35" s="45">
        <f>SUM(E6:E32)</f>
        <v>0</v>
      </c>
      <c r="F35" s="45">
        <f t="shared" ref="F35:AI35" si="6">SUM(F6:F32)</f>
        <v>0</v>
      </c>
      <c r="G35" s="31">
        <f t="shared" si="6"/>
        <v>18</v>
      </c>
      <c r="H35" s="31">
        <f t="shared" si="6"/>
        <v>15</v>
      </c>
      <c r="I35" s="31">
        <f t="shared" si="6"/>
        <v>17</v>
      </c>
      <c r="J35" s="31">
        <f t="shared" si="6"/>
        <v>10</v>
      </c>
      <c r="K35" s="31">
        <f t="shared" si="6"/>
        <v>16</v>
      </c>
      <c r="L35" s="45">
        <f t="shared" si="6"/>
        <v>0</v>
      </c>
      <c r="M35" s="45">
        <f t="shared" si="6"/>
        <v>0</v>
      </c>
      <c r="N35" s="31">
        <f t="shared" si="6"/>
        <v>11</v>
      </c>
      <c r="O35" s="31">
        <f t="shared" si="6"/>
        <v>13</v>
      </c>
      <c r="P35" s="31">
        <f t="shared" si="6"/>
        <v>16</v>
      </c>
      <c r="Q35" s="31">
        <f t="shared" si="6"/>
        <v>10</v>
      </c>
      <c r="R35" s="31">
        <f t="shared" si="6"/>
        <v>17</v>
      </c>
      <c r="S35" s="45">
        <f t="shared" si="6"/>
        <v>0</v>
      </c>
      <c r="T35" s="45">
        <f t="shared" si="6"/>
        <v>0</v>
      </c>
      <c r="U35" s="45">
        <f t="shared" si="6"/>
        <v>0</v>
      </c>
      <c r="V35" s="31">
        <f t="shared" si="6"/>
        <v>27</v>
      </c>
      <c r="W35" s="31">
        <f t="shared" si="6"/>
        <v>27</v>
      </c>
      <c r="X35" s="31">
        <f t="shared" si="6"/>
        <v>20</v>
      </c>
      <c r="Y35" s="31">
        <f t="shared" si="6"/>
        <v>18</v>
      </c>
      <c r="Z35" s="45">
        <f t="shared" si="6"/>
        <v>0</v>
      </c>
      <c r="AA35" s="45">
        <f t="shared" si="6"/>
        <v>0</v>
      </c>
      <c r="AB35" s="31">
        <f t="shared" si="6"/>
        <v>11</v>
      </c>
      <c r="AC35" s="31">
        <f t="shared" si="6"/>
        <v>12</v>
      </c>
      <c r="AD35" s="31">
        <f t="shared" si="6"/>
        <v>32</v>
      </c>
      <c r="AE35" s="31">
        <f t="shared" si="6"/>
        <v>29</v>
      </c>
      <c r="AF35" s="31">
        <f t="shared" si="6"/>
        <v>22</v>
      </c>
      <c r="AG35" s="45">
        <f t="shared" si="6"/>
        <v>0</v>
      </c>
      <c r="AH35" s="45">
        <f t="shared" si="6"/>
        <v>0</v>
      </c>
      <c r="AI35" s="106">
        <f t="shared" si="6"/>
        <v>24</v>
      </c>
    </row>
    <row r="36" spans="2:35" ht="35.1" customHeight="1" x14ac:dyDescent="0.15">
      <c r="B36" s="32"/>
      <c r="C36" s="33" t="s">
        <v>2</v>
      </c>
      <c r="D36" s="34">
        <f>SUM(E36:AI36)</f>
        <v>0</v>
      </c>
      <c r="E36" s="35">
        <v>0</v>
      </c>
      <c r="F36" s="35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5">
        <v>0</v>
      </c>
      <c r="M36" s="35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5">
        <v>0</v>
      </c>
      <c r="T36" s="35">
        <v>0</v>
      </c>
      <c r="U36" s="35">
        <v>0</v>
      </c>
      <c r="V36" s="36">
        <v>0</v>
      </c>
      <c r="W36" s="36">
        <v>0</v>
      </c>
      <c r="X36" s="36">
        <v>0</v>
      </c>
      <c r="Y36" s="36">
        <v>0</v>
      </c>
      <c r="Z36" s="35">
        <v>0</v>
      </c>
      <c r="AA36" s="35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5">
        <v>0</v>
      </c>
      <c r="AH36" s="35">
        <v>0</v>
      </c>
      <c r="AI36" s="103">
        <v>0</v>
      </c>
    </row>
    <row r="37" spans="2:35" ht="35.1" customHeight="1" thickBot="1" x14ac:dyDescent="0.2">
      <c r="B37" s="37"/>
      <c r="C37" s="38" t="s">
        <v>3</v>
      </c>
      <c r="D37" s="39">
        <f>D35/(D35+D36)</f>
        <v>1</v>
      </c>
      <c r="E37" s="47" t="str">
        <f>IFERROR(E35/(E35+E36),"")</f>
        <v/>
      </c>
      <c r="F37" s="40" t="str">
        <f t="shared" ref="F37:AI37" si="7">IFERROR(F35/(F35+F36),"")</f>
        <v/>
      </c>
      <c r="G37" s="50">
        <f t="shared" si="7"/>
        <v>1</v>
      </c>
      <c r="H37" s="50">
        <f t="shared" si="7"/>
        <v>1</v>
      </c>
      <c r="I37" s="50">
        <f t="shared" si="7"/>
        <v>1</v>
      </c>
      <c r="J37" s="50">
        <f t="shared" si="7"/>
        <v>1</v>
      </c>
      <c r="K37" s="50">
        <f t="shared" si="7"/>
        <v>1</v>
      </c>
      <c r="L37" s="48" t="str">
        <f t="shared" si="7"/>
        <v/>
      </c>
      <c r="M37" s="48" t="str">
        <f t="shared" si="7"/>
        <v/>
      </c>
      <c r="N37" s="50">
        <f t="shared" si="7"/>
        <v>1</v>
      </c>
      <c r="O37" s="50">
        <f t="shared" si="7"/>
        <v>1</v>
      </c>
      <c r="P37" s="50">
        <f t="shared" si="7"/>
        <v>1</v>
      </c>
      <c r="Q37" s="50">
        <f t="shared" si="7"/>
        <v>1</v>
      </c>
      <c r="R37" s="50">
        <f t="shared" si="7"/>
        <v>1</v>
      </c>
      <c r="S37" s="48" t="str">
        <f t="shared" si="7"/>
        <v/>
      </c>
      <c r="T37" s="48" t="str">
        <f t="shared" si="7"/>
        <v/>
      </c>
      <c r="U37" s="48" t="str">
        <f t="shared" si="7"/>
        <v/>
      </c>
      <c r="V37" s="105">
        <f t="shared" si="7"/>
        <v>1</v>
      </c>
      <c r="W37" s="50">
        <f t="shared" si="7"/>
        <v>1</v>
      </c>
      <c r="X37" s="50">
        <f t="shared" si="7"/>
        <v>1</v>
      </c>
      <c r="Y37" s="50">
        <f t="shared" si="7"/>
        <v>1</v>
      </c>
      <c r="Z37" s="48" t="str">
        <f t="shared" si="7"/>
        <v/>
      </c>
      <c r="AA37" s="48" t="str">
        <f>IFERROR(AA35/(AA35+AA36),"")</f>
        <v/>
      </c>
      <c r="AB37" s="50">
        <f t="shared" si="7"/>
        <v>1</v>
      </c>
      <c r="AC37" s="50">
        <f t="shared" si="7"/>
        <v>1</v>
      </c>
      <c r="AD37" s="50">
        <f t="shared" si="7"/>
        <v>1</v>
      </c>
      <c r="AE37" s="50">
        <f t="shared" si="7"/>
        <v>1</v>
      </c>
      <c r="AF37" s="50">
        <f t="shared" si="7"/>
        <v>1</v>
      </c>
      <c r="AG37" s="48" t="str">
        <f t="shared" si="7"/>
        <v/>
      </c>
      <c r="AH37" s="48" t="str">
        <f t="shared" si="7"/>
        <v/>
      </c>
      <c r="AI37" s="104">
        <f t="shared" si="7"/>
        <v>1</v>
      </c>
    </row>
    <row r="38" spans="2:35" ht="26.45" customHeight="1" x14ac:dyDescent="0.15">
      <c r="C38" s="5"/>
      <c r="D38" s="6"/>
    </row>
    <row r="39" spans="2:35" ht="21.6" customHeight="1" x14ac:dyDescent="0.15">
      <c r="C39" s="5"/>
      <c r="D39" s="6"/>
    </row>
    <row r="40" spans="2:35" ht="18.600000000000001" customHeight="1" x14ac:dyDescent="0.15"/>
    <row r="41" spans="2:35" ht="18.600000000000001" customHeight="1" x14ac:dyDescent="0.15">
      <c r="D41" s="6"/>
    </row>
    <row r="42" spans="2:35" ht="17.25" customHeight="1" x14ac:dyDescent="0.15">
      <c r="C42" s="7"/>
    </row>
    <row r="43" spans="2:35" ht="17.25" customHeight="1" x14ac:dyDescent="0.15">
      <c r="C43" s="7"/>
    </row>
  </sheetData>
  <mergeCells count="3">
    <mergeCell ref="E3:AI3"/>
    <mergeCell ref="D4:D5"/>
    <mergeCell ref="B33:C33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1" orientation="landscape" r:id="rId1"/>
  <headerFooter alignWithMargins="0">
    <oddHeader>&amp;Rりらいあコミュニケーションズ株式会社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634F23615BD64A80AA018F256DCF71" ma:contentTypeVersion="2" ma:contentTypeDescription="新しいドキュメントを作成します。" ma:contentTypeScope="" ma:versionID="573bb7105f839af445458c7260fbdd51">
  <xsd:schema xmlns:xsd="http://www.w3.org/2001/XMLSchema" xmlns:xs="http://www.w3.org/2001/XMLSchema" xmlns:p="http://schemas.microsoft.com/office/2006/metadata/properties" xmlns:ns2="31c753e2-b021-4923-acdb-709521bb0508" targetNamespace="http://schemas.microsoft.com/office/2006/metadata/properties" ma:root="true" ma:fieldsID="bd09189bc80cef400437968887622a09" ns2:_="">
    <xsd:import namespace="31c753e2-b021-4923-acdb-709521bb0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53e2-b021-4923-acdb-709521bb0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810C69-6D2B-4DAB-8BFD-C65CDF73E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753e2-b021-4923-acdb-709521bb0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B57D23-7C9A-43E1-9D92-57A55DE32FA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31c753e2-b021-4923-acdb-709521bb050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1669D5-543D-4E9D-8CF8-3CB810FF0D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原本</vt:lpstr>
      <vt:lpstr>12月 </vt:lpstr>
      <vt:lpstr>１月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24年１月</vt:lpstr>
      <vt:lpstr>24年2月</vt:lpstr>
      <vt:lpstr>24年3月</vt:lpstr>
      <vt:lpstr>24年4月</vt:lpstr>
      <vt:lpstr>24年5月</vt:lpstr>
      <vt:lpstr>24年6月 </vt:lpstr>
      <vt:lpstr>24年7月</vt:lpstr>
      <vt:lpstr>24年8月</vt:lpstr>
      <vt:lpstr>24年9月</vt:lpstr>
      <vt:lpstr>24年10月</vt:lpstr>
      <vt:lpstr>24年11月</vt:lpstr>
      <vt:lpstr>'10月'!Print_Area</vt:lpstr>
      <vt:lpstr>'11月'!Print_Area</vt:lpstr>
      <vt:lpstr>'12月'!Print_Area</vt:lpstr>
      <vt:lpstr>'12月 '!Print_Area</vt:lpstr>
      <vt:lpstr>'１月'!Print_Area</vt:lpstr>
      <vt:lpstr>'24年10月'!Print_Area</vt:lpstr>
      <vt:lpstr>'24年11月'!Print_Area</vt:lpstr>
      <vt:lpstr>'24年１月'!Print_Area</vt:lpstr>
      <vt:lpstr>'24年2月'!Print_Area</vt:lpstr>
      <vt:lpstr>'24年3月'!Print_Area</vt:lpstr>
      <vt:lpstr>'24年4月'!Print_Area</vt:lpstr>
      <vt:lpstr>'24年5月'!Print_Area</vt:lpstr>
      <vt:lpstr>'24年6月 '!Print_Area</vt:lpstr>
      <vt:lpstr>'24年7月'!Print_Area</vt:lpstr>
      <vt:lpstr>'24年8月'!Print_Area</vt:lpstr>
      <vt:lpstr>'24年9月'!Print_Area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秀宜</dc:creator>
  <cp:lastModifiedBy>小本 征昭</cp:lastModifiedBy>
  <cp:lastPrinted>2022-11-10T02:39:47Z</cp:lastPrinted>
  <dcterms:created xsi:type="dcterms:W3CDTF">2019-05-27T05:32:29Z</dcterms:created>
  <dcterms:modified xsi:type="dcterms:W3CDTF">2024-12-24T05:21:17Z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0x010100CE634F23615BD64A80AA018F256DCF71</vt:lpwstr>
  </property>
</Properties>
</file>