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eiso-s-02\総務課\庶務係\05_委託契約\00_複数年契約（総合評価一般競争入札）\04_試行継続分（令和６年度）\03_プラスチック選別センター運転業務\03_HPデータ\"/>
    </mc:Choice>
  </mc:AlternateContent>
  <xr:revisionPtr revIDLastSave="0" documentId="13_ncr:1_{9A4CBB3D-B75C-4F4D-AE8B-D805028738B3}" xr6:coauthVersionLast="47" xr6:coauthVersionMax="47" xr10:uidLastSave="{00000000-0000-0000-0000-000000000000}"/>
  <bookViews>
    <workbookView xWindow="-120" yWindow="-120" windowWidth="29040" windowHeight="15840" xr2:uid="{26E334F3-0850-43FC-88ED-FF9F03B97737}"/>
  </bookViews>
  <sheets>
    <sheet name="様式1-1 （業務費内訳書）" sheetId="4" r:id="rId1"/>
    <sheet name="様式1-1　記載例" sheetId="3" r:id="rId2"/>
    <sheet name="様式1-2-2（業務従事者賃金支給計画書（年額用））" sheetId="5" r:id="rId3"/>
    <sheet name="様式1-2-2　記載例" sheetId="6" r:id="rId4"/>
    <sheet name="様式1-3（社会保険料事業主負担分調書）" sheetId="7" r:id="rId5"/>
    <sheet name="様式1-3　記載例（年額）" sheetId="8" r:id="rId6"/>
    <sheet name="様式1-4（業務従事者配置計画書）" sheetId="9" r:id="rId7"/>
    <sheet name="様式1-4　記載例" sheetId="10" r:id="rId8"/>
  </sheets>
  <definedNames>
    <definedName name="_xlnm.Print_Area" localSheetId="0">'様式1-1 （業務費内訳書）'!$C$1:$P$30</definedName>
    <definedName name="_xlnm.Print_Area" localSheetId="1">'様式1-1　記載例'!$B$1:$Q$31</definedName>
    <definedName name="_xlnm.Print_Area" localSheetId="2">'様式1-2-2（業務従事者賃金支給計画書（年額用））'!$A$2:$S$36</definedName>
    <definedName name="_xlnm.Print_Area" localSheetId="5">'様式1-3　記載例（年額）'!$A$1:$W$32</definedName>
    <definedName name="_xlnm.Print_Area" localSheetId="4">'様式1-3（社会保険料事業主負担分調書）'!$F$1:$P$29</definedName>
    <definedName name="_xlnm.Print_Area" localSheetId="6">'様式1-4（業務従事者配置計画書）'!$B$1:$BB$27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29" i="10" l="1"/>
  <c r="AX29" i="10"/>
  <c r="AV29" i="10"/>
  <c r="AT29" i="10"/>
  <c r="AR29" i="10"/>
  <c r="AP29" i="10"/>
  <c r="AN29" i="10"/>
  <c r="AL29" i="10"/>
  <c r="AJ29" i="10"/>
  <c r="AH29" i="10"/>
  <c r="AF29" i="10"/>
  <c r="AD29" i="10"/>
  <c r="AB29" i="10"/>
  <c r="Z29" i="10"/>
  <c r="X29" i="10"/>
  <c r="V29" i="10"/>
  <c r="T29" i="10"/>
  <c r="R29" i="10"/>
  <c r="P29" i="10"/>
  <c r="N29" i="10"/>
  <c r="L29" i="10"/>
  <c r="J29" i="10"/>
  <c r="H29" i="10"/>
  <c r="F29" i="10"/>
  <c r="BB28" i="10"/>
  <c r="BB27" i="10"/>
  <c r="BB26" i="10"/>
  <c r="BB29" i="10" s="1"/>
  <c r="BC23" i="10"/>
  <c r="BB23" i="10"/>
  <c r="O27" i="8"/>
  <c r="O26" i="8"/>
  <c r="M10" i="8"/>
  <c r="L10" i="8"/>
  <c r="K10" i="8"/>
  <c r="J10" i="8"/>
  <c r="O10" i="8" s="1"/>
  <c r="O25" i="8" s="1"/>
  <c r="O28" i="8" s="1"/>
  <c r="T17" i="6"/>
  <c r="S17" i="6"/>
  <c r="K17" i="6"/>
  <c r="N17" i="6" s="1"/>
  <c r="S15" i="6"/>
  <c r="T15" i="6" s="1"/>
  <c r="K15" i="6"/>
  <c r="N15" i="6" s="1"/>
  <c r="T13" i="6"/>
  <c r="S13" i="6"/>
  <c r="N13" i="6"/>
  <c r="O33" i="6" s="1"/>
  <c r="K13" i="6"/>
  <c r="O32" i="6" l="1"/>
</calcChain>
</file>

<file path=xl/sharedStrings.xml><?xml version="1.0" encoding="utf-8"?>
<sst xmlns="http://schemas.openxmlformats.org/spreadsheetml/2006/main" count="365" uniqueCount="167">
  <si>
    <t>商号又は名称</t>
    <rPh sb="0" eb="2">
      <t>ショウゴウ</t>
    </rPh>
    <rPh sb="2" eb="3">
      <t>マタ</t>
    </rPh>
    <rPh sb="4" eb="6">
      <t>メイショウ</t>
    </rPh>
    <phoneticPr fontId="3"/>
  </si>
  <si>
    <t>印　</t>
    <rPh sb="0" eb="1">
      <t>イン</t>
    </rPh>
    <phoneticPr fontId="3"/>
  </si>
  <si>
    <t>業務名</t>
    <rPh sb="0" eb="2">
      <t>ギョウム</t>
    </rPh>
    <rPh sb="2" eb="3">
      <t>メイ</t>
    </rPh>
    <phoneticPr fontId="3"/>
  </si>
  <si>
    <t>（内　　訳）</t>
    <rPh sb="1" eb="2">
      <t>ウチ</t>
    </rPh>
    <rPh sb="4" eb="5">
      <t>ヤク</t>
    </rPh>
    <phoneticPr fontId="3"/>
  </si>
  <si>
    <t>項　　　　目</t>
    <rPh sb="0" eb="1">
      <t>コウ</t>
    </rPh>
    <rPh sb="5" eb="6">
      <t>メ</t>
    </rPh>
    <phoneticPr fontId="3"/>
  </si>
  <si>
    <t>金　　　額</t>
    <rPh sb="0" eb="1">
      <t>キン</t>
    </rPh>
    <rPh sb="4" eb="5">
      <t>ガク</t>
    </rPh>
    <phoneticPr fontId="3"/>
  </si>
  <si>
    <t>摘　　　　　　　　　　　　要</t>
    <rPh sb="0" eb="1">
      <t>チャク</t>
    </rPh>
    <rPh sb="13" eb="14">
      <t>ヨウ</t>
    </rPh>
    <phoneticPr fontId="3"/>
  </si>
  <si>
    <t>直接業務費</t>
    <rPh sb="0" eb="2">
      <t>チョクセツ</t>
    </rPh>
    <rPh sb="2" eb="4">
      <t>ギョウム</t>
    </rPh>
    <rPh sb="4" eb="5">
      <t>ヒ</t>
    </rPh>
    <phoneticPr fontId="3"/>
  </si>
  <si>
    <t>直接人件費</t>
    <rPh sb="0" eb="2">
      <t>チョクセツ</t>
    </rPh>
    <rPh sb="2" eb="5">
      <t>ジンケンヒ</t>
    </rPh>
    <phoneticPr fontId="3"/>
  </si>
  <si>
    <t>直接人件費その１
（①）</t>
    <rPh sb="0" eb="2">
      <t>チョクセツ</t>
    </rPh>
    <rPh sb="2" eb="5">
      <t>ジンケンヒ</t>
    </rPh>
    <phoneticPr fontId="3"/>
  </si>
  <si>
    <t>円</t>
    <rPh sb="0" eb="1">
      <t>エン</t>
    </rPh>
    <phoneticPr fontId="3"/>
  </si>
  <si>
    <t>直接人件費その２
（②）</t>
    <rPh sb="0" eb="2">
      <t>チョクセツ</t>
    </rPh>
    <rPh sb="2" eb="5">
      <t>ジンケンヒ</t>
    </rPh>
    <phoneticPr fontId="3"/>
  </si>
  <si>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3"/>
  </si>
  <si>
    <t>直接人件費計
（③＝①＋②）</t>
    <rPh sb="0" eb="2">
      <t>チョクセツ</t>
    </rPh>
    <rPh sb="2" eb="5">
      <t>ジンケンヒ</t>
    </rPh>
    <rPh sb="5" eb="6">
      <t>ケイ</t>
    </rPh>
    <phoneticPr fontId="3"/>
  </si>
  <si>
    <t>直接物品費
（④）</t>
    <rPh sb="0" eb="2">
      <t>チョクセツ</t>
    </rPh>
    <rPh sb="2" eb="4">
      <t>ブッピン</t>
    </rPh>
    <rPh sb="4" eb="5">
      <t>ヒ</t>
    </rPh>
    <phoneticPr fontId="3"/>
  </si>
  <si>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3"/>
  </si>
  <si>
    <t>その他直接業務費
（⑤）</t>
    <rPh sb="2" eb="3">
      <t>タ</t>
    </rPh>
    <rPh sb="3" eb="5">
      <t>チョクセツ</t>
    </rPh>
    <rPh sb="5" eb="7">
      <t>ギョウム</t>
    </rPh>
    <rPh sb="7" eb="8">
      <t>ヒ</t>
    </rPh>
    <phoneticPr fontId="3"/>
  </si>
  <si>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3"/>
  </si>
  <si>
    <t>計
（⑥＝③＋④＋⑤）</t>
    <rPh sb="0" eb="1">
      <t>ケイ</t>
    </rPh>
    <phoneticPr fontId="3"/>
  </si>
  <si>
    <t>業務管理費</t>
    <rPh sb="0" eb="2">
      <t>ギョウム</t>
    </rPh>
    <rPh sb="2" eb="4">
      <t>カンリ</t>
    </rPh>
    <rPh sb="4" eb="5">
      <t>ヒ</t>
    </rPh>
    <phoneticPr fontId="3"/>
  </si>
  <si>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3"/>
  </si>
  <si>
    <t>業務従事者に係る
健康診断経費
（⑧）</t>
    <rPh sb="0" eb="2">
      <t>ギョウム</t>
    </rPh>
    <rPh sb="2" eb="5">
      <t>ジュウジシャ</t>
    </rPh>
    <rPh sb="6" eb="7">
      <t>カカ</t>
    </rPh>
    <rPh sb="9" eb="11">
      <t>ケンコウ</t>
    </rPh>
    <rPh sb="11" eb="13">
      <t>シンダン</t>
    </rPh>
    <rPh sb="13" eb="15">
      <t>ケイヒ</t>
    </rPh>
    <phoneticPr fontId="3"/>
  </si>
  <si>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3"/>
  </si>
  <si>
    <t>教育・訓練費
（⑨）</t>
    <rPh sb="0" eb="2">
      <t>キョウイク</t>
    </rPh>
    <rPh sb="3" eb="5">
      <t>クンレン</t>
    </rPh>
    <rPh sb="5" eb="6">
      <t>ヒ</t>
    </rPh>
    <phoneticPr fontId="3"/>
  </si>
  <si>
    <t>業務従事者に係る教育・訓練費用</t>
    <rPh sb="6" eb="7">
      <t>カカ</t>
    </rPh>
    <rPh sb="8" eb="10">
      <t>キョウイク</t>
    </rPh>
    <rPh sb="11" eb="13">
      <t>クンレン</t>
    </rPh>
    <rPh sb="13" eb="15">
      <t>ヒヨウ</t>
    </rPh>
    <phoneticPr fontId="3"/>
  </si>
  <si>
    <t>その他業務管理費
（⑩）</t>
    <rPh sb="2" eb="3">
      <t>タ</t>
    </rPh>
    <rPh sb="3" eb="5">
      <t>ギョウム</t>
    </rPh>
    <rPh sb="5" eb="7">
      <t>カンリ</t>
    </rPh>
    <rPh sb="7" eb="8">
      <t>ヒ</t>
    </rPh>
    <phoneticPr fontId="3"/>
  </si>
  <si>
    <t>受注者が現場業務を管理運営するために必要な直接業務費以外の費用で、⑦から⑨以外の経費</t>
    <rPh sb="37" eb="39">
      <t>イガイ</t>
    </rPh>
    <rPh sb="40" eb="42">
      <t>ケイヒ</t>
    </rPh>
    <phoneticPr fontId="3"/>
  </si>
  <si>
    <t>一般管理費等</t>
    <rPh sb="0" eb="2">
      <t>イッパン</t>
    </rPh>
    <rPh sb="2" eb="4">
      <t>カンリ</t>
    </rPh>
    <rPh sb="4" eb="5">
      <t>ヒ</t>
    </rPh>
    <rPh sb="5" eb="6">
      <t>トウ</t>
    </rPh>
    <phoneticPr fontId="3"/>
  </si>
  <si>
    <t>一般管理費
（⑫）</t>
    <rPh sb="0" eb="2">
      <t>イッパン</t>
    </rPh>
    <rPh sb="2" eb="5">
      <t>カンリヒ</t>
    </rPh>
    <phoneticPr fontId="3"/>
  </si>
  <si>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3"/>
  </si>
  <si>
    <t>その他費用
（⑬）</t>
    <rPh sb="2" eb="3">
      <t>タ</t>
    </rPh>
    <rPh sb="3" eb="5">
      <t>ヒヨウ</t>
    </rPh>
    <phoneticPr fontId="3"/>
  </si>
  <si>
    <t>計
（⑭＝⑫＋⑬）</t>
    <rPh sb="0" eb="1">
      <t>ケイ</t>
    </rPh>
    <phoneticPr fontId="3"/>
  </si>
  <si>
    <t>合　　計
（⑮＝⑥＋⑪＋⑭）</t>
    <rPh sb="0" eb="1">
      <t>ゴウ</t>
    </rPh>
    <rPh sb="3" eb="4">
      <t>ケイ</t>
    </rPh>
    <phoneticPr fontId="3"/>
  </si>
  <si>
    <r>
      <t xml:space="preserve">計
</t>
    </r>
    <r>
      <rPr>
        <sz val="11"/>
        <rFont val="ＭＳ 明朝"/>
        <family val="1"/>
        <charset val="128"/>
      </rPr>
      <t>(⑪＝⑦＋⑧＋⑨＋⑩)</t>
    </r>
    <rPh sb="0" eb="1">
      <t>ケイ</t>
    </rPh>
    <phoneticPr fontId="3"/>
  </si>
  <si>
    <t>　　年　　月　　日</t>
    <rPh sb="2" eb="3">
      <t>ネン</t>
    </rPh>
    <rPh sb="5" eb="6">
      <t>ツキ</t>
    </rPh>
    <rPh sb="8" eb="9">
      <t>ヒ</t>
    </rPh>
    <phoneticPr fontId="3"/>
  </si>
  <si>
    <t>業　　務　　費　　内　　訳　　書</t>
    <rPh sb="0" eb="1">
      <t>ギョウ</t>
    </rPh>
    <rPh sb="3" eb="4">
      <t>ツトム</t>
    </rPh>
    <rPh sb="6" eb="7">
      <t>ヒ</t>
    </rPh>
    <rPh sb="9" eb="10">
      <t>ウチ</t>
    </rPh>
    <rPh sb="12" eb="13">
      <t>ヤク</t>
    </rPh>
    <rPh sb="15" eb="16">
      <t>ショ</t>
    </rPh>
    <phoneticPr fontId="3"/>
  </si>
  <si>
    <t>　　（あて先）札　幌　市　長</t>
    <rPh sb="5" eb="6">
      <t>サキ</t>
    </rPh>
    <rPh sb="7" eb="8">
      <t>サツ</t>
    </rPh>
    <rPh sb="9" eb="10">
      <t>ホロ</t>
    </rPh>
    <rPh sb="11" eb="12">
      <t>シ</t>
    </rPh>
    <rPh sb="13" eb="14">
      <t>チョウ</t>
    </rPh>
    <phoneticPr fontId="3"/>
  </si>
  <si>
    <t>住　　　　所</t>
    <rPh sb="0" eb="1">
      <t>ジュウ</t>
    </rPh>
    <rPh sb="5" eb="6">
      <t>トコロ</t>
    </rPh>
    <phoneticPr fontId="3"/>
  </si>
  <si>
    <t>報告者</t>
    <rPh sb="0" eb="3">
      <t>ホウコクシャ</t>
    </rPh>
    <phoneticPr fontId="3"/>
  </si>
  <si>
    <t>【作成(担当)者：　　　　　　　連絡先℡：　　　　】</t>
    <rPh sb="1" eb="3">
      <t>サクセイ</t>
    </rPh>
    <rPh sb="4" eb="6">
      <t>タントウ</t>
    </rPh>
    <rPh sb="7" eb="8">
      <t>シャ</t>
    </rPh>
    <rPh sb="16" eb="18">
      <t>レンラク</t>
    </rPh>
    <rPh sb="18" eb="19">
      <t>サキ</t>
    </rPh>
    <phoneticPr fontId="3"/>
  </si>
  <si>
    <t>○○○○庁舎清掃業務</t>
    <rPh sb="4" eb="6">
      <t>チョウシャ</t>
    </rPh>
    <rPh sb="6" eb="8">
      <t>セイソウ</t>
    </rPh>
    <rPh sb="8" eb="10">
      <t>ギョウム</t>
    </rPh>
    <phoneticPr fontId="3"/>
  </si>
  <si>
    <r>
      <rPr>
        <sz val="11"/>
        <rFont val="ＭＳ Ｐ明朝"/>
        <family val="1"/>
        <charset val="128"/>
      </rPr>
      <t>・日常的に従事する業務従事者の給与(基本給、所定内手当)及び賞与の額</t>
    </r>
    <r>
      <rPr>
        <sz val="11"/>
        <rFont val="HGP創英角ｺﾞｼｯｸUB"/>
        <family val="3"/>
        <charset val="128"/>
      </rPr>
      <t xml:space="preserve">
</t>
    </r>
    <r>
      <rPr>
        <sz val="11"/>
        <rFont val="ＭＳ Ｐ明朝"/>
        <family val="1"/>
        <charset val="128"/>
      </rPr>
      <t>・</t>
    </r>
    <r>
      <rPr>
        <sz val="11"/>
        <rFont val="HGP創英角ｺﾞｼｯｸUB"/>
        <family val="3"/>
        <charset val="128"/>
      </rPr>
      <t>『①の金額　</t>
    </r>
    <r>
      <rPr>
        <u/>
        <sz val="11"/>
        <rFont val="HGP創英角ｺﾞｼｯｸUB"/>
        <family val="3"/>
        <charset val="128"/>
      </rPr>
      <t>≧　「様式１-２（業務従事者賃金支給計画書）」の合計額（Ａの金額）』</t>
    </r>
    <r>
      <rPr>
        <u/>
        <sz val="11"/>
        <rFont val="ＭＳ Ｐ明朝"/>
        <family val="1"/>
        <charset val="128"/>
      </rPr>
      <t>となるよう作成</t>
    </r>
    <rPh sb="9" eb="11">
      <t>ギョウム</t>
    </rPh>
    <rPh sb="11" eb="14">
      <t>ジュウジシャ</t>
    </rPh>
    <rPh sb="39" eb="41">
      <t>キンガク</t>
    </rPh>
    <rPh sb="45" eb="47">
      <t>ヨウシキ</t>
    </rPh>
    <rPh sb="51" eb="53">
      <t>ギョウム</t>
    </rPh>
    <rPh sb="53" eb="56">
      <t>ジュウジシャ</t>
    </rPh>
    <rPh sb="56" eb="58">
      <t>チンギン</t>
    </rPh>
    <rPh sb="58" eb="60">
      <t>シキュウ</t>
    </rPh>
    <rPh sb="60" eb="63">
      <t>ケイカクショ</t>
    </rPh>
    <rPh sb="66" eb="68">
      <t>ゴウケイ</t>
    </rPh>
    <rPh sb="68" eb="69">
      <t>ガク</t>
    </rPh>
    <rPh sb="72" eb="74">
      <t>キンガク</t>
    </rPh>
    <rPh sb="81" eb="83">
      <t>サクセイ</t>
    </rPh>
    <phoneticPr fontId="3"/>
  </si>
  <si>
    <t>上記一般管理費に属さない不可利益等</t>
    <rPh sb="0" eb="2">
      <t>ジョウキ</t>
    </rPh>
    <rPh sb="2" eb="4">
      <t>イッパン</t>
    </rPh>
    <rPh sb="4" eb="7">
      <t>カンリヒ</t>
    </rPh>
    <rPh sb="8" eb="9">
      <t>ゾク</t>
    </rPh>
    <rPh sb="12" eb="14">
      <t>フカ</t>
    </rPh>
    <rPh sb="14" eb="16">
      <t>リエキ</t>
    </rPh>
    <rPh sb="16" eb="17">
      <t>トウ</t>
    </rPh>
    <phoneticPr fontId="3"/>
  </si>
  <si>
    <t>入札書記載金額（契約希望金額から消費税及び地方消費税相当額を除いた額）と一致</t>
    <rPh sb="0" eb="2">
      <t>ニュウサツ</t>
    </rPh>
    <rPh sb="2" eb="3">
      <t>ショ</t>
    </rPh>
    <rPh sb="3" eb="5">
      <t>キサイ</t>
    </rPh>
    <rPh sb="5" eb="7">
      <t>キンガク</t>
    </rPh>
    <rPh sb="8" eb="10">
      <t>ケイヤク</t>
    </rPh>
    <rPh sb="10" eb="12">
      <t>キボウ</t>
    </rPh>
    <rPh sb="12" eb="14">
      <t>キンガク</t>
    </rPh>
    <rPh sb="16" eb="19">
      <t>ショウヒゼイ</t>
    </rPh>
    <rPh sb="19" eb="20">
      <t>オヨ</t>
    </rPh>
    <rPh sb="21" eb="23">
      <t>チホウ</t>
    </rPh>
    <rPh sb="23" eb="26">
      <t>ショウヒゼイ</t>
    </rPh>
    <rPh sb="26" eb="28">
      <t>ソウトウ</t>
    </rPh>
    <rPh sb="28" eb="29">
      <t>ガク</t>
    </rPh>
    <rPh sb="30" eb="31">
      <t>ノゾ</t>
    </rPh>
    <rPh sb="33" eb="34">
      <t>ガク</t>
    </rPh>
    <rPh sb="36" eb="38">
      <t>イッチ</t>
    </rPh>
    <phoneticPr fontId="3"/>
  </si>
  <si>
    <r>
      <t>※１　入札書記載金額</t>
    </r>
    <r>
      <rPr>
        <sz val="11"/>
        <rFont val="ＭＳ Ｐゴシック"/>
        <family val="3"/>
        <charset val="128"/>
      </rPr>
      <t>（契約希望金額から消費税及び地方消費税を除いた額）に対する内訳額を、上記項目に沿って記入してください。
※２　金額は総価又は月額のいずれかであり、入札等方法にて指定されたもので記入してください。
※３　次の事項に該当した業務費内訳書は記載内容に不備があるとみなします。
　 (1) 合計額⑮が、入札書記載金額（契約希望金額から消費税及び地方消費税を除いた額）と一致しないもの
　 (2) 「直接人件費その１（①）」の項目に金額の記載があるにも関わらず、「業務従事者に係る法定福利費（⑦）」に金額の記載がないもの
　 (3) 値引きと称して「△○○○，○○○円」とするなど、減額の額を計上しているもの（1万円未満の端数調整を除く。）
   (4) その他内容に疑義があるもの</t>
    </r>
    <rPh sb="3" eb="5">
      <t>ニュウサツ</t>
    </rPh>
    <rPh sb="5" eb="6">
      <t>ショ</t>
    </rPh>
    <rPh sb="6" eb="8">
      <t>キサイ</t>
    </rPh>
    <rPh sb="8" eb="10">
      <t>キンガク</t>
    </rPh>
    <rPh sb="11" eb="13">
      <t>ケイヤク</t>
    </rPh>
    <rPh sb="13" eb="15">
      <t>キボウ</t>
    </rPh>
    <rPh sb="15" eb="17">
      <t>キンガク</t>
    </rPh>
    <rPh sb="19" eb="22">
      <t>ショウヒゼイ</t>
    </rPh>
    <rPh sb="22" eb="23">
      <t>オヨ</t>
    </rPh>
    <rPh sb="24" eb="26">
      <t>チホウ</t>
    </rPh>
    <rPh sb="26" eb="29">
      <t>ショウヒゼイ</t>
    </rPh>
    <rPh sb="30" eb="31">
      <t>ノゾ</t>
    </rPh>
    <rPh sb="33" eb="34">
      <t>ガク</t>
    </rPh>
    <rPh sb="36" eb="37">
      <t>タイ</t>
    </rPh>
    <rPh sb="39" eb="41">
      <t>ウチワケ</t>
    </rPh>
    <rPh sb="41" eb="42">
      <t>ガク</t>
    </rPh>
    <rPh sb="44" eb="45">
      <t>ウエ</t>
    </rPh>
    <rPh sb="45" eb="46">
      <t>キ</t>
    </rPh>
    <rPh sb="46" eb="48">
      <t>コウモク</t>
    </rPh>
    <rPh sb="49" eb="50">
      <t>ソ</t>
    </rPh>
    <rPh sb="52" eb="54">
      <t>キニュウ</t>
    </rPh>
    <rPh sb="65" eb="67">
      <t>キンガク</t>
    </rPh>
    <rPh sb="68" eb="70">
      <t>ソウカ</t>
    </rPh>
    <rPh sb="70" eb="71">
      <t>マタ</t>
    </rPh>
    <rPh sb="72" eb="74">
      <t>ゲツガク</t>
    </rPh>
    <rPh sb="83" eb="85">
      <t>ニュウサツ</t>
    </rPh>
    <rPh sb="85" eb="86">
      <t>トウ</t>
    </rPh>
    <rPh sb="86" eb="88">
      <t>ホウホウ</t>
    </rPh>
    <rPh sb="90" eb="92">
      <t>シテイ</t>
    </rPh>
    <rPh sb="98" eb="100">
      <t>キニュウ</t>
    </rPh>
    <rPh sb="111" eb="112">
      <t>ツギ</t>
    </rPh>
    <rPh sb="113" eb="115">
      <t>ジコウ</t>
    </rPh>
    <rPh sb="116" eb="118">
      <t>ガイトウ</t>
    </rPh>
    <rPh sb="120" eb="122">
      <t>ギョウム</t>
    </rPh>
    <rPh sb="122" eb="123">
      <t>ヒ</t>
    </rPh>
    <rPh sb="123" eb="126">
      <t>ウチワケショ</t>
    </rPh>
    <rPh sb="127" eb="129">
      <t>キサイ</t>
    </rPh>
    <rPh sb="129" eb="131">
      <t>ナイヨウ</t>
    </rPh>
    <rPh sb="132" eb="134">
      <t>フビ</t>
    </rPh>
    <rPh sb="151" eb="153">
      <t>ゴウケイ</t>
    </rPh>
    <rPh sb="153" eb="154">
      <t>ガク</t>
    </rPh>
    <rPh sb="157" eb="159">
      <t>ニュウサツ</t>
    </rPh>
    <rPh sb="159" eb="160">
      <t>ショ</t>
    </rPh>
    <rPh sb="160" eb="162">
      <t>キサイ</t>
    </rPh>
    <rPh sb="162" eb="164">
      <t>キンガク</t>
    </rPh>
    <rPh sb="165" eb="167">
      <t>ケイヤク</t>
    </rPh>
    <rPh sb="167" eb="169">
      <t>キボウ</t>
    </rPh>
    <rPh sb="169" eb="171">
      <t>キンガク</t>
    </rPh>
    <rPh sb="173" eb="176">
      <t>ショウヒゼイ</t>
    </rPh>
    <rPh sb="176" eb="177">
      <t>オヨ</t>
    </rPh>
    <rPh sb="178" eb="180">
      <t>チホウ</t>
    </rPh>
    <rPh sb="180" eb="183">
      <t>ショウヒゼイ</t>
    </rPh>
    <rPh sb="184" eb="185">
      <t>ノゾ</t>
    </rPh>
    <rPh sb="187" eb="188">
      <t>ガク</t>
    </rPh>
    <rPh sb="190" eb="192">
      <t>イッチ</t>
    </rPh>
    <rPh sb="205" eb="207">
      <t>チョクセツ</t>
    </rPh>
    <rPh sb="207" eb="210">
      <t>ジンケンヒ</t>
    </rPh>
    <rPh sb="218" eb="220">
      <t>コウモク</t>
    </rPh>
    <rPh sb="221" eb="223">
      <t>キンガク</t>
    </rPh>
    <rPh sb="224" eb="226">
      <t>キサイ</t>
    </rPh>
    <rPh sb="231" eb="232">
      <t>カカ</t>
    </rPh>
    <rPh sb="237" eb="239">
      <t>ギョウム</t>
    </rPh>
    <rPh sb="239" eb="242">
      <t>ジュウジシャ</t>
    </rPh>
    <rPh sb="243" eb="244">
      <t>カカ</t>
    </rPh>
    <rPh sb="245" eb="247">
      <t>ホウテイ</t>
    </rPh>
    <rPh sb="247" eb="249">
      <t>フクリ</t>
    </rPh>
    <rPh sb="249" eb="250">
      <t>ヒ</t>
    </rPh>
    <rPh sb="255" eb="257">
      <t>キンガク</t>
    </rPh>
    <rPh sb="258" eb="260">
      <t>キサイ</t>
    </rPh>
    <rPh sb="272" eb="274">
      <t>ネビ</t>
    </rPh>
    <rPh sb="276" eb="277">
      <t>ショウ</t>
    </rPh>
    <rPh sb="288" eb="289">
      <t>エン</t>
    </rPh>
    <rPh sb="296" eb="298">
      <t>ゲンガク</t>
    </rPh>
    <rPh sb="299" eb="300">
      <t>ガク</t>
    </rPh>
    <rPh sb="301" eb="303">
      <t>ケイジョウ</t>
    </rPh>
    <rPh sb="311" eb="313">
      <t>マンエン</t>
    </rPh>
    <rPh sb="313" eb="315">
      <t>ミマン</t>
    </rPh>
    <rPh sb="316" eb="318">
      <t>ハスウ</t>
    </rPh>
    <rPh sb="318" eb="320">
      <t>チョウセイ</t>
    </rPh>
    <rPh sb="321" eb="322">
      <t>ノゾ</t>
    </rPh>
    <rPh sb="335" eb="336">
      <t>タ</t>
    </rPh>
    <rPh sb="336" eb="338">
      <t>ナイヨウ</t>
    </rPh>
    <rPh sb="339" eb="341">
      <t>ギギ</t>
    </rPh>
    <phoneticPr fontId="3"/>
  </si>
  <si>
    <t>業務従事者に係る
法 定 福 利 費
（⑦）</t>
    <rPh sb="0" eb="2">
      <t>ギョウム</t>
    </rPh>
    <rPh sb="2" eb="5">
      <t>ジュウジシャ</t>
    </rPh>
    <rPh sb="6" eb="7">
      <t>カカ</t>
    </rPh>
    <rPh sb="9" eb="10">
      <t>ホウ</t>
    </rPh>
    <rPh sb="11" eb="12">
      <t>サダム</t>
    </rPh>
    <rPh sb="13" eb="14">
      <t>フク</t>
    </rPh>
    <rPh sb="15" eb="16">
      <t>リ</t>
    </rPh>
    <rPh sb="17" eb="18">
      <t>ヒ</t>
    </rPh>
    <phoneticPr fontId="3"/>
  </si>
  <si>
    <r>
      <t>・業務従事者に係る社会保険の事業主負担金経費
・</t>
    </r>
    <r>
      <rPr>
        <u/>
        <sz val="11"/>
        <rFont val="HGP創英角ｺﾞｼｯｸUB"/>
        <family val="3"/>
        <charset val="128"/>
      </rPr>
      <t>｢直接人件費その１（①）」の金額の記載があるにも関わらず、当該項目に金額の計上が無いものは不可。</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フカ</t>
    </rPh>
    <phoneticPr fontId="3"/>
  </si>
  <si>
    <r>
      <t xml:space="preserve">計
</t>
    </r>
    <r>
      <rPr>
        <sz val="10"/>
        <rFont val="ＭＳ 明朝"/>
        <family val="1"/>
        <charset val="128"/>
      </rPr>
      <t>（⑪＝⑦＋⑧＋⑨＋⑩）</t>
    </r>
    <rPh sb="0" eb="1">
      <t>ケイ</t>
    </rPh>
    <phoneticPr fontId="3"/>
  </si>
  <si>
    <t>一般管理費
（⑫）</t>
    <rPh sb="0" eb="2">
      <t>イッパン</t>
    </rPh>
    <rPh sb="2" eb="4">
      <t>カンリ</t>
    </rPh>
    <rPh sb="4" eb="5">
      <t>ヒ</t>
    </rPh>
    <phoneticPr fontId="3"/>
  </si>
  <si>
    <t>計
（⑭＝⑬＋⑫）</t>
    <rPh sb="0" eb="1">
      <t>ケイ</t>
    </rPh>
    <phoneticPr fontId="3"/>
  </si>
  <si>
    <t>備考：電子メールによる提出（押印不要）を可とする。送信先等の提出方法は札幌市の指示に従うこと。</t>
    <rPh sb="0" eb="2">
      <t>ビコウ</t>
    </rPh>
    <rPh sb="3" eb="5">
      <t>デンシ</t>
    </rPh>
    <phoneticPr fontId="3"/>
  </si>
  <si>
    <t>業務従事者賃金支給計画書（年額用）</t>
    <rPh sb="0" eb="2">
      <t>ギョウム</t>
    </rPh>
    <rPh sb="2" eb="5">
      <t>ジュウジシャ</t>
    </rPh>
    <rPh sb="5" eb="7">
      <t>チンギン</t>
    </rPh>
    <rPh sb="7" eb="9">
      <t>シキュウ</t>
    </rPh>
    <rPh sb="9" eb="12">
      <t>ケイカクショ</t>
    </rPh>
    <rPh sb="13" eb="15">
      <t>ネンガク</t>
    </rPh>
    <rPh sb="15" eb="16">
      <t>ヨウ</t>
    </rPh>
    <phoneticPr fontId="3"/>
  </si>
  <si>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Meiryo UI"/>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3"/>
  </si>
  <si>
    <t>業 務 名：</t>
    <rPh sb="0" eb="1">
      <t>ギョウ</t>
    </rPh>
    <rPh sb="2" eb="3">
      <t>ツトム</t>
    </rPh>
    <rPh sb="4" eb="5">
      <t>メイ</t>
    </rPh>
    <phoneticPr fontId="3"/>
  </si>
  <si>
    <t>入札者名(商号又は名称)：　</t>
    <rPh sb="0" eb="2">
      <t>ニュウサツ</t>
    </rPh>
    <rPh sb="2" eb="3">
      <t>シャ</t>
    </rPh>
    <rPh sb="3" eb="4">
      <t>メイ</t>
    </rPh>
    <rPh sb="5" eb="7">
      <t>ショウゴウ</t>
    </rPh>
    <rPh sb="7" eb="8">
      <t>マタ</t>
    </rPh>
    <rPh sb="9" eb="11">
      <t>メイショウ</t>
    </rPh>
    <phoneticPr fontId="3"/>
  </si>
  <si>
    <t>従事者№</t>
    <rPh sb="0" eb="3">
      <t>ジュウジシャ</t>
    </rPh>
    <phoneticPr fontId="3"/>
  </si>
  <si>
    <t>所定労働時間</t>
    <rPh sb="0" eb="2">
      <t>ショテイ</t>
    </rPh>
    <rPh sb="2" eb="4">
      <t>ロウドウ</t>
    </rPh>
    <rPh sb="4" eb="6">
      <t>ジカン</t>
    </rPh>
    <phoneticPr fontId="3"/>
  </si>
  <si>
    <t>１月の
所　定
労　働
日　数</t>
    <rPh sb="1" eb="2">
      <t>ツキ</t>
    </rPh>
    <rPh sb="4" eb="5">
      <t>ショ</t>
    </rPh>
    <rPh sb="6" eb="7">
      <t>サダム</t>
    </rPh>
    <rPh sb="8" eb="9">
      <t>ロウ</t>
    </rPh>
    <rPh sb="10" eb="11">
      <t>ドウ</t>
    </rPh>
    <rPh sb="12" eb="13">
      <t>ビ</t>
    </rPh>
    <rPh sb="14" eb="15">
      <t>カズ</t>
    </rPh>
    <phoneticPr fontId="3"/>
  </si>
  <si>
    <t>基本給形態
（金額）</t>
    <rPh sb="3" eb="5">
      <t>ケイタイ</t>
    </rPh>
    <rPh sb="7" eb="9">
      <t>キンガク</t>
    </rPh>
    <phoneticPr fontId="3"/>
  </si>
  <si>
    <t>月支給額内訳
（時給・日給は月額合計）</t>
    <phoneticPr fontId="3"/>
  </si>
  <si>
    <t>年 間 支 給 額</t>
    <rPh sb="0" eb="1">
      <t>ネン</t>
    </rPh>
    <rPh sb="2" eb="3">
      <t>アイダ</t>
    </rPh>
    <rPh sb="4" eb="5">
      <t>シ</t>
    </rPh>
    <rPh sb="6" eb="7">
      <t>キュウ</t>
    </rPh>
    <rPh sb="8" eb="9">
      <t>ガク</t>
    </rPh>
    <phoneticPr fontId="3"/>
  </si>
  <si>
    <t>社会保険の
加入状況</t>
    <rPh sb="0" eb="2">
      <t>シャカイ</t>
    </rPh>
    <rPh sb="2" eb="4">
      <t>ホケン</t>
    </rPh>
    <rPh sb="6" eb="8">
      <t>カニュウ</t>
    </rPh>
    <rPh sb="8" eb="10">
      <t>ジョウキョウ</t>
    </rPh>
    <phoneticPr fontId="3"/>
  </si>
  <si>
    <t>最低賃金以上の
賃金計画確認</t>
    <rPh sb="0" eb="2">
      <t>サイテイ</t>
    </rPh>
    <rPh sb="2" eb="4">
      <t>チンギン</t>
    </rPh>
    <rPh sb="4" eb="6">
      <t>イジョウ</t>
    </rPh>
    <rPh sb="8" eb="10">
      <t>チンギン</t>
    </rPh>
    <rPh sb="10" eb="12">
      <t>ケイカク</t>
    </rPh>
    <rPh sb="12" eb="14">
      <t>カクニン</t>
    </rPh>
    <phoneticPr fontId="3"/>
  </si>
  <si>
    <t>保有資格等</t>
    <rPh sb="0" eb="2">
      <t>ホユウ</t>
    </rPh>
    <rPh sb="2" eb="5">
      <t>シカクトウ</t>
    </rPh>
    <phoneticPr fontId="3"/>
  </si>
  <si>
    <t>日</t>
    <rPh sb="0" eb="1">
      <t>ニチ</t>
    </rPh>
    <phoneticPr fontId="3"/>
  </si>
  <si>
    <t>週</t>
    <rPh sb="0" eb="1">
      <t>シュウ</t>
    </rPh>
    <phoneticPr fontId="3"/>
  </si>
  <si>
    <t>月
(a)</t>
    <rPh sb="0" eb="1">
      <t>ツキ</t>
    </rPh>
    <phoneticPr fontId="3"/>
  </si>
  <si>
    <t>給与Ａ　➀</t>
    <phoneticPr fontId="3"/>
  </si>
  <si>
    <t>給与Ｂ　➁</t>
    <phoneticPr fontId="3"/>
  </si>
  <si>
    <r>
      <t xml:space="preserve">年間給与
➂
</t>
    </r>
    <r>
      <rPr>
        <sz val="10"/>
        <rFont val="ＭＳ Ｐ明朝"/>
        <family val="1"/>
        <charset val="128"/>
      </rPr>
      <t>［(①＋②)×12]</t>
    </r>
    <rPh sb="0" eb="2">
      <t>ネンカン</t>
    </rPh>
    <rPh sb="2" eb="4">
      <t>キュウヨ</t>
    </rPh>
    <phoneticPr fontId="3"/>
  </si>
  <si>
    <t>年間賞与等
(支給予定額)
➃</t>
    <rPh sb="0" eb="2">
      <t>ネンカン</t>
    </rPh>
    <rPh sb="2" eb="3">
      <t>ショウ</t>
    </rPh>
    <rPh sb="3" eb="4">
      <t>ヨ</t>
    </rPh>
    <rPh sb="4" eb="5">
      <t>ナド</t>
    </rPh>
    <rPh sb="7" eb="9">
      <t>シキュウ</t>
    </rPh>
    <rPh sb="9" eb="11">
      <t>ヨテイ</t>
    </rPh>
    <rPh sb="11" eb="12">
      <t>ガク</t>
    </rPh>
    <phoneticPr fontId="3"/>
  </si>
  <si>
    <t>年間給与等
支給額計➄
(➂＋➃)</t>
    <rPh sb="0" eb="2">
      <t>ネンカン</t>
    </rPh>
    <rPh sb="2" eb="4">
      <t>キュウヨ</t>
    </rPh>
    <rPh sb="4" eb="5">
      <t>トウ</t>
    </rPh>
    <rPh sb="6" eb="8">
      <t>シキュウ</t>
    </rPh>
    <rPh sb="8" eb="9">
      <t>ガク</t>
    </rPh>
    <rPh sb="9" eb="10">
      <t>ケイ</t>
    </rPh>
    <phoneticPr fontId="3"/>
  </si>
  <si>
    <t>雇用
保険</t>
    <rPh sb="0" eb="2">
      <t>コヨウ</t>
    </rPh>
    <rPh sb="3" eb="5">
      <t>ホケン</t>
    </rPh>
    <phoneticPr fontId="3"/>
  </si>
  <si>
    <r>
      <t xml:space="preserve">被用者
保　険
</t>
    </r>
    <r>
      <rPr>
        <sz val="8"/>
        <rFont val="ＭＳ Ｐ明朝"/>
        <family val="1"/>
        <charset val="128"/>
      </rPr>
      <t>(健康･年金)</t>
    </r>
    <rPh sb="0" eb="3">
      <t>ヒヨウシャ</t>
    </rPh>
    <rPh sb="4" eb="5">
      <t>タモツ</t>
    </rPh>
    <rPh sb="6" eb="7">
      <t>ケン</t>
    </rPh>
    <rPh sb="9" eb="11">
      <t>ケンコウ</t>
    </rPh>
    <rPh sb="12" eb="14">
      <t>ネンキン</t>
    </rPh>
    <phoneticPr fontId="3"/>
  </si>
  <si>
    <t>被扶養者又は
その他</t>
    <rPh sb="0" eb="1">
      <t>ヒ</t>
    </rPh>
    <rPh sb="1" eb="4">
      <t>フヨウシャ</t>
    </rPh>
    <rPh sb="4" eb="5">
      <t>マタ</t>
    </rPh>
    <rPh sb="9" eb="10">
      <t>タ</t>
    </rPh>
    <phoneticPr fontId="3"/>
  </si>
  <si>
    <t>給与Ａ➀計
➅
（b＋c）</t>
    <rPh sb="0" eb="2">
      <t>キュウヨ</t>
    </rPh>
    <rPh sb="4" eb="5">
      <t>ケイ</t>
    </rPh>
    <phoneticPr fontId="3"/>
  </si>
  <si>
    <t>➅の１時間
当たり単価
（➅/a）</t>
    <rPh sb="2" eb="4">
      <t>ジカン</t>
    </rPh>
    <rPh sb="5" eb="6">
      <t>ア</t>
    </rPh>
    <rPh sb="8" eb="10">
      <t>タンカ</t>
    </rPh>
    <phoneticPr fontId="3"/>
  </si>
  <si>
    <t>基本給（b）</t>
    <rPh sb="0" eb="3">
      <t>キホンキュウ</t>
    </rPh>
    <phoneticPr fontId="3"/>
  </si>
  <si>
    <t>通勤手当</t>
    <rPh sb="0" eb="2">
      <t>ツウキン</t>
    </rPh>
    <rPh sb="2" eb="4">
      <t>テアテ</t>
    </rPh>
    <phoneticPr fontId="3"/>
  </si>
  <si>
    <t>その他（c）</t>
    <rPh sb="2" eb="3">
      <t>タ</t>
    </rPh>
    <phoneticPr fontId="3"/>
  </si>
  <si>
    <t>精皆勤・家族手当</t>
    <phoneticPr fontId="3"/>
  </si>
  <si>
    <r>
      <t xml:space="preserve">月給・日給・時給
</t>
    </r>
    <r>
      <rPr>
        <sz val="10"/>
        <rFont val="ＭＳ Ｐ明朝"/>
        <family val="1"/>
        <charset val="128"/>
      </rPr>
      <t>（　　　　　　　）</t>
    </r>
    <r>
      <rPr>
        <sz val="8"/>
        <rFont val="ＭＳ Ｐ明朝"/>
        <family val="1"/>
        <charset val="128"/>
      </rPr>
      <t>円</t>
    </r>
    <rPh sb="0" eb="2">
      <t>ゲッキュウ</t>
    </rPh>
    <rPh sb="3" eb="5">
      <t>ニッキュウ</t>
    </rPh>
    <rPh sb="6" eb="8">
      <t>ジキュウ</t>
    </rPh>
    <rPh sb="18" eb="19">
      <t>エン</t>
    </rPh>
    <phoneticPr fontId="3"/>
  </si>
  <si>
    <r>
      <t>■労働条件に係る事項</t>
    </r>
    <r>
      <rPr>
        <sz val="10"/>
        <rFont val="ＭＳ Ｐ明朝"/>
        <family val="1"/>
        <charset val="128"/>
      </rPr>
      <t>（この様式を複数枚作成するときは最初のページに記載してください。）</t>
    </r>
    <rPh sb="1" eb="3">
      <t>ロウドウ</t>
    </rPh>
    <rPh sb="3" eb="5">
      <t>ジョウケン</t>
    </rPh>
    <rPh sb="6" eb="7">
      <t>カカ</t>
    </rPh>
    <rPh sb="8" eb="10">
      <t>ジコウ</t>
    </rPh>
    <rPh sb="13" eb="15">
      <t>ヨウシキ</t>
    </rPh>
    <rPh sb="16" eb="18">
      <t>フクスウ</t>
    </rPh>
    <rPh sb="18" eb="19">
      <t>マイ</t>
    </rPh>
    <rPh sb="19" eb="21">
      <t>サクセイ</t>
    </rPh>
    <rPh sb="26" eb="28">
      <t>サイショ</t>
    </rPh>
    <rPh sb="33" eb="35">
      <t>キサイ</t>
    </rPh>
    <phoneticPr fontId="3"/>
  </si>
  <si>
    <t>※就業規則・雇用契約書を基準とし記載してください。</t>
    <rPh sb="1" eb="3">
      <t>シュウギョウ</t>
    </rPh>
    <rPh sb="3" eb="5">
      <t>キソク</t>
    </rPh>
    <rPh sb="6" eb="8">
      <t>コヨウ</t>
    </rPh>
    <rPh sb="8" eb="11">
      <t>ケイヤクショ</t>
    </rPh>
    <rPh sb="12" eb="14">
      <t>キジュン</t>
    </rPh>
    <rPh sb="16" eb="18">
      <t>キサイ</t>
    </rPh>
    <phoneticPr fontId="3"/>
  </si>
  <si>
    <t>合計</t>
    <rPh sb="0" eb="2">
      <t>ゴウケイ</t>
    </rPh>
    <phoneticPr fontId="3"/>
  </si>
  <si>
    <t>労災保険対象額</t>
    <rPh sb="0" eb="2">
      <t>ロウサイ</t>
    </rPh>
    <rPh sb="2" eb="4">
      <t>ホケン</t>
    </rPh>
    <rPh sb="4" eb="6">
      <t>タイショウ</t>
    </rPh>
    <rPh sb="6" eb="7">
      <t>ガク</t>
    </rPh>
    <phoneticPr fontId="3"/>
  </si>
  <si>
    <t>Ａ</t>
    <phoneticPr fontId="3"/>
  </si>
  <si>
    <t>　　ア　通常の正規労働者の１日の所定労働時間は（　　　　　　）時間/日である。</t>
    <rPh sb="4" eb="6">
      <t>ツウジョウ</t>
    </rPh>
    <rPh sb="7" eb="9">
      <t>セイキ</t>
    </rPh>
    <rPh sb="9" eb="12">
      <t>ロウドウシャ</t>
    </rPh>
    <rPh sb="14" eb="15">
      <t>ニチ</t>
    </rPh>
    <rPh sb="16" eb="18">
      <t>ショテイ</t>
    </rPh>
    <rPh sb="18" eb="20">
      <t>ロウドウ</t>
    </rPh>
    <rPh sb="20" eb="22">
      <t>ジカン</t>
    </rPh>
    <rPh sb="31" eb="33">
      <t>ジカン</t>
    </rPh>
    <rPh sb="34" eb="35">
      <t>ニチ</t>
    </rPh>
    <phoneticPr fontId="3"/>
  </si>
  <si>
    <t>うち雇用保険対象額</t>
    <rPh sb="2" eb="4">
      <t>コヨウ</t>
    </rPh>
    <rPh sb="4" eb="6">
      <t>ホケン</t>
    </rPh>
    <rPh sb="6" eb="8">
      <t>タイショウ</t>
    </rPh>
    <rPh sb="8" eb="9">
      <t>ガク</t>
    </rPh>
    <phoneticPr fontId="3"/>
  </si>
  <si>
    <t>Ｂ</t>
    <phoneticPr fontId="3"/>
  </si>
  <si>
    <t>　　イ　通常の正規労働者の１週間の所定(平均)労働時間は（　　　　　　）時間/週である。</t>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6" eb="38">
      <t>ジカン</t>
    </rPh>
    <rPh sb="39" eb="40">
      <t>シュウ</t>
    </rPh>
    <phoneticPr fontId="3"/>
  </si>
  <si>
    <t>　　ウ　従業員数【正規従業員数＋週労働時間が正規職員の3/4以上のパート等の従業員】は（　　　　　　）人である。</t>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51" eb="52">
      <t>ニン</t>
    </rPh>
    <phoneticPr fontId="3"/>
  </si>
  <si>
    <t>備考：電子メールによる提出を可とする。送信先等の提出方法は札幌市の指示に従うこと。</t>
    <phoneticPr fontId="3"/>
  </si>
  <si>
    <t>業務従事者賃金支給計画書（月額用）</t>
    <rPh sb="0" eb="2">
      <t>ギョウム</t>
    </rPh>
    <rPh sb="2" eb="5">
      <t>ジュウジシャ</t>
    </rPh>
    <rPh sb="5" eb="7">
      <t>チンギン</t>
    </rPh>
    <rPh sb="7" eb="9">
      <t>シキュウ</t>
    </rPh>
    <rPh sb="9" eb="12">
      <t>ケイカクショ</t>
    </rPh>
    <rPh sb="13" eb="15">
      <t>ゲツガク</t>
    </rPh>
    <rPh sb="15" eb="16">
      <t>ヨウ</t>
    </rPh>
    <phoneticPr fontId="3"/>
  </si>
  <si>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ＭＳ Ｐ明朝"/>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3"/>
  </si>
  <si>
    <t>〇〇〇〇〇〇〇業務</t>
    <rPh sb="7" eb="9">
      <t>ギョウム</t>
    </rPh>
    <phoneticPr fontId="3"/>
  </si>
  <si>
    <t>▲▲▲▲▲▲▲㈱</t>
    <phoneticPr fontId="3"/>
  </si>
  <si>
    <t>➅の１時間
当たり賃金
（➅/a）</t>
    <rPh sb="3" eb="5">
      <t>ジカン</t>
    </rPh>
    <rPh sb="6" eb="7">
      <t>ア</t>
    </rPh>
    <rPh sb="9" eb="11">
      <t>チンギン</t>
    </rPh>
    <phoneticPr fontId="3"/>
  </si>
  <si>
    <r>
      <rPr>
        <sz val="10"/>
        <rFont val="Meiryo UI"/>
        <family val="3"/>
        <charset val="128"/>
      </rPr>
      <t>月給・日給・時給</t>
    </r>
    <r>
      <rPr>
        <sz val="11"/>
        <rFont val="Meiryo UI"/>
        <family val="3"/>
        <charset val="128"/>
      </rPr>
      <t xml:space="preserve">
（173,300）円</t>
    </r>
    <rPh sb="0" eb="2">
      <t>ゲッキュウ</t>
    </rPh>
    <rPh sb="3" eb="5">
      <t>ニッキュウ</t>
    </rPh>
    <rPh sb="6" eb="8">
      <t>ジキュウ</t>
    </rPh>
    <rPh sb="18" eb="19">
      <t>エン</t>
    </rPh>
    <phoneticPr fontId="3"/>
  </si>
  <si>
    <t>〇</t>
    <phoneticPr fontId="3"/>
  </si>
  <si>
    <t>１級ビルクリーニング
技能士</t>
    <rPh sb="1" eb="2">
      <t>キュウ</t>
    </rPh>
    <rPh sb="11" eb="14">
      <t>ギノウシ</t>
    </rPh>
    <phoneticPr fontId="3"/>
  </si>
  <si>
    <r>
      <rPr>
        <sz val="10"/>
        <rFont val="Meiryo UI"/>
        <family val="3"/>
        <charset val="128"/>
      </rPr>
      <t>月給・日給・時給</t>
    </r>
    <r>
      <rPr>
        <sz val="11"/>
        <rFont val="Meiryo UI"/>
        <family val="3"/>
        <charset val="128"/>
      </rPr>
      <t xml:space="preserve">
（  1,000）円</t>
    </r>
    <rPh sb="0" eb="2">
      <t>ゲッキュウ</t>
    </rPh>
    <rPh sb="3" eb="5">
      <t>ニッキュウ</t>
    </rPh>
    <rPh sb="6" eb="8">
      <t>ジキュウ</t>
    </rPh>
    <rPh sb="18" eb="19">
      <t>エン</t>
    </rPh>
    <phoneticPr fontId="3"/>
  </si>
  <si>
    <t>×</t>
    <phoneticPr fontId="3"/>
  </si>
  <si>
    <r>
      <rPr>
        <sz val="10"/>
        <rFont val="Meiryo UI"/>
        <family val="3"/>
        <charset val="128"/>
      </rPr>
      <t>月給・日給・時給</t>
    </r>
    <r>
      <rPr>
        <sz val="11"/>
        <rFont val="Meiryo UI"/>
        <family val="3"/>
        <charset val="128"/>
      </rPr>
      <t xml:space="preserve">
（  4,200）円</t>
    </r>
    <rPh sb="0" eb="2">
      <t>ゲッキュウ</t>
    </rPh>
    <rPh sb="3" eb="5">
      <t>ニッキュウ</t>
    </rPh>
    <rPh sb="6" eb="8">
      <t>ジキュウ</t>
    </rPh>
    <rPh sb="18" eb="19">
      <t>エン</t>
    </rPh>
    <phoneticPr fontId="3"/>
  </si>
  <si>
    <r>
      <t>　　ア　通常の正規労働者の１日の所定労働時間は（　</t>
    </r>
    <r>
      <rPr>
        <b/>
        <sz val="12"/>
        <rFont val="Meiryo UI"/>
        <family val="3"/>
        <charset val="128"/>
      </rPr>
      <t>８</t>
    </r>
    <r>
      <rPr>
        <sz val="12"/>
        <rFont val="ＭＳ Ｐ明朝"/>
        <family val="1"/>
        <charset val="128"/>
      </rPr>
      <t>　）時間/日である。</t>
    </r>
    <rPh sb="4" eb="6">
      <t>ツウジョウ</t>
    </rPh>
    <rPh sb="7" eb="9">
      <t>セイキ</t>
    </rPh>
    <rPh sb="9" eb="12">
      <t>ロウドウシャ</t>
    </rPh>
    <rPh sb="14" eb="15">
      <t>ニチ</t>
    </rPh>
    <rPh sb="16" eb="18">
      <t>ショテイ</t>
    </rPh>
    <rPh sb="18" eb="20">
      <t>ロウドウ</t>
    </rPh>
    <rPh sb="20" eb="22">
      <t>ジカン</t>
    </rPh>
    <rPh sb="28" eb="30">
      <t>ジカン</t>
    </rPh>
    <rPh sb="31" eb="32">
      <t>ニチ</t>
    </rPh>
    <phoneticPr fontId="3"/>
  </si>
  <si>
    <r>
      <t>　　イ　通常の正規労働者の１週間の所定(平均)労働時間は（　</t>
    </r>
    <r>
      <rPr>
        <b/>
        <sz val="12"/>
        <rFont val="Meiryo UI"/>
        <family val="3"/>
        <charset val="128"/>
      </rPr>
      <t>40</t>
    </r>
    <r>
      <rPr>
        <sz val="12"/>
        <rFont val="ＭＳ Ｐ明朝"/>
        <family val="1"/>
        <charset val="128"/>
      </rPr>
      <t>　）時間/週である。</t>
    </r>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4" eb="36">
      <t>ジカン</t>
    </rPh>
    <rPh sb="37" eb="38">
      <t>シュウ</t>
    </rPh>
    <phoneticPr fontId="3"/>
  </si>
  <si>
    <r>
      <t>　　ウ　従業員数【正規従業員数＋週労働時間が正規職員の3/4以上のパート等の従業員】は（　</t>
    </r>
    <r>
      <rPr>
        <b/>
        <sz val="12"/>
        <rFont val="Meiryo UI"/>
        <family val="3"/>
        <charset val="128"/>
      </rPr>
      <t>50</t>
    </r>
    <r>
      <rPr>
        <sz val="12"/>
        <rFont val="ＭＳ Ｐ明朝"/>
        <family val="1"/>
        <charset val="128"/>
      </rPr>
      <t>　）人である。</t>
    </r>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49" eb="50">
      <t>ニン</t>
    </rPh>
    <phoneticPr fontId="3"/>
  </si>
  <si>
    <t>社会保険料事業主負担分調書（月　額 ・ 年　額）</t>
    <rPh sb="0" eb="2">
      <t>シャカイ</t>
    </rPh>
    <rPh sb="2" eb="4">
      <t>ホケン</t>
    </rPh>
    <rPh sb="4" eb="5">
      <t>リョウ</t>
    </rPh>
    <rPh sb="5" eb="8">
      <t>ジギョウヌシ</t>
    </rPh>
    <rPh sb="8" eb="11">
      <t>フタンブン</t>
    </rPh>
    <rPh sb="11" eb="13">
      <t>チョウショ</t>
    </rPh>
    <rPh sb="14" eb="15">
      <t>ゲツ</t>
    </rPh>
    <rPh sb="16" eb="17">
      <t>ガク</t>
    </rPh>
    <rPh sb="20" eb="21">
      <t>ネン</t>
    </rPh>
    <rPh sb="22" eb="23">
      <t>ガク</t>
    </rPh>
    <phoneticPr fontId="3"/>
  </si>
  <si>
    <t>住所</t>
    <rPh sb="0" eb="1">
      <t>ジュウ</t>
    </rPh>
    <rPh sb="1" eb="2">
      <t>トコロ</t>
    </rPh>
    <phoneticPr fontId="3"/>
  </si>
  <si>
    <t>業務名：</t>
    <rPh sb="0" eb="3">
      <t>ギョウムメイ</t>
    </rPh>
    <phoneticPr fontId="3"/>
  </si>
  <si>
    <t>入札者　</t>
    <rPh sb="0" eb="2">
      <t>ニュウサツ</t>
    </rPh>
    <rPh sb="2" eb="3">
      <t>シャ</t>
    </rPh>
    <phoneticPr fontId="3"/>
  </si>
  <si>
    <t>加入健康保険者名：</t>
    <rPh sb="0" eb="2">
      <t>カニュウ</t>
    </rPh>
    <rPh sb="2" eb="4">
      <t>ケンコウ</t>
    </rPh>
    <rPh sb="4" eb="6">
      <t>ホケン</t>
    </rPh>
    <rPh sb="6" eb="7">
      <t>シャ</t>
    </rPh>
    <rPh sb="7" eb="8">
      <t>メイ</t>
    </rPh>
    <phoneticPr fontId="3"/>
  </si>
  <si>
    <t>職・氏名</t>
    <rPh sb="0" eb="1">
      <t>ショク</t>
    </rPh>
    <rPh sb="2" eb="4">
      <t>シメイ</t>
    </rPh>
    <phoneticPr fontId="3"/>
  </si>
  <si>
    <t>印</t>
    <rPh sb="0" eb="1">
      <t>イン</t>
    </rPh>
    <phoneticPr fontId="3"/>
  </si>
  <si>
    <t>標準報酬月額　＋
　1月の平均賞与額
 （月支給額合計）</t>
    <rPh sb="13" eb="15">
      <t>ヘイキン</t>
    </rPh>
    <rPh sb="17" eb="18">
      <t>ガク</t>
    </rPh>
    <rPh sb="21" eb="22">
      <t>ツキ</t>
    </rPh>
    <rPh sb="22" eb="24">
      <t>シキュウ</t>
    </rPh>
    <rPh sb="24" eb="25">
      <t>ガク</t>
    </rPh>
    <rPh sb="25" eb="27">
      <t>ゴウケイ</t>
    </rPh>
    <phoneticPr fontId="3"/>
  </si>
  <si>
    <t>保険
料率</t>
    <rPh sb="0" eb="3">
      <t>ホケンリョウ</t>
    </rPh>
    <rPh sb="3" eb="4">
      <t>リョウ</t>
    </rPh>
    <rPh sb="4" eb="5">
      <t>リツ</t>
    </rPh>
    <phoneticPr fontId="3"/>
  </si>
  <si>
    <t>健康保険</t>
    <rPh sb="0" eb="2">
      <t>ケンコウ</t>
    </rPh>
    <rPh sb="2" eb="4">
      <t>ホケン</t>
    </rPh>
    <phoneticPr fontId="3"/>
  </si>
  <si>
    <t>介護保険</t>
    <rPh sb="0" eb="2">
      <t>カイゴ</t>
    </rPh>
    <rPh sb="2" eb="4">
      <t>ホケン</t>
    </rPh>
    <phoneticPr fontId="3"/>
  </si>
  <si>
    <t>厚生年金</t>
    <rPh sb="0" eb="2">
      <t>コウセイ</t>
    </rPh>
    <rPh sb="2" eb="4">
      <t>ネンキン</t>
    </rPh>
    <phoneticPr fontId="3"/>
  </si>
  <si>
    <t>子ども・子育て拠出金</t>
    <rPh sb="0" eb="1">
      <t>コ</t>
    </rPh>
    <rPh sb="4" eb="6">
      <t>コソダ</t>
    </rPh>
    <rPh sb="7" eb="9">
      <t>キョシュツ</t>
    </rPh>
    <rPh sb="9" eb="10">
      <t>キン</t>
    </rPh>
    <phoneticPr fontId="3"/>
  </si>
  <si>
    <t>その他</t>
    <rPh sb="2" eb="3">
      <t>タ</t>
    </rPh>
    <phoneticPr fontId="3"/>
  </si>
  <si>
    <t>月合計額
(又は年合計額)</t>
    <rPh sb="0" eb="1">
      <t>ツキ</t>
    </rPh>
    <rPh sb="1" eb="3">
      <t>ゴウケイ</t>
    </rPh>
    <rPh sb="3" eb="4">
      <t>ガク</t>
    </rPh>
    <rPh sb="6" eb="7">
      <t>マタ</t>
    </rPh>
    <rPh sb="8" eb="9">
      <t>トシ</t>
    </rPh>
    <rPh sb="9" eb="11">
      <t>ゴウケイ</t>
    </rPh>
    <rPh sb="11" eb="12">
      <t>ガク</t>
    </rPh>
    <phoneticPr fontId="3"/>
  </si>
  <si>
    <t>備考</t>
    <rPh sb="0" eb="2">
      <t>ビコウ</t>
    </rPh>
    <phoneticPr fontId="3"/>
  </si>
  <si>
    <t>（　　　）％</t>
    <phoneticPr fontId="3"/>
  </si>
  <si>
    <t>計 （Ｃ）</t>
    <rPh sb="0" eb="1">
      <t>ケイ</t>
    </rPh>
    <phoneticPr fontId="3"/>
  </si>
  <si>
    <t>①</t>
    <phoneticPr fontId="3"/>
  </si>
  <si>
    <t>労災保険料</t>
    <rPh sb="0" eb="2">
      <t>ロウサイ</t>
    </rPh>
    <rPh sb="2" eb="5">
      <t>ホケンリョウ</t>
    </rPh>
    <phoneticPr fontId="3"/>
  </si>
  <si>
    <t>対象賃金額</t>
    <rPh sb="0" eb="2">
      <t>タイショウ</t>
    </rPh>
    <rPh sb="2" eb="4">
      <t>チンギン</t>
    </rPh>
    <rPh sb="4" eb="5">
      <t>ガク</t>
    </rPh>
    <phoneticPr fontId="3"/>
  </si>
  <si>
    <t>円（内訳様式２のＡの額） × 事業主負担金率（ 　 　）/1000　＝</t>
    <rPh sb="0" eb="1">
      <t>エン</t>
    </rPh>
    <rPh sb="2" eb="4">
      <t>ウチワケ</t>
    </rPh>
    <rPh sb="4" eb="6">
      <t>ヨウシキ</t>
    </rPh>
    <rPh sb="10" eb="11">
      <t>ガク</t>
    </rPh>
    <phoneticPr fontId="3"/>
  </si>
  <si>
    <t>②</t>
    <phoneticPr fontId="3"/>
  </si>
  <si>
    <t>雇用保険料</t>
    <rPh sb="0" eb="2">
      <t>コヨウ</t>
    </rPh>
    <rPh sb="2" eb="5">
      <t>ホケンリョウ</t>
    </rPh>
    <phoneticPr fontId="3"/>
  </si>
  <si>
    <t>円（内訳様式２のＢの額） × 事業主負担金率（　  　）/1000　＝</t>
    <rPh sb="0" eb="1">
      <t>エン</t>
    </rPh>
    <rPh sb="2" eb="4">
      <t>ウチワケ</t>
    </rPh>
    <rPh sb="4" eb="6">
      <t>ヨウシキ</t>
    </rPh>
    <rPh sb="10" eb="11">
      <t>ガク</t>
    </rPh>
    <phoneticPr fontId="3"/>
  </si>
  <si>
    <t>③</t>
    <phoneticPr fontId="3"/>
  </si>
  <si>
    <t>合計 （Ｄ）</t>
    <rPh sb="0" eb="2">
      <t>ゴウケイ</t>
    </rPh>
    <phoneticPr fontId="3"/>
  </si>
  <si>
    <t>①＋②＋③</t>
    <phoneticPr fontId="3"/>
  </si>
  <si>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3"/>
  </si>
  <si>
    <t>備考：電子メールによる提出（押印不要）を可とする。送信先等の提出方法は札幌市の指示に従うこと。</t>
    <phoneticPr fontId="3"/>
  </si>
  <si>
    <t>標準報酬月額　＋
　　1月の平均賞与額
　 （月支給額合計）</t>
    <rPh sb="14" eb="16">
      <t>ヘイキン</t>
    </rPh>
    <rPh sb="18" eb="19">
      <t>ガク</t>
    </rPh>
    <rPh sb="23" eb="24">
      <t>ツキ</t>
    </rPh>
    <rPh sb="24" eb="26">
      <t>シキュウ</t>
    </rPh>
    <rPh sb="26" eb="27">
      <t>ガク</t>
    </rPh>
    <rPh sb="27" eb="29">
      <t>ゴウケイ</t>
    </rPh>
    <phoneticPr fontId="3"/>
  </si>
  <si>
    <t>子ども・子育て拠出金</t>
    <rPh sb="0" eb="1">
      <t>コ</t>
    </rPh>
    <rPh sb="4" eb="6">
      <t>コソダ</t>
    </rPh>
    <rPh sb="7" eb="10">
      <t>キョシュツキン</t>
    </rPh>
    <phoneticPr fontId="3"/>
  </si>
  <si>
    <t>月合計額</t>
    <rPh sb="0" eb="1">
      <t>ツキ</t>
    </rPh>
    <rPh sb="1" eb="3">
      <t>ゴウケイ</t>
    </rPh>
    <rPh sb="3" eb="4">
      <t>ガク</t>
    </rPh>
    <phoneticPr fontId="3"/>
  </si>
  <si>
    <t>支  給  総  額</t>
  </si>
  <si>
    <t>(様式１-２-２の⑤)</t>
    <phoneticPr fontId="3"/>
  </si>
  <si>
    <r>
      <t>円(内訳様式２のＡの額) × 事業主負担金率（　</t>
    </r>
    <r>
      <rPr>
        <sz val="11"/>
        <rFont val="HG丸ｺﾞｼｯｸM-PRO"/>
        <family val="3"/>
        <charset val="128"/>
      </rPr>
      <t>5.5</t>
    </r>
    <r>
      <rPr>
        <sz val="11"/>
        <rFont val="ＭＳ 明朝"/>
        <family val="1"/>
        <charset val="128"/>
      </rPr>
      <t>　）/1000　＝</t>
    </r>
    <rPh sb="0" eb="1">
      <t>エン</t>
    </rPh>
    <rPh sb="2" eb="4">
      <t>ウチワケ</t>
    </rPh>
    <rPh sb="4" eb="6">
      <t>ヨウシキ</t>
    </rPh>
    <rPh sb="10" eb="11">
      <t>ガク</t>
    </rPh>
    <phoneticPr fontId="3"/>
  </si>
  <si>
    <r>
      <t>円(内訳様式２のＢの額) × 事業主負担金率（　</t>
    </r>
    <r>
      <rPr>
        <sz val="11"/>
        <rFont val="HG丸ｺﾞｼｯｸM-PRO"/>
        <family val="3"/>
        <charset val="128"/>
      </rPr>
      <t>6.0</t>
    </r>
    <r>
      <rPr>
        <sz val="11"/>
        <rFont val="ＭＳ 明朝"/>
        <family val="1"/>
        <charset val="128"/>
      </rPr>
      <t>　）/1000　＝</t>
    </r>
    <rPh sb="0" eb="1">
      <t>エン</t>
    </rPh>
    <rPh sb="2" eb="4">
      <t>ウチワケ</t>
    </rPh>
    <rPh sb="4" eb="6">
      <t>ヨウシキ</t>
    </rPh>
    <rPh sb="10" eb="11">
      <t>ガク</t>
    </rPh>
    <phoneticPr fontId="3"/>
  </si>
  <si>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phoneticPr fontId="3"/>
  </si>
  <si>
    <t>様式１－４</t>
    <rPh sb="0" eb="2">
      <t>ヨウシキ</t>
    </rPh>
    <phoneticPr fontId="3"/>
  </si>
  <si>
    <t>業務従事者配置計画書</t>
    <rPh sb="0" eb="2">
      <t>ギョウム</t>
    </rPh>
    <rPh sb="2" eb="5">
      <t>ジュウジシャ</t>
    </rPh>
    <rPh sb="5" eb="7">
      <t>ハイチ</t>
    </rPh>
    <rPh sb="7" eb="10">
      <t>ケイカクショ</t>
    </rPh>
    <phoneticPr fontId="3"/>
  </si>
  <si>
    <t>通常の業務日に対する業務従事者の平均的な配置計画を業務従事者毎に記載</t>
    <rPh sb="0" eb="2">
      <t>ツウジョウ</t>
    </rPh>
    <rPh sb="3" eb="5">
      <t>ギョウム</t>
    </rPh>
    <rPh sb="5" eb="6">
      <t>ビ</t>
    </rPh>
    <rPh sb="7" eb="8">
      <t>タイ</t>
    </rPh>
    <rPh sb="10" eb="12">
      <t>ギョウム</t>
    </rPh>
    <rPh sb="12" eb="15">
      <t>ジュウジシャ</t>
    </rPh>
    <rPh sb="16" eb="19">
      <t>ヘイキンテキ</t>
    </rPh>
    <rPh sb="20" eb="22">
      <t>ハイチ</t>
    </rPh>
    <rPh sb="22" eb="24">
      <t>ケイカク</t>
    </rPh>
    <rPh sb="25" eb="27">
      <t>ギョウム</t>
    </rPh>
    <rPh sb="27" eb="30">
      <t>ジュウジシャ</t>
    </rPh>
    <rPh sb="30" eb="31">
      <t>ゴト</t>
    </rPh>
    <rPh sb="32" eb="34">
      <t>キサイ</t>
    </rPh>
    <phoneticPr fontId="3"/>
  </si>
  <si>
    <t>労働時間（所定内）</t>
    <rPh sb="0" eb="2">
      <t>ロウドウ</t>
    </rPh>
    <rPh sb="2" eb="4">
      <t>ジカン</t>
    </rPh>
    <rPh sb="5" eb="8">
      <t>ショテイナイ</t>
    </rPh>
    <phoneticPr fontId="3"/>
  </si>
  <si>
    <t>監視・断続的労働</t>
    <rPh sb="0" eb="2">
      <t>カンシ</t>
    </rPh>
    <rPh sb="3" eb="6">
      <t>ダンゾクテキ</t>
    </rPh>
    <rPh sb="6" eb="8">
      <t>ロウドウ</t>
    </rPh>
    <phoneticPr fontId="3"/>
  </si>
  <si>
    <t>してください。</t>
    <phoneticPr fontId="3"/>
  </si>
  <si>
    <t>休憩時間</t>
    <rPh sb="0" eb="2">
      <t>キュウケイ</t>
    </rPh>
    <rPh sb="2" eb="4">
      <t>ジカン</t>
    </rPh>
    <phoneticPr fontId="3"/>
  </si>
  <si>
    <t>業務名　　　　　　　　　　　　　　　　　　　　　　　　　　　　　　　　　　　　　</t>
    <rPh sb="0" eb="3">
      <t>ギョウムメイ</t>
    </rPh>
    <phoneticPr fontId="3"/>
  </si>
  <si>
    <t>従事者
区分
（Ａ・Ｂ・Ｃ）</t>
    <rPh sb="0" eb="3">
      <t>ジュウジシャ</t>
    </rPh>
    <rPh sb="4" eb="6">
      <t>クブン</t>
    </rPh>
    <phoneticPr fontId="3"/>
  </si>
  <si>
    <t>１日の労働時間等
（単位：時間）</t>
    <rPh sb="1" eb="2">
      <t>ニチ</t>
    </rPh>
    <rPh sb="3" eb="5">
      <t>ロウドウ</t>
    </rPh>
    <rPh sb="5" eb="7">
      <t>ジカン</t>
    </rPh>
    <rPh sb="7" eb="8">
      <t>トウ</t>
    </rPh>
    <rPh sb="10" eb="12">
      <t>タンイ</t>
    </rPh>
    <rPh sb="13" eb="15">
      <t>ジカン</t>
    </rPh>
    <phoneticPr fontId="3"/>
  </si>
  <si>
    <t>労働時間</t>
    <rPh sb="0" eb="2">
      <t>ロウドウ</t>
    </rPh>
    <rPh sb="2" eb="4">
      <t>ジカン</t>
    </rPh>
    <phoneticPr fontId="3"/>
  </si>
  <si>
    <t>変形
労働
時間制</t>
    <rPh sb="0" eb="2">
      <t>ヘンケイ</t>
    </rPh>
    <rPh sb="3" eb="5">
      <t>ロウドウ</t>
    </rPh>
    <rPh sb="6" eb="8">
      <t>ジカン</t>
    </rPh>
    <rPh sb="8" eb="9">
      <t>セイ</t>
    </rPh>
    <phoneticPr fontId="3"/>
  </si>
  <si>
    <t>Ａ・Ｂ・Ｃ</t>
    <phoneticPr fontId="3"/>
  </si>
  <si>
    <t>合　　　　　　　　　計</t>
    <rPh sb="0" eb="1">
      <t>ア</t>
    </rPh>
    <rPh sb="10" eb="11">
      <t>ケイ</t>
    </rPh>
    <phoneticPr fontId="3"/>
  </si>
  <si>
    <t>時間帯別従事者人数
（１時間単位で記載）</t>
    <rPh sb="0" eb="2">
      <t>ジカン</t>
    </rPh>
    <rPh sb="2" eb="3">
      <t>タイ</t>
    </rPh>
    <rPh sb="3" eb="4">
      <t>ベツ</t>
    </rPh>
    <rPh sb="4" eb="7">
      <t>ジュウジシャ</t>
    </rPh>
    <rPh sb="7" eb="9">
      <t>ニンズウ</t>
    </rPh>
    <rPh sb="12" eb="14">
      <t>ジカン</t>
    </rPh>
    <rPh sb="14" eb="16">
      <t>タンイ</t>
    </rPh>
    <rPh sb="17" eb="19">
      <t>キサイ</t>
    </rPh>
    <phoneticPr fontId="3"/>
  </si>
  <si>
    <t>※通常の業務日１日分の配置計画を記載するもののため、業務従事者賃金支給計画書で記載したすべての業務従事者について記載する必要はありません。</t>
    <phoneticPr fontId="3"/>
  </si>
  <si>
    <t>Ｃ</t>
    <phoneticPr fontId="3"/>
  </si>
  <si>
    <t>合　計</t>
    <rPh sb="0" eb="1">
      <t>ア</t>
    </rPh>
    <rPh sb="2" eb="3">
      <t>ケイ</t>
    </rPh>
    <phoneticPr fontId="3"/>
  </si>
  <si>
    <t>※この様式により難いときは、この様式に準じた別の様式を用いることができる。
※電子メールによる提出を可とする。送信先等の提出方法は札幌市の指示に従うこと。</t>
    <rPh sb="3" eb="5">
      <t>ヨウシキ</t>
    </rPh>
    <rPh sb="8" eb="9">
      <t>ガタ</t>
    </rPh>
    <rPh sb="16" eb="18">
      <t>ヨウシキ</t>
    </rPh>
    <rPh sb="19" eb="20">
      <t>ジュン</t>
    </rPh>
    <rPh sb="22" eb="23">
      <t>ベツ</t>
    </rPh>
    <rPh sb="24" eb="26">
      <t>ヨウシキ</t>
    </rPh>
    <rPh sb="27" eb="28">
      <t>モチ</t>
    </rPh>
    <phoneticPr fontId="3"/>
  </si>
  <si>
    <r>
      <t>業務名　　</t>
    </r>
    <r>
      <rPr>
        <b/>
        <i/>
        <u/>
        <sz val="12"/>
        <rFont val="ＭＳ Ｐ明朝"/>
        <family val="1"/>
        <charset val="128"/>
      </rPr>
      <t>○○○○業務　　　　　　　　　　　　　　</t>
    </r>
    <r>
      <rPr>
        <u/>
        <sz val="12"/>
        <rFont val="ＭＳ Ｐ明朝"/>
        <family val="1"/>
        <charset val="128"/>
      </rPr>
      <t>　　　　　　　　　　　　　　　　　　　　　　　　　　　　　　　　　　　</t>
    </r>
    <rPh sb="0" eb="3">
      <t>ギョウムメイ</t>
    </rPh>
    <rPh sb="9" eb="11">
      <t>ギョウム</t>
    </rPh>
    <phoneticPr fontId="3"/>
  </si>
  <si>
    <t>○</t>
    <phoneticPr fontId="3"/>
  </si>
  <si>
    <t>様式1-3</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</si>
</sst>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quot;H&quot;"/>
    <numFmt numFmtId="179" formatCode="#,##0.0&quot;日&quot;"/>
    <numFmt numFmtId="180" formatCode="#,##0&quot;円&quot;"/>
    <numFmt numFmtId="181" formatCode="&quot;（&quot;#,##0.000&quot;％）&quot;"/>
    <numFmt numFmtId="182" formatCode="#,##0_);\(#,##0\)"/>
    <numFmt numFmtId="183" formatCode="0.0"/>
  </numFmts>
  <fonts count="51"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ゴシック"/>
      <family val="3"/>
      <charset val="128"/>
    </font>
    <font>
      <sz val="11"/>
      <name val="ＭＳ 明朝"/>
      <family val="1"/>
      <charset val="128"/>
    </font>
    <font>
      <b/>
      <sz val="16"/>
      <name val="ＭＳ ゴシック"/>
      <family val="3"/>
      <charset val="128"/>
    </font>
    <font>
      <b/>
      <sz val="14"/>
      <name val="ＭＳ ゴシック"/>
      <family val="3"/>
      <charset val="128"/>
    </font>
    <font>
      <sz val="12"/>
      <name val="ＭＳ 明朝"/>
      <family val="1"/>
      <charset val="128"/>
    </font>
    <font>
      <sz val="12"/>
      <name val="ＭＳ ゴシック"/>
      <family val="3"/>
      <charset val="128"/>
    </font>
    <font>
      <sz val="14"/>
      <name val="ＭＳ Ｐゴシック"/>
      <family val="3"/>
      <charset val="128"/>
    </font>
    <font>
      <sz val="14"/>
      <name val="HG丸ｺﾞｼｯｸM-PRO"/>
      <family val="3"/>
      <charset val="128"/>
    </font>
    <font>
      <sz val="14"/>
      <color rgb="FFFF0000"/>
      <name val="HG丸ｺﾞｼｯｸM-PRO"/>
      <family val="3"/>
      <charset val="128"/>
    </font>
    <font>
      <sz val="11"/>
      <name val="HGP創英角ｺﾞｼｯｸUB"/>
      <family val="3"/>
      <charset val="128"/>
    </font>
    <font>
      <sz val="11"/>
      <name val="ＭＳ Ｐ明朝"/>
      <family val="1"/>
      <charset val="128"/>
    </font>
    <font>
      <u/>
      <sz val="11"/>
      <name val="HGP創英角ｺﾞｼｯｸUB"/>
      <family val="3"/>
      <charset val="128"/>
    </font>
    <font>
      <u/>
      <sz val="11"/>
      <name val="ＭＳ Ｐ明朝"/>
      <family val="1"/>
      <charset val="128"/>
    </font>
    <font>
      <sz val="11"/>
      <name val="HGS創英角ｺﾞｼｯｸUB"/>
      <family val="3"/>
      <charset val="128"/>
    </font>
    <font>
      <sz val="10"/>
      <name val="ＭＳ 明朝"/>
      <family val="1"/>
      <charset val="128"/>
    </font>
    <font>
      <sz val="10"/>
      <name val="Meiryo UI"/>
      <family val="3"/>
      <charset val="128"/>
    </font>
    <font>
      <b/>
      <sz val="18"/>
      <name val="ＭＳ ゴシック"/>
      <family val="3"/>
      <charset val="128"/>
    </font>
    <font>
      <sz val="12"/>
      <name val="ＭＳ Ｐ明朝"/>
      <family val="1"/>
      <charset val="128"/>
    </font>
    <font>
      <u/>
      <sz val="11"/>
      <name val="Meiryo UI"/>
      <family val="3"/>
      <charset val="128"/>
    </font>
    <font>
      <u/>
      <sz val="12"/>
      <name val="ＭＳ 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u/>
      <sz val="11"/>
      <name val="ＭＳ Ｐ明朝"/>
      <family val="3"/>
      <charset val="128"/>
    </font>
    <font>
      <u/>
      <sz val="12"/>
      <name val="HG丸ｺﾞｼｯｸM-PRO"/>
      <family val="3"/>
      <charset val="128"/>
    </font>
    <font>
      <sz val="12"/>
      <name val="HGS創英角ｺﾞｼｯｸUB"/>
      <family val="3"/>
      <charset val="128"/>
    </font>
    <font>
      <sz val="11"/>
      <name val="Meiryo UI"/>
      <family val="3"/>
      <charset val="128"/>
    </font>
    <font>
      <sz val="12"/>
      <name val="Meiryo UI"/>
      <family val="3"/>
      <charset val="128"/>
    </font>
    <font>
      <b/>
      <sz val="12"/>
      <name val="Meiryo UI"/>
      <family val="3"/>
      <charset val="128"/>
    </font>
    <font>
      <b/>
      <sz val="14"/>
      <name val="ＭＳ 明朝"/>
      <family val="1"/>
      <charset val="128"/>
    </font>
    <font>
      <b/>
      <sz val="16"/>
      <name val="ＭＳ 明朝"/>
      <family val="1"/>
      <charset val="128"/>
    </font>
    <font>
      <b/>
      <sz val="11"/>
      <name val="ＭＳ Ｐ明朝"/>
      <family val="1"/>
      <charset val="128"/>
    </font>
    <font>
      <b/>
      <sz val="12"/>
      <name val="ＭＳ 明朝"/>
      <family val="1"/>
      <charset val="128"/>
    </font>
    <font>
      <b/>
      <u/>
      <sz val="12"/>
      <name val="ＭＳ 明朝"/>
      <family val="1"/>
      <charset val="128"/>
    </font>
    <font>
      <b/>
      <sz val="12"/>
      <name val="HG丸ｺﾞｼｯｸM-PRO"/>
      <family val="3"/>
      <charset val="128"/>
    </font>
    <font>
      <sz val="11"/>
      <color rgb="FF000000"/>
      <name val="ＭＳ Ｐゴシック"/>
      <family val="3"/>
      <charset val="128"/>
    </font>
    <font>
      <sz val="12"/>
      <name val="HG丸ｺﾞｼｯｸM-PRO"/>
      <family val="3"/>
      <charset val="128"/>
    </font>
    <font>
      <sz val="11"/>
      <name val="HG丸ｺﾞｼｯｸM-PRO"/>
      <family val="3"/>
      <charset val="128"/>
    </font>
    <font>
      <b/>
      <sz val="16"/>
      <name val="ＭＳ Ｐ明朝"/>
      <family val="1"/>
      <charset val="128"/>
    </font>
    <font>
      <sz val="11"/>
      <color indexed="22"/>
      <name val="ＭＳ Ｐ明朝"/>
      <family val="1"/>
      <charset val="128"/>
    </font>
    <font>
      <u/>
      <sz val="12"/>
      <name val="ＭＳ Ｐ明朝"/>
      <family val="1"/>
      <charset val="128"/>
    </font>
    <font>
      <sz val="9"/>
      <name val="ＭＳ 明朝"/>
      <family val="1"/>
      <charset val="128"/>
    </font>
    <font>
      <b/>
      <i/>
      <sz val="9"/>
      <name val="ＭＳ 明朝"/>
      <family val="1"/>
      <charset val="128"/>
    </font>
    <font>
      <b/>
      <i/>
      <u/>
      <sz val="12"/>
      <name val="ＭＳ Ｐ明朝"/>
      <family val="1"/>
      <charset val="128"/>
    </font>
    <font>
      <b/>
      <i/>
      <sz val="11"/>
      <name val="ＭＳ Ｐ明朝"/>
      <family val="1"/>
      <charset val="128"/>
    </font>
    <font>
      <b/>
      <i/>
      <sz val="1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lightUp"/>
    </fill>
  </fills>
  <borders count="1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dotted">
        <color indexed="64"/>
      </top>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dotted">
        <color indexed="64"/>
      </right>
      <top/>
      <bottom/>
      <diagonal/>
    </border>
    <border>
      <left style="dotted">
        <color indexed="64"/>
      </left>
      <right/>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diagonal/>
    </border>
    <border>
      <left style="hair">
        <color indexed="64"/>
      </left>
      <right/>
      <top/>
      <bottom/>
      <diagonal/>
    </border>
    <border>
      <left style="thin">
        <color indexed="64"/>
      </left>
      <right style="hair">
        <color indexed="64"/>
      </right>
      <top/>
      <bottom/>
      <diagonal/>
    </border>
    <border>
      <left style="medium">
        <color indexed="64"/>
      </left>
      <right/>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bottom style="double">
        <color indexed="64"/>
      </bottom>
      <diagonal/>
    </border>
    <border>
      <left style="thin">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tted">
        <color indexed="64"/>
      </right>
      <top style="medium">
        <color indexed="64"/>
      </top>
      <bottom style="thin">
        <color indexed="64"/>
      </bottom>
      <diagonal/>
    </border>
    <border>
      <left style="dotted">
        <color indexed="64"/>
      </left>
      <right/>
      <top/>
      <bottom style="thin">
        <color indexed="64"/>
      </bottom>
      <diagonal/>
    </border>
    <border>
      <left style="medium">
        <color indexed="64"/>
      </left>
      <right/>
      <top style="double">
        <color indexed="64"/>
      </top>
      <bottom/>
      <diagonal/>
    </border>
    <border>
      <left style="dotted">
        <color indexed="64"/>
      </left>
      <right/>
      <top style="double">
        <color indexed="64"/>
      </top>
      <bottom/>
      <diagonal/>
    </border>
    <border diagonalUp="1">
      <left style="thin">
        <color indexed="64"/>
      </left>
      <right style="medium">
        <color indexed="64"/>
      </right>
      <top style="double">
        <color indexed="64"/>
      </top>
      <bottom/>
      <diagonal style="thin">
        <color indexed="64"/>
      </diagonal>
    </border>
  </borders>
  <cellStyleXfs count="2">
    <xf numFmtId="0" fontId="0" fillId="0" borderId="0"/>
    <xf numFmtId="38" fontId="1" fillId="0" borderId="0" applyFont="0" applyFill="0" applyBorder="0" applyAlignment="0" applyProtection="0"/>
  </cellStyleXfs>
  <cellXfs count="571">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7" fillId="0" borderId="0" xfId="0" applyFont="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7" fillId="0" borderId="0" xfId="0" applyFont="1" applyAlignment="1">
      <alignment horizontal="center"/>
    </xf>
    <xf numFmtId="0" fontId="0" fillId="0" borderId="0" xfId="0" applyAlignment="1">
      <alignment horizontal="left"/>
    </xf>
    <xf numFmtId="0" fontId="4" fillId="0" borderId="0" xfId="0" applyFont="1" applyAlignment="1">
      <alignment vertical="center" shrinkToFit="1"/>
    </xf>
    <xf numFmtId="0" fontId="12" fillId="0" borderId="0" xfId="0" applyFont="1" applyAlignment="1">
      <alignment horizontal="left" vertical="center" shrinkToFit="1"/>
    </xf>
    <xf numFmtId="38" fontId="11" fillId="0" borderId="8" xfId="1" applyFont="1" applyBorder="1" applyAlignment="1">
      <alignment horizontal="right" vertical="center"/>
    </xf>
    <xf numFmtId="0" fontId="13" fillId="0" borderId="7" xfId="0" applyFont="1" applyBorder="1" applyAlignment="1">
      <alignment horizontal="center" vertical="center"/>
    </xf>
    <xf numFmtId="0" fontId="0" fillId="0" borderId="0" xfId="0" applyAlignment="1">
      <alignment horizontal="left" vertical="center"/>
    </xf>
    <xf numFmtId="38" fontId="11" fillId="0" borderId="13" xfId="1" applyFont="1" applyBorder="1" applyAlignment="1">
      <alignment horizontal="right" vertical="center"/>
    </xf>
    <xf numFmtId="38" fontId="11" fillId="0" borderId="10" xfId="1" applyFont="1" applyBorder="1" applyAlignment="1">
      <alignment horizontal="right" vertical="center"/>
    </xf>
    <xf numFmtId="0" fontId="5" fillId="0" borderId="16" xfId="0" applyFont="1" applyBorder="1" applyAlignment="1">
      <alignment horizontal="center" vertical="center"/>
    </xf>
    <xf numFmtId="38" fontId="11" fillId="0" borderId="2" xfId="1" applyFont="1" applyBorder="1" applyAlignment="1">
      <alignment horizontal="righ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7" fillId="0" borderId="7" xfId="0" applyFont="1" applyBorder="1" applyAlignment="1">
      <alignment horizontal="center" vertical="center"/>
    </xf>
    <xf numFmtId="0" fontId="14" fillId="0" borderId="14" xfId="0" applyFont="1" applyBorder="1" applyAlignment="1">
      <alignment horizontal="left"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38" fontId="11" fillId="0" borderId="5" xfId="1" applyFont="1" applyBorder="1" applyAlignment="1">
      <alignment horizontal="right" vertical="center"/>
    </xf>
    <xf numFmtId="0" fontId="14" fillId="0" borderId="23" xfId="0" applyFont="1" applyBorder="1" applyAlignment="1">
      <alignment horizontal="center" vertical="center"/>
    </xf>
    <xf numFmtId="38" fontId="11" fillId="0" borderId="17" xfId="1" applyFont="1" applyBorder="1" applyAlignment="1">
      <alignment horizontal="right" vertical="center"/>
    </xf>
    <xf numFmtId="0" fontId="5" fillId="0" borderId="19" xfId="0" applyFont="1" applyBorder="1" applyAlignment="1">
      <alignment horizontal="center" vertical="center"/>
    </xf>
    <xf numFmtId="38" fontId="11" fillId="0" borderId="26" xfId="1" applyFont="1" applyBorder="1" applyAlignment="1">
      <alignment horizontal="right" vertical="center"/>
    </xf>
    <xf numFmtId="0" fontId="5" fillId="0" borderId="25" xfId="0" applyFont="1" applyBorder="1" applyAlignment="1">
      <alignment horizontal="center" vertical="center"/>
    </xf>
    <xf numFmtId="38" fontId="11" fillId="0" borderId="20" xfId="1" applyFont="1" applyBorder="1" applyAlignment="1">
      <alignment horizontal="right" vertical="center"/>
    </xf>
    <xf numFmtId="0" fontId="17" fillId="0" borderId="21"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38" fontId="11" fillId="0" borderId="0" xfId="1" applyFont="1" applyBorder="1" applyAlignment="1">
      <alignment horizontal="right" vertical="center"/>
    </xf>
    <xf numFmtId="0" fontId="15" fillId="0" borderId="0" xfId="0" applyFont="1" applyAlignment="1">
      <alignment horizontal="left" vertical="center" wrapText="1"/>
    </xf>
    <xf numFmtId="0" fontId="0" fillId="0" borderId="0" xfId="0" applyAlignment="1">
      <alignmen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vertical="center" shrinkToFit="1"/>
    </xf>
    <xf numFmtId="0" fontId="5" fillId="0" borderId="5" xfId="0" applyFont="1" applyBorder="1" applyAlignment="1">
      <alignment vertical="center"/>
    </xf>
    <xf numFmtId="0" fontId="13" fillId="0" borderId="8" xfId="0" applyFont="1" applyBorder="1" applyAlignment="1">
      <alignment horizontal="center" vertical="center"/>
    </xf>
    <xf numFmtId="0" fontId="5" fillId="0" borderId="10" xfId="0" applyFont="1" applyBorder="1" applyAlignment="1">
      <alignment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5" fillId="0" borderId="26" xfId="0" applyFont="1" applyBorder="1" applyAlignment="1">
      <alignment horizontal="center" vertical="center"/>
    </xf>
    <xf numFmtId="0" fontId="17" fillId="0" borderId="20" xfId="0" applyFont="1" applyBorder="1" applyAlignment="1">
      <alignment horizontal="center" vertical="center"/>
    </xf>
    <xf numFmtId="0" fontId="8" fillId="0" borderId="0" xfId="0" applyFont="1" applyAlignment="1">
      <alignment wrapText="1"/>
    </xf>
    <xf numFmtId="0" fontId="21" fillId="0" borderId="0" xfId="0" applyFont="1"/>
    <xf numFmtId="0" fontId="21" fillId="0" borderId="1" xfId="0" applyFont="1" applyBorder="1"/>
    <xf numFmtId="0" fontId="21" fillId="0" borderId="1" xfId="0" applyFont="1" applyBorder="1" applyAlignment="1">
      <alignment horizontal="right"/>
    </xf>
    <xf numFmtId="0" fontId="8" fillId="0" borderId="1" xfId="0" applyFont="1" applyBorder="1" applyAlignment="1">
      <alignment wrapText="1"/>
    </xf>
    <xf numFmtId="0" fontId="9" fillId="0" borderId="1" xfId="0" applyFont="1" applyBorder="1"/>
    <xf numFmtId="0" fontId="8" fillId="0" borderId="1" xfId="0" applyFont="1" applyBorder="1" applyAlignment="1">
      <alignment vertical="center" wrapText="1"/>
    </xf>
    <xf numFmtId="0" fontId="21" fillId="0" borderId="31" xfId="0" applyFont="1" applyBorder="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8" fillId="0" borderId="0" xfId="0" applyFont="1" applyAlignment="1">
      <alignment vertical="center" wrapText="1"/>
    </xf>
    <xf numFmtId="0" fontId="21" fillId="0" borderId="0" xfId="0" applyFont="1" applyAlignment="1">
      <alignment vertical="center"/>
    </xf>
    <xf numFmtId="0" fontId="9" fillId="0" borderId="0" xfId="0" applyFont="1" applyAlignment="1">
      <alignment vertical="center"/>
    </xf>
    <xf numFmtId="0" fontId="14" fillId="0" borderId="47" xfId="0" applyFont="1" applyBorder="1" applyAlignment="1">
      <alignment horizontal="center" shrinkToFit="1"/>
    </xf>
    <xf numFmtId="0" fontId="14" fillId="0" borderId="47" xfId="0" applyFont="1" applyBorder="1" applyAlignment="1">
      <alignment horizontal="center" vertical="center"/>
    </xf>
    <xf numFmtId="177" fontId="5" fillId="0" borderId="51" xfId="0" applyNumberFormat="1" applyFont="1" applyBorder="1" applyAlignment="1">
      <alignment horizontal="right" vertical="center" shrinkToFit="1"/>
    </xf>
    <xf numFmtId="0" fontId="14" fillId="0" borderId="52" xfId="0" applyFont="1" applyBorder="1" applyAlignment="1">
      <alignment horizontal="center" vertical="center" shrinkToFit="1"/>
    </xf>
    <xf numFmtId="0" fontId="21" fillId="0" borderId="0" xfId="0" applyFont="1" applyAlignment="1">
      <alignment wrapText="1"/>
    </xf>
    <xf numFmtId="177" fontId="5" fillId="0" borderId="58" xfId="0" applyNumberFormat="1" applyFont="1" applyBorder="1" applyAlignment="1">
      <alignment horizontal="right" vertical="center" shrinkToFit="1"/>
    </xf>
    <xf numFmtId="0" fontId="14" fillId="0" borderId="59" xfId="0" applyFont="1" applyBorder="1" applyAlignment="1">
      <alignment horizontal="center" vertical="center" shrinkToFit="1"/>
    </xf>
    <xf numFmtId="3" fontId="21" fillId="0" borderId="64" xfId="0" applyNumberFormat="1" applyFont="1" applyBorder="1" applyAlignment="1">
      <alignment horizontal="center" vertical="center" shrinkToFit="1"/>
    </xf>
    <xf numFmtId="0" fontId="21" fillId="0" borderId="0" xfId="0" applyFont="1" applyAlignment="1">
      <alignment horizontal="center" vertical="center" shrinkToFit="1"/>
    </xf>
    <xf numFmtId="3" fontId="21" fillId="0" borderId="68" xfId="0" applyNumberFormat="1" applyFont="1" applyBorder="1" applyAlignment="1">
      <alignment horizontal="center" vertical="center" shrinkToFit="1"/>
    </xf>
    <xf numFmtId="3" fontId="21" fillId="0" borderId="27" xfId="0" applyNumberFormat="1" applyFont="1" applyBorder="1" applyAlignment="1">
      <alignment horizontal="center" vertical="center" shrinkToFit="1"/>
    </xf>
    <xf numFmtId="3" fontId="21" fillId="0" borderId="52" xfId="0" applyNumberFormat="1" applyFont="1" applyBorder="1" applyAlignment="1">
      <alignment horizontal="center" vertical="center" shrinkToFit="1"/>
    </xf>
    <xf numFmtId="3" fontId="21" fillId="0" borderId="59" xfId="0" applyNumberFormat="1" applyFont="1" applyBorder="1" applyAlignment="1">
      <alignment horizontal="center" vertical="center" shrinkToFit="1"/>
    </xf>
    <xf numFmtId="3" fontId="21" fillId="0" borderId="42" xfId="0" applyNumberFormat="1" applyFont="1" applyBorder="1" applyAlignment="1">
      <alignment horizontal="center" vertical="center" shrinkToFit="1"/>
    </xf>
    <xf numFmtId="0" fontId="27" fillId="0" borderId="34" xfId="0" applyFont="1" applyBorder="1"/>
    <xf numFmtId="0" fontId="21" fillId="0" borderId="34" xfId="0" applyFont="1" applyBorder="1"/>
    <xf numFmtId="0" fontId="0" fillId="0" borderId="34" xfId="0" applyBorder="1" applyAlignment="1">
      <alignment vertical="center" shrinkToFit="1"/>
    </xf>
    <xf numFmtId="177" fontId="8" fillId="0" borderId="73" xfId="0" applyNumberFormat="1" applyFont="1" applyBorder="1" applyAlignment="1">
      <alignment horizontal="center" vertical="center" shrinkToFit="1"/>
    </xf>
    <xf numFmtId="0" fontId="21" fillId="0" borderId="34" xfId="0" applyFont="1" applyBorder="1" applyAlignment="1">
      <alignment horizontal="center" vertical="center" shrinkToFit="1"/>
    </xf>
    <xf numFmtId="177" fontId="8" fillId="0" borderId="78" xfId="0" applyNumberFormat="1" applyFont="1" applyBorder="1" applyAlignment="1">
      <alignment horizontal="center" vertical="center"/>
    </xf>
    <xf numFmtId="177" fontId="8" fillId="0" borderId="0" xfId="0" applyNumberFormat="1" applyFont="1" applyAlignment="1">
      <alignment horizontal="center" vertical="center"/>
    </xf>
    <xf numFmtId="0" fontId="21" fillId="0" borderId="0" xfId="0" applyFont="1" applyAlignment="1">
      <alignment vertical="top"/>
    </xf>
    <xf numFmtId="177" fontId="8" fillId="0" borderId="83" xfId="0" applyNumberFormat="1" applyFont="1" applyBorder="1" applyAlignment="1">
      <alignment horizontal="center" vertical="center"/>
    </xf>
    <xf numFmtId="0" fontId="21" fillId="0" borderId="0" xfId="0" applyFont="1" applyAlignment="1">
      <alignment horizontal="left"/>
    </xf>
    <xf numFmtId="0" fontId="14" fillId="0" borderId="0" xfId="0" applyFont="1"/>
    <xf numFmtId="0" fontId="21" fillId="0" borderId="1" xfId="0" applyFont="1" applyBorder="1" applyAlignment="1">
      <alignment vertical="center"/>
    </xf>
    <xf numFmtId="0" fontId="8" fillId="0" borderId="1" xfId="0" applyFont="1" applyBorder="1"/>
    <xf numFmtId="0" fontId="29" fillId="0" borderId="31" xfId="0" applyFont="1" applyBorder="1" applyAlignment="1">
      <alignment horizontal="left" vertical="center"/>
    </xf>
    <xf numFmtId="0" fontId="16" fillId="0" borderId="0" xfId="0" applyFont="1" applyAlignment="1">
      <alignment horizontal="left" vertical="center"/>
    </xf>
    <xf numFmtId="180" fontId="31" fillId="0" borderId="64" xfId="0" applyNumberFormat="1" applyFont="1" applyBorder="1" applyAlignment="1">
      <alignment vertical="center" shrinkToFit="1"/>
    </xf>
    <xf numFmtId="180" fontId="31" fillId="0" borderId="68" xfId="0" applyNumberFormat="1" applyFont="1" applyBorder="1" applyAlignment="1">
      <alignment vertical="center" shrinkToFit="1"/>
    </xf>
    <xf numFmtId="180" fontId="31" fillId="0" borderId="52" xfId="0" applyNumberFormat="1" applyFont="1" applyBorder="1" applyAlignment="1">
      <alignment vertical="center" shrinkToFit="1"/>
    </xf>
    <xf numFmtId="180" fontId="31" fillId="0" borderId="59" xfId="0" applyNumberFormat="1" applyFont="1" applyBorder="1" applyAlignment="1">
      <alignment vertical="center" shrinkToFit="1"/>
    </xf>
    <xf numFmtId="0" fontId="8" fillId="0" borderId="0" xfId="0" applyFont="1"/>
    <xf numFmtId="0" fontId="34" fillId="0" borderId="0" xfId="0" applyFont="1" applyAlignment="1">
      <alignment horizontal="left"/>
    </xf>
    <xf numFmtId="177" fontId="8" fillId="0" borderId="0" xfId="0" applyNumberFormat="1" applyFont="1"/>
    <xf numFmtId="177" fontId="5" fillId="0" borderId="0" xfId="0" applyNumberFormat="1" applyFont="1"/>
    <xf numFmtId="177" fontId="8" fillId="0" borderId="0" xfId="0" applyNumberFormat="1" applyFont="1" applyAlignment="1">
      <alignment horizontal="right"/>
    </xf>
    <xf numFmtId="0" fontId="8" fillId="0" borderId="3" xfId="0" applyFont="1" applyBorder="1"/>
    <xf numFmtId="0" fontId="5" fillId="0" borderId="3" xfId="0" applyFont="1" applyBorder="1"/>
    <xf numFmtId="177" fontId="8" fillId="0" borderId="0" xfId="0" applyNumberFormat="1" applyFont="1" applyAlignment="1">
      <alignment horizontal="left"/>
    </xf>
    <xf numFmtId="0" fontId="35" fillId="0" borderId="0" xfId="0" applyFont="1"/>
    <xf numFmtId="0" fontId="8" fillId="0" borderId="37"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0" xfId="0" applyFont="1" applyAlignment="1">
      <alignment horizontal="center" vertical="center" wrapText="1"/>
    </xf>
    <xf numFmtId="181" fontId="37" fillId="0" borderId="93" xfId="0" applyNumberFormat="1" applyFont="1" applyBorder="1" applyAlignment="1">
      <alignment horizontal="center" vertical="center" shrinkToFit="1"/>
    </xf>
    <xf numFmtId="0" fontId="37" fillId="0" borderId="0" xfId="0" applyFont="1" applyAlignment="1">
      <alignment horizontal="center" vertical="center" shrinkToFit="1"/>
    </xf>
    <xf numFmtId="0" fontId="8" fillId="0" borderId="74" xfId="0" applyFont="1" applyBorder="1" applyAlignment="1">
      <alignment vertical="center" shrinkToFit="1"/>
    </xf>
    <xf numFmtId="182" fontId="8" fillId="2" borderId="74" xfId="0" applyNumberFormat="1" applyFont="1" applyFill="1" applyBorder="1" applyAlignment="1">
      <alignment horizontal="center" vertical="center" shrinkToFit="1"/>
    </xf>
    <xf numFmtId="182" fontId="8" fillId="0" borderId="57" xfId="0" applyNumberFormat="1" applyFont="1" applyBorder="1" applyAlignment="1">
      <alignment horizontal="center" vertical="center" shrinkToFit="1"/>
    </xf>
    <xf numFmtId="182" fontId="8" fillId="0" borderId="75" xfId="0" applyNumberFormat="1" applyFont="1" applyBorder="1" applyAlignment="1">
      <alignment horizontal="center" vertical="center" shrinkToFit="1"/>
    </xf>
    <xf numFmtId="0" fontId="8" fillId="0" borderId="78" xfId="0" applyFont="1" applyBorder="1" applyAlignment="1">
      <alignment vertical="center" shrinkToFit="1"/>
    </xf>
    <xf numFmtId="0" fontId="8" fillId="0" borderId="0" xfId="0" applyFont="1" applyAlignment="1">
      <alignment horizontal="center" vertical="center" shrinkToFit="1"/>
    </xf>
    <xf numFmtId="0" fontId="8" fillId="0" borderId="94" xfId="0" applyFont="1" applyBorder="1" applyAlignment="1">
      <alignment vertical="center" shrinkToFit="1"/>
    </xf>
    <xf numFmtId="182" fontId="8" fillId="2" borderId="94" xfId="0" applyNumberFormat="1" applyFont="1" applyFill="1" applyBorder="1" applyAlignment="1">
      <alignment horizontal="center" vertical="center" shrinkToFit="1"/>
    </xf>
    <xf numFmtId="182" fontId="8" fillId="0" borderId="47" xfId="0" applyNumberFormat="1" applyFont="1" applyBorder="1" applyAlignment="1">
      <alignment horizontal="center" vertical="center" shrinkToFit="1"/>
    </xf>
    <xf numFmtId="182" fontId="8" fillId="0" borderId="2" xfId="0" applyNumberFormat="1" applyFont="1" applyBorder="1" applyAlignment="1">
      <alignment horizontal="center" vertical="center" shrinkToFit="1"/>
    </xf>
    <xf numFmtId="0" fontId="8" fillId="0" borderId="66" xfId="0" applyFont="1" applyBorder="1" applyAlignment="1">
      <alignment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182" fontId="8" fillId="2" borderId="94" xfId="0" applyNumberFormat="1" applyFont="1" applyFill="1" applyBorder="1" applyAlignment="1">
      <alignment vertical="center" shrinkToFit="1"/>
    </xf>
    <xf numFmtId="182" fontId="8" fillId="3" borderId="47" xfId="0" applyNumberFormat="1" applyFont="1" applyFill="1" applyBorder="1" applyAlignment="1">
      <alignment horizontal="center" vertical="center" shrinkToFit="1"/>
    </xf>
    <xf numFmtId="182" fontId="8" fillId="2" borderId="63" xfId="0" applyNumberFormat="1" applyFont="1" applyFill="1" applyBorder="1" applyAlignment="1">
      <alignment vertical="center" shrinkToFit="1"/>
    </xf>
    <xf numFmtId="182" fontId="8" fillId="3" borderId="47" xfId="0" applyNumberFormat="1" applyFont="1" applyFill="1" applyBorder="1" applyAlignment="1">
      <alignment vertical="center" shrinkToFit="1"/>
    </xf>
    <xf numFmtId="0" fontId="8" fillId="0" borderId="79" xfId="0" applyFont="1" applyBorder="1" applyAlignment="1">
      <alignment vertical="center" shrinkToFit="1"/>
    </xf>
    <xf numFmtId="182" fontId="8" fillId="2" borderId="79" xfId="0" applyNumberFormat="1" applyFont="1" applyFill="1" applyBorder="1" applyAlignment="1">
      <alignment horizontal="center" vertical="center" shrinkToFit="1"/>
    </xf>
    <xf numFmtId="182" fontId="8" fillId="0" borderId="96" xfId="0" applyNumberFormat="1" applyFont="1" applyBorder="1" applyAlignment="1">
      <alignment horizontal="center" vertical="center" shrinkToFit="1"/>
    </xf>
    <xf numFmtId="182" fontId="8" fillId="0" borderId="80" xfId="0" applyNumberFormat="1" applyFont="1" applyBorder="1" applyAlignment="1">
      <alignment horizontal="center" vertical="center" shrinkToFit="1"/>
    </xf>
    <xf numFmtId="0" fontId="8" fillId="0" borderId="83" xfId="0" applyFont="1" applyBorder="1" applyAlignment="1">
      <alignment vertical="center" shrinkToFit="1"/>
    </xf>
    <xf numFmtId="0" fontId="8" fillId="2" borderId="9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182" fontId="8" fillId="2" borderId="31" xfId="0" applyNumberFormat="1" applyFont="1" applyFill="1" applyBorder="1" applyAlignment="1">
      <alignment horizontal="center" vertical="center" shrinkToFit="1"/>
    </xf>
    <xf numFmtId="182" fontId="37" fillId="0" borderId="71" xfId="0" applyNumberFormat="1" applyFont="1" applyBorder="1" applyAlignment="1">
      <alignment horizontal="right" vertical="center" shrinkToFit="1"/>
    </xf>
    <xf numFmtId="182" fontId="8" fillId="0" borderId="98" xfId="0" applyNumberFormat="1" applyFont="1" applyBorder="1" applyAlignment="1">
      <alignment horizontal="center" vertical="center" shrinkToFit="1"/>
    </xf>
    <xf numFmtId="0" fontId="8" fillId="0" borderId="99" xfId="0" applyFont="1" applyBorder="1" applyAlignment="1">
      <alignment horizontal="left" vertical="center" shrinkToFit="1"/>
    </xf>
    <xf numFmtId="0" fontId="8" fillId="0" borderId="32" xfId="0" applyFont="1" applyBorder="1" applyAlignment="1">
      <alignment vertical="center"/>
    </xf>
    <xf numFmtId="0" fontId="8" fillId="0" borderId="73" xfId="0" applyFont="1" applyBorder="1" applyAlignment="1">
      <alignment horizontal="right" vertical="center"/>
    </xf>
    <xf numFmtId="182" fontId="8" fillId="0" borderId="73" xfId="0" applyNumberFormat="1" applyFont="1" applyBorder="1" applyAlignment="1">
      <alignment horizontal="right" vertical="center"/>
    </xf>
    <xf numFmtId="0" fontId="8" fillId="0" borderId="101" xfId="0" applyFont="1" applyBorder="1" applyAlignment="1">
      <alignment horizontal="left" vertical="center" wrapText="1" shrinkToFit="1"/>
    </xf>
    <xf numFmtId="0" fontId="8" fillId="0" borderId="101" xfId="0" applyFont="1" applyBorder="1" applyAlignment="1">
      <alignment horizontal="left" vertical="center" shrinkToFit="1"/>
    </xf>
    <xf numFmtId="0" fontId="8" fillId="0" borderId="102" xfId="0" applyFont="1" applyBorder="1" applyAlignment="1">
      <alignment horizontal="center" vertical="center" shrinkToFit="1"/>
    </xf>
    <xf numFmtId="0" fontId="8" fillId="0" borderId="82" xfId="0" applyFont="1" applyBorder="1" applyAlignment="1">
      <alignment horizontal="center" vertical="center" shrinkToFit="1"/>
    </xf>
    <xf numFmtId="182" fontId="8" fillId="0" borderId="82" xfId="0" applyNumberFormat="1" applyFont="1" applyBorder="1" applyAlignment="1">
      <alignment horizontal="center" vertical="center" shrinkToFit="1"/>
    </xf>
    <xf numFmtId="182" fontId="8" fillId="0" borderId="73" xfId="0" applyNumberFormat="1" applyFont="1" applyBorder="1" applyAlignment="1">
      <alignment horizontal="center" vertical="center" shrinkToFit="1"/>
    </xf>
    <xf numFmtId="182" fontId="37" fillId="0" borderId="82" xfId="0" applyNumberFormat="1" applyFont="1" applyBorder="1" applyAlignment="1">
      <alignment horizontal="center" vertical="center" shrinkToFit="1"/>
    </xf>
    <xf numFmtId="0" fontId="8" fillId="0" borderId="83" xfId="0" applyFont="1" applyBorder="1" applyAlignment="1">
      <alignment horizontal="left" vertical="center" shrinkToFit="1"/>
    </xf>
    <xf numFmtId="182" fontId="8" fillId="0" borderId="0" xfId="0" applyNumberFormat="1" applyFont="1" applyAlignment="1">
      <alignment horizontal="center" vertical="center" shrinkToFit="1"/>
    </xf>
    <xf numFmtId="182" fontId="37" fillId="0" borderId="0" xfId="0" applyNumberFormat="1" applyFont="1" applyAlignment="1">
      <alignment horizontal="center" vertical="center" shrinkToFit="1"/>
    </xf>
    <xf numFmtId="0" fontId="37" fillId="0" borderId="0" xfId="0" applyFont="1"/>
    <xf numFmtId="0" fontId="38" fillId="0" borderId="0" xfId="0" applyFont="1"/>
    <xf numFmtId="0" fontId="37" fillId="0" borderId="0" xfId="0" applyFont="1" applyAlignment="1">
      <alignment horizontal="center"/>
    </xf>
    <xf numFmtId="49" fontId="37" fillId="0" borderId="0" xfId="0" applyNumberFormat="1" applyFont="1" applyAlignment="1">
      <alignment horizontal="left"/>
    </xf>
    <xf numFmtId="181" fontId="39" fillId="0" borderId="93" xfId="0" applyNumberFormat="1" applyFont="1" applyBorder="1" applyAlignment="1">
      <alignment horizontal="center" vertical="center" shrinkToFit="1"/>
    </xf>
    <xf numFmtId="0" fontId="40" fillId="0" borderId="0" xfId="0" applyFont="1" applyAlignment="1">
      <alignment horizontal="left" vertical="center" readingOrder="1"/>
    </xf>
    <xf numFmtId="0" fontId="41" fillId="0" borderId="74" xfId="0" applyFont="1" applyBorder="1" applyAlignment="1">
      <alignment vertical="center" shrinkToFit="1"/>
    </xf>
    <xf numFmtId="180" fontId="32" fillId="0" borderId="57" xfId="0" applyNumberFormat="1" applyFont="1" applyBorder="1" applyAlignment="1">
      <alignment horizontal="right" vertical="center" shrinkToFit="1"/>
    </xf>
    <xf numFmtId="0" fontId="41" fillId="0" borderId="78" xfId="0" applyFont="1" applyBorder="1" applyAlignment="1">
      <alignment vertical="center" shrinkToFit="1"/>
    </xf>
    <xf numFmtId="182" fontId="41" fillId="0" borderId="98" xfId="0" applyNumberFormat="1" applyFont="1" applyBorder="1" applyAlignment="1">
      <alignment horizontal="right" vertical="center" shrinkToFit="1"/>
    </xf>
    <xf numFmtId="182" fontId="41" fillId="0" borderId="73" xfId="0" applyNumberFormat="1" applyFont="1" applyBorder="1" applyAlignment="1">
      <alignment horizontal="right" vertical="center"/>
    </xf>
    <xf numFmtId="182" fontId="5" fillId="0" borderId="73" xfId="0" applyNumberFormat="1" applyFont="1" applyBorder="1" applyAlignment="1">
      <alignment horizontal="left" vertical="center"/>
    </xf>
    <xf numFmtId="182" fontId="8" fillId="0" borderId="73" xfId="0" applyNumberFormat="1" applyFont="1" applyBorder="1" applyAlignment="1">
      <alignment horizontal="center" vertical="center"/>
    </xf>
    <xf numFmtId="182" fontId="41" fillId="0" borderId="73" xfId="0" applyNumberFormat="1" applyFont="1" applyBorder="1" applyAlignment="1">
      <alignment horizontal="center" vertical="center"/>
    </xf>
    <xf numFmtId="182" fontId="41" fillId="0" borderId="80" xfId="0" applyNumberFormat="1" applyFont="1" applyBorder="1" applyAlignment="1">
      <alignment horizontal="right" vertical="center" shrinkToFit="1"/>
    </xf>
    <xf numFmtId="0" fontId="8" fillId="0" borderId="0" xfId="0" applyFont="1" applyAlignment="1">
      <alignment vertical="top"/>
    </xf>
    <xf numFmtId="0" fontId="9" fillId="0" borderId="0" xfId="0" applyFont="1" applyAlignment="1">
      <alignment horizontal="right"/>
    </xf>
    <xf numFmtId="0" fontId="43" fillId="0" borderId="0" xfId="0" applyFont="1"/>
    <xf numFmtId="0" fontId="21"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right" vertical="center"/>
    </xf>
    <xf numFmtId="0" fontId="44" fillId="4" borderId="32" xfId="0" applyFont="1" applyFill="1" applyBorder="1"/>
    <xf numFmtId="0" fontId="44" fillId="4" borderId="103" xfId="0" applyFont="1" applyFill="1" applyBorder="1"/>
    <xf numFmtId="0" fontId="44" fillId="4" borderId="104" xfId="0" applyFont="1" applyFill="1" applyBorder="1"/>
    <xf numFmtId="0" fontId="45" fillId="0" borderId="31" xfId="0" applyFont="1" applyBorder="1" applyAlignment="1">
      <alignment vertical="center"/>
    </xf>
    <xf numFmtId="0" fontId="21" fillId="0" borderId="31" xfId="0" applyFont="1" applyBorder="1" applyAlignment="1">
      <alignment wrapText="1"/>
    </xf>
    <xf numFmtId="0" fontId="26" fillId="0" borderId="105" xfId="0" applyFont="1" applyBorder="1" applyAlignment="1">
      <alignment horizontal="left" wrapText="1"/>
    </xf>
    <xf numFmtId="0" fontId="26" fillId="0" borderId="34" xfId="0" applyFont="1" applyBorder="1" applyAlignment="1">
      <alignment horizontal="left" wrapText="1"/>
    </xf>
    <xf numFmtId="0" fontId="26" fillId="0" borderId="40" xfId="0" applyFont="1" applyBorder="1" applyAlignment="1">
      <alignment horizontal="left" wrapText="1"/>
    </xf>
    <xf numFmtId="0" fontId="14" fillId="0" borderId="0" xfId="0" applyFont="1" applyAlignment="1">
      <alignment wrapText="1"/>
    </xf>
    <xf numFmtId="0" fontId="26" fillId="0" borderId="97" xfId="0" applyFont="1" applyBorder="1" applyAlignment="1">
      <alignment horizontal="left" wrapText="1"/>
    </xf>
    <xf numFmtId="0" fontId="26" fillId="0" borderId="31" xfId="0" applyFont="1" applyBorder="1" applyAlignment="1">
      <alignment horizontal="left" wrapText="1"/>
    </xf>
    <xf numFmtId="0" fontId="26" fillId="0" borderId="71" xfId="0" applyFont="1" applyBorder="1" applyAlignment="1">
      <alignment horizontal="left" wrapText="1"/>
    </xf>
    <xf numFmtId="0" fontId="26" fillId="0" borderId="72" xfId="0" applyFont="1" applyBorder="1" applyAlignment="1">
      <alignment horizontal="left" wrapText="1"/>
    </xf>
    <xf numFmtId="0" fontId="26" fillId="0" borderId="92" xfId="0" applyFont="1" applyBorder="1" applyAlignment="1">
      <alignment horizontal="left" wrapText="1"/>
    </xf>
    <xf numFmtId="0" fontId="14" fillId="0" borderId="107" xfId="0" applyFont="1" applyBorder="1" applyAlignment="1">
      <alignment horizontal="center"/>
    </xf>
    <xf numFmtId="0" fontId="14" fillId="0" borderId="55" xfId="0" applyFont="1" applyBorder="1" applyAlignment="1">
      <alignment horizontal="center" vertical="center"/>
    </xf>
    <xf numFmtId="0" fontId="14" fillId="0" borderId="10" xfId="0" applyFont="1" applyBorder="1"/>
    <xf numFmtId="0" fontId="14" fillId="0" borderId="109" xfId="0" applyFont="1" applyBorder="1"/>
    <xf numFmtId="0" fontId="14" fillId="0" borderId="112" xfId="0" applyFont="1" applyBorder="1"/>
    <xf numFmtId="0" fontId="14" fillId="0" borderId="16" xfId="0" applyFont="1" applyBorder="1"/>
    <xf numFmtId="0" fontId="14" fillId="0" borderId="113" xfId="0" applyFont="1" applyBorder="1"/>
    <xf numFmtId="0" fontId="14" fillId="0" borderId="114" xfId="0" applyFont="1" applyBorder="1"/>
    <xf numFmtId="0" fontId="14" fillId="0" borderId="115" xfId="0" applyFont="1" applyBorder="1" applyAlignment="1">
      <alignment horizontal="center"/>
    </xf>
    <xf numFmtId="0" fontId="14" fillId="0" borderId="109" xfId="0" applyFont="1" applyBorder="1" applyAlignment="1">
      <alignment vertical="center"/>
    </xf>
    <xf numFmtId="0" fontId="14" fillId="0" borderId="94" xfId="0" applyFont="1" applyBorder="1" applyAlignment="1">
      <alignment horizontal="center"/>
    </xf>
    <xf numFmtId="0" fontId="14" fillId="0" borderId="66" xfId="0" applyFont="1" applyBorder="1" applyAlignment="1">
      <alignment horizontal="center" vertical="center"/>
    </xf>
    <xf numFmtId="0" fontId="14" fillId="0" borderId="2" xfId="0" applyFont="1" applyBorder="1"/>
    <xf numFmtId="0" fontId="14" fillId="0" borderId="116" xfId="0" applyFont="1" applyBorder="1"/>
    <xf numFmtId="0" fontId="14" fillId="0" borderId="117" xfId="0" applyFont="1" applyBorder="1"/>
    <xf numFmtId="0" fontId="14" fillId="0" borderId="4" xfId="0" applyFont="1" applyBorder="1"/>
    <xf numFmtId="0" fontId="14" fillId="0" borderId="118" xfId="0" applyFont="1" applyBorder="1"/>
    <xf numFmtId="0" fontId="14" fillId="0" borderId="119" xfId="0" applyFont="1" applyBorder="1"/>
    <xf numFmtId="0" fontId="14" fillId="0" borderId="3" xfId="0" applyFont="1" applyBorder="1"/>
    <xf numFmtId="0" fontId="14" fillId="0" borderId="69" xfId="0" applyFont="1" applyBorder="1" applyAlignment="1">
      <alignment horizontal="center"/>
    </xf>
    <xf numFmtId="0" fontId="14" fillId="0" borderId="116" xfId="0" applyFont="1" applyBorder="1" applyAlignment="1">
      <alignment vertical="center"/>
    </xf>
    <xf numFmtId="0" fontId="14" fillId="0" borderId="66" xfId="0" applyFont="1" applyBorder="1" applyAlignment="1">
      <alignment vertical="center"/>
    </xf>
    <xf numFmtId="0" fontId="14" fillId="0" borderId="120" xfId="0" applyFont="1" applyBorder="1"/>
    <xf numFmtId="0" fontId="14" fillId="0" borderId="121" xfId="0" applyFont="1" applyBorder="1"/>
    <xf numFmtId="0" fontId="14" fillId="0" borderId="55" xfId="0" applyFont="1" applyBorder="1" applyAlignment="1">
      <alignment vertical="center"/>
    </xf>
    <xf numFmtId="0" fontId="14" fillId="0" borderId="122" xfId="0" applyFont="1" applyBorder="1" applyAlignment="1">
      <alignment horizontal="center"/>
    </xf>
    <xf numFmtId="0" fontId="14" fillId="0" borderId="125" xfId="0" applyFont="1" applyBorder="1" applyAlignment="1">
      <alignment vertical="center"/>
    </xf>
    <xf numFmtId="0" fontId="14" fillId="0" borderId="126" xfId="0" applyFont="1" applyBorder="1" applyAlignment="1">
      <alignment vertical="center"/>
    </xf>
    <xf numFmtId="0" fontId="47" fillId="0" borderId="63" xfId="0" applyFont="1" applyBorder="1" applyAlignment="1">
      <alignment horizontal="right" vertical="center" wrapText="1"/>
    </xf>
    <xf numFmtId="0" fontId="47" fillId="0" borderId="128" xfId="0" applyFont="1" applyBorder="1" applyAlignment="1">
      <alignment horizontal="right" vertical="center" wrapText="1"/>
    </xf>
    <xf numFmtId="0" fontId="47" fillId="0" borderId="97" xfId="0" applyFont="1" applyBorder="1" applyAlignment="1">
      <alignment horizontal="right" vertical="center" wrapText="1"/>
    </xf>
    <xf numFmtId="0" fontId="21" fillId="0" borderId="0" xfId="0" applyFont="1" applyAlignment="1">
      <alignment horizontal="center"/>
    </xf>
    <xf numFmtId="0" fontId="49" fillId="0" borderId="107" xfId="0" applyFont="1" applyBorder="1" applyAlignment="1">
      <alignment horizontal="center" vertical="center"/>
    </xf>
    <xf numFmtId="0" fontId="14" fillId="0" borderId="132" xfId="0" applyFont="1" applyBorder="1"/>
    <xf numFmtId="0" fontId="14" fillId="0" borderId="76" xfId="0" applyFont="1" applyBorder="1"/>
    <xf numFmtId="0" fontId="49" fillId="0" borderId="115" xfId="0" applyFont="1" applyBorder="1" applyAlignment="1">
      <alignment horizontal="right" vertical="center"/>
    </xf>
    <xf numFmtId="0" fontId="49" fillId="0" borderId="109" xfId="0" applyFont="1" applyBorder="1" applyAlignment="1">
      <alignment horizontal="right" vertical="center"/>
    </xf>
    <xf numFmtId="0" fontId="49" fillId="0" borderId="55" xfId="0" applyFont="1" applyBorder="1" applyAlignment="1">
      <alignment horizontal="center" vertical="center"/>
    </xf>
    <xf numFmtId="0" fontId="49" fillId="0" borderId="94" xfId="0" applyFont="1" applyBorder="1" applyAlignment="1">
      <alignment horizontal="center" vertical="center"/>
    </xf>
    <xf numFmtId="0" fontId="14" fillId="0" borderId="133" xfId="0" applyFont="1" applyBorder="1"/>
    <xf numFmtId="0" fontId="49" fillId="0" borderId="69" xfId="0" applyFont="1" applyBorder="1" applyAlignment="1">
      <alignment horizontal="right" vertical="center"/>
    </xf>
    <xf numFmtId="0" fontId="49" fillId="0" borderId="116" xfId="0" applyFont="1" applyBorder="1" applyAlignment="1">
      <alignment horizontal="right" vertical="center"/>
    </xf>
    <xf numFmtId="0" fontId="49" fillId="0" borderId="66" xfId="0" applyFont="1" applyBorder="1" applyAlignment="1">
      <alignment horizontal="center" vertical="center"/>
    </xf>
    <xf numFmtId="0" fontId="14" fillId="4" borderId="10" xfId="0" applyFont="1" applyFill="1" applyBorder="1"/>
    <xf numFmtId="0" fontId="14" fillId="4" borderId="109" xfId="0" applyFont="1" applyFill="1" applyBorder="1"/>
    <xf numFmtId="0" fontId="14" fillId="0" borderId="94" xfId="0" applyFont="1" applyBorder="1" applyAlignment="1">
      <alignment horizontal="center" vertical="center"/>
    </xf>
    <xf numFmtId="0" fontId="14" fillId="0" borderId="69" xfId="0" applyFont="1" applyBorder="1" applyAlignment="1">
      <alignment horizontal="right" vertical="center"/>
    </xf>
    <xf numFmtId="0" fontId="14" fillId="0" borderId="116" xfId="0" applyFont="1" applyBorder="1" applyAlignment="1">
      <alignment horizontal="right" vertical="center"/>
    </xf>
    <xf numFmtId="0" fontId="14" fillId="0" borderId="107" xfId="0" applyFont="1" applyBorder="1" applyAlignment="1">
      <alignment horizontal="center" vertical="center"/>
    </xf>
    <xf numFmtId="0" fontId="14" fillId="0" borderId="115" xfId="0" applyFont="1" applyBorder="1" applyAlignment="1">
      <alignment horizontal="right" vertical="center"/>
    </xf>
    <xf numFmtId="0" fontId="14" fillId="0" borderId="109" xfId="0" applyFont="1" applyBorder="1" applyAlignment="1">
      <alignment horizontal="right" vertical="center"/>
    </xf>
    <xf numFmtId="183" fontId="49" fillId="0" borderId="134" xfId="0" applyNumberFormat="1" applyFont="1" applyBorder="1" applyAlignment="1">
      <alignment horizontal="right" vertical="center"/>
    </xf>
    <xf numFmtId="0" fontId="49" fillId="0" borderId="135" xfId="0" applyFont="1" applyBorder="1" applyAlignment="1">
      <alignment horizontal="right" vertical="center"/>
    </xf>
    <xf numFmtId="0" fontId="14" fillId="0" borderId="136" xfId="0" applyFont="1" applyBorder="1" applyAlignment="1">
      <alignment vertical="center"/>
    </xf>
    <xf numFmtId="0" fontId="50" fillId="0" borderId="63" xfId="0" applyFont="1" applyBorder="1" applyAlignment="1">
      <alignment horizontal="right" vertical="center" wrapText="1"/>
    </xf>
    <xf numFmtId="0" fontId="50" fillId="0" borderId="128" xfId="0" applyFont="1" applyBorder="1" applyAlignment="1">
      <alignment horizontal="right" vertical="center" wrapText="1"/>
    </xf>
    <xf numFmtId="0" fontId="50" fillId="0" borderId="97" xfId="0" applyFont="1" applyBorder="1" applyAlignment="1">
      <alignment horizontal="right" vertical="center" wrapText="1"/>
    </xf>
    <xf numFmtId="0" fontId="4" fillId="0" borderId="0" xfId="0" applyFont="1" applyAlignment="1">
      <alignment horizontal="righ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xf>
    <xf numFmtId="0" fontId="5" fillId="0" borderId="27"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20" xfId="0" applyFont="1" applyBorder="1" applyAlignment="1">
      <alignment horizontal="center" vertical="center" textRotation="255"/>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2" xfId="0" applyFont="1" applyBorder="1" applyAlignment="1">
      <alignment horizontal="left" vertical="center" wrapText="1"/>
    </xf>
    <xf numFmtId="0" fontId="5" fillId="0" borderId="15"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4" fillId="0" borderId="20" xfId="0" applyFont="1" applyBorder="1" applyAlignment="1">
      <alignment horizontal="left" vertical="center" wrapText="1"/>
    </xf>
    <xf numFmtId="0" fontId="14" fillId="0" borderId="1" xfId="0" applyFont="1" applyBorder="1" applyAlignment="1">
      <alignment horizontal="left" vertical="center" wrapText="1"/>
    </xf>
    <xf numFmtId="0" fontId="14" fillId="0" borderId="21" xfId="0" applyFont="1" applyBorder="1" applyAlignment="1">
      <alignment horizontal="left" vertical="center" wrapText="1"/>
    </xf>
    <xf numFmtId="0" fontId="5" fillId="0" borderId="5" xfId="0" applyFont="1" applyBorder="1" applyAlignment="1">
      <alignment horizontal="center" vertical="center" textRotation="255"/>
    </xf>
    <xf numFmtId="0" fontId="17" fillId="0" borderId="8" xfId="0" applyFont="1" applyBorder="1" applyAlignment="1">
      <alignment horizontal="center" vertical="center" wrapText="1"/>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176" fontId="5" fillId="0" borderId="15"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9"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0" fontId="0" fillId="0" borderId="0" xfId="0" applyFont="1" applyAlignment="1">
      <alignment horizontal="left" vertical="top" wrapText="1"/>
    </xf>
    <xf numFmtId="0" fontId="17" fillId="0" borderId="20" xfId="0" applyFont="1" applyBorder="1" applyAlignment="1">
      <alignment horizontal="center" vertical="center" wrapText="1"/>
    </xf>
    <xf numFmtId="0" fontId="17" fillId="0" borderId="1" xfId="0" applyFont="1" applyBorder="1" applyAlignment="1">
      <alignment horizontal="center" vertical="center"/>
    </xf>
    <xf numFmtId="0" fontId="17" fillId="0" borderId="21" xfId="0" applyFont="1" applyBorder="1" applyAlignment="1">
      <alignment horizontal="center" vertical="center"/>
    </xf>
    <xf numFmtId="0" fontId="15" fillId="0" borderId="20" xfId="0" applyFont="1" applyBorder="1" applyAlignment="1">
      <alignment horizontal="left" vertical="center" wrapText="1"/>
    </xf>
    <xf numFmtId="0" fontId="15" fillId="0" borderId="1" xfId="0" applyFont="1" applyBorder="1" applyAlignment="1">
      <alignment horizontal="left" vertical="center" wrapText="1"/>
    </xf>
    <xf numFmtId="0" fontId="15" fillId="0" borderId="21" xfId="0" applyFont="1" applyBorder="1" applyAlignment="1">
      <alignment horizontal="left" vertical="center" wrapText="1"/>
    </xf>
    <xf numFmtId="0" fontId="0" fillId="0" borderId="22" xfId="0" applyBorder="1" applyAlignment="1">
      <alignment horizontal="left" vertical="top" wrapText="1"/>
    </xf>
    <xf numFmtId="0" fontId="5" fillId="0" borderId="30" xfId="0" applyFont="1" applyBorder="1" applyAlignment="1">
      <alignment horizontal="center" vertical="center" textRotation="255"/>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4" fillId="0" borderId="5"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4" fillId="0" borderId="26"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0" xfId="0" applyFont="1" applyAlignment="1">
      <alignment horizontal="center" vertical="center"/>
    </xf>
    <xf numFmtId="0" fontId="11" fillId="0" borderId="1" xfId="0" applyFont="1" applyBorder="1" applyAlignment="1">
      <alignment horizontal="left" vertical="center" shrinkToFi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176" fontId="8" fillId="0" borderId="10"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16" xfId="0" applyNumberFormat="1" applyFont="1" applyBorder="1" applyAlignment="1">
      <alignment horizontal="center" vertical="center" wrapTex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left" vertical="top" wrapText="1"/>
    </xf>
    <xf numFmtId="0" fontId="5" fillId="0" borderId="5"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7" xfId="0" applyFont="1" applyBorder="1" applyAlignment="1">
      <alignment horizontal="center" vertical="center"/>
    </xf>
    <xf numFmtId="177" fontId="8" fillId="0" borderId="66"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9" fillId="0" borderId="74" xfId="0" applyNumberFormat="1" applyFont="1" applyBorder="1" applyAlignment="1">
      <alignment horizontal="center" vertical="center"/>
    </xf>
    <xf numFmtId="177" fontId="9" fillId="0" borderId="79" xfId="0" applyNumberFormat="1" applyFont="1" applyBorder="1" applyAlignment="1">
      <alignment horizontal="center" vertical="center"/>
    </xf>
    <xf numFmtId="177" fontId="8" fillId="0" borderId="75" xfId="0" applyNumberFormat="1" applyFont="1" applyBorder="1" applyAlignment="1">
      <alignment horizontal="center" vertical="center" shrinkToFit="1"/>
    </xf>
    <xf numFmtId="177" fontId="8" fillId="0" borderId="76" xfId="0" applyNumberFormat="1" applyFont="1" applyBorder="1" applyAlignment="1">
      <alignment horizontal="center" vertical="center" shrinkToFit="1"/>
    </xf>
    <xf numFmtId="177" fontId="8" fillId="0" borderId="77" xfId="0" applyNumberFormat="1" applyFont="1" applyBorder="1" applyAlignment="1">
      <alignment horizontal="center" vertical="center" shrinkToFit="1"/>
    </xf>
    <xf numFmtId="177" fontId="8" fillId="0" borderId="80" xfId="0" applyNumberFormat="1" applyFont="1" applyBorder="1" applyAlignment="1">
      <alignment horizontal="center" vertical="center" shrinkToFit="1"/>
    </xf>
    <xf numFmtId="177" fontId="8" fillId="0" borderId="8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3" fontId="21" fillId="0" borderId="5" xfId="0" applyNumberFormat="1" applyFont="1" applyBorder="1" applyAlignment="1">
      <alignment horizontal="center" vertical="center" shrinkToFit="1"/>
    </xf>
    <xf numFmtId="3" fontId="21" fillId="0" borderId="20" xfId="0" applyNumberFormat="1" applyFont="1" applyBorder="1" applyAlignment="1">
      <alignment horizontal="center" vertical="center" shrinkToFit="1"/>
    </xf>
    <xf numFmtId="3" fontId="21" fillId="0" borderId="23" xfId="0" applyNumberFormat="1" applyFont="1" applyBorder="1" applyAlignment="1">
      <alignment horizontal="center" vertical="center" shrinkToFit="1"/>
    </xf>
    <xf numFmtId="3" fontId="21" fillId="0" borderId="71" xfId="0" applyNumberFormat="1" applyFont="1" applyBorder="1" applyAlignment="1">
      <alignment horizontal="center" vertical="center" shrinkToFit="1"/>
    </xf>
    <xf numFmtId="3" fontId="21" fillId="0" borderId="72" xfId="0" applyNumberFormat="1"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0" xfId="0" applyFont="1" applyBorder="1" applyAlignment="1">
      <alignment horizontal="center" vertical="center" shrinkToFit="1"/>
    </xf>
    <xf numFmtId="0" fontId="25" fillId="0" borderId="42" xfId="0" applyFont="1" applyBorder="1" applyAlignment="1">
      <alignment horizontal="center" vertical="center" wrapText="1" shrinkToFit="1"/>
    </xf>
    <xf numFmtId="0" fontId="25" fillId="0" borderId="46" xfId="0" applyFont="1" applyBorder="1" applyAlignment="1">
      <alignment horizontal="center" vertical="center" shrinkToFit="1"/>
    </xf>
    <xf numFmtId="177" fontId="8" fillId="0" borderId="65" xfId="0" applyNumberFormat="1" applyFont="1" applyBorder="1" applyAlignment="1">
      <alignment horizontal="center" vertical="center" shrinkToFit="1"/>
    </xf>
    <xf numFmtId="177" fontId="8" fillId="0" borderId="70" xfId="0" applyNumberFormat="1"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47" xfId="0" applyFont="1" applyBorder="1" applyAlignment="1">
      <alignment horizontal="center" vertical="center" shrinkToFit="1"/>
    </xf>
    <xf numFmtId="0" fontId="26" fillId="0" borderId="47" xfId="0" applyFont="1" applyBorder="1" applyAlignment="1">
      <alignment horizontal="center" vertical="center" wrapText="1" shrinkToFit="1"/>
    </xf>
    <xf numFmtId="0" fontId="26" fillId="0" borderId="46" xfId="0" applyFont="1" applyBorder="1" applyAlignment="1">
      <alignment horizontal="center" vertical="center" shrinkToFit="1"/>
    </xf>
    <xf numFmtId="3" fontId="21" fillId="0" borderId="21" xfId="0" applyNumberFormat="1" applyFont="1" applyBorder="1" applyAlignment="1">
      <alignment horizontal="center" vertical="center" shrinkToFit="1"/>
    </xf>
    <xf numFmtId="0" fontId="21" fillId="0" borderId="2" xfId="0" applyFont="1" applyBorder="1" applyAlignment="1">
      <alignment horizontal="center" vertical="center" shrinkToFit="1"/>
    </xf>
    <xf numFmtId="0" fontId="25" fillId="0" borderId="47" xfId="0" applyFont="1" applyBorder="1" applyAlignment="1">
      <alignment horizontal="center" vertical="center" wrapText="1" shrinkToFit="1"/>
    </xf>
    <xf numFmtId="0" fontId="25" fillId="0" borderId="47" xfId="0" applyFont="1" applyBorder="1" applyAlignment="1">
      <alignment horizontal="center" vertical="center" shrinkToFit="1"/>
    </xf>
    <xf numFmtId="0" fontId="26" fillId="0" borderId="47"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63" xfId="0" applyFont="1" applyBorder="1" applyAlignment="1">
      <alignment horizontal="center" vertical="center" shrinkToFi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6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42" xfId="0" applyFont="1" applyBorder="1" applyAlignment="1">
      <alignment horizontal="center" vertical="center" wrapText="1"/>
    </xf>
    <xf numFmtId="0" fontId="20" fillId="0" borderId="0" xfId="0" applyFont="1" applyAlignment="1">
      <alignment horizontal="center"/>
    </xf>
    <xf numFmtId="0" fontId="14" fillId="0" borderId="0" xfId="0" applyFont="1" applyAlignment="1">
      <alignment horizontal="left" wrapText="1"/>
    </xf>
    <xf numFmtId="0" fontId="23" fillId="0" borderId="1" xfId="0" applyFont="1" applyBorder="1" applyAlignment="1">
      <alignment horizontal="left"/>
    </xf>
    <xf numFmtId="0" fontId="14" fillId="0" borderId="32"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0" xfId="0" applyFont="1" applyAlignment="1">
      <alignment horizontal="center" vertical="center" wrapText="1"/>
    </xf>
    <xf numFmtId="0" fontId="14" fillId="0" borderId="3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37" xfId="0" applyFont="1" applyBorder="1" applyAlignment="1">
      <alignment horizontal="center" wrapText="1"/>
    </xf>
    <xf numFmtId="0" fontId="14" fillId="0" borderId="42" xfId="0" applyFont="1" applyBorder="1" applyAlignment="1">
      <alignment horizontal="center" wrapText="1"/>
    </xf>
    <xf numFmtId="0" fontId="14" fillId="0" borderId="33" xfId="0" applyFont="1" applyBorder="1" applyAlignment="1">
      <alignment horizontal="center" vertical="center" wrapText="1" shrinkToFit="1"/>
    </xf>
    <xf numFmtId="0" fontId="14" fillId="0" borderId="34"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0" applyFont="1" applyAlignment="1">
      <alignment horizontal="center" vertical="center" shrinkToFit="1"/>
    </xf>
    <xf numFmtId="0" fontId="14" fillId="0" borderId="43" xfId="0" applyFont="1" applyBorder="1" applyAlignment="1">
      <alignment horizontal="center" vertical="center" shrinkToFit="1"/>
    </xf>
    <xf numFmtId="180" fontId="33" fillId="0" borderId="33" xfId="0" applyNumberFormat="1" applyFont="1" applyBorder="1" applyAlignment="1">
      <alignment horizontal="right" vertical="center" shrinkToFit="1"/>
    </xf>
    <xf numFmtId="180" fontId="33" fillId="0" borderId="34" xfId="0" applyNumberFormat="1" applyFont="1" applyBorder="1" applyAlignment="1">
      <alignment horizontal="right" vertical="center" shrinkToFit="1"/>
    </xf>
    <xf numFmtId="180" fontId="33" fillId="0" borderId="35" xfId="0" applyNumberFormat="1" applyFont="1" applyBorder="1" applyAlignment="1">
      <alignment horizontal="right" vertical="center" shrinkToFit="1"/>
    </xf>
    <xf numFmtId="180" fontId="33" fillId="0" borderId="80" xfId="0" applyNumberFormat="1" applyFont="1" applyBorder="1" applyAlignment="1">
      <alignment horizontal="right" vertical="center" shrinkToFit="1"/>
    </xf>
    <xf numFmtId="180" fontId="33" fillId="0" borderId="82" xfId="0" applyNumberFormat="1" applyFont="1" applyBorder="1" applyAlignment="1">
      <alignment horizontal="right" vertical="center" shrinkToFit="1"/>
    </xf>
    <xf numFmtId="180" fontId="33" fillId="0" borderId="81" xfId="0" applyNumberFormat="1" applyFont="1" applyBorder="1" applyAlignment="1">
      <alignment horizontal="right" vertical="center" shrinkToFit="1"/>
    </xf>
    <xf numFmtId="0" fontId="21" fillId="0" borderId="86"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89" xfId="0" applyFont="1" applyBorder="1" applyAlignment="1">
      <alignment horizontal="center" vertical="center" shrinkToFit="1"/>
    </xf>
    <xf numFmtId="0" fontId="26" fillId="0" borderId="46" xfId="0" applyFont="1" applyBorder="1" applyAlignment="1">
      <alignment horizontal="center" vertical="center" wrapText="1" shrinkToFit="1"/>
    </xf>
    <xf numFmtId="0" fontId="26" fillId="0" borderId="89" xfId="0" applyFont="1" applyBorder="1" applyAlignment="1">
      <alignment horizontal="center" vertical="center" wrapText="1" shrinkToFit="1"/>
    </xf>
    <xf numFmtId="0" fontId="21" fillId="0" borderId="87" xfId="0" applyFont="1" applyBorder="1" applyAlignment="1">
      <alignment horizontal="center" vertical="center" shrinkToFit="1"/>
    </xf>
    <xf numFmtId="0" fontId="26" fillId="0" borderId="42" xfId="0" applyFont="1" applyBorder="1" applyAlignment="1">
      <alignment horizontal="center" vertical="center" wrapText="1" shrinkToFit="1"/>
    </xf>
    <xf numFmtId="180" fontId="31" fillId="0" borderId="70" xfId="0" applyNumberFormat="1" applyFont="1" applyBorder="1" applyAlignment="1">
      <alignment horizontal="right" vertical="center" shrinkToFit="1"/>
    </xf>
    <xf numFmtId="180" fontId="31" fillId="0" borderId="85" xfId="0" applyNumberFormat="1" applyFont="1" applyBorder="1" applyAlignment="1">
      <alignment horizontal="right" vertical="center" shrinkToFit="1"/>
    </xf>
    <xf numFmtId="180" fontId="31" fillId="0" borderId="22" xfId="0" applyNumberFormat="1" applyFont="1" applyBorder="1" applyAlignment="1">
      <alignment horizontal="right" vertical="center" shrinkToFit="1"/>
    </xf>
    <xf numFmtId="180" fontId="31" fillId="0" borderId="1" xfId="0" applyNumberFormat="1" applyFont="1" applyBorder="1" applyAlignment="1">
      <alignment horizontal="right" vertical="center" shrinkToFit="1"/>
    </xf>
    <xf numFmtId="0" fontId="30" fillId="0" borderId="63" xfId="0" applyFont="1" applyBorder="1" applyAlignment="1">
      <alignment horizontal="center" vertical="center" shrinkToFit="1"/>
    </xf>
    <xf numFmtId="0" fontId="30" fillId="0" borderId="67" xfId="0" applyFont="1" applyBorder="1" applyAlignment="1">
      <alignment horizontal="center" vertical="center" shrinkToFit="1"/>
    </xf>
    <xf numFmtId="178" fontId="19" fillId="0" borderId="46" xfId="0" applyNumberFormat="1" applyFont="1" applyBorder="1" applyAlignment="1">
      <alignment horizontal="center" vertical="center" shrinkToFit="1"/>
    </xf>
    <xf numFmtId="178" fontId="19" fillId="0" borderId="42" xfId="0" applyNumberFormat="1" applyFont="1" applyBorder="1" applyAlignment="1">
      <alignment horizontal="center" vertical="center" shrinkToFit="1"/>
    </xf>
    <xf numFmtId="179" fontId="19" fillId="0" borderId="46" xfId="0" applyNumberFormat="1" applyFont="1" applyBorder="1" applyAlignment="1">
      <alignment horizontal="center" vertical="center" shrinkToFit="1"/>
    </xf>
    <xf numFmtId="179" fontId="19" fillId="0" borderId="42" xfId="0" applyNumberFormat="1" applyFont="1" applyBorder="1" applyAlignment="1">
      <alignment horizontal="center" vertical="center" shrinkToFit="1"/>
    </xf>
    <xf numFmtId="0" fontId="31" fillId="0" borderId="46" xfId="0" applyFont="1" applyBorder="1" applyAlignment="1">
      <alignment horizontal="center" vertical="center" wrapText="1" shrinkToFit="1"/>
    </xf>
    <xf numFmtId="0" fontId="31" fillId="0" borderId="42" xfId="0" applyFont="1" applyBorder="1" applyAlignment="1">
      <alignment horizontal="center" vertical="center" wrapText="1" shrinkToFit="1"/>
    </xf>
    <xf numFmtId="180" fontId="31" fillId="0" borderId="5" xfId="0" applyNumberFormat="1" applyFont="1" applyBorder="1" applyAlignment="1">
      <alignment horizontal="right" vertical="center" shrinkToFit="1"/>
    </xf>
    <xf numFmtId="180" fontId="31" fillId="0" borderId="23" xfId="0" applyNumberFormat="1" applyFont="1" applyBorder="1" applyAlignment="1">
      <alignment horizontal="right" vertical="center" shrinkToFit="1"/>
    </xf>
    <xf numFmtId="180" fontId="31" fillId="0" borderId="20" xfId="0" applyNumberFormat="1" applyFont="1" applyBorder="1" applyAlignment="1">
      <alignment horizontal="right" vertical="center" shrinkToFit="1"/>
    </xf>
    <xf numFmtId="180" fontId="31" fillId="0" borderId="21" xfId="0" applyNumberFormat="1" applyFont="1" applyBorder="1" applyAlignment="1">
      <alignment horizontal="right" vertical="center" shrinkToFit="1"/>
    </xf>
    <xf numFmtId="180" fontId="31" fillId="0" borderId="42" xfId="0" applyNumberFormat="1" applyFont="1" applyBorder="1" applyAlignment="1">
      <alignment horizontal="right" vertical="center" shrinkToFit="1"/>
    </xf>
    <xf numFmtId="180" fontId="31" fillId="0" borderId="46" xfId="0" applyNumberFormat="1" applyFont="1" applyBorder="1" applyAlignment="1">
      <alignment horizontal="right" vertical="center" shrinkToFit="1"/>
    </xf>
    <xf numFmtId="177" fontId="32" fillId="0" borderId="84" xfId="0" applyNumberFormat="1" applyFont="1" applyBorder="1" applyAlignment="1">
      <alignment horizontal="center" vertical="center" wrapText="1" shrinkToFit="1"/>
    </xf>
    <xf numFmtId="177" fontId="32" fillId="0" borderId="84" xfId="0" applyNumberFormat="1" applyFont="1" applyBorder="1" applyAlignment="1">
      <alignment horizontal="center" vertical="center" shrinkToFit="1"/>
    </xf>
    <xf numFmtId="0" fontId="30" fillId="0" borderId="69" xfId="0" applyFont="1" applyBorder="1" applyAlignment="1">
      <alignment horizontal="center" vertical="center" shrinkToFit="1"/>
    </xf>
    <xf numFmtId="180" fontId="31" fillId="0" borderId="47" xfId="0" applyNumberFormat="1" applyFont="1" applyBorder="1" applyAlignment="1">
      <alignment horizontal="right" vertical="center" shrinkToFit="1"/>
    </xf>
    <xf numFmtId="0" fontId="21" fillId="0" borderId="34" xfId="0" applyFont="1" applyBorder="1" applyAlignment="1">
      <alignment horizontal="left" vertical="top" wrapText="1"/>
    </xf>
    <xf numFmtId="0" fontId="21"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32" xfId="0" applyFont="1" applyBorder="1" applyAlignment="1">
      <alignment horizontal="center" vertical="center"/>
    </xf>
    <xf numFmtId="0" fontId="8" fillId="0" borderId="73" xfId="0" applyFont="1" applyBorder="1" applyAlignment="1">
      <alignment horizontal="center" vertical="center"/>
    </xf>
    <xf numFmtId="182" fontId="8" fillId="0" borderId="73" xfId="0" applyNumberFormat="1" applyFont="1" applyBorder="1" applyAlignment="1">
      <alignment horizontal="center" vertical="center" shrinkToFit="1"/>
    </xf>
    <xf numFmtId="182" fontId="8" fillId="0" borderId="100" xfId="0" applyNumberFormat="1"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75"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1" xfId="0" applyFont="1" applyBorder="1" applyAlignment="1">
      <alignment horizontal="center"/>
    </xf>
    <xf numFmtId="0" fontId="8" fillId="0" borderId="90" xfId="0" applyFont="1" applyBorder="1" applyAlignment="1">
      <alignment horizontal="center" vertical="center" wrapText="1"/>
    </xf>
    <xf numFmtId="0" fontId="8" fillId="0" borderId="88"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40" xfId="0" applyFont="1" applyBorder="1" applyAlignment="1">
      <alignment horizontal="left" vertical="center" wrapText="1"/>
    </xf>
    <xf numFmtId="0" fontId="18" fillId="0" borderId="71" xfId="0" applyFont="1" applyBorder="1" applyAlignment="1">
      <alignment horizontal="left" vertical="center" wrapText="1"/>
    </xf>
    <xf numFmtId="0" fontId="18" fillId="0" borderId="92" xfId="0" applyFont="1" applyBorder="1" applyAlignment="1">
      <alignment horizontal="left" vertical="center" wrapText="1"/>
    </xf>
    <xf numFmtId="0" fontId="36" fillId="0" borderId="90" xfId="0" applyFont="1" applyBorder="1" applyAlignment="1">
      <alignment horizontal="left" vertical="center" wrapText="1"/>
    </xf>
    <xf numFmtId="0" fontId="36" fillId="0" borderId="88" xfId="0" applyFont="1" applyBorder="1" applyAlignment="1">
      <alignment horizontal="left" vertical="center"/>
    </xf>
    <xf numFmtId="0" fontId="8" fillId="0" borderId="37"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33" xfId="0" applyFont="1" applyBorder="1" applyAlignment="1">
      <alignment horizontal="center" vertical="center" wrapText="1" shrinkToFit="1"/>
    </xf>
    <xf numFmtId="0" fontId="8" fillId="0" borderId="71" xfId="0" applyFont="1" applyBorder="1" applyAlignment="1">
      <alignment horizontal="center" vertical="center" shrinkToFit="1"/>
    </xf>
    <xf numFmtId="0" fontId="8" fillId="0" borderId="91" xfId="0" applyFont="1" applyBorder="1" applyAlignment="1">
      <alignment horizontal="center" vertical="center" wrapText="1"/>
    </xf>
    <xf numFmtId="0" fontId="8" fillId="0" borderId="55" xfId="0" applyFont="1" applyBorder="1" applyAlignment="1">
      <alignment horizontal="center" vertical="center" wrapText="1"/>
    </xf>
    <xf numFmtId="0" fontId="9" fillId="0" borderId="34" xfId="0" applyFont="1" applyBorder="1" applyAlignment="1">
      <alignment horizontal="left" vertical="center" wrapText="1"/>
    </xf>
    <xf numFmtId="0" fontId="9" fillId="0" borderId="0" xfId="0" applyFont="1" applyAlignment="1">
      <alignment horizontal="left" vertical="center" wrapText="1"/>
    </xf>
    <xf numFmtId="180" fontId="32" fillId="0" borderId="75" xfId="0" applyNumberFormat="1" applyFont="1" applyBorder="1" applyAlignment="1">
      <alignment horizontal="right" vertical="center" shrinkToFit="1"/>
    </xf>
    <xf numFmtId="180" fontId="32" fillId="0" borderId="77" xfId="0" applyNumberFormat="1" applyFont="1" applyBorder="1" applyAlignment="1">
      <alignment horizontal="right" vertical="center" shrinkToFit="1"/>
    </xf>
    <xf numFmtId="0" fontId="8" fillId="0" borderId="33" xfId="0" applyFont="1" applyBorder="1" applyAlignment="1">
      <alignment horizontal="center" vertical="center" shrinkToFit="1"/>
    </xf>
    <xf numFmtId="0" fontId="14" fillId="0" borderId="71" xfId="0" applyFont="1" applyBorder="1" applyAlignment="1">
      <alignment horizontal="center"/>
    </xf>
    <xf numFmtId="0" fontId="14" fillId="0" borderId="31" xfId="0" applyFont="1" applyBorder="1" applyAlignment="1">
      <alignment horizontal="center"/>
    </xf>
    <xf numFmtId="0" fontId="14" fillId="0" borderId="34" xfId="0" applyFont="1" applyBorder="1" applyAlignment="1">
      <alignment horizontal="left" vertical="top" wrapText="1"/>
    </xf>
    <xf numFmtId="0" fontId="14" fillId="0" borderId="34" xfId="0" applyFont="1" applyBorder="1" applyAlignment="1">
      <alignment horizontal="left" vertical="top"/>
    </xf>
    <xf numFmtId="0" fontId="14" fillId="0" borderId="72" xfId="0" applyFont="1" applyBorder="1" applyAlignment="1">
      <alignment horizontal="center"/>
    </xf>
    <xf numFmtId="0" fontId="14" fillId="0" borderId="130" xfId="0" applyFont="1" applyBorder="1" applyAlignment="1">
      <alignment horizontal="center"/>
    </xf>
    <xf numFmtId="0" fontId="14" fillId="0" borderId="131" xfId="0" applyFont="1" applyBorder="1" applyAlignment="1">
      <alignment horizontal="center"/>
    </xf>
    <xf numFmtId="0" fontId="14" fillId="0" borderId="97" xfId="0" applyFont="1" applyBorder="1" applyAlignment="1">
      <alignment horizontal="center" vertical="center"/>
    </xf>
    <xf numFmtId="0" fontId="14" fillId="0" borderId="92" xfId="0" applyFont="1" applyBorder="1" applyAlignment="1">
      <alignment horizontal="center" vertical="center"/>
    </xf>
    <xf numFmtId="0" fontId="14" fillId="0" borderId="47" xfId="0" applyFont="1" applyBorder="1" applyAlignment="1">
      <alignment horizontal="center"/>
    </xf>
    <xf numFmtId="0" fontId="14" fillId="0" borderId="2" xfId="0" applyFont="1" applyBorder="1" applyAlignment="1">
      <alignment horizontal="center"/>
    </xf>
    <xf numFmtId="0" fontId="14" fillId="0" borderId="128" xfId="0" applyFont="1" applyBorder="1" applyAlignment="1">
      <alignment horizontal="center" vertical="center"/>
    </xf>
    <xf numFmtId="0" fontId="14" fillId="0" borderId="129" xfId="0" applyFont="1" applyBorder="1" applyAlignment="1">
      <alignment horizontal="center" vertical="center"/>
    </xf>
    <xf numFmtId="0" fontId="14" fillId="0" borderId="25" xfId="0" applyFont="1" applyBorder="1" applyAlignment="1">
      <alignment horizontal="center"/>
    </xf>
    <xf numFmtId="0" fontId="14" fillId="0" borderId="69" xfId="0" applyFont="1" applyBorder="1" applyAlignment="1">
      <alignment horizontal="center" vertical="center"/>
    </xf>
    <xf numFmtId="0" fontId="14" fillId="0" borderId="95" xfId="0" applyFont="1" applyBorder="1" applyAlignment="1">
      <alignment horizontal="center" vertical="center"/>
    </xf>
    <xf numFmtId="0" fontId="14" fillId="0" borderId="4" xfId="0" applyFont="1" applyBorder="1" applyAlignment="1">
      <alignment horizontal="center"/>
    </xf>
    <xf numFmtId="0" fontId="14" fillId="0" borderId="27" xfId="0" applyFont="1" applyBorder="1" applyAlignment="1">
      <alignment horizontal="center"/>
    </xf>
    <xf numFmtId="0" fontId="14" fillId="0" borderId="10" xfId="0" applyFont="1" applyBorder="1" applyAlignment="1">
      <alignment horizontal="center"/>
    </xf>
    <xf numFmtId="0" fontId="26" fillId="0" borderId="0" xfId="0" applyFont="1" applyAlignment="1">
      <alignment horizontal="left" wrapText="1"/>
    </xf>
    <xf numFmtId="0" fontId="46" fillId="0" borderId="105" xfId="0" applyFont="1" applyBorder="1" applyAlignment="1">
      <alignment horizontal="center" vertical="center" wrapText="1"/>
    </xf>
    <xf numFmtId="0" fontId="46" fillId="0" borderId="97" xfId="0" applyFont="1" applyBorder="1" applyAlignment="1">
      <alignment horizontal="center" vertical="center" wrapText="1"/>
    </xf>
    <xf numFmtId="0" fontId="46" fillId="0" borderId="105" xfId="0" applyFont="1" applyBorder="1" applyAlignment="1">
      <alignment horizontal="left" vertical="center" wrapText="1"/>
    </xf>
    <xf numFmtId="0" fontId="46" fillId="0" borderId="40" xfId="0" applyFont="1" applyBorder="1" applyAlignment="1">
      <alignment horizontal="left" vertical="center" wrapText="1"/>
    </xf>
    <xf numFmtId="0" fontId="46" fillId="0" borderId="115" xfId="0" applyFont="1" applyBorder="1" applyAlignment="1">
      <alignment horizontal="left" vertical="center" wrapText="1"/>
    </xf>
    <xf numFmtId="0" fontId="46" fillId="0" borderId="127" xfId="0" applyFont="1" applyBorder="1" applyAlignment="1">
      <alignment horizontal="left" vertical="center" wrapText="1"/>
    </xf>
    <xf numFmtId="0" fontId="46" fillId="0" borderId="97" xfId="0" applyFont="1" applyBorder="1" applyAlignment="1">
      <alignment horizontal="left" vertical="center" wrapText="1"/>
    </xf>
    <xf numFmtId="0" fontId="46" fillId="0" borderId="92" xfId="0" applyFont="1" applyBorder="1" applyAlignment="1">
      <alignment horizontal="left" vertical="center" wrapText="1"/>
    </xf>
    <xf numFmtId="0" fontId="14" fillId="0" borderId="63" xfId="0" applyFont="1" applyBorder="1" applyAlignment="1">
      <alignment horizontal="center" vertical="center"/>
    </xf>
    <xf numFmtId="0" fontId="14" fillId="0" borderId="45" xfId="0" applyFont="1" applyBorder="1" applyAlignment="1">
      <alignment horizontal="center" vertical="center"/>
    </xf>
    <xf numFmtId="0" fontId="14" fillId="0" borderId="16" xfId="0" applyFont="1" applyBorder="1" applyAlignment="1">
      <alignment horizontal="center"/>
    </xf>
    <xf numFmtId="0" fontId="24" fillId="0" borderId="108" xfId="0" applyFont="1" applyBorder="1" applyAlignment="1">
      <alignment horizontal="center" vertical="center" wrapText="1"/>
    </xf>
    <xf numFmtId="0" fontId="24" fillId="0" borderId="110"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99" xfId="0" applyFont="1" applyBorder="1" applyAlignment="1">
      <alignment horizontal="center" vertical="center" wrapText="1"/>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0" fontId="26" fillId="0" borderId="105"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2" xfId="0" applyFont="1" applyBorder="1" applyAlignment="1">
      <alignment horizontal="center" vertical="center" wrapText="1"/>
    </xf>
    <xf numFmtId="0" fontId="43" fillId="0" borderId="0" xfId="0" applyFont="1" applyAlignment="1">
      <alignment horizontal="center"/>
    </xf>
    <xf numFmtId="0" fontId="14" fillId="0" borderId="90"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88" xfId="0" applyFont="1" applyBorder="1" applyAlignment="1">
      <alignment horizontal="center" vertical="center" wrapText="1"/>
    </xf>
    <xf numFmtId="0" fontId="24" fillId="0" borderId="91" xfId="0" applyFont="1" applyBorder="1" applyAlignment="1">
      <alignment horizontal="center" vertical="center" wrapText="1"/>
    </xf>
    <xf numFmtId="0" fontId="24"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106" xfId="0" applyFont="1" applyBorder="1" applyAlignment="1">
      <alignment horizontal="center" vertical="center" wrapText="1"/>
    </xf>
    <xf numFmtId="0" fontId="49" fillId="0" borderId="31" xfId="0" applyFont="1" applyBorder="1" applyAlignment="1">
      <alignment horizontal="right" vertical="center"/>
    </xf>
    <xf numFmtId="0" fontId="49" fillId="0" borderId="72" xfId="0" applyFont="1" applyBorder="1" applyAlignment="1">
      <alignment horizontal="right" vertical="center"/>
    </xf>
    <xf numFmtId="0" fontId="49" fillId="0" borderId="130" xfId="0" applyFont="1" applyBorder="1" applyAlignment="1">
      <alignment horizontal="right" vertical="center"/>
    </xf>
    <xf numFmtId="0" fontId="49" fillId="0" borderId="26" xfId="0" applyFont="1" applyBorder="1" applyAlignment="1">
      <alignment horizontal="right" vertical="center"/>
    </xf>
    <xf numFmtId="0" fontId="49" fillId="0" borderId="47" xfId="0" applyFont="1" applyBorder="1" applyAlignment="1">
      <alignment horizontal="right" vertical="center"/>
    </xf>
    <xf numFmtId="0" fontId="49" fillId="0" borderId="2" xfId="0" applyFont="1" applyBorder="1" applyAlignment="1">
      <alignment horizontal="right" vertical="center"/>
    </xf>
    <xf numFmtId="0" fontId="49" fillId="0" borderId="25" xfId="0" applyFont="1" applyBorder="1" applyAlignment="1">
      <alignment horizontal="right" vertical="center"/>
    </xf>
    <xf numFmtId="0" fontId="49" fillId="0" borderId="4" xfId="0" applyFont="1" applyBorder="1" applyAlignment="1">
      <alignment horizontal="right" vertical="center"/>
    </xf>
    <xf numFmtId="0" fontId="49" fillId="0" borderId="27" xfId="0" applyFont="1" applyBorder="1" applyAlignment="1">
      <alignment horizontal="right" vertical="center"/>
    </xf>
    <xf numFmtId="0" fontId="49" fillId="0" borderId="10" xfId="0" applyFont="1" applyBorder="1" applyAlignment="1">
      <alignment horizontal="right" vertical="center"/>
    </xf>
    <xf numFmtId="0" fontId="49" fillId="0" borderId="16" xfId="0" applyFont="1" applyBorder="1" applyAlignment="1">
      <alignment horizontal="right" vertical="center"/>
    </xf>
  </cellXfs>
  <cellStyles count="2">
    <cellStyle name="桁区切り 2" xfId="1" xr:uid="{9906C650-C9CA-436A-B46C-6896FF3FC7BF}"/>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1104900</xdr:colOff>
      <xdr:row>13</xdr:row>
      <xdr:rowOff>571500</xdr:rowOff>
    </xdr:from>
    <xdr:to>
      <xdr:col>8</xdr:col>
      <xdr:colOff>57150</xdr:colOff>
      <xdr:row>27</xdr:row>
      <xdr:rowOff>609600</xdr:rowOff>
    </xdr:to>
    <xdr:sp macro="" textlink="">
      <xdr:nvSpPr>
        <xdr:cNvPr id="2" name="角丸四角形 1">
          <a:extLst>
            <a:ext uri="{FF2B5EF4-FFF2-40B4-BE49-F238E27FC236}">
              <a16:creationId xmlns:a16="http://schemas.microsoft.com/office/drawing/2014/main" id="{DF846209-0258-4148-B144-2ACD6BE77E68}"/>
            </a:ext>
          </a:extLst>
        </xdr:cNvPr>
        <xdr:cNvSpPr/>
      </xdr:nvSpPr>
      <xdr:spPr>
        <a:xfrm>
          <a:off x="2752725" y="3638550"/>
          <a:ext cx="1847850" cy="9039225"/>
        </a:xfrm>
        <a:prstGeom prst="roundRect">
          <a:avLst>
            <a:gd name="adj" fmla="val 7904"/>
          </a:avLst>
        </a:prstGeom>
        <a:solidFill>
          <a:schemeClr val="lt1">
            <a:alpha val="0"/>
          </a:schemeClr>
        </a:solidFill>
        <a:ln w="3810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47625</xdr:colOff>
      <xdr:row>19</xdr:row>
      <xdr:rowOff>209550</xdr:rowOff>
    </xdr:from>
    <xdr:to>
      <xdr:col>9</xdr:col>
      <xdr:colOff>161925</xdr:colOff>
      <xdr:row>19</xdr:row>
      <xdr:rowOff>447675</xdr:rowOff>
    </xdr:to>
    <xdr:cxnSp macro="">
      <xdr:nvCxnSpPr>
        <xdr:cNvPr id="3" name="直線矢印コネクタ 2">
          <a:extLst>
            <a:ext uri="{FF2B5EF4-FFF2-40B4-BE49-F238E27FC236}">
              <a16:creationId xmlns:a16="http://schemas.microsoft.com/office/drawing/2014/main" id="{A04115C2-E026-4303-963D-8CB7B9CBA1B4}"/>
            </a:ext>
          </a:extLst>
        </xdr:cNvPr>
        <xdr:cNvCxnSpPr/>
      </xdr:nvCxnSpPr>
      <xdr:spPr>
        <a:xfrm flipV="1">
          <a:off x="4591050" y="7048500"/>
          <a:ext cx="790575" cy="238125"/>
        </a:xfrm>
        <a:prstGeom prst="straightConnector1">
          <a:avLst/>
        </a:prstGeom>
        <a:ln w="38100">
          <a:solidFill>
            <a:schemeClr val="tx1"/>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18</xdr:row>
      <xdr:rowOff>561975</xdr:rowOff>
    </xdr:from>
    <xdr:to>
      <xdr:col>15</xdr:col>
      <xdr:colOff>523875</xdr:colOff>
      <xdr:row>19</xdr:row>
      <xdr:rowOff>552450</xdr:rowOff>
    </xdr:to>
    <xdr:sp macro="" textlink="">
      <xdr:nvSpPr>
        <xdr:cNvPr id="4" name="角丸四角形 3">
          <a:extLst>
            <a:ext uri="{FF2B5EF4-FFF2-40B4-BE49-F238E27FC236}">
              <a16:creationId xmlns:a16="http://schemas.microsoft.com/office/drawing/2014/main" id="{E96FAA5E-8D9C-4286-A178-4765783C3209}"/>
            </a:ext>
          </a:extLst>
        </xdr:cNvPr>
        <xdr:cNvSpPr/>
      </xdr:nvSpPr>
      <xdr:spPr>
        <a:xfrm>
          <a:off x="5381625" y="6772275"/>
          <a:ext cx="4476750" cy="619125"/>
        </a:xfrm>
        <a:prstGeom prst="roundRect">
          <a:avLst/>
        </a:prstGeom>
        <a:ln w="3810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itchFamily="50" charset="-128"/>
              <a:ea typeface="HG丸ｺﾞｼｯｸM-PRO" pitchFamily="50" charset="-128"/>
            </a:rPr>
            <a:t>各項目とも、値引き「△○○○，○○○円」といった金額を減ずる記載は不可。（端数調整は除く。）</a:t>
          </a:r>
        </a:p>
      </xdr:txBody>
    </xdr:sp>
    <xdr:clientData/>
  </xdr:twoCellAnchor>
  <xdr:twoCellAnchor>
    <xdr:from>
      <xdr:col>5</xdr:col>
      <xdr:colOff>1133475</xdr:colOff>
      <xdr:row>13</xdr:row>
      <xdr:rowOff>619125</xdr:rowOff>
    </xdr:from>
    <xdr:to>
      <xdr:col>8</xdr:col>
      <xdr:colOff>0</xdr:colOff>
      <xdr:row>15</xdr:row>
      <xdr:rowOff>57150</xdr:rowOff>
    </xdr:to>
    <xdr:sp macro="" textlink="">
      <xdr:nvSpPr>
        <xdr:cNvPr id="5" name="円/楕円 5">
          <a:extLst>
            <a:ext uri="{FF2B5EF4-FFF2-40B4-BE49-F238E27FC236}">
              <a16:creationId xmlns:a16="http://schemas.microsoft.com/office/drawing/2014/main" id="{E939B3EE-B427-4E40-8B1D-E1F7716FA216}"/>
            </a:ext>
          </a:extLst>
        </xdr:cNvPr>
        <xdr:cNvSpPr/>
      </xdr:nvSpPr>
      <xdr:spPr>
        <a:xfrm>
          <a:off x="2781300" y="3686175"/>
          <a:ext cx="1762125" cy="695325"/>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871538</xdr:colOff>
      <xdr:row>13</xdr:row>
      <xdr:rowOff>276225</xdr:rowOff>
    </xdr:from>
    <xdr:to>
      <xdr:col>7</xdr:col>
      <xdr:colOff>180975</xdr:colOff>
      <xdr:row>13</xdr:row>
      <xdr:rowOff>619125</xdr:rowOff>
    </xdr:to>
    <xdr:cxnSp macro="">
      <xdr:nvCxnSpPr>
        <xdr:cNvPr id="6" name="直線矢印コネクタ 5">
          <a:extLst>
            <a:ext uri="{FF2B5EF4-FFF2-40B4-BE49-F238E27FC236}">
              <a16:creationId xmlns:a16="http://schemas.microsoft.com/office/drawing/2014/main" id="{B19235FF-913D-4F1F-BD48-FC6A20C62AC6}"/>
            </a:ext>
          </a:extLst>
        </xdr:cNvPr>
        <xdr:cNvCxnSpPr>
          <a:stCxn id="5" idx="0"/>
        </xdr:cNvCxnSpPr>
      </xdr:nvCxnSpPr>
      <xdr:spPr>
        <a:xfrm flipV="1">
          <a:off x="3662363" y="3343275"/>
          <a:ext cx="585787" cy="34290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171450</xdr:colOff>
      <xdr:row>12</xdr:row>
      <xdr:rowOff>142874</xdr:rowOff>
    </xdr:from>
    <xdr:to>
      <xdr:col>14</xdr:col>
      <xdr:colOff>336177</xdr:colOff>
      <xdr:row>13</xdr:row>
      <xdr:rowOff>627528</xdr:rowOff>
    </xdr:to>
    <xdr:sp macro="" textlink="">
      <xdr:nvSpPr>
        <xdr:cNvPr id="7" name="角丸四角形 7">
          <a:extLst>
            <a:ext uri="{FF2B5EF4-FFF2-40B4-BE49-F238E27FC236}">
              <a16:creationId xmlns:a16="http://schemas.microsoft.com/office/drawing/2014/main" id="{1827FEB3-B4F2-485C-8F90-F7025EA12771}"/>
            </a:ext>
          </a:extLst>
        </xdr:cNvPr>
        <xdr:cNvSpPr/>
      </xdr:nvSpPr>
      <xdr:spPr>
        <a:xfrm>
          <a:off x="4238625" y="3028949"/>
          <a:ext cx="4746252" cy="665629"/>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anose="020F0600000000000000" pitchFamily="50" charset="-128"/>
              <a:ea typeface="HG丸ｺﾞｼｯｸM-PRO" panose="020F0600000000000000" pitchFamily="50" charset="-128"/>
            </a:rPr>
            <a:t>様式</a:t>
          </a:r>
          <a:r>
            <a:rPr kumimoji="1" lang="en-US" altLang="ja-JP" sz="1200">
              <a:latin typeface="HG丸ｺﾞｼｯｸM-PRO" panose="020F0600000000000000" pitchFamily="50" charset="-128"/>
              <a:ea typeface="HG丸ｺﾞｼｯｸM-PRO" panose="020F0600000000000000" pitchFamily="50" charset="-128"/>
            </a:rPr>
            <a:t>1-2</a:t>
          </a:r>
          <a:r>
            <a:rPr kumimoji="1" lang="ja-JP" altLang="en-US" sz="1200">
              <a:latin typeface="HG丸ｺﾞｼｯｸM-PRO" panose="020F0600000000000000" pitchFamily="50" charset="-128"/>
              <a:ea typeface="HG丸ｺﾞｼｯｸM-PRO" panose="020F0600000000000000" pitchFamily="50" charset="-128"/>
            </a:rPr>
            <a:t>「業務従事者に係る賃金支給計画書」の合計額（Ａ欄の金額）以上の金額であること。</a:t>
          </a:r>
        </a:p>
      </xdr:txBody>
    </xdr:sp>
    <xdr:clientData/>
  </xdr:twoCellAnchor>
  <xdr:twoCellAnchor>
    <xdr:from>
      <xdr:col>7</xdr:col>
      <xdr:colOff>118784</xdr:colOff>
      <xdr:row>21</xdr:row>
      <xdr:rowOff>39780</xdr:rowOff>
    </xdr:from>
    <xdr:to>
      <xdr:col>8</xdr:col>
      <xdr:colOff>415739</xdr:colOff>
      <xdr:row>21</xdr:row>
      <xdr:rowOff>279306</xdr:rowOff>
    </xdr:to>
    <xdr:cxnSp macro="">
      <xdr:nvCxnSpPr>
        <xdr:cNvPr id="9" name="直線矢印コネクタ 8">
          <a:extLst>
            <a:ext uri="{FF2B5EF4-FFF2-40B4-BE49-F238E27FC236}">
              <a16:creationId xmlns:a16="http://schemas.microsoft.com/office/drawing/2014/main" id="{C9FACC96-AD33-402D-A482-4B0ACBDF5126}"/>
            </a:ext>
          </a:extLst>
        </xdr:cNvPr>
        <xdr:cNvCxnSpPr>
          <a:endCxn id="10" idx="1"/>
        </xdr:cNvCxnSpPr>
      </xdr:nvCxnSpPr>
      <xdr:spPr>
        <a:xfrm>
          <a:off x="4197725" y="8130427"/>
          <a:ext cx="778808" cy="239526"/>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415739</xdr:colOff>
      <xdr:row>20</xdr:row>
      <xdr:rowOff>491376</xdr:rowOff>
    </xdr:from>
    <xdr:to>
      <xdr:col>15</xdr:col>
      <xdr:colOff>434790</xdr:colOff>
      <xdr:row>22</xdr:row>
      <xdr:rowOff>67235</xdr:rowOff>
    </xdr:to>
    <xdr:sp macro="" textlink="">
      <xdr:nvSpPr>
        <xdr:cNvPr id="10" name="角丸四角形 10">
          <a:extLst>
            <a:ext uri="{FF2B5EF4-FFF2-40B4-BE49-F238E27FC236}">
              <a16:creationId xmlns:a16="http://schemas.microsoft.com/office/drawing/2014/main" id="{7D58DFCE-488B-4BE8-A5B2-091B2C53EAE4}"/>
            </a:ext>
          </a:extLst>
        </xdr:cNvPr>
        <xdr:cNvSpPr/>
      </xdr:nvSpPr>
      <xdr:spPr>
        <a:xfrm>
          <a:off x="4976533" y="7976905"/>
          <a:ext cx="4792757" cy="786095"/>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itchFamily="50" charset="-128"/>
              <a:ea typeface="HG丸ｺﾞｼｯｸM-PRO" pitchFamily="50" charset="-128"/>
            </a:rPr>
            <a:t>①の項目に金額を計上しているにも関わらず、当該項目に金額（社会保険料事業主負担分調書の合計</a:t>
          </a:r>
          <a:r>
            <a:rPr kumimoji="1" lang="en-US" altLang="ja-JP" sz="1200">
              <a:latin typeface="HG丸ｺﾞｼｯｸM-PRO" pitchFamily="50" charset="-128"/>
              <a:ea typeface="HG丸ｺﾞｼｯｸM-PRO" pitchFamily="50" charset="-128"/>
            </a:rPr>
            <a:t>(D)</a:t>
          </a:r>
          <a:r>
            <a:rPr kumimoji="1" lang="ja-JP" altLang="en-US" sz="1200">
              <a:latin typeface="HG丸ｺﾞｼｯｸM-PRO" pitchFamily="50" charset="-128"/>
              <a:ea typeface="HG丸ｺﾞｼｯｸM-PRO" pitchFamily="50" charset="-128"/>
            </a:rPr>
            <a:t>の額以上）の記載がないものは不可。</a:t>
          </a:r>
        </a:p>
      </xdr:txBody>
    </xdr:sp>
    <xdr:clientData/>
  </xdr:twoCellAnchor>
  <xdr:twoCellAnchor>
    <xdr:from>
      <xdr:col>5</xdr:col>
      <xdr:colOff>1123950</xdr:colOff>
      <xdr:row>28</xdr:row>
      <xdr:rowOff>9526</xdr:rowOff>
    </xdr:from>
    <xdr:to>
      <xdr:col>7</xdr:col>
      <xdr:colOff>466725</xdr:colOff>
      <xdr:row>28</xdr:row>
      <xdr:rowOff>581026</xdr:rowOff>
    </xdr:to>
    <xdr:sp macro="" textlink="">
      <xdr:nvSpPr>
        <xdr:cNvPr id="11" name="円/楕円 15">
          <a:extLst>
            <a:ext uri="{FF2B5EF4-FFF2-40B4-BE49-F238E27FC236}">
              <a16:creationId xmlns:a16="http://schemas.microsoft.com/office/drawing/2014/main" id="{3EE75934-4392-412A-9306-36F96A6F8B2D}"/>
            </a:ext>
          </a:extLst>
        </xdr:cNvPr>
        <xdr:cNvSpPr/>
      </xdr:nvSpPr>
      <xdr:spPr>
        <a:xfrm>
          <a:off x="2771775" y="12706351"/>
          <a:ext cx="1762125" cy="571500"/>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923925</xdr:colOff>
      <xdr:row>27</xdr:row>
      <xdr:rowOff>304800</xdr:rowOff>
    </xdr:from>
    <xdr:to>
      <xdr:col>7</xdr:col>
      <xdr:colOff>233362</xdr:colOff>
      <xdr:row>28</xdr:row>
      <xdr:rowOff>19050</xdr:rowOff>
    </xdr:to>
    <xdr:cxnSp macro="">
      <xdr:nvCxnSpPr>
        <xdr:cNvPr id="12" name="直線矢印コネクタ 11">
          <a:extLst>
            <a:ext uri="{FF2B5EF4-FFF2-40B4-BE49-F238E27FC236}">
              <a16:creationId xmlns:a16="http://schemas.microsoft.com/office/drawing/2014/main" id="{948C2225-8660-4654-98BC-1A91859B2B91}"/>
            </a:ext>
          </a:extLst>
        </xdr:cNvPr>
        <xdr:cNvCxnSpPr/>
      </xdr:nvCxnSpPr>
      <xdr:spPr>
        <a:xfrm flipV="1">
          <a:off x="3714750" y="12372975"/>
          <a:ext cx="585787" cy="34290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219074</xdr:colOff>
      <xdr:row>26</xdr:row>
      <xdr:rowOff>314325</xdr:rowOff>
    </xdr:from>
    <xdr:to>
      <xdr:col>15</xdr:col>
      <xdr:colOff>369794</xdr:colOff>
      <xdr:row>28</xdr:row>
      <xdr:rowOff>66675</xdr:rowOff>
    </xdr:to>
    <xdr:sp macro="" textlink="">
      <xdr:nvSpPr>
        <xdr:cNvPr id="13" name="角丸四角形 17">
          <a:extLst>
            <a:ext uri="{FF2B5EF4-FFF2-40B4-BE49-F238E27FC236}">
              <a16:creationId xmlns:a16="http://schemas.microsoft.com/office/drawing/2014/main" id="{626B91CF-BCE4-465C-9D8D-B8699C553695}"/>
            </a:ext>
          </a:extLst>
        </xdr:cNvPr>
        <xdr:cNvSpPr/>
      </xdr:nvSpPr>
      <xdr:spPr>
        <a:xfrm>
          <a:off x="4298015" y="11755531"/>
          <a:ext cx="5406279" cy="1007409"/>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latin typeface="HG丸ｺﾞｼｯｸM-PRO" pitchFamily="50" charset="-128"/>
              <a:ea typeface="HG丸ｺﾞｼｯｸM-PRO" pitchFamily="50" charset="-128"/>
            </a:rPr>
            <a:t>・入札書記載金額（契約希望金額から消費税及び地方消費税相当額を除いた額）と一致しないものは不可。</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・入札時に指定された入札方法に応じて、「総価」又は「月額」にて記入。</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・本記載例は月額による。</a:t>
          </a:r>
        </a:p>
      </xdr:txBody>
    </xdr:sp>
    <xdr:clientData/>
  </xdr:twoCellAnchor>
  <xdr:twoCellAnchor>
    <xdr:from>
      <xdr:col>6</xdr:col>
      <xdr:colOff>0</xdr:colOff>
      <xdr:row>19</xdr:row>
      <xdr:rowOff>593911</xdr:rowOff>
    </xdr:from>
    <xdr:to>
      <xdr:col>8</xdr:col>
      <xdr:colOff>3922</xdr:colOff>
      <xdr:row>21</xdr:row>
      <xdr:rowOff>31936</xdr:rowOff>
    </xdr:to>
    <xdr:sp macro="" textlink="">
      <xdr:nvSpPr>
        <xdr:cNvPr id="14" name="円/楕円 8">
          <a:extLst>
            <a:ext uri="{FF2B5EF4-FFF2-40B4-BE49-F238E27FC236}">
              <a16:creationId xmlns:a16="http://schemas.microsoft.com/office/drawing/2014/main" id="{878A8C27-A044-4FC3-A184-4BF7654D6BA4}"/>
            </a:ext>
          </a:extLst>
        </xdr:cNvPr>
        <xdr:cNvSpPr/>
      </xdr:nvSpPr>
      <xdr:spPr>
        <a:xfrm>
          <a:off x="2801471" y="7451911"/>
          <a:ext cx="1763245" cy="950819"/>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800100</xdr:colOff>
      <xdr:row>1</xdr:row>
      <xdr:rowOff>57150</xdr:rowOff>
    </xdr:from>
    <xdr:to>
      <xdr:col>18</xdr:col>
      <xdr:colOff>1162050</xdr:colOff>
      <xdr:row>1</xdr:row>
      <xdr:rowOff>257175</xdr:rowOff>
    </xdr:to>
    <xdr:sp macro="" textlink="">
      <xdr:nvSpPr>
        <xdr:cNvPr id="2" name="テキスト ボックス 1">
          <a:extLst>
            <a:ext uri="{FF2B5EF4-FFF2-40B4-BE49-F238E27FC236}">
              <a16:creationId xmlns:a16="http://schemas.microsoft.com/office/drawing/2014/main" id="{2D29A858-8022-45E3-A25A-E450995C81EB}"/>
            </a:ext>
          </a:extLst>
        </xdr:cNvPr>
        <xdr:cNvSpPr txBox="1"/>
      </xdr:nvSpPr>
      <xdr:spPr>
        <a:xfrm>
          <a:off x="11677650" y="228600"/>
          <a:ext cx="13239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様式１－２－２</a:t>
          </a:r>
        </a:p>
      </xdr:txBody>
    </xdr:sp>
    <xdr:clientData/>
  </xdr:twoCellAnchor>
  <xdr:twoCellAnchor>
    <xdr:from>
      <xdr:col>12</xdr:col>
      <xdr:colOff>95250</xdr:colOff>
      <xdr:row>30</xdr:row>
      <xdr:rowOff>38100</xdr:rowOff>
    </xdr:from>
    <xdr:to>
      <xdr:col>12</xdr:col>
      <xdr:colOff>304800</xdr:colOff>
      <xdr:row>30</xdr:row>
      <xdr:rowOff>247650</xdr:rowOff>
    </xdr:to>
    <xdr:sp macro="" textlink="">
      <xdr:nvSpPr>
        <xdr:cNvPr id="3" name="下矢印 1">
          <a:extLst>
            <a:ext uri="{FF2B5EF4-FFF2-40B4-BE49-F238E27FC236}">
              <a16:creationId xmlns:a16="http://schemas.microsoft.com/office/drawing/2014/main" id="{AB3F665D-7E9E-41D7-9C7A-9671676E14E4}"/>
            </a:ext>
          </a:extLst>
        </xdr:cNvPr>
        <xdr:cNvSpPr>
          <a:spLocks noChangeArrowheads="1"/>
        </xdr:cNvSpPr>
      </xdr:nvSpPr>
      <xdr:spPr bwMode="auto">
        <a:xfrm>
          <a:off x="7934325" y="7553325"/>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76200</xdr:rowOff>
    </xdr:from>
    <xdr:to>
      <xdr:col>21</xdr:col>
      <xdr:colOff>28575</xdr:colOff>
      <xdr:row>2</xdr:row>
      <xdr:rowOff>9525</xdr:rowOff>
    </xdr:to>
    <xdr:sp macro="" textlink="">
      <xdr:nvSpPr>
        <xdr:cNvPr id="2" name="テキスト ボックス 1">
          <a:extLst>
            <a:ext uri="{FF2B5EF4-FFF2-40B4-BE49-F238E27FC236}">
              <a16:creationId xmlns:a16="http://schemas.microsoft.com/office/drawing/2014/main" id="{26FEA805-47FE-4FD7-A1C9-477C7AEA093B}"/>
            </a:ext>
          </a:extLst>
        </xdr:cNvPr>
        <xdr:cNvSpPr txBox="1"/>
      </xdr:nvSpPr>
      <xdr:spPr>
        <a:xfrm>
          <a:off x="12506325" y="247650"/>
          <a:ext cx="12573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様式１－２－１</a:t>
          </a:r>
        </a:p>
      </xdr:txBody>
    </xdr:sp>
    <xdr:clientData/>
  </xdr:twoCellAnchor>
  <xdr:twoCellAnchor>
    <xdr:from>
      <xdr:col>7</xdr:col>
      <xdr:colOff>38101</xdr:colOff>
      <xdr:row>12</xdr:row>
      <xdr:rowOff>76200</xdr:rowOff>
    </xdr:from>
    <xdr:to>
      <xdr:col>7</xdr:col>
      <xdr:colOff>438151</xdr:colOff>
      <xdr:row>13</xdr:row>
      <xdr:rowOff>9525</xdr:rowOff>
    </xdr:to>
    <xdr:sp macro="" textlink="">
      <xdr:nvSpPr>
        <xdr:cNvPr id="3" name="円/楕円 6">
          <a:extLst>
            <a:ext uri="{FF2B5EF4-FFF2-40B4-BE49-F238E27FC236}">
              <a16:creationId xmlns:a16="http://schemas.microsoft.com/office/drawing/2014/main" id="{32718F88-B382-4A44-8CA2-273BBA5B519B}"/>
            </a:ext>
          </a:extLst>
        </xdr:cNvPr>
        <xdr:cNvSpPr/>
      </xdr:nvSpPr>
      <xdr:spPr bwMode="auto">
        <a:xfrm>
          <a:off x="2800351" y="2457450"/>
          <a:ext cx="400050" cy="20955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676276</xdr:colOff>
      <xdr:row>14</xdr:row>
      <xdr:rowOff>66675</xdr:rowOff>
    </xdr:from>
    <xdr:to>
      <xdr:col>7</xdr:col>
      <xdr:colOff>1076326</xdr:colOff>
      <xdr:row>15</xdr:row>
      <xdr:rowOff>19050</xdr:rowOff>
    </xdr:to>
    <xdr:sp macro="" textlink="">
      <xdr:nvSpPr>
        <xdr:cNvPr id="4" name="円/楕円 11">
          <a:extLst>
            <a:ext uri="{FF2B5EF4-FFF2-40B4-BE49-F238E27FC236}">
              <a16:creationId xmlns:a16="http://schemas.microsoft.com/office/drawing/2014/main" id="{4F7023C3-8F52-467F-8BA6-AE99D5781A58}"/>
            </a:ext>
          </a:extLst>
        </xdr:cNvPr>
        <xdr:cNvSpPr/>
      </xdr:nvSpPr>
      <xdr:spPr bwMode="auto">
        <a:xfrm>
          <a:off x="3438526" y="300037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342901</xdr:colOff>
      <xdr:row>16</xdr:row>
      <xdr:rowOff>66675</xdr:rowOff>
    </xdr:from>
    <xdr:to>
      <xdr:col>7</xdr:col>
      <xdr:colOff>742951</xdr:colOff>
      <xdr:row>17</xdr:row>
      <xdr:rowOff>19050</xdr:rowOff>
    </xdr:to>
    <xdr:sp macro="" textlink="">
      <xdr:nvSpPr>
        <xdr:cNvPr id="5" name="円/楕円 16">
          <a:extLst>
            <a:ext uri="{FF2B5EF4-FFF2-40B4-BE49-F238E27FC236}">
              <a16:creationId xmlns:a16="http://schemas.microsoft.com/office/drawing/2014/main" id="{70E4DBEB-B9F3-4C34-9156-71CFA565952D}"/>
            </a:ext>
          </a:extLst>
        </xdr:cNvPr>
        <xdr:cNvSpPr/>
      </xdr:nvSpPr>
      <xdr:spPr bwMode="auto">
        <a:xfrm>
          <a:off x="3105151" y="355282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19</xdr:col>
      <xdr:colOff>161925</xdr:colOff>
      <xdr:row>12</xdr:row>
      <xdr:rowOff>38100</xdr:rowOff>
    </xdr:from>
    <xdr:to>
      <xdr:col>20</xdr:col>
      <xdr:colOff>38100</xdr:colOff>
      <xdr:row>18</xdr:row>
      <xdr:rowOff>76200</xdr:rowOff>
    </xdr:to>
    <xdr:sp macro="" textlink="">
      <xdr:nvSpPr>
        <xdr:cNvPr id="6" name="角丸四角形 18">
          <a:extLst>
            <a:ext uri="{FF2B5EF4-FFF2-40B4-BE49-F238E27FC236}">
              <a16:creationId xmlns:a16="http://schemas.microsoft.com/office/drawing/2014/main" id="{413D16B0-A11C-46F1-BC46-80F6E31DF6B7}"/>
            </a:ext>
          </a:extLst>
        </xdr:cNvPr>
        <xdr:cNvSpPr>
          <a:spLocks noChangeArrowheads="1"/>
        </xdr:cNvSpPr>
      </xdr:nvSpPr>
      <xdr:spPr bwMode="auto">
        <a:xfrm>
          <a:off x="11668125" y="2419350"/>
          <a:ext cx="838200" cy="1695450"/>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11</xdr:row>
      <xdr:rowOff>133350</xdr:rowOff>
    </xdr:from>
    <xdr:to>
      <xdr:col>15</xdr:col>
      <xdr:colOff>400050</xdr:colOff>
      <xdr:row>18</xdr:row>
      <xdr:rowOff>0</xdr:rowOff>
    </xdr:to>
    <xdr:sp macro="" textlink="">
      <xdr:nvSpPr>
        <xdr:cNvPr id="7" name="AutoShape 53">
          <a:extLst>
            <a:ext uri="{FF2B5EF4-FFF2-40B4-BE49-F238E27FC236}">
              <a16:creationId xmlns:a16="http://schemas.microsoft.com/office/drawing/2014/main" id="{B2208924-4D07-42CB-A80E-2A163E3F1149}"/>
            </a:ext>
          </a:extLst>
        </xdr:cNvPr>
        <xdr:cNvSpPr>
          <a:spLocks noChangeArrowheads="1"/>
        </xdr:cNvSpPr>
      </xdr:nvSpPr>
      <xdr:spPr bwMode="auto">
        <a:xfrm>
          <a:off x="9001125" y="2333625"/>
          <a:ext cx="295275" cy="1704975"/>
        </a:xfrm>
        <a:prstGeom prst="octagon">
          <a:avLst>
            <a:gd name="adj" fmla="val 29287"/>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495300</xdr:colOff>
      <xdr:row>12</xdr:row>
      <xdr:rowOff>104775</xdr:rowOff>
    </xdr:from>
    <xdr:to>
      <xdr:col>3</xdr:col>
      <xdr:colOff>0</xdr:colOff>
      <xdr:row>18</xdr:row>
      <xdr:rowOff>9525</xdr:rowOff>
    </xdr:to>
    <xdr:sp macro="" textlink="">
      <xdr:nvSpPr>
        <xdr:cNvPr id="8" name="AutoShape 63">
          <a:extLst>
            <a:ext uri="{FF2B5EF4-FFF2-40B4-BE49-F238E27FC236}">
              <a16:creationId xmlns:a16="http://schemas.microsoft.com/office/drawing/2014/main" id="{DB451FCE-36A3-426E-86EB-F071B894F8F5}"/>
            </a:ext>
          </a:extLst>
        </xdr:cNvPr>
        <xdr:cNvSpPr>
          <a:spLocks noChangeArrowheads="1"/>
        </xdr:cNvSpPr>
      </xdr:nvSpPr>
      <xdr:spPr bwMode="auto">
        <a:xfrm>
          <a:off x="590550" y="2486025"/>
          <a:ext cx="304800" cy="1562100"/>
        </a:xfrm>
        <a:prstGeom prst="downArrow">
          <a:avLst>
            <a:gd name="adj1" fmla="val 50000"/>
            <a:gd name="adj2" fmla="val 94441"/>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666750</xdr:colOff>
      <xdr:row>33</xdr:row>
      <xdr:rowOff>28575</xdr:rowOff>
    </xdr:from>
    <xdr:to>
      <xdr:col>20</xdr:col>
      <xdr:colOff>942975</xdr:colOff>
      <xdr:row>35</xdr:row>
      <xdr:rowOff>200024</xdr:rowOff>
    </xdr:to>
    <xdr:sp macro="" textlink="">
      <xdr:nvSpPr>
        <xdr:cNvPr id="9" name="AutoShape 48">
          <a:extLst>
            <a:ext uri="{FF2B5EF4-FFF2-40B4-BE49-F238E27FC236}">
              <a16:creationId xmlns:a16="http://schemas.microsoft.com/office/drawing/2014/main" id="{935B9504-8E03-4AD7-A594-AE89C364B48A}"/>
            </a:ext>
          </a:extLst>
        </xdr:cNvPr>
        <xdr:cNvSpPr>
          <a:spLocks noChangeArrowheads="1"/>
        </xdr:cNvSpPr>
      </xdr:nvSpPr>
      <xdr:spPr bwMode="auto">
        <a:xfrm>
          <a:off x="7591425" y="8210550"/>
          <a:ext cx="5819775" cy="72389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注意事項</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法律の改正により社会保険の加入対象者が変わり、</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2024</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年</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10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月からは、「従業員数５１人以上の企業」において、「週の所定労働時間が</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時間以上」のほか一定要件に該当するパート・アルバイトの方々が新たに社会保険の加入対象者</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485776</xdr:colOff>
      <xdr:row>33</xdr:row>
      <xdr:rowOff>209550</xdr:rowOff>
    </xdr:from>
    <xdr:to>
      <xdr:col>12</xdr:col>
      <xdr:colOff>219076</xdr:colOff>
      <xdr:row>35</xdr:row>
      <xdr:rowOff>104775</xdr:rowOff>
    </xdr:to>
    <xdr:sp macro="" textlink="">
      <xdr:nvSpPr>
        <xdr:cNvPr id="10" name="角丸四角形 28">
          <a:extLst>
            <a:ext uri="{FF2B5EF4-FFF2-40B4-BE49-F238E27FC236}">
              <a16:creationId xmlns:a16="http://schemas.microsoft.com/office/drawing/2014/main" id="{E8498224-91A0-4474-9A9E-1461BD238C66}"/>
            </a:ext>
          </a:extLst>
        </xdr:cNvPr>
        <xdr:cNvSpPr/>
      </xdr:nvSpPr>
      <xdr:spPr bwMode="auto">
        <a:xfrm>
          <a:off x="6400801" y="8391525"/>
          <a:ext cx="742950" cy="447675"/>
        </a:xfrm>
        <a:prstGeom prst="roundRect">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219075</xdr:colOff>
      <xdr:row>33</xdr:row>
      <xdr:rowOff>171450</xdr:rowOff>
    </xdr:from>
    <xdr:to>
      <xdr:col>12</xdr:col>
      <xdr:colOff>647699</xdr:colOff>
      <xdr:row>34</xdr:row>
      <xdr:rowOff>161926</xdr:rowOff>
    </xdr:to>
    <xdr:sp macro="" textlink="">
      <xdr:nvSpPr>
        <xdr:cNvPr id="11" name="AutoShape 49">
          <a:extLst>
            <a:ext uri="{FF2B5EF4-FFF2-40B4-BE49-F238E27FC236}">
              <a16:creationId xmlns:a16="http://schemas.microsoft.com/office/drawing/2014/main" id="{3CCCF01B-FB17-4AFC-8E13-3C46150D39E3}"/>
            </a:ext>
          </a:extLst>
        </xdr:cNvPr>
        <xdr:cNvSpPr>
          <a:spLocks noChangeArrowheads="1"/>
        </xdr:cNvSpPr>
      </xdr:nvSpPr>
      <xdr:spPr bwMode="auto">
        <a:xfrm>
          <a:off x="7143750" y="8353425"/>
          <a:ext cx="428624" cy="266701"/>
        </a:xfrm>
        <a:prstGeom prst="rightArrow">
          <a:avLst>
            <a:gd name="adj1" fmla="val 50000"/>
            <a:gd name="adj2" fmla="val 26190"/>
          </a:avLst>
        </a:prstGeom>
        <a:ln w="28575">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0</xdr:colOff>
      <xdr:row>18</xdr:row>
      <xdr:rowOff>104775</xdr:rowOff>
    </xdr:from>
    <xdr:to>
      <xdr:col>17</xdr:col>
      <xdr:colOff>495300</xdr:colOff>
      <xdr:row>20</xdr:row>
      <xdr:rowOff>200025</xdr:rowOff>
    </xdr:to>
    <xdr:sp macro="" textlink="">
      <xdr:nvSpPr>
        <xdr:cNvPr id="12" name="AutoShape 67">
          <a:extLst>
            <a:ext uri="{FF2B5EF4-FFF2-40B4-BE49-F238E27FC236}">
              <a16:creationId xmlns:a16="http://schemas.microsoft.com/office/drawing/2014/main" id="{4EA17FBB-95C1-400F-B309-E949A3E24017}"/>
            </a:ext>
          </a:extLst>
        </xdr:cNvPr>
        <xdr:cNvSpPr>
          <a:spLocks noChangeArrowheads="1"/>
        </xdr:cNvSpPr>
      </xdr:nvSpPr>
      <xdr:spPr bwMode="auto">
        <a:xfrm>
          <a:off x="1362075" y="4143375"/>
          <a:ext cx="9105900" cy="6477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9：00～18：00（休憩60分）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8時間勤務/日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40時間/週</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－（休日105日（土・日曜日）/年）］×8時間÷12ヵ月≒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173.3時間/月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、［365日/年－（休日105日/年）］÷12ヵ月≒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21.6日/月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基本給（月給）173,300円＋役職手当20,000円＋通勤手当10,080円（定期代</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ヵ月）＋家族手当</a:t>
          </a:r>
          <a:r>
            <a:rPr lang="en-US" altLang="ja-JP" sz="1100" b="0" i="0" u="none" strike="noStrike" baseline="0">
              <a:solidFill>
                <a:srgbClr val="000000"/>
              </a:solidFill>
              <a:latin typeface="Meiryo UI" panose="020B0604030504040204" pitchFamily="50" charset="-128"/>
              <a:ea typeface="Meiryo UI" panose="020B0604030504040204" pitchFamily="50" charset="-128"/>
            </a:rPr>
            <a:t>5,000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円＝208,380円</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月</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18</xdr:row>
      <xdr:rowOff>123825</xdr:rowOff>
    </xdr:from>
    <xdr:to>
      <xdr:col>4</xdr:col>
      <xdr:colOff>0</xdr:colOff>
      <xdr:row>20</xdr:row>
      <xdr:rowOff>161925</xdr:rowOff>
    </xdr:to>
    <xdr:sp macro="" textlink="">
      <xdr:nvSpPr>
        <xdr:cNvPr id="13" name="Text Box 39">
          <a:extLst>
            <a:ext uri="{FF2B5EF4-FFF2-40B4-BE49-F238E27FC236}">
              <a16:creationId xmlns:a16="http://schemas.microsoft.com/office/drawing/2014/main" id="{379384A7-9C0B-435C-8347-245622F319D5}"/>
            </a:ext>
          </a:extLst>
        </xdr:cNvPr>
        <xdr:cNvSpPr txBox="1">
          <a:spLocks noChangeArrowheads="1"/>
        </xdr:cNvSpPr>
      </xdr:nvSpPr>
      <xdr:spPr bwMode="auto">
        <a:xfrm>
          <a:off x="590550" y="4162425"/>
          <a:ext cx="771525"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№１</a:t>
          </a:r>
        </a:p>
        <a:p>
          <a:pPr algn="ctr" rtl="0">
            <a:lnSpc>
              <a:spcPts val="1300"/>
            </a:lnSpc>
            <a:defRPr sz="1000"/>
          </a:pPr>
          <a:r>
            <a:rPr lang="ja-JP" altLang="en-US" sz="1200" b="1" i="0" u="none" strike="noStrike" baseline="0">
              <a:solidFill>
                <a:srgbClr val="000000"/>
              </a:solidFill>
              <a:latin typeface="ＭＳ Ｐゴシック"/>
              <a:ea typeface="ＭＳ Ｐゴシック"/>
            </a:rPr>
            <a:t>（月給）</a:t>
          </a:r>
          <a:endParaRPr lang="ja-JP" altLang="en-US"/>
        </a:p>
      </xdr:txBody>
    </xdr:sp>
    <xdr:clientData/>
  </xdr:twoCellAnchor>
  <xdr:twoCellAnchor>
    <xdr:from>
      <xdr:col>14</xdr:col>
      <xdr:colOff>95250</xdr:colOff>
      <xdr:row>30</xdr:row>
      <xdr:rowOff>38100</xdr:rowOff>
    </xdr:from>
    <xdr:to>
      <xdr:col>14</xdr:col>
      <xdr:colOff>304800</xdr:colOff>
      <xdr:row>30</xdr:row>
      <xdr:rowOff>247650</xdr:rowOff>
    </xdr:to>
    <xdr:sp macro="" textlink="">
      <xdr:nvSpPr>
        <xdr:cNvPr id="14" name="下矢印 1">
          <a:extLst>
            <a:ext uri="{FF2B5EF4-FFF2-40B4-BE49-F238E27FC236}">
              <a16:creationId xmlns:a16="http://schemas.microsoft.com/office/drawing/2014/main" id="{FC93BBA7-E1FF-43AA-935B-2BC14F663FA4}"/>
            </a:ext>
          </a:extLst>
        </xdr:cNvPr>
        <xdr:cNvSpPr>
          <a:spLocks noChangeArrowheads="1"/>
        </xdr:cNvSpPr>
      </xdr:nvSpPr>
      <xdr:spPr bwMode="auto">
        <a:xfrm>
          <a:off x="8486775" y="73914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21</xdr:row>
      <xdr:rowOff>57150</xdr:rowOff>
    </xdr:from>
    <xdr:to>
      <xdr:col>3</xdr:col>
      <xdr:colOff>447675</xdr:colOff>
      <xdr:row>23</xdr:row>
      <xdr:rowOff>95250</xdr:rowOff>
    </xdr:to>
    <xdr:sp macro="" textlink="">
      <xdr:nvSpPr>
        <xdr:cNvPr id="15" name="Text Box 39">
          <a:extLst>
            <a:ext uri="{FF2B5EF4-FFF2-40B4-BE49-F238E27FC236}">
              <a16:creationId xmlns:a16="http://schemas.microsoft.com/office/drawing/2014/main" id="{9DE830D3-BA0B-4968-B22A-990CC107B463}"/>
            </a:ext>
          </a:extLst>
        </xdr:cNvPr>
        <xdr:cNvSpPr txBox="1">
          <a:spLocks noChangeArrowheads="1"/>
        </xdr:cNvSpPr>
      </xdr:nvSpPr>
      <xdr:spPr bwMode="auto">
        <a:xfrm>
          <a:off x="590550" y="4924425"/>
          <a:ext cx="752475"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2</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（時間給）</a:t>
          </a:r>
          <a:endParaRPr lang="ja-JP" altLang="en-US"/>
        </a:p>
      </xdr:txBody>
    </xdr:sp>
    <xdr:clientData/>
  </xdr:twoCellAnchor>
  <xdr:twoCellAnchor>
    <xdr:from>
      <xdr:col>3</xdr:col>
      <xdr:colOff>447675</xdr:colOff>
      <xdr:row>21</xdr:row>
      <xdr:rowOff>38100</xdr:rowOff>
    </xdr:from>
    <xdr:to>
      <xdr:col>17</xdr:col>
      <xdr:colOff>171450</xdr:colOff>
      <xdr:row>23</xdr:row>
      <xdr:rowOff>123825</xdr:rowOff>
    </xdr:to>
    <xdr:sp macro="" textlink="">
      <xdr:nvSpPr>
        <xdr:cNvPr id="16" name="AutoShape 68">
          <a:extLst>
            <a:ext uri="{FF2B5EF4-FFF2-40B4-BE49-F238E27FC236}">
              <a16:creationId xmlns:a16="http://schemas.microsoft.com/office/drawing/2014/main" id="{97EBEBE8-DAA9-4ABF-8AF9-47DE0191B641}"/>
            </a:ext>
          </a:extLst>
        </xdr:cNvPr>
        <xdr:cNvSpPr>
          <a:spLocks noChangeArrowheads="1"/>
        </xdr:cNvSpPr>
      </xdr:nvSpPr>
      <xdr:spPr bwMode="auto">
        <a:xfrm>
          <a:off x="1343025" y="4905375"/>
          <a:ext cx="8801100" cy="6381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a:t>
          </a:r>
          <a:r>
            <a:rPr lang="en-US" altLang="ja-JP" sz="1100" b="0" i="0" u="none" strike="noStrike" baseline="0">
              <a:solidFill>
                <a:srgbClr val="000000"/>
              </a:solidFill>
              <a:latin typeface="Meiryo UI" panose="020B0604030504040204" pitchFamily="50" charset="-128"/>
              <a:ea typeface="Meiryo UI" panose="020B0604030504040204" pitchFamily="50" charset="-128"/>
            </a:rPr>
            <a:t>13</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30</a:t>
          </a:r>
          <a:r>
            <a:rPr lang="ja-JP" altLang="en-US" sz="1100" b="0" i="0" u="none" strike="noStrike" baseline="0">
              <a:solidFill>
                <a:srgbClr val="000000"/>
              </a:solidFill>
              <a:latin typeface="Meiryo UI" panose="020B0604030504040204" pitchFamily="50" charset="-128"/>
              <a:ea typeface="Meiryo UI" panose="020B0604030504040204" pitchFamily="50" charset="-128"/>
            </a:rPr>
            <a:t>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4.5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時間勤務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週4日勤務（金・土・日曜休日）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休日157日</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12ヵ月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78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365日/年－休日157日/年）　÷　12ヵ月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7</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00円（時給1,000円×月所定労働時間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86.7</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8,</a:t>
          </a:r>
          <a:r>
            <a:rPr lang="en-US" altLang="ja-JP" sz="1100" b="0" i="0" u="none" strike="noStrike" baseline="0">
              <a:solidFill>
                <a:srgbClr val="000000"/>
              </a:solidFill>
              <a:latin typeface="Meiryo UI" panose="020B0604030504040204" pitchFamily="50" charset="-128"/>
              <a:ea typeface="Meiryo UI" panose="020B0604030504040204" pitchFamily="50" charset="-128"/>
            </a:rPr>
            <a:t>650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円（通勤手当500円/日×月所定労働日数17</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95</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3</xdr:col>
      <xdr:colOff>447676</xdr:colOff>
      <xdr:row>23</xdr:row>
      <xdr:rowOff>247650</xdr:rowOff>
    </xdr:from>
    <xdr:to>
      <xdr:col>17</xdr:col>
      <xdr:colOff>66676</xdr:colOff>
      <xdr:row>28</xdr:row>
      <xdr:rowOff>0</xdr:rowOff>
    </xdr:to>
    <xdr:sp macro="" textlink="">
      <xdr:nvSpPr>
        <xdr:cNvPr id="17" name="AutoShape 69">
          <a:extLst>
            <a:ext uri="{FF2B5EF4-FFF2-40B4-BE49-F238E27FC236}">
              <a16:creationId xmlns:a16="http://schemas.microsoft.com/office/drawing/2014/main" id="{E272C615-DAF8-4EB6-8625-63F73B348AA3}"/>
            </a:ext>
          </a:extLst>
        </xdr:cNvPr>
        <xdr:cNvSpPr>
          <a:spLocks noChangeArrowheads="1"/>
        </xdr:cNvSpPr>
      </xdr:nvSpPr>
      <xdr:spPr bwMode="auto">
        <a:xfrm>
          <a:off x="1343026" y="5667375"/>
          <a:ext cx="8696325" cy="1133475"/>
        </a:xfrm>
        <a:prstGeom prst="roundRect">
          <a:avLst>
            <a:gd name="adj" fmla="val 12203"/>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年間所定労働時間や月所定労働時間の算出ができない場合</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想定 9：00～22：00の間で</a:t>
          </a:r>
          <a:r>
            <a:rPr lang="ja-JP" altLang="en-US" sz="1100" b="1" i="0" u="none" strike="noStrike" baseline="0">
              <a:solidFill>
                <a:srgbClr val="000000"/>
              </a:solidFill>
              <a:latin typeface="Meiryo UI" panose="020B0604030504040204" pitchFamily="50" charset="-128"/>
              <a:ea typeface="Meiryo UI" panose="020B0604030504040204" pitchFamily="50" charset="-128"/>
            </a:rPr>
            <a:t>実労働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①おおよそ週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日勤務程度（週4休程度・休日不定）×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 4.3週/月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13日/月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②おおよそ</a:t>
          </a:r>
          <a:r>
            <a:rPr lang="ja-JP" altLang="en-US" sz="1100" b="1" i="0" u="none" strike="noStrike" baseline="0">
              <a:solidFill>
                <a:srgbClr val="000000"/>
              </a:solidFill>
              <a:latin typeface="Meiryo UI" panose="020B0604030504040204" pitchFamily="50" charset="-128"/>
              <a:ea typeface="Meiryo UI" panose="020B0604030504040204" pitchFamily="50" charset="-128"/>
            </a:rPr>
            <a:t>月13日程度勤務</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13日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時間/日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52</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時間/月 ÷ 4.3週/月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54</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6</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00円（日給</a:t>
          </a:r>
          <a:r>
            <a:rPr lang="en-US" altLang="ja-JP" sz="1100" b="0" i="0" u="none" strike="noStrike" baseline="0">
              <a:solidFill>
                <a:srgbClr val="000000"/>
              </a:solidFill>
              <a:latin typeface="Meiryo UI" panose="020B0604030504040204" pitchFamily="50" charset="-128"/>
              <a:ea typeface="Meiryo UI" panose="020B0604030504040204" pitchFamily="50" charset="-128"/>
            </a:rPr>
            <a:t>4,2</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 × 所定労働日数 13日） ＋ 6,500円（通勤手当500円/日×月所定労働日数13日）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61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p>
        <a:p>
          <a:pPr algn="l" rtl="0">
            <a:lnSpc>
              <a:spcPts val="1100"/>
            </a:lnSpc>
            <a:defRPr sz="1000"/>
          </a:pPr>
          <a:endParaRPr lang="ja-JP" altLang="en-US"/>
        </a:p>
      </xdr:txBody>
    </xdr:sp>
    <xdr:clientData/>
  </xdr:twoCellAnchor>
  <xdr:twoCellAnchor>
    <xdr:from>
      <xdr:col>2</xdr:col>
      <xdr:colOff>9525</xdr:colOff>
      <xdr:row>23</xdr:row>
      <xdr:rowOff>247650</xdr:rowOff>
    </xdr:from>
    <xdr:to>
      <xdr:col>3</xdr:col>
      <xdr:colOff>457200</xdr:colOff>
      <xdr:row>26</xdr:row>
      <xdr:rowOff>9525</xdr:rowOff>
    </xdr:to>
    <xdr:sp macro="" textlink="">
      <xdr:nvSpPr>
        <xdr:cNvPr id="18" name="Text Box 39">
          <a:extLst>
            <a:ext uri="{FF2B5EF4-FFF2-40B4-BE49-F238E27FC236}">
              <a16:creationId xmlns:a16="http://schemas.microsoft.com/office/drawing/2014/main" id="{CC2801FD-F162-4911-9EEF-931A2FC361C1}"/>
            </a:ext>
          </a:extLst>
        </xdr:cNvPr>
        <xdr:cNvSpPr txBox="1">
          <a:spLocks noChangeArrowheads="1"/>
        </xdr:cNvSpPr>
      </xdr:nvSpPr>
      <xdr:spPr bwMode="auto">
        <a:xfrm>
          <a:off x="600075" y="5667375"/>
          <a:ext cx="752475"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（日給）</a:t>
          </a:r>
          <a:endParaRPr lang="ja-JP" altLang="en-US"/>
        </a:p>
      </xdr:txBody>
    </xdr:sp>
    <xdr:clientData/>
  </xdr:twoCellAnchor>
  <xdr:twoCellAnchor>
    <xdr:from>
      <xdr:col>6</xdr:col>
      <xdr:colOff>228600</xdr:colOff>
      <xdr:row>29</xdr:row>
      <xdr:rowOff>19050</xdr:rowOff>
    </xdr:from>
    <xdr:to>
      <xdr:col>12</xdr:col>
      <xdr:colOff>914401</xdr:colOff>
      <xdr:row>31</xdr:row>
      <xdr:rowOff>19051</xdr:rowOff>
    </xdr:to>
    <xdr:sp macro="" textlink="">
      <xdr:nvSpPr>
        <xdr:cNvPr id="19" name="角丸四角形吹き出し 23">
          <a:extLst>
            <a:ext uri="{FF2B5EF4-FFF2-40B4-BE49-F238E27FC236}">
              <a16:creationId xmlns:a16="http://schemas.microsoft.com/office/drawing/2014/main" id="{7B5002A2-FB78-4DB4-A95F-86A7EF6D07F7}"/>
            </a:ext>
          </a:extLst>
        </xdr:cNvPr>
        <xdr:cNvSpPr/>
      </xdr:nvSpPr>
      <xdr:spPr bwMode="auto">
        <a:xfrm>
          <a:off x="2524125" y="7096125"/>
          <a:ext cx="5314951" cy="552451"/>
        </a:xfrm>
        <a:prstGeom prst="wedgeRoundRectCallout">
          <a:avLst>
            <a:gd name="adj1" fmla="val 68338"/>
            <a:gd name="adj2" fmla="val 6729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業務費内訳書（様式１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１）「直接人件費その１（①）」の金額　≧　</a:t>
          </a:r>
          <a:r>
            <a:rPr kumimoji="1" lang="ja-JP" altLang="ja-JP" sz="1100">
              <a:effectLst/>
              <a:latin typeface="HG丸ｺﾞｼｯｸM-PRO" pitchFamily="50" charset="-128"/>
              <a:ea typeface="HG丸ｺﾞｼｯｸM-PRO" pitchFamily="50" charset="-128"/>
              <a:cs typeface="+mn-cs"/>
            </a:rPr>
            <a:t>Ａ欄の金額</a:t>
          </a:r>
          <a:r>
            <a:rPr kumimoji="1" lang="ja-JP" altLang="en-US" sz="1100">
              <a:effectLst/>
              <a:latin typeface="HG丸ｺﾞｼｯｸM-PRO" pitchFamily="50" charset="-128"/>
              <a:ea typeface="HG丸ｺﾞｼｯｸM-PRO" pitchFamily="50" charset="-128"/>
              <a:cs typeface="+mn-cs"/>
            </a:rPr>
            <a:t>（労災保険対象額）」</a:t>
          </a:r>
          <a:r>
            <a:rPr kumimoji="1" lang="ja-JP" altLang="ja-JP" sz="1100">
              <a:effectLst/>
              <a:latin typeface="HG丸ｺﾞｼｯｸM-PRO" pitchFamily="50" charset="-128"/>
              <a:ea typeface="HG丸ｺﾞｼｯｸM-PRO" pitchFamily="50" charset="-128"/>
              <a:cs typeface="+mn-cs"/>
            </a:rPr>
            <a:t>と</a:t>
          </a:r>
          <a:r>
            <a:rPr kumimoji="1" lang="ja-JP" altLang="en-US" sz="1100">
              <a:effectLst/>
              <a:latin typeface="HG丸ｺﾞｼｯｸM-PRO" pitchFamily="50" charset="-128"/>
              <a:ea typeface="HG丸ｺﾞｼｯｸM-PRO" pitchFamily="50" charset="-128"/>
              <a:cs typeface="+mn-cs"/>
            </a:rPr>
            <a:t>なるよう作成</a:t>
          </a:r>
          <a:endParaRPr kumimoji="1" lang="ja-JP" altLang="en-US" sz="1100">
            <a:latin typeface="HG丸ｺﾞｼｯｸM-PRO" pitchFamily="50" charset="-128"/>
            <a:ea typeface="HG丸ｺﾞｼｯｸM-PRO" pitchFamily="50" charset="-128"/>
          </a:endParaRPr>
        </a:p>
      </xdr:txBody>
    </xdr:sp>
    <xdr:clientData/>
  </xdr:twoCellAnchor>
  <xdr:twoCellAnchor>
    <xdr:from>
      <xdr:col>15</xdr:col>
      <xdr:colOff>419100</xdr:colOff>
      <xdr:row>16</xdr:row>
      <xdr:rowOff>266700</xdr:rowOff>
    </xdr:from>
    <xdr:to>
      <xdr:col>18</xdr:col>
      <xdr:colOff>695325</xdr:colOff>
      <xdr:row>20</xdr:row>
      <xdr:rowOff>57150</xdr:rowOff>
    </xdr:to>
    <xdr:cxnSp macro="">
      <xdr:nvCxnSpPr>
        <xdr:cNvPr id="20" name="コネクタ: 曲線 19">
          <a:extLst>
            <a:ext uri="{FF2B5EF4-FFF2-40B4-BE49-F238E27FC236}">
              <a16:creationId xmlns:a16="http://schemas.microsoft.com/office/drawing/2014/main" id="{F1F6752D-E69F-4549-878F-6C3791F74141}"/>
            </a:ext>
          </a:extLst>
        </xdr:cNvPr>
        <xdr:cNvCxnSpPr/>
      </xdr:nvCxnSpPr>
      <xdr:spPr bwMode="auto">
        <a:xfrm>
          <a:off x="9315450" y="3752850"/>
          <a:ext cx="1924050" cy="895350"/>
        </a:xfrm>
        <a:prstGeom prst="curvedConnector3">
          <a:avLst>
            <a:gd name="adj1" fmla="val 8641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542925</xdr:colOff>
      <xdr:row>17</xdr:row>
      <xdr:rowOff>257175</xdr:rowOff>
    </xdr:from>
    <xdr:to>
      <xdr:col>18</xdr:col>
      <xdr:colOff>688975</xdr:colOff>
      <xdr:row>28</xdr:row>
      <xdr:rowOff>0</xdr:rowOff>
    </xdr:to>
    <xdr:sp macro="" textlink="">
      <xdr:nvSpPr>
        <xdr:cNvPr id="21" name="Oval 61">
          <a:extLst>
            <a:ext uri="{FF2B5EF4-FFF2-40B4-BE49-F238E27FC236}">
              <a16:creationId xmlns:a16="http://schemas.microsoft.com/office/drawing/2014/main" id="{E0743F85-F02E-4329-BAA9-EB73CC1E2A5D}"/>
            </a:ext>
          </a:extLst>
        </xdr:cNvPr>
        <xdr:cNvSpPr>
          <a:spLocks noChangeArrowheads="1"/>
        </xdr:cNvSpPr>
      </xdr:nvSpPr>
      <xdr:spPr bwMode="auto">
        <a:xfrm>
          <a:off x="10515600" y="4019550"/>
          <a:ext cx="1031875" cy="1162050"/>
        </a:xfrm>
        <a:prstGeom prst="ellipse">
          <a:avLst/>
        </a:prstGeom>
        <a:solidFill>
          <a:srgbClr xmlns:mc="http://schemas.openxmlformats.org/markup-compatibility/2006" xmlns:a14="http://schemas.microsoft.com/office/drawing/2010/main" val="FFFFFF" mc:Ignorable="a14" a14:legacySpreadsheetColorIndex="65"/>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雇用保険加入者の総支給額合計</a:t>
          </a:r>
        </a:p>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2</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16</xdr:col>
      <xdr:colOff>314328</xdr:colOff>
      <xdr:row>21</xdr:row>
      <xdr:rowOff>219074</xdr:rowOff>
    </xdr:from>
    <xdr:to>
      <xdr:col>18</xdr:col>
      <xdr:colOff>762001</xdr:colOff>
      <xdr:row>30</xdr:row>
      <xdr:rowOff>276224</xdr:rowOff>
    </xdr:to>
    <xdr:cxnSp macro="">
      <xdr:nvCxnSpPr>
        <xdr:cNvPr id="22" name="コネクタ: 曲線 21">
          <a:extLst>
            <a:ext uri="{FF2B5EF4-FFF2-40B4-BE49-F238E27FC236}">
              <a16:creationId xmlns:a16="http://schemas.microsoft.com/office/drawing/2014/main" id="{D0310414-0924-49A0-9EB9-CBEBBA42D43F}"/>
            </a:ext>
          </a:extLst>
        </xdr:cNvPr>
        <xdr:cNvCxnSpPr/>
      </xdr:nvCxnSpPr>
      <xdr:spPr bwMode="auto">
        <a:xfrm rot="5400000">
          <a:off x="9239252" y="5562600"/>
          <a:ext cx="2543175" cy="1590673"/>
        </a:xfrm>
        <a:prstGeom prst="curvedConnector3">
          <a:avLst>
            <a:gd name="adj1" fmla="val 78464"/>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76200</xdr:colOff>
      <xdr:row>8</xdr:row>
      <xdr:rowOff>19049</xdr:rowOff>
    </xdr:from>
    <xdr:to>
      <xdr:col>19</xdr:col>
      <xdr:colOff>752475</xdr:colOff>
      <xdr:row>11</xdr:row>
      <xdr:rowOff>150281</xdr:rowOff>
    </xdr:to>
    <xdr:sp macro="" textlink="">
      <xdr:nvSpPr>
        <xdr:cNvPr id="23" name="下カーブ矢印 22">
          <a:extLst>
            <a:ext uri="{FF2B5EF4-FFF2-40B4-BE49-F238E27FC236}">
              <a16:creationId xmlns:a16="http://schemas.microsoft.com/office/drawing/2014/main" id="{618F9DEF-2063-40F3-99B5-B283F17F365E}"/>
            </a:ext>
          </a:extLst>
        </xdr:cNvPr>
        <xdr:cNvSpPr/>
      </xdr:nvSpPr>
      <xdr:spPr bwMode="auto">
        <a:xfrm>
          <a:off x="1438275" y="1676399"/>
          <a:ext cx="10820400" cy="674157"/>
        </a:xfrm>
        <a:prstGeom prst="curvedDownArrow">
          <a:avLst>
            <a:gd name="adj1" fmla="val 27619"/>
            <a:gd name="adj2" fmla="val 73066"/>
            <a:gd name="adj3" fmla="val 27826"/>
          </a:avLst>
        </a:prstGeom>
        <a:solidFill>
          <a:srgbClr val="FFFFFF"/>
        </a:solidFill>
        <a:ln w="9525"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428625</xdr:colOff>
      <xdr:row>11</xdr:row>
      <xdr:rowOff>142874</xdr:rowOff>
    </xdr:from>
    <xdr:to>
      <xdr:col>5</xdr:col>
      <xdr:colOff>38100</xdr:colOff>
      <xdr:row>18</xdr:row>
      <xdr:rowOff>47624</xdr:rowOff>
    </xdr:to>
    <xdr:sp macro="" textlink="">
      <xdr:nvSpPr>
        <xdr:cNvPr id="24" name="角丸四角形 18">
          <a:extLst>
            <a:ext uri="{FF2B5EF4-FFF2-40B4-BE49-F238E27FC236}">
              <a16:creationId xmlns:a16="http://schemas.microsoft.com/office/drawing/2014/main" id="{DBC916C3-8020-4E8B-9CA0-3965522D182F}"/>
            </a:ext>
          </a:extLst>
        </xdr:cNvPr>
        <xdr:cNvSpPr>
          <a:spLocks noChangeArrowheads="1"/>
        </xdr:cNvSpPr>
      </xdr:nvSpPr>
      <xdr:spPr bwMode="auto">
        <a:xfrm>
          <a:off x="1323975" y="2343149"/>
          <a:ext cx="542925" cy="1743075"/>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19</xdr:row>
      <xdr:rowOff>38100</xdr:rowOff>
    </xdr:from>
    <xdr:to>
      <xdr:col>20</xdr:col>
      <xdr:colOff>1238250</xdr:colOff>
      <xdr:row>23</xdr:row>
      <xdr:rowOff>114300</xdr:rowOff>
    </xdr:to>
    <xdr:sp macro="" textlink="">
      <xdr:nvSpPr>
        <xdr:cNvPr id="25" name="角丸四角形吹き出し 23">
          <a:extLst>
            <a:ext uri="{FF2B5EF4-FFF2-40B4-BE49-F238E27FC236}">
              <a16:creationId xmlns:a16="http://schemas.microsoft.com/office/drawing/2014/main" id="{0D9D01ED-A93E-4620-842C-FCE911E892B8}"/>
            </a:ext>
          </a:extLst>
        </xdr:cNvPr>
        <xdr:cNvSpPr/>
      </xdr:nvSpPr>
      <xdr:spPr bwMode="auto">
        <a:xfrm>
          <a:off x="11610975" y="4352925"/>
          <a:ext cx="2095500" cy="1181100"/>
        </a:xfrm>
        <a:prstGeom prst="wedgeRoundRectCallout">
          <a:avLst>
            <a:gd name="adj1" fmla="val -28800"/>
            <a:gd name="adj2" fmla="val -8520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入札書提出期限日現在の最低賃金、或いは最低賃金引上げ改定の答申の公表があり履行開始月の末日までに適用となるときはその引上改定額を下回る時間給の場合は、失格となります。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371475</xdr:colOff>
      <xdr:row>5</xdr:row>
      <xdr:rowOff>152400</xdr:rowOff>
    </xdr:from>
    <xdr:to>
      <xdr:col>8</xdr:col>
      <xdr:colOff>533400</xdr:colOff>
      <xdr:row>6</xdr:row>
      <xdr:rowOff>200025</xdr:rowOff>
    </xdr:to>
    <xdr:sp macro="" textlink="">
      <xdr:nvSpPr>
        <xdr:cNvPr id="2" name="矢印: 右 1">
          <a:extLst>
            <a:ext uri="{FF2B5EF4-FFF2-40B4-BE49-F238E27FC236}">
              <a16:creationId xmlns:a16="http://schemas.microsoft.com/office/drawing/2014/main" id="{0808D031-0572-450C-8D13-402E9EBE5C40}"/>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CECC4683-8B1D-49B2-BB65-7395B8AE61CB}"/>
            </a:ext>
          </a:extLst>
        </xdr:cNvPr>
        <xdr:cNvSpPr txBox="1"/>
      </xdr:nvSpPr>
      <xdr:spPr>
        <a:xfrm>
          <a:off x="17583710" y="159627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5</xdr:col>
      <xdr:colOff>350185</xdr:colOff>
      <xdr:row>21</xdr:row>
      <xdr:rowOff>92448</xdr:rowOff>
    </xdr:from>
    <xdr:to>
      <xdr:col>7</xdr:col>
      <xdr:colOff>693085</xdr:colOff>
      <xdr:row>23</xdr:row>
      <xdr:rowOff>123265</xdr:rowOff>
    </xdr:to>
    <xdr:sp macro="" textlink="">
      <xdr:nvSpPr>
        <xdr:cNvPr id="3" name="Oval 46">
          <a:extLst>
            <a:ext uri="{FF2B5EF4-FFF2-40B4-BE49-F238E27FC236}">
              <a16:creationId xmlns:a16="http://schemas.microsoft.com/office/drawing/2014/main" id="{18858302-08CE-44B1-B4D0-29C57A307489}"/>
            </a:ext>
          </a:extLst>
        </xdr:cNvPr>
        <xdr:cNvSpPr>
          <a:spLocks noChangeArrowheads="1"/>
        </xdr:cNvSpPr>
      </xdr:nvSpPr>
      <xdr:spPr bwMode="auto">
        <a:xfrm>
          <a:off x="3207685" y="5321673"/>
          <a:ext cx="1314450" cy="564217"/>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7847</xdr:colOff>
      <xdr:row>9</xdr:row>
      <xdr:rowOff>32497</xdr:rowOff>
    </xdr:from>
    <xdr:to>
      <xdr:col>13</xdr:col>
      <xdr:colOff>36422</xdr:colOff>
      <xdr:row>10</xdr:row>
      <xdr:rowOff>56028</xdr:rowOff>
    </xdr:to>
    <xdr:sp macro="" textlink="">
      <xdr:nvSpPr>
        <xdr:cNvPr id="4" name="角丸四角形 19">
          <a:extLst>
            <a:ext uri="{FF2B5EF4-FFF2-40B4-BE49-F238E27FC236}">
              <a16:creationId xmlns:a16="http://schemas.microsoft.com/office/drawing/2014/main" id="{14A9512D-B8A0-4B25-9C63-D79867B39EC4}"/>
            </a:ext>
          </a:extLst>
        </xdr:cNvPr>
        <xdr:cNvSpPr>
          <a:spLocks noChangeArrowheads="1"/>
        </xdr:cNvSpPr>
      </xdr:nvSpPr>
      <xdr:spPr bwMode="auto">
        <a:xfrm>
          <a:off x="5294222" y="2061322"/>
          <a:ext cx="4905375" cy="290231"/>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CD819459-97CB-4B8C-B4FB-DD6E481FE498}"/>
            </a:ext>
          </a:extLst>
        </xdr:cNvPr>
        <xdr:cNvSpPr>
          <a:spLocks noChangeArrowheads="1"/>
        </xdr:cNvSpPr>
      </xdr:nvSpPr>
      <xdr:spPr bwMode="auto">
        <a:xfrm>
          <a:off x="10258425" y="2040031"/>
          <a:ext cx="1143000" cy="300317"/>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D167BE3A-5C0F-47DD-BD3F-43B6760EB5D0}"/>
            </a:ext>
          </a:extLst>
        </xdr:cNvPr>
        <xdr:cNvSpPr>
          <a:spLocks noChangeArrowheads="1"/>
        </xdr:cNvSpPr>
      </xdr:nvSpPr>
      <xdr:spPr bwMode="auto">
        <a:xfrm>
          <a:off x="2914650" y="18859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98965C69-2004-417F-9D4F-428E3B984B6D}"/>
            </a:ext>
          </a:extLst>
        </xdr:cNvPr>
        <xdr:cNvSpPr/>
      </xdr:nvSpPr>
      <xdr:spPr>
        <a:xfrm>
          <a:off x="9739593" y="833718"/>
          <a:ext cx="4147857" cy="706530"/>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526677</xdr:colOff>
      <xdr:row>6</xdr:row>
      <xdr:rowOff>78442</xdr:rowOff>
    </xdr:from>
    <xdr:to>
      <xdr:col>13</xdr:col>
      <xdr:colOff>136153</xdr:colOff>
      <xdr:row>9</xdr:row>
      <xdr:rowOff>0</xdr:rowOff>
    </xdr:to>
    <xdr:sp macro="" textlink="">
      <xdr:nvSpPr>
        <xdr:cNvPr id="8" name="角丸四角形 11">
          <a:extLst>
            <a:ext uri="{FF2B5EF4-FFF2-40B4-BE49-F238E27FC236}">
              <a16:creationId xmlns:a16="http://schemas.microsoft.com/office/drawing/2014/main" id="{C6B09793-F6A0-45F8-A82F-E066BBE1A1D1}"/>
            </a:ext>
          </a:extLst>
        </xdr:cNvPr>
        <xdr:cNvSpPr>
          <a:spLocks noChangeArrowheads="1"/>
        </xdr:cNvSpPr>
      </xdr:nvSpPr>
      <xdr:spPr bwMode="auto">
        <a:xfrm>
          <a:off x="5232027" y="1488142"/>
          <a:ext cx="5067301" cy="540683"/>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806824</xdr:colOff>
      <xdr:row>10</xdr:row>
      <xdr:rowOff>179293</xdr:rowOff>
    </xdr:from>
    <xdr:to>
      <xdr:col>15</xdr:col>
      <xdr:colOff>1499987</xdr:colOff>
      <xdr:row>12</xdr:row>
      <xdr:rowOff>228921</xdr:rowOff>
    </xdr:to>
    <xdr:sp macro="" textlink="">
      <xdr:nvSpPr>
        <xdr:cNvPr id="9" name="AutoShape 30">
          <a:extLst>
            <a:ext uri="{FF2B5EF4-FFF2-40B4-BE49-F238E27FC236}">
              <a16:creationId xmlns:a16="http://schemas.microsoft.com/office/drawing/2014/main" id="{57998C96-9113-4DF7-9139-1D1CB2EF84AF}"/>
            </a:ext>
          </a:extLst>
        </xdr:cNvPr>
        <xdr:cNvSpPr>
          <a:spLocks noChangeArrowheads="1"/>
        </xdr:cNvSpPr>
      </xdr:nvSpPr>
      <xdr:spPr bwMode="auto">
        <a:xfrm>
          <a:off x="9750799" y="2474818"/>
          <a:ext cx="4684138" cy="583028"/>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a:t>
          </a:r>
          <a:r>
            <a:rPr lang="ja-JP" altLang="en-US" sz="1200" b="1" i="0" u="sng" strike="noStrike" baseline="0">
              <a:solidFill>
                <a:srgbClr val="000000"/>
              </a:solidFill>
              <a:latin typeface="+mj-ea"/>
              <a:ea typeface="+mj-ea"/>
            </a:rPr>
            <a:t>事業主負担分の年額の金額を</a:t>
          </a:r>
          <a:r>
            <a:rPr lang="ja-JP" altLang="en-US" sz="1200" b="0" i="0" u="none" strike="noStrike" baseline="0">
              <a:solidFill>
                <a:srgbClr val="000000"/>
              </a:solidFill>
              <a:latin typeface="+mj-ea"/>
              <a:ea typeface="+mj-ea"/>
            </a:rPr>
            <a:t>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0" name="Oval 46">
          <a:extLst>
            <a:ext uri="{FF2B5EF4-FFF2-40B4-BE49-F238E27FC236}">
              <a16:creationId xmlns:a16="http://schemas.microsoft.com/office/drawing/2014/main" id="{BB8F4E57-9318-4028-87E3-2B555476CE59}"/>
            </a:ext>
          </a:extLst>
        </xdr:cNvPr>
        <xdr:cNvSpPr>
          <a:spLocks noChangeArrowheads="1"/>
        </xdr:cNvSpPr>
      </xdr:nvSpPr>
      <xdr:spPr bwMode="auto">
        <a:xfrm>
          <a:off x="5238750" y="6334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1" name="Oval 46">
          <a:extLst>
            <a:ext uri="{FF2B5EF4-FFF2-40B4-BE49-F238E27FC236}">
              <a16:creationId xmlns:a16="http://schemas.microsoft.com/office/drawing/2014/main" id="{748B3678-DBC1-4EDF-85DF-480AEC075055}"/>
            </a:ext>
          </a:extLst>
        </xdr:cNvPr>
        <xdr:cNvSpPr>
          <a:spLocks noChangeArrowheads="1"/>
        </xdr:cNvSpPr>
      </xdr:nvSpPr>
      <xdr:spPr bwMode="auto">
        <a:xfrm>
          <a:off x="5276850" y="6715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2" name="Oval 46">
          <a:extLst>
            <a:ext uri="{FF2B5EF4-FFF2-40B4-BE49-F238E27FC236}">
              <a16:creationId xmlns:a16="http://schemas.microsoft.com/office/drawing/2014/main" id="{B757C3DF-FF8F-4ACF-8C17-7102515B5528}"/>
            </a:ext>
          </a:extLst>
        </xdr:cNvPr>
        <xdr:cNvSpPr>
          <a:spLocks noChangeArrowheads="1"/>
        </xdr:cNvSpPr>
      </xdr:nvSpPr>
      <xdr:spPr bwMode="auto">
        <a:xfrm>
          <a:off x="9190504" y="6210300"/>
          <a:ext cx="1264024" cy="952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3" name="AutoShape 30">
          <a:extLst>
            <a:ext uri="{FF2B5EF4-FFF2-40B4-BE49-F238E27FC236}">
              <a16:creationId xmlns:a16="http://schemas.microsoft.com/office/drawing/2014/main" id="{9EBDE52B-4A50-49CF-B66D-370DE591FEBA}"/>
            </a:ext>
          </a:extLst>
        </xdr:cNvPr>
        <xdr:cNvSpPr>
          <a:spLocks noChangeArrowheads="1"/>
        </xdr:cNvSpPr>
      </xdr:nvSpPr>
      <xdr:spPr bwMode="auto">
        <a:xfrm>
          <a:off x="9593916" y="5285254"/>
          <a:ext cx="4793877" cy="71237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14" name="Freeform 48">
          <a:extLst>
            <a:ext uri="{FF2B5EF4-FFF2-40B4-BE49-F238E27FC236}">
              <a16:creationId xmlns:a16="http://schemas.microsoft.com/office/drawing/2014/main" id="{98B7AA33-8C0A-433C-A42F-58B83DCF907D}"/>
            </a:ext>
          </a:extLst>
        </xdr:cNvPr>
        <xdr:cNvSpPr>
          <a:spLocks/>
        </xdr:cNvSpPr>
      </xdr:nvSpPr>
      <xdr:spPr bwMode="auto">
        <a:xfrm rot="-6306862">
          <a:off x="9972114" y="5821456"/>
          <a:ext cx="228600" cy="51435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15" name="Line 37">
          <a:extLst>
            <a:ext uri="{FF2B5EF4-FFF2-40B4-BE49-F238E27FC236}">
              <a16:creationId xmlns:a16="http://schemas.microsoft.com/office/drawing/2014/main" id="{A0B38706-5A21-4619-BF5D-E2C63F7D0BBB}"/>
            </a:ext>
          </a:extLst>
        </xdr:cNvPr>
        <xdr:cNvSpPr>
          <a:spLocks noChangeShapeType="1"/>
        </xdr:cNvSpPr>
      </xdr:nvSpPr>
      <xdr:spPr bwMode="auto">
        <a:xfrm flipH="1">
          <a:off x="10824324" y="2351554"/>
          <a:ext cx="0" cy="2190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22</xdr:row>
      <xdr:rowOff>0</xdr:rowOff>
    </xdr:from>
    <xdr:to>
      <xdr:col>11</xdr:col>
      <xdr:colOff>1019735</xdr:colOff>
      <xdr:row>24</xdr:row>
      <xdr:rowOff>72279</xdr:rowOff>
    </xdr:to>
    <xdr:sp macro="" textlink="">
      <xdr:nvSpPr>
        <xdr:cNvPr id="16" name="AutoShape 30">
          <a:extLst>
            <a:ext uri="{FF2B5EF4-FFF2-40B4-BE49-F238E27FC236}">
              <a16:creationId xmlns:a16="http://schemas.microsoft.com/office/drawing/2014/main" id="{8FB71E1C-0D32-409E-A30C-F6F483C4EDD5}"/>
            </a:ext>
          </a:extLst>
        </xdr:cNvPr>
        <xdr:cNvSpPr>
          <a:spLocks noChangeArrowheads="1"/>
        </xdr:cNvSpPr>
      </xdr:nvSpPr>
      <xdr:spPr bwMode="auto">
        <a:xfrm>
          <a:off x="4895850" y="5495925"/>
          <a:ext cx="3848660" cy="605679"/>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1" i="0" u="none" strike="noStrike" baseline="0">
              <a:solidFill>
                <a:srgbClr val="000000"/>
              </a:solidFill>
              <a:latin typeface="+mn-ea"/>
              <a:ea typeface="+mn-ea"/>
            </a:rPr>
            <a:t>対象賃金額：様式１</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 合計額Ａ欄</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労災保険対象額</a:t>
          </a:r>
          <a:r>
            <a:rPr lang="en-US" altLang="ja-JP" sz="1200" b="1" i="0" u="none" strike="noStrike" baseline="0">
              <a:solidFill>
                <a:srgbClr val="000000"/>
              </a:solidFill>
              <a:latin typeface="+mn-ea"/>
              <a:ea typeface="+mn-ea"/>
            </a:rPr>
            <a:t>)</a:t>
          </a: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17" name="Line 37">
          <a:extLst>
            <a:ext uri="{FF2B5EF4-FFF2-40B4-BE49-F238E27FC236}">
              <a16:creationId xmlns:a16="http://schemas.microsoft.com/office/drawing/2014/main" id="{7A1CC687-1AC6-4FD3-B01D-8FE491EF1BDD}"/>
            </a:ext>
          </a:extLst>
        </xdr:cNvPr>
        <xdr:cNvSpPr>
          <a:spLocks noChangeShapeType="1"/>
        </xdr:cNvSpPr>
      </xdr:nvSpPr>
      <xdr:spPr bwMode="auto">
        <a:xfrm flipV="1">
          <a:off x="5981140" y="6009153"/>
          <a:ext cx="22411" cy="31152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44823</xdr:colOff>
      <xdr:row>19</xdr:row>
      <xdr:rowOff>123264</xdr:rowOff>
    </xdr:from>
    <xdr:to>
      <xdr:col>8</xdr:col>
      <xdr:colOff>109816</xdr:colOff>
      <xdr:row>23</xdr:row>
      <xdr:rowOff>112059</xdr:rowOff>
    </xdr:to>
    <xdr:sp macro="" textlink="">
      <xdr:nvSpPr>
        <xdr:cNvPr id="18" name="AutoShape 29">
          <a:extLst>
            <a:ext uri="{FF2B5EF4-FFF2-40B4-BE49-F238E27FC236}">
              <a16:creationId xmlns:a16="http://schemas.microsoft.com/office/drawing/2014/main" id="{B1D1F859-4A14-4C85-AF67-DBCA0F67109D}"/>
            </a:ext>
          </a:extLst>
        </xdr:cNvPr>
        <xdr:cNvSpPr>
          <a:spLocks noChangeArrowheads="1"/>
        </xdr:cNvSpPr>
      </xdr:nvSpPr>
      <xdr:spPr bwMode="auto">
        <a:xfrm>
          <a:off x="2902323" y="4819089"/>
          <a:ext cx="1912843" cy="1055595"/>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379316</xdr:colOff>
      <xdr:row>10</xdr:row>
      <xdr:rowOff>145676</xdr:rowOff>
    </xdr:from>
    <xdr:to>
      <xdr:col>5</xdr:col>
      <xdr:colOff>392205</xdr:colOff>
      <xdr:row>19</xdr:row>
      <xdr:rowOff>224117</xdr:rowOff>
    </xdr:to>
    <xdr:sp macro="" textlink="">
      <xdr:nvSpPr>
        <xdr:cNvPr id="19" name="Line 37">
          <a:extLst>
            <a:ext uri="{FF2B5EF4-FFF2-40B4-BE49-F238E27FC236}">
              <a16:creationId xmlns:a16="http://schemas.microsoft.com/office/drawing/2014/main" id="{B9F99FB3-DBD9-402E-B30E-19A250946A2C}"/>
            </a:ext>
          </a:extLst>
        </xdr:cNvPr>
        <xdr:cNvSpPr>
          <a:spLocks noChangeShapeType="1"/>
        </xdr:cNvSpPr>
      </xdr:nvSpPr>
      <xdr:spPr bwMode="auto">
        <a:xfrm>
          <a:off x="3236816" y="2441201"/>
          <a:ext cx="12889" cy="247874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20" name="AutoShape 30">
          <a:extLst>
            <a:ext uri="{FF2B5EF4-FFF2-40B4-BE49-F238E27FC236}">
              <a16:creationId xmlns:a16="http://schemas.microsoft.com/office/drawing/2014/main" id="{9BD08A7E-3ABF-45D3-BA37-66A318F204D0}"/>
            </a:ext>
          </a:extLst>
        </xdr:cNvPr>
        <xdr:cNvSpPr>
          <a:spLocks noChangeArrowheads="1"/>
        </xdr:cNvSpPr>
      </xdr:nvSpPr>
      <xdr:spPr bwMode="auto">
        <a:xfrm>
          <a:off x="3974724" y="7197539"/>
          <a:ext cx="4018990" cy="58062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21" name="Line 37">
          <a:extLst>
            <a:ext uri="{FF2B5EF4-FFF2-40B4-BE49-F238E27FC236}">
              <a16:creationId xmlns:a16="http://schemas.microsoft.com/office/drawing/2014/main" id="{F2449113-5539-4A22-A2DB-99EEDACA608E}"/>
            </a:ext>
          </a:extLst>
        </xdr:cNvPr>
        <xdr:cNvSpPr>
          <a:spLocks noChangeShapeType="1"/>
        </xdr:cNvSpPr>
      </xdr:nvSpPr>
      <xdr:spPr bwMode="auto">
        <a:xfrm flipH="1">
          <a:off x="5958728" y="7063068"/>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22" name="Oval 46">
          <a:extLst>
            <a:ext uri="{FF2B5EF4-FFF2-40B4-BE49-F238E27FC236}">
              <a16:creationId xmlns:a16="http://schemas.microsoft.com/office/drawing/2014/main" id="{BB7803A1-40A7-4CCC-9BE2-9891201F66C7}"/>
            </a:ext>
          </a:extLst>
        </xdr:cNvPr>
        <xdr:cNvSpPr>
          <a:spLocks noChangeArrowheads="1"/>
        </xdr:cNvSpPr>
      </xdr:nvSpPr>
      <xdr:spPr bwMode="auto">
        <a:xfrm>
          <a:off x="11897845" y="7021046"/>
          <a:ext cx="1097617" cy="3496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23" name="テキスト ボックス 22">
          <a:extLst>
            <a:ext uri="{FF2B5EF4-FFF2-40B4-BE49-F238E27FC236}">
              <a16:creationId xmlns:a16="http://schemas.microsoft.com/office/drawing/2014/main" id="{A6602289-1F4C-4BE4-BF52-69151D1CD518}"/>
            </a:ext>
          </a:extLst>
        </xdr:cNvPr>
        <xdr:cNvSpPr txBox="1"/>
      </xdr:nvSpPr>
      <xdr:spPr>
        <a:xfrm>
          <a:off x="8576422" y="7463678"/>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24" name="フリーフォーム 45">
          <a:extLst>
            <a:ext uri="{FF2B5EF4-FFF2-40B4-BE49-F238E27FC236}">
              <a16:creationId xmlns:a16="http://schemas.microsoft.com/office/drawing/2014/main" id="{80F6C04A-1BE7-4900-B9CE-6913CC659DD8}"/>
            </a:ext>
          </a:extLst>
        </xdr:cNvPr>
        <xdr:cNvSpPr>
          <a:spLocks/>
        </xdr:cNvSpPr>
      </xdr:nvSpPr>
      <xdr:spPr bwMode="auto">
        <a:xfrm>
          <a:off x="11539257" y="7152715"/>
          <a:ext cx="373716" cy="381001"/>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228600</xdr:colOff>
      <xdr:row>8</xdr:row>
      <xdr:rowOff>400050</xdr:rowOff>
    </xdr:from>
    <xdr:to>
      <xdr:col>8</xdr:col>
      <xdr:colOff>0</xdr:colOff>
      <xdr:row>10</xdr:row>
      <xdr:rowOff>47625</xdr:rowOff>
    </xdr:to>
    <xdr:sp macro="" textlink="">
      <xdr:nvSpPr>
        <xdr:cNvPr id="25" name="四角形: 角を丸くする 24">
          <a:extLst>
            <a:ext uri="{FF2B5EF4-FFF2-40B4-BE49-F238E27FC236}">
              <a16:creationId xmlns:a16="http://schemas.microsoft.com/office/drawing/2014/main" id="{5AD802D5-D3E6-461A-BC5C-2B490339B1E0}"/>
            </a:ext>
          </a:extLst>
        </xdr:cNvPr>
        <xdr:cNvSpPr/>
      </xdr:nvSpPr>
      <xdr:spPr bwMode="auto">
        <a:xfrm>
          <a:off x="3581400" y="2028825"/>
          <a:ext cx="1123950" cy="314325"/>
        </a:xfrm>
        <a:prstGeom prst="roundRect">
          <a:avLst/>
        </a:prstGeom>
        <a:solidFill>
          <a:srgbClr xmlns:mc="http://schemas.openxmlformats.org/markup-compatibility/2006" xmlns:a14="http://schemas.microsoft.com/office/drawing/2010/main" val="FFFFFF" mc:Ignorable="a14" a14:legacySpreadsheetColorIndex="9">
            <a:alpha val="0"/>
          </a:srgbClr>
        </a:solidFill>
        <a:ln w="317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571500</xdr:colOff>
      <xdr:row>10</xdr:row>
      <xdr:rowOff>246528</xdr:rowOff>
    </xdr:from>
    <xdr:to>
      <xdr:col>12</xdr:col>
      <xdr:colOff>706535</xdr:colOff>
      <xdr:row>12</xdr:row>
      <xdr:rowOff>227478</xdr:rowOff>
    </xdr:to>
    <xdr:sp macro="" textlink="">
      <xdr:nvSpPr>
        <xdr:cNvPr id="26" name="AutoShape 31">
          <a:extLst>
            <a:ext uri="{FF2B5EF4-FFF2-40B4-BE49-F238E27FC236}">
              <a16:creationId xmlns:a16="http://schemas.microsoft.com/office/drawing/2014/main" id="{62658BB3-BEF4-47DF-AD74-2DCBB339410B}"/>
            </a:ext>
          </a:extLst>
        </xdr:cNvPr>
        <xdr:cNvSpPr>
          <a:spLocks noChangeArrowheads="1"/>
        </xdr:cNvSpPr>
      </xdr:nvSpPr>
      <xdr:spPr bwMode="auto">
        <a:xfrm>
          <a:off x="5276850" y="2542053"/>
          <a:ext cx="4373660" cy="514350"/>
        </a:xfrm>
        <a:prstGeom prst="roundRect">
          <a:avLst>
            <a:gd name="adj" fmla="val 16667"/>
          </a:avLst>
        </a:prstGeom>
        <a:solidFill>
          <a:srgbClr val="FFFFFF"/>
        </a:solidFill>
        <a:ln w="9525">
          <a:solidFill>
            <a:schemeClr val="tx1"/>
          </a:solidFill>
          <a:prstDash val="solid"/>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左記の「年間の報酬額及び賞与額」の金額</a:t>
          </a:r>
          <a:r>
            <a:rPr lang="ja-JP" altLang="en-US" sz="1200" b="1" i="0" u="none" strike="noStrike" baseline="0">
              <a:solidFill>
                <a:srgbClr val="000000"/>
              </a:solidFill>
              <a:latin typeface="+mn-ea"/>
              <a:ea typeface="+mn-ea"/>
            </a:rPr>
            <a:t>に各保険の種類ごとに保険料率を乗じて得た金額を記載</a:t>
          </a:r>
          <a:r>
            <a:rPr lang="ja-JP" altLang="en-US" sz="1200" b="0" i="0" u="none" strike="noStrike" baseline="0">
              <a:solidFill>
                <a:srgbClr val="000000"/>
              </a:solidFill>
              <a:latin typeface="+mn-ea"/>
              <a:ea typeface="+mn-ea"/>
            </a:rPr>
            <a:t>してください。</a:t>
          </a:r>
          <a:endParaRPr lang="ja-JP" altLang="en-US" sz="1200" b="0">
            <a:latin typeface="+mn-ea"/>
            <a:ea typeface="+mn-ea"/>
          </a:endParaRPr>
        </a:p>
      </xdr:txBody>
    </xdr:sp>
    <xdr:clientData/>
  </xdr:twoCellAnchor>
  <xdr:twoCellAnchor>
    <xdr:from>
      <xdr:col>10</xdr:col>
      <xdr:colOff>1210234</xdr:colOff>
      <xdr:row>10</xdr:row>
      <xdr:rowOff>56029</xdr:rowOff>
    </xdr:from>
    <xdr:to>
      <xdr:col>10</xdr:col>
      <xdr:colOff>1210234</xdr:colOff>
      <xdr:row>11</xdr:row>
      <xdr:rowOff>51547</xdr:rowOff>
    </xdr:to>
    <xdr:sp macro="" textlink="">
      <xdr:nvSpPr>
        <xdr:cNvPr id="27" name="Line 37">
          <a:extLst>
            <a:ext uri="{FF2B5EF4-FFF2-40B4-BE49-F238E27FC236}">
              <a16:creationId xmlns:a16="http://schemas.microsoft.com/office/drawing/2014/main" id="{83A0ACBD-0D6D-491C-8FE4-C022E5D5247E}"/>
            </a:ext>
          </a:extLst>
        </xdr:cNvPr>
        <xdr:cNvSpPr>
          <a:spLocks noChangeShapeType="1"/>
        </xdr:cNvSpPr>
      </xdr:nvSpPr>
      <xdr:spPr bwMode="auto">
        <a:xfrm flipH="1">
          <a:off x="7715809" y="2351554"/>
          <a:ext cx="0" cy="262218"/>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493059</xdr:colOff>
      <xdr:row>13</xdr:row>
      <xdr:rowOff>190500</xdr:rowOff>
    </xdr:from>
    <xdr:to>
      <xdr:col>13</xdr:col>
      <xdr:colOff>1006290</xdr:colOff>
      <xdr:row>14</xdr:row>
      <xdr:rowOff>264458</xdr:rowOff>
    </xdr:to>
    <xdr:sp macro="" textlink="">
      <xdr:nvSpPr>
        <xdr:cNvPr id="28" name="AutoShape 29">
          <a:extLst>
            <a:ext uri="{FF2B5EF4-FFF2-40B4-BE49-F238E27FC236}">
              <a16:creationId xmlns:a16="http://schemas.microsoft.com/office/drawing/2014/main" id="{6315FDBC-D817-4836-BD45-CCF4D2E042ED}"/>
            </a:ext>
          </a:extLst>
        </xdr:cNvPr>
        <xdr:cNvSpPr>
          <a:spLocks noChangeArrowheads="1"/>
        </xdr:cNvSpPr>
      </xdr:nvSpPr>
      <xdr:spPr bwMode="auto">
        <a:xfrm>
          <a:off x="5198409" y="3286125"/>
          <a:ext cx="5971056" cy="340658"/>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保険者が示す「保険料額表」を参照し、事業主負担分の保険料率を記入してください。</a:t>
          </a:r>
          <a:endParaRPr lang="ja-JP" altLang="en-US" b="1" u="dbl">
            <a:latin typeface="Meiryo UI" panose="020B0604030504040204" pitchFamily="50" charset="-128"/>
            <a:ea typeface="Meiryo UI" panose="020B0604030504040204" pitchFamily="50" charset="-128"/>
          </a:endParaRPr>
        </a:p>
      </xdr:txBody>
    </xdr:sp>
    <xdr:clientData/>
  </xdr:twoCellAnchor>
  <xdr:twoCellAnchor>
    <xdr:from>
      <xdr:col>8</xdr:col>
      <xdr:colOff>67235</xdr:colOff>
      <xdr:row>8</xdr:row>
      <xdr:rowOff>291354</xdr:rowOff>
    </xdr:from>
    <xdr:to>
      <xdr:col>9</xdr:col>
      <xdr:colOff>67235</xdr:colOff>
      <xdr:row>14</xdr:row>
      <xdr:rowOff>201705</xdr:rowOff>
    </xdr:to>
    <xdr:sp macro="" textlink="">
      <xdr:nvSpPr>
        <xdr:cNvPr id="29" name="Freeform 38">
          <a:extLst>
            <a:ext uri="{FF2B5EF4-FFF2-40B4-BE49-F238E27FC236}">
              <a16:creationId xmlns:a16="http://schemas.microsoft.com/office/drawing/2014/main" id="{81CBD5AF-A64A-4431-B2D3-588F3CA4C77C}"/>
            </a:ext>
          </a:extLst>
        </xdr:cNvPr>
        <xdr:cNvSpPr>
          <a:spLocks/>
        </xdr:cNvSpPr>
      </xdr:nvSpPr>
      <xdr:spPr bwMode="auto">
        <a:xfrm>
          <a:off x="4772585" y="1967754"/>
          <a:ext cx="581025" cy="1596276"/>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22411</xdr:colOff>
      <xdr:row>16</xdr:row>
      <xdr:rowOff>0</xdr:rowOff>
    </xdr:from>
    <xdr:to>
      <xdr:col>14</xdr:col>
      <xdr:colOff>606238</xdr:colOff>
      <xdr:row>18</xdr:row>
      <xdr:rowOff>251011</xdr:rowOff>
    </xdr:to>
    <xdr:sp macro="" textlink="">
      <xdr:nvSpPr>
        <xdr:cNvPr id="30" name="AutoShape 30">
          <a:extLst>
            <a:ext uri="{FF2B5EF4-FFF2-40B4-BE49-F238E27FC236}">
              <a16:creationId xmlns:a16="http://schemas.microsoft.com/office/drawing/2014/main" id="{F7577130-606C-413B-BF9E-EC5777468D71}"/>
            </a:ext>
          </a:extLst>
        </xdr:cNvPr>
        <xdr:cNvSpPr>
          <a:spLocks noChangeArrowheads="1"/>
        </xdr:cNvSpPr>
      </xdr:nvSpPr>
      <xdr:spPr bwMode="auto">
        <a:xfrm>
          <a:off x="3375211" y="3895725"/>
          <a:ext cx="8613402" cy="784411"/>
        </a:xfrm>
        <a:prstGeom prst="roundRect">
          <a:avLst>
            <a:gd name="adj" fmla="val 16667"/>
          </a:avLst>
        </a:prstGeom>
        <a:solidFill>
          <a:srgbClr val="FFFFFF"/>
        </a:solidFill>
        <a:ln w="9525">
          <a:solidFill>
            <a:schemeClr val="tx1"/>
          </a:solidFill>
          <a:round/>
          <a:headEnd/>
          <a:tailEnd/>
        </a:ln>
        <a:effectLst/>
      </xdr:spPr>
      <xdr:txBody>
        <a:bodyPr vertOverflow="clip" wrap="square" lIns="27432" tIns="18288" rIns="0" bIns="0" anchor="t"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200" b="1">
              <a:effectLst/>
              <a:latin typeface="+mn-ea"/>
              <a:ea typeface="+mn-ea"/>
              <a:cs typeface="+mn-cs"/>
            </a:rPr>
            <a:t>様式</a:t>
          </a:r>
          <a:r>
            <a:rPr lang="ja-JP" altLang="en-US" sz="1200" b="1">
              <a:effectLst/>
              <a:latin typeface="+mn-ea"/>
              <a:ea typeface="+mn-ea"/>
              <a:cs typeface="+mn-cs"/>
            </a:rPr>
            <a:t>１</a:t>
          </a:r>
          <a:r>
            <a:rPr lang="en-US" altLang="ja-JP" sz="1200" b="1">
              <a:effectLst/>
              <a:latin typeface="+mn-ea"/>
              <a:ea typeface="+mn-ea"/>
              <a:cs typeface="+mn-cs"/>
            </a:rPr>
            <a:t>-</a:t>
          </a:r>
          <a:r>
            <a:rPr lang="ja-JP" altLang="en-US" sz="1200" b="1">
              <a:effectLst/>
              <a:latin typeface="+mn-ea"/>
              <a:ea typeface="+mn-ea"/>
              <a:cs typeface="+mn-cs"/>
            </a:rPr>
            <a:t>２</a:t>
          </a:r>
          <a:r>
            <a:rPr lang="en-US" altLang="ja-JP" sz="1200" b="1">
              <a:effectLst/>
              <a:latin typeface="+mn-ea"/>
              <a:ea typeface="+mn-ea"/>
              <a:cs typeface="+mn-cs"/>
            </a:rPr>
            <a:t>-</a:t>
          </a:r>
          <a:r>
            <a:rPr lang="ja-JP" altLang="en-US" sz="1200" b="1">
              <a:effectLst/>
              <a:latin typeface="+mn-ea"/>
              <a:ea typeface="+mn-ea"/>
              <a:cs typeface="+mn-cs"/>
            </a:rPr>
            <a:t>２</a:t>
          </a:r>
          <a:r>
            <a:rPr lang="ja-JP" altLang="ja-JP" sz="1200" b="1">
              <a:effectLst/>
              <a:latin typeface="+mn-ea"/>
              <a:ea typeface="+mn-ea"/>
              <a:cs typeface="+mn-cs"/>
            </a:rPr>
            <a:t>（</a:t>
          </a:r>
          <a:r>
            <a:rPr lang="ja-JP" altLang="en-US" sz="1200" b="1">
              <a:effectLst/>
              <a:latin typeface="+mn-ea"/>
              <a:ea typeface="+mn-ea"/>
              <a:cs typeface="+mn-cs"/>
            </a:rPr>
            <a:t>年間給与等支給額計⑤</a:t>
          </a:r>
          <a:r>
            <a:rPr lang="ja-JP" altLang="ja-JP" sz="1200" b="1">
              <a:effectLst/>
              <a:latin typeface="+mn-ea"/>
              <a:ea typeface="+mn-ea"/>
              <a:cs typeface="+mn-cs"/>
            </a:rPr>
            <a:t>）の金額：</a:t>
          </a:r>
          <a:r>
            <a:rPr lang="en-US" altLang="ja-JP" sz="1200" b="1">
              <a:effectLst/>
              <a:latin typeface="+mn-ea"/>
              <a:ea typeface="+mn-ea"/>
              <a:cs typeface="+mn-cs"/>
            </a:rPr>
            <a:t>2,650,560</a:t>
          </a:r>
          <a:r>
            <a:rPr lang="ja-JP" altLang="ja-JP" sz="1200" b="1">
              <a:effectLst/>
              <a:latin typeface="+mn-ea"/>
              <a:ea typeface="+mn-ea"/>
              <a:cs typeface="+mn-cs"/>
            </a:rPr>
            <a:t>円　→</a:t>
          </a:r>
          <a:r>
            <a:rPr lang="en-US" altLang="ja-JP" sz="1200" b="1">
              <a:effectLst/>
              <a:latin typeface="+mn-ea"/>
              <a:ea typeface="+mn-ea"/>
              <a:cs typeface="+mn-cs"/>
            </a:rPr>
            <a:t>2,650,000</a:t>
          </a:r>
          <a:r>
            <a:rPr lang="ja-JP" altLang="en-US" sz="1200" b="1">
              <a:latin typeface="+mn-ea"/>
              <a:ea typeface="+mn-ea"/>
            </a:rPr>
            <a:t> </a:t>
          </a:r>
          <a:r>
            <a:rPr lang="ja-JP" altLang="ja-JP" sz="1200" b="1">
              <a:effectLst/>
              <a:latin typeface="+mn-ea"/>
              <a:ea typeface="+mn-ea"/>
              <a:cs typeface="+mn-cs"/>
            </a:rPr>
            <a:t>円（</a:t>
          </a:r>
          <a:r>
            <a:rPr lang="ja-JP" altLang="en-US" sz="1200" b="1">
              <a:effectLst/>
              <a:latin typeface="+mn-ea"/>
              <a:ea typeface="+mn-ea"/>
              <a:cs typeface="+mn-cs"/>
            </a:rPr>
            <a:t>千円未満</a:t>
          </a:r>
          <a:r>
            <a:rPr lang="ja-JP" altLang="ja-JP" sz="1200" b="1">
              <a:effectLst/>
              <a:latin typeface="+mn-ea"/>
              <a:ea typeface="+mn-ea"/>
              <a:cs typeface="+mn-cs"/>
            </a:rPr>
            <a:t>切捨て）</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0" i="0" u="none" strike="noStrike" baseline="0">
              <a:solidFill>
                <a:srgbClr val="000000"/>
              </a:solidFill>
              <a:latin typeface="+mn-ea"/>
              <a:ea typeface="+mn-ea"/>
            </a:rPr>
            <a:t>　又は　給与：様式</a:t>
          </a:r>
          <a:r>
            <a:rPr lang="en-US" altLang="ja-JP" sz="1200" b="0" i="0" u="none" strike="noStrike" baseline="0">
              <a:solidFill>
                <a:srgbClr val="000000"/>
              </a:solidFill>
              <a:latin typeface="+mn-ea"/>
              <a:ea typeface="+mn-ea"/>
            </a:rPr>
            <a:t>1-2-1</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　　　　　賞与：様式</a:t>
          </a:r>
          <a:r>
            <a:rPr lang="en-US" altLang="ja-JP" sz="1200" b="0" i="0" u="none" strike="noStrike" baseline="0">
              <a:solidFill>
                <a:sysClr val="windowText" lastClr="000000"/>
              </a:solidFill>
              <a:latin typeface="+mn-ea"/>
              <a:ea typeface="+mn-ea"/>
            </a:rPr>
            <a:t>1-2-1</a:t>
          </a:r>
          <a:r>
            <a:rPr lang="ja-JP" altLang="en-US" sz="1200" b="0" i="0" u="none" strike="noStrike" baseline="0">
              <a:solidFill>
                <a:sysClr val="windowText" lastClr="000000"/>
              </a:solidFill>
              <a:latin typeface="+mn-ea"/>
              <a:ea typeface="+mn-ea"/>
            </a:rPr>
            <a:t>（賞与等</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年間支給額</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➃）の金額　</a:t>
          </a:r>
          <a:r>
            <a:rPr lang="en-US" altLang="ja-JP" sz="1200" b="0" i="0" u="none" strike="noStrike" baseline="0">
              <a:solidFill>
                <a:sysClr val="windowText" lastClr="000000"/>
              </a:solidFill>
              <a:latin typeface="+mn-ea"/>
              <a:ea typeface="+mn-ea"/>
            </a:rPr>
            <a:t>150,000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(b)</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b="1" u="sng">
              <a:solidFill>
                <a:sysClr val="windowText" lastClr="000000"/>
              </a:solidFill>
              <a:latin typeface="+mn-ea"/>
              <a:ea typeface="+mn-ea"/>
              <a:cs typeface="+mn-cs"/>
            </a:rPr>
            <a:t>［標準報酬月額</a:t>
          </a:r>
          <a:r>
            <a:rPr lang="en-US" altLang="ja-JP" sz="1200" b="1" u="sng">
              <a:solidFill>
                <a:sysClr val="windowText" lastClr="000000"/>
              </a:solidFill>
              <a:latin typeface="+mn-ea"/>
              <a:ea typeface="+mn-ea"/>
              <a:cs typeface="+mn-cs"/>
            </a:rPr>
            <a:t>(a)×12</a:t>
          </a:r>
          <a:r>
            <a:rPr lang="ja-JP" altLang="ja-JP" sz="1200" b="1" u="sng">
              <a:solidFill>
                <a:sysClr val="windowText" lastClr="000000"/>
              </a:solidFill>
              <a:latin typeface="+mn-ea"/>
              <a:ea typeface="+mn-ea"/>
              <a:cs typeface="+mn-cs"/>
            </a:rPr>
            <a:t>＋賞与</a:t>
          </a:r>
          <a:r>
            <a:rPr lang="ja-JP" altLang="en-US" sz="1200" b="1" u="sng">
              <a:solidFill>
                <a:sysClr val="windowText" lastClr="000000"/>
              </a:solidFill>
              <a:latin typeface="+mn-ea"/>
              <a:ea typeface="+mn-ea"/>
              <a:cs typeface="+mn-cs"/>
            </a:rPr>
            <a:t>等の金額</a:t>
          </a:r>
          <a:r>
            <a:rPr lang="en-US" altLang="ja-JP" sz="1200" b="1" u="sng">
              <a:solidFill>
                <a:sysClr val="windowText" lastClr="000000"/>
              </a:solidFill>
              <a:latin typeface="+mn-ea"/>
              <a:ea typeface="+mn-ea"/>
              <a:cs typeface="+mn-cs"/>
            </a:rPr>
            <a:t>(b)</a:t>
          </a:r>
          <a:r>
            <a:rPr lang="ja-JP" altLang="ja-JP" sz="1200" b="1" u="sng">
              <a:solidFill>
                <a:sysClr val="windowText" lastClr="000000"/>
              </a:solidFill>
              <a:latin typeface="+mn-ea"/>
              <a:ea typeface="+mn-ea"/>
              <a:cs typeface="+mn-cs"/>
            </a:rPr>
            <a:t>］：</a:t>
          </a:r>
          <a:r>
            <a:rPr lang="ja-JP" altLang="en-US" sz="1200" b="1" u="sng">
              <a:solidFill>
                <a:sysClr val="windowText" lastClr="000000"/>
              </a:solidFill>
              <a:latin typeface="+mn-ea"/>
              <a:ea typeface="+mn-ea"/>
              <a:cs typeface="+mn-cs"/>
            </a:rPr>
            <a:t>２</a:t>
          </a:r>
          <a:r>
            <a:rPr lang="en-US" altLang="ja-JP" sz="1200" b="1" u="sng">
              <a:solidFill>
                <a:sysClr val="windowText" lastClr="000000"/>
              </a:solidFill>
              <a:latin typeface="+mn-ea"/>
              <a:ea typeface="+mn-ea"/>
              <a:cs typeface="+mn-cs"/>
            </a:rPr>
            <a:t>,400,000</a:t>
          </a:r>
          <a:r>
            <a:rPr lang="ja-JP" altLang="ja-JP" sz="1200" b="1" u="sng">
              <a:solidFill>
                <a:sysClr val="windowText" lastClr="000000"/>
              </a:solidFill>
              <a:latin typeface="+mn-ea"/>
              <a:ea typeface="+mn-ea"/>
              <a:cs typeface="+mn-cs"/>
            </a:rPr>
            <a:t>円＋</a:t>
          </a:r>
          <a:r>
            <a:rPr lang="en-US" altLang="ja-JP" sz="1200" b="1" u="sng">
              <a:solidFill>
                <a:sysClr val="windowText" lastClr="000000"/>
              </a:solidFill>
              <a:latin typeface="+mn-ea"/>
              <a:ea typeface="+mn-ea"/>
              <a:cs typeface="+mn-cs"/>
            </a:rPr>
            <a:t>150,000</a:t>
          </a:r>
          <a:r>
            <a:rPr lang="ja-JP" altLang="ja-JP" sz="1200" b="1" u="sng">
              <a:solidFill>
                <a:sysClr val="windowText" lastClr="000000"/>
              </a:solidFill>
              <a:latin typeface="+mn-ea"/>
              <a:ea typeface="+mn-ea"/>
              <a:cs typeface="+mn-cs"/>
            </a:rPr>
            <a:t>円＝ </a:t>
          </a:r>
          <a:r>
            <a:rPr lang="en-US" altLang="ja-JP" sz="1200" b="1" u="sng">
              <a:solidFill>
                <a:sysClr val="windowText" lastClr="000000"/>
              </a:solidFill>
              <a:latin typeface="+mn-ea"/>
              <a:ea typeface="+mn-ea"/>
              <a:cs typeface="+mn-cs"/>
            </a:rPr>
            <a:t>2,550,000</a:t>
          </a:r>
          <a:r>
            <a:rPr lang="ja-JP" altLang="ja-JP" sz="1200" b="1" u="sng">
              <a:solidFill>
                <a:sysClr val="windowText" lastClr="000000"/>
              </a:solidFill>
              <a:latin typeface="+mn-ea"/>
              <a:ea typeface="+mn-ea"/>
              <a:cs typeface="+mn-cs"/>
            </a:rPr>
            <a:t>円</a:t>
          </a:r>
          <a:endParaRPr lang="ja-JP" altLang="ja-JP" sz="1200" b="1">
            <a:solidFill>
              <a:sysClr val="windowText" lastClr="000000"/>
            </a:solidFill>
            <a:latin typeface="+mn-ea"/>
            <a:ea typeface="+mn-ea"/>
          </a:endParaRPr>
        </a:p>
        <a:p>
          <a:pPr algn="l" rtl="0">
            <a:lnSpc>
              <a:spcPts val="1300"/>
            </a:lnSpc>
            <a:defRPr sz="1000"/>
          </a:pPr>
          <a:r>
            <a:rPr lang="ja-JP" altLang="en-US" sz="1100" u="none">
              <a:solidFill>
                <a:sysClr val="windowText" lastClr="000000"/>
              </a:solidFill>
              <a:latin typeface="Meiryo UI" panose="020B0604030504040204" pitchFamily="50" charset="-128"/>
              <a:ea typeface="Meiryo UI" panose="020B0604030504040204" pitchFamily="50" charset="-128"/>
            </a:rPr>
            <a:t>　</a:t>
          </a:r>
          <a:endParaRPr lang="ja-JP" altLang="en-US" sz="1100" u="none">
            <a:latin typeface="Meiryo UI" panose="020B0604030504040204" pitchFamily="50" charset="-128"/>
            <a:ea typeface="Meiryo UI" panose="020B0604030504040204" pitchFamily="50" charset="-128"/>
          </a:endParaRPr>
        </a:p>
      </xdr:txBody>
    </xdr:sp>
    <xdr:clientData/>
  </xdr:twoCellAnchor>
  <xdr:twoCellAnchor>
    <xdr:from>
      <xdr:col>7</xdr:col>
      <xdr:colOff>291353</xdr:colOff>
      <xdr:row>10</xdr:row>
      <xdr:rowOff>44823</xdr:rowOff>
    </xdr:from>
    <xdr:to>
      <xdr:col>7</xdr:col>
      <xdr:colOff>298636</xdr:colOff>
      <xdr:row>16</xdr:row>
      <xdr:rowOff>43702</xdr:rowOff>
    </xdr:to>
    <xdr:sp macro="" textlink="">
      <xdr:nvSpPr>
        <xdr:cNvPr id="31" name="Line 37">
          <a:extLst>
            <a:ext uri="{FF2B5EF4-FFF2-40B4-BE49-F238E27FC236}">
              <a16:creationId xmlns:a16="http://schemas.microsoft.com/office/drawing/2014/main" id="{B07350AD-90B8-4182-B903-3E55039C6B57}"/>
            </a:ext>
          </a:extLst>
        </xdr:cNvPr>
        <xdr:cNvSpPr>
          <a:spLocks noChangeShapeType="1"/>
        </xdr:cNvSpPr>
      </xdr:nvSpPr>
      <xdr:spPr bwMode="auto">
        <a:xfrm flipH="1">
          <a:off x="4120403" y="2340348"/>
          <a:ext cx="7283" cy="1599079"/>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11207</xdr:colOff>
      <xdr:row>3</xdr:row>
      <xdr:rowOff>145677</xdr:rowOff>
    </xdr:from>
    <xdr:ext cx="4202206" cy="664225"/>
    <xdr:sp macro="" textlink="">
      <xdr:nvSpPr>
        <xdr:cNvPr id="32" name="四角形: 角を丸くする 31">
          <a:extLst>
            <a:ext uri="{FF2B5EF4-FFF2-40B4-BE49-F238E27FC236}">
              <a16:creationId xmlns:a16="http://schemas.microsoft.com/office/drawing/2014/main" id="{5F9A7724-C4AA-4824-A29A-EC90C6D36F43}"/>
            </a:ext>
          </a:extLst>
        </xdr:cNvPr>
        <xdr:cNvSpPr/>
      </xdr:nvSpPr>
      <xdr:spPr bwMode="auto">
        <a:xfrm>
          <a:off x="2868707" y="755277"/>
          <a:ext cx="4202206" cy="664225"/>
        </a:xfrm>
        <a:prstGeom prst="roundRect">
          <a:avLst/>
        </a:prstGeom>
        <a:solidFill>
          <a:schemeClr val="bg1"/>
        </a:solidFill>
        <a:ln w="31750" cap="flat" cmpd="sng" algn="ctr">
          <a:solidFill>
            <a:schemeClr val="tx1"/>
          </a:solidFill>
          <a:prstDash val="dash"/>
          <a:round/>
          <a:headEnd type="none" w="med" len="med"/>
          <a:tailEnd type="none" w="med" len="med"/>
        </a:ln>
        <a:effectLst/>
      </xdr:spPr>
      <xdr:txBody>
        <a:bodyPr vertOverflow="clip" wrap="square" lIns="18288" tIns="0" rIns="0" bIns="0" rtlCol="0" anchor="t" anchorCtr="0" upright="1">
          <a:spAutoFit/>
        </a:bodyPr>
        <a:lstStyle/>
        <a:p>
          <a:pPr algn="l"/>
          <a:r>
            <a:rPr kumimoji="1" lang="ja-JP" altLang="en-US" sz="1200" b="1" kern="1200" spc="0">
              <a:latin typeface="+mn-ea"/>
              <a:ea typeface="+mn-ea"/>
            </a:rPr>
            <a:t>「 標準報酬月額　＋　　　 「</a:t>
          </a:r>
          <a:r>
            <a:rPr kumimoji="1" lang="ja-JP" altLang="en-US" sz="1200" b="1" kern="1200" spc="0" baseline="0">
              <a:latin typeface="+mn-ea"/>
              <a:ea typeface="+mn-ea"/>
            </a:rPr>
            <a:t> </a:t>
          </a:r>
          <a:r>
            <a:rPr kumimoji="1" lang="ja-JP" altLang="en-US" sz="1200" b="1" kern="1200" spc="0">
              <a:latin typeface="+mn-ea"/>
              <a:ea typeface="+mn-ea"/>
            </a:rPr>
            <a:t>年　間　給　与　等</a:t>
          </a:r>
        </a:p>
        <a:p>
          <a:pPr algn="l"/>
          <a:r>
            <a:rPr kumimoji="1" lang="ja-JP" altLang="en-US" sz="1200" kern="1200" spc="0" baseline="0">
              <a:latin typeface="+mn-ea"/>
              <a:ea typeface="+mn-ea"/>
            </a:rPr>
            <a:t>   </a:t>
          </a:r>
          <a:r>
            <a:rPr kumimoji="1" lang="ja-JP" altLang="en-US" sz="1200" b="1" kern="1200" spc="0" baseline="0">
              <a:latin typeface="+mn-ea"/>
              <a:ea typeface="+mn-ea"/>
            </a:rPr>
            <a:t>１月の平均賞与額</a:t>
          </a:r>
          <a:r>
            <a:rPr kumimoji="1" lang="ja-JP" altLang="en-US" sz="1200" kern="1200" spc="0">
              <a:latin typeface="+mn-ea"/>
              <a:ea typeface="+mn-ea"/>
            </a:rPr>
            <a:t>　　を　</a:t>
          </a:r>
          <a:r>
            <a:rPr kumimoji="1" lang="ja-JP" altLang="en-US" sz="1200" b="1" kern="1200" spc="0">
              <a:latin typeface="+mn-ea"/>
              <a:ea typeface="+mn-ea"/>
            </a:rPr>
            <a:t>支　   給　  額    計　　</a:t>
          </a:r>
          <a:r>
            <a:rPr kumimoji="1" lang="ja-JP" altLang="en-US" sz="1200" kern="1200" spc="0">
              <a:latin typeface="+mn-ea"/>
              <a:ea typeface="+mn-ea"/>
            </a:rPr>
            <a:t>に改める。</a:t>
          </a:r>
          <a:endParaRPr kumimoji="1" lang="en-US" altLang="ja-JP" sz="1200" kern="1200" spc="0">
            <a:latin typeface="+mn-ea"/>
            <a:ea typeface="+mn-ea"/>
          </a:endParaRPr>
        </a:p>
        <a:p>
          <a:pPr algn="l"/>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月支給額合計</a:t>
          </a:r>
          <a:r>
            <a:rPr kumimoji="1" lang="en-US" altLang="ja-JP" sz="1200" b="1" kern="1200" spc="0">
              <a:latin typeface="+mn-ea"/>
              <a:ea typeface="+mn-ea"/>
            </a:rPr>
            <a:t>)</a:t>
          </a:r>
          <a:r>
            <a:rPr kumimoji="1" lang="ja-JP" altLang="en-US" sz="1200" b="1" kern="1200" spc="0">
              <a:latin typeface="+mn-ea"/>
              <a:ea typeface="+mn-ea"/>
            </a:rPr>
            <a:t>　 」</a:t>
          </a:r>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様式１</a:t>
          </a:r>
          <a:r>
            <a:rPr kumimoji="1" lang="en-US" altLang="ja-JP" sz="1200" b="1" kern="1200" spc="0">
              <a:latin typeface="+mn-ea"/>
              <a:ea typeface="+mn-ea"/>
            </a:rPr>
            <a:t>-</a:t>
          </a:r>
          <a:r>
            <a:rPr kumimoji="1" lang="ja-JP" altLang="en-US" sz="1200" b="1" kern="1200" spc="0">
              <a:latin typeface="+mn-ea"/>
              <a:ea typeface="+mn-ea"/>
            </a:rPr>
            <a:t>２</a:t>
          </a:r>
          <a:r>
            <a:rPr kumimoji="1" lang="en-US" altLang="ja-JP" sz="1200" b="1" kern="1200" spc="0">
              <a:latin typeface="+mn-ea"/>
              <a:ea typeface="+mn-ea"/>
            </a:rPr>
            <a:t>-</a:t>
          </a:r>
          <a:r>
            <a:rPr kumimoji="1" lang="ja-JP" altLang="en-US" sz="1200" b="1" kern="1200" spc="0">
              <a:latin typeface="+mn-ea"/>
              <a:ea typeface="+mn-ea"/>
            </a:rPr>
            <a:t>２の⑤</a:t>
          </a:r>
          <a:r>
            <a:rPr kumimoji="1" lang="en-US" altLang="ja-JP" sz="1200" b="1" kern="1200" spc="0">
              <a:latin typeface="+mn-ea"/>
              <a:ea typeface="+mn-ea"/>
            </a:rPr>
            <a:t>)  </a:t>
          </a:r>
          <a:r>
            <a:rPr kumimoji="1" lang="ja-JP" altLang="en-US" sz="1200" b="1" kern="1200" spc="0">
              <a:latin typeface="+mn-ea"/>
              <a:ea typeface="+mn-ea"/>
            </a:rPr>
            <a:t>」</a:t>
          </a:r>
        </a:p>
      </xdr:txBody>
    </xdr:sp>
    <xdr:clientData/>
  </xdr:oneCellAnchor>
  <xdr:twoCellAnchor>
    <xdr:from>
      <xdr:col>18</xdr:col>
      <xdr:colOff>0</xdr:colOff>
      <xdr:row>8</xdr:row>
      <xdr:rowOff>0</xdr:rowOff>
    </xdr:from>
    <xdr:to>
      <xdr:col>18</xdr:col>
      <xdr:colOff>571500</xdr:colOff>
      <xdr:row>9</xdr:row>
      <xdr:rowOff>76200</xdr:rowOff>
    </xdr:to>
    <xdr:sp macro="" textlink="">
      <xdr:nvSpPr>
        <xdr:cNvPr id="33" name="Text Box 2">
          <a:extLst>
            <a:ext uri="{FF2B5EF4-FFF2-40B4-BE49-F238E27FC236}">
              <a16:creationId xmlns:a16="http://schemas.microsoft.com/office/drawing/2014/main" id="{4A8D330F-A097-493E-A606-38711DE182D1}"/>
            </a:ext>
          </a:extLst>
        </xdr:cNvPr>
        <xdr:cNvSpPr txBox="1">
          <a:spLocks noChangeArrowheads="1"/>
        </xdr:cNvSpPr>
      </xdr:nvSpPr>
      <xdr:spPr bwMode="auto">
        <a:xfrm>
          <a:off x="15325725" y="1676400"/>
          <a:ext cx="571500" cy="428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 間 給 与 等</a:t>
          </a:r>
        </a:p>
      </xdr:txBody>
    </xdr:sp>
    <xdr:clientData/>
  </xdr:twoCellAnchor>
  <xdr:twoCellAnchor>
    <xdr:from>
      <xdr:col>7</xdr:col>
      <xdr:colOff>257735</xdr:colOff>
      <xdr:row>5</xdr:row>
      <xdr:rowOff>212912</xdr:rowOff>
    </xdr:from>
    <xdr:to>
      <xdr:col>7</xdr:col>
      <xdr:colOff>257735</xdr:colOff>
      <xdr:row>7</xdr:row>
      <xdr:rowOff>75640</xdr:rowOff>
    </xdr:to>
    <xdr:sp macro="" textlink="">
      <xdr:nvSpPr>
        <xdr:cNvPr id="34" name="Line 37">
          <a:extLst>
            <a:ext uri="{FF2B5EF4-FFF2-40B4-BE49-F238E27FC236}">
              <a16:creationId xmlns:a16="http://schemas.microsoft.com/office/drawing/2014/main" id="{B04707B1-ADC7-45DA-9579-502852D1C963}"/>
            </a:ext>
          </a:extLst>
        </xdr:cNvPr>
        <xdr:cNvSpPr>
          <a:spLocks noChangeShapeType="1"/>
        </xdr:cNvSpPr>
      </xdr:nvSpPr>
      <xdr:spPr bwMode="auto">
        <a:xfrm flipH="1">
          <a:off x="4086785" y="1355912"/>
          <a:ext cx="0" cy="215153"/>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35" name="矢印: 右 34">
          <a:extLst>
            <a:ext uri="{FF2B5EF4-FFF2-40B4-BE49-F238E27FC236}">
              <a16:creationId xmlns:a16="http://schemas.microsoft.com/office/drawing/2014/main" id="{38CEF630-8A95-4156-8746-B0923809912E}"/>
            </a:ext>
          </a:extLst>
        </xdr:cNvPr>
        <xdr:cNvSpPr/>
      </xdr:nvSpPr>
      <xdr:spPr bwMode="auto">
        <a:xfrm>
          <a:off x="5076825" y="164782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9524</xdr:colOff>
      <xdr:row>3</xdr:row>
      <xdr:rowOff>136524</xdr:rowOff>
    </xdr:from>
    <xdr:to>
      <xdr:col>38</xdr:col>
      <xdr:colOff>161924</xdr:colOff>
      <xdr:row>3</xdr:row>
      <xdr:rowOff>136524</xdr:rowOff>
    </xdr:to>
    <xdr:sp macro="" textlink="">
      <xdr:nvSpPr>
        <xdr:cNvPr id="2" name="Line 4">
          <a:extLst>
            <a:ext uri="{FF2B5EF4-FFF2-40B4-BE49-F238E27FC236}">
              <a16:creationId xmlns:a16="http://schemas.microsoft.com/office/drawing/2014/main" id="{36671D1C-290C-484E-B5E5-33BD157503E6}"/>
            </a:ext>
          </a:extLst>
        </xdr:cNvPr>
        <xdr:cNvSpPr>
          <a:spLocks noChangeShapeType="1"/>
        </xdr:cNvSpPr>
      </xdr:nvSpPr>
      <xdr:spPr bwMode="auto">
        <a:xfrm flipV="1">
          <a:off x="7210424" y="746124"/>
          <a:ext cx="4762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117475</xdr:colOff>
      <xdr:row>3</xdr:row>
      <xdr:rowOff>0</xdr:rowOff>
    </xdr:from>
    <xdr:to>
      <xdr:col>53</xdr:col>
      <xdr:colOff>568325</xdr:colOff>
      <xdr:row>5</xdr:row>
      <xdr:rowOff>9525</xdr:rowOff>
    </xdr:to>
    <xdr:sp macro="" textlink="">
      <xdr:nvSpPr>
        <xdr:cNvPr id="3" name="AutoShape 6">
          <a:extLst>
            <a:ext uri="{FF2B5EF4-FFF2-40B4-BE49-F238E27FC236}">
              <a16:creationId xmlns:a16="http://schemas.microsoft.com/office/drawing/2014/main" id="{FFF322A8-9A91-4C09-A129-55494E949A2D}"/>
            </a:ext>
          </a:extLst>
        </xdr:cNvPr>
        <xdr:cNvSpPr>
          <a:spLocks noChangeArrowheads="1"/>
        </xdr:cNvSpPr>
      </xdr:nvSpPr>
      <xdr:spPr bwMode="auto">
        <a:xfrm>
          <a:off x="6994525" y="60960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146049</xdr:colOff>
      <xdr:row>3</xdr:row>
      <xdr:rowOff>130174</xdr:rowOff>
    </xdr:from>
    <xdr:to>
      <xdr:col>50</xdr:col>
      <xdr:colOff>146049</xdr:colOff>
      <xdr:row>3</xdr:row>
      <xdr:rowOff>130174</xdr:rowOff>
    </xdr:to>
    <xdr:sp macro="" textlink="">
      <xdr:nvSpPr>
        <xdr:cNvPr id="4" name="Line 4">
          <a:extLst>
            <a:ext uri="{FF2B5EF4-FFF2-40B4-BE49-F238E27FC236}">
              <a16:creationId xmlns:a16="http://schemas.microsoft.com/office/drawing/2014/main" id="{86981064-406C-4908-A45E-D73EE9F48C73}"/>
            </a:ext>
          </a:extLst>
        </xdr:cNvPr>
        <xdr:cNvSpPr>
          <a:spLocks noChangeShapeType="1"/>
        </xdr:cNvSpPr>
      </xdr:nvSpPr>
      <xdr:spPr bwMode="auto">
        <a:xfrm flipV="1">
          <a:off x="9128124" y="739774"/>
          <a:ext cx="485775"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9524</xdr:colOff>
      <xdr:row>6</xdr:row>
      <xdr:rowOff>136524</xdr:rowOff>
    </xdr:from>
    <xdr:to>
      <xdr:col>40</xdr:col>
      <xdr:colOff>161924</xdr:colOff>
      <xdr:row>6</xdr:row>
      <xdr:rowOff>136524</xdr:rowOff>
    </xdr:to>
    <xdr:sp macro="" textlink="">
      <xdr:nvSpPr>
        <xdr:cNvPr id="2" name="Line 4">
          <a:extLst>
            <a:ext uri="{FF2B5EF4-FFF2-40B4-BE49-F238E27FC236}">
              <a16:creationId xmlns:a16="http://schemas.microsoft.com/office/drawing/2014/main" id="{C082DB0E-FDD5-4B84-893B-24231A3C4D97}"/>
            </a:ext>
          </a:extLst>
        </xdr:cNvPr>
        <xdr:cNvSpPr>
          <a:spLocks noChangeShapeType="1"/>
        </xdr:cNvSpPr>
      </xdr:nvSpPr>
      <xdr:spPr bwMode="auto">
        <a:xfrm flipV="1">
          <a:off x="7077074" y="1260474"/>
          <a:ext cx="4762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117475</xdr:colOff>
      <xdr:row>6</xdr:row>
      <xdr:rowOff>0</xdr:rowOff>
    </xdr:from>
    <xdr:to>
      <xdr:col>55</xdr:col>
      <xdr:colOff>568325</xdr:colOff>
      <xdr:row>8</xdr:row>
      <xdr:rowOff>9525</xdr:rowOff>
    </xdr:to>
    <xdr:sp macro="" textlink="">
      <xdr:nvSpPr>
        <xdr:cNvPr id="3" name="AutoShape 6">
          <a:extLst>
            <a:ext uri="{FF2B5EF4-FFF2-40B4-BE49-F238E27FC236}">
              <a16:creationId xmlns:a16="http://schemas.microsoft.com/office/drawing/2014/main" id="{F0FF0146-17BD-4AA3-B013-E6A91EE1F2A6}"/>
            </a:ext>
          </a:extLst>
        </xdr:cNvPr>
        <xdr:cNvSpPr>
          <a:spLocks noChangeArrowheads="1"/>
        </xdr:cNvSpPr>
      </xdr:nvSpPr>
      <xdr:spPr bwMode="auto">
        <a:xfrm>
          <a:off x="6861175" y="112395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146049</xdr:colOff>
      <xdr:row>6</xdr:row>
      <xdr:rowOff>130174</xdr:rowOff>
    </xdr:from>
    <xdr:to>
      <xdr:col>52</xdr:col>
      <xdr:colOff>146049</xdr:colOff>
      <xdr:row>6</xdr:row>
      <xdr:rowOff>130174</xdr:rowOff>
    </xdr:to>
    <xdr:sp macro="" textlink="">
      <xdr:nvSpPr>
        <xdr:cNvPr id="4" name="Line 4">
          <a:extLst>
            <a:ext uri="{FF2B5EF4-FFF2-40B4-BE49-F238E27FC236}">
              <a16:creationId xmlns:a16="http://schemas.microsoft.com/office/drawing/2014/main" id="{0C952381-1600-4ED6-9C25-D910ECE13D8A}"/>
            </a:ext>
          </a:extLst>
        </xdr:cNvPr>
        <xdr:cNvSpPr>
          <a:spLocks noChangeShapeType="1"/>
        </xdr:cNvSpPr>
      </xdr:nvSpPr>
      <xdr:spPr bwMode="auto">
        <a:xfrm flipV="1">
          <a:off x="8994774" y="1254124"/>
          <a:ext cx="485775"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161924</xdr:colOff>
      <xdr:row>12</xdr:row>
      <xdr:rowOff>155574</xdr:rowOff>
    </xdr:from>
    <xdr:to>
      <xdr:col>30</xdr:col>
      <xdr:colOff>152400</xdr:colOff>
      <xdr:row>12</xdr:row>
      <xdr:rowOff>155574</xdr:rowOff>
    </xdr:to>
    <xdr:sp macro="" textlink="">
      <xdr:nvSpPr>
        <xdr:cNvPr id="5" name="Line 4">
          <a:extLst>
            <a:ext uri="{FF2B5EF4-FFF2-40B4-BE49-F238E27FC236}">
              <a16:creationId xmlns:a16="http://schemas.microsoft.com/office/drawing/2014/main" id="{3D5AB233-08F9-4634-8E90-97515D16BE37}"/>
            </a:ext>
          </a:extLst>
        </xdr:cNvPr>
        <xdr:cNvSpPr>
          <a:spLocks noChangeShapeType="1"/>
        </xdr:cNvSpPr>
      </xdr:nvSpPr>
      <xdr:spPr bwMode="auto">
        <a:xfrm flipV="1">
          <a:off x="4314824" y="2889249"/>
          <a:ext cx="160972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19049</xdr:colOff>
      <xdr:row>17</xdr:row>
      <xdr:rowOff>165099</xdr:rowOff>
    </xdr:from>
    <xdr:to>
      <xdr:col>30</xdr:col>
      <xdr:colOff>152399</xdr:colOff>
      <xdr:row>17</xdr:row>
      <xdr:rowOff>165099</xdr:rowOff>
    </xdr:to>
    <xdr:sp macro="" textlink="">
      <xdr:nvSpPr>
        <xdr:cNvPr id="6" name="Line 4">
          <a:extLst>
            <a:ext uri="{FF2B5EF4-FFF2-40B4-BE49-F238E27FC236}">
              <a16:creationId xmlns:a16="http://schemas.microsoft.com/office/drawing/2014/main" id="{E836ADC1-DCC5-4804-9E64-7A27A6C71D7E}"/>
            </a:ext>
          </a:extLst>
        </xdr:cNvPr>
        <xdr:cNvSpPr>
          <a:spLocks noChangeShapeType="1"/>
        </xdr:cNvSpPr>
      </xdr:nvSpPr>
      <xdr:spPr bwMode="auto">
        <a:xfrm flipV="1">
          <a:off x="4657724" y="4375149"/>
          <a:ext cx="12668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9524</xdr:colOff>
      <xdr:row>17</xdr:row>
      <xdr:rowOff>165099</xdr:rowOff>
    </xdr:from>
    <xdr:to>
      <xdr:col>44</xdr:col>
      <xdr:colOff>161924</xdr:colOff>
      <xdr:row>17</xdr:row>
      <xdr:rowOff>165099</xdr:rowOff>
    </xdr:to>
    <xdr:sp macro="" textlink="">
      <xdr:nvSpPr>
        <xdr:cNvPr id="7" name="Line 4">
          <a:extLst>
            <a:ext uri="{FF2B5EF4-FFF2-40B4-BE49-F238E27FC236}">
              <a16:creationId xmlns:a16="http://schemas.microsoft.com/office/drawing/2014/main" id="{6D73E33D-6D21-46DD-A6DF-385B7B0569CE}"/>
            </a:ext>
          </a:extLst>
        </xdr:cNvPr>
        <xdr:cNvSpPr>
          <a:spLocks noChangeShapeType="1"/>
        </xdr:cNvSpPr>
      </xdr:nvSpPr>
      <xdr:spPr bwMode="auto">
        <a:xfrm flipV="1">
          <a:off x="6267449" y="4375149"/>
          <a:ext cx="193357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9524</xdr:colOff>
      <xdr:row>13</xdr:row>
      <xdr:rowOff>155574</xdr:rowOff>
    </xdr:from>
    <xdr:to>
      <xdr:col>41</xdr:col>
      <xdr:colOff>0</xdr:colOff>
      <xdr:row>13</xdr:row>
      <xdr:rowOff>155574</xdr:rowOff>
    </xdr:to>
    <xdr:sp macro="" textlink="">
      <xdr:nvSpPr>
        <xdr:cNvPr id="8" name="Line 4">
          <a:extLst>
            <a:ext uri="{FF2B5EF4-FFF2-40B4-BE49-F238E27FC236}">
              <a16:creationId xmlns:a16="http://schemas.microsoft.com/office/drawing/2014/main" id="{019BCB60-BF02-497F-8639-4C4297896B5F}"/>
            </a:ext>
          </a:extLst>
        </xdr:cNvPr>
        <xdr:cNvSpPr>
          <a:spLocks noChangeShapeType="1"/>
        </xdr:cNvSpPr>
      </xdr:nvSpPr>
      <xdr:spPr bwMode="auto">
        <a:xfrm flipV="1">
          <a:off x="5943599" y="3184524"/>
          <a:ext cx="160972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3174</xdr:colOff>
      <xdr:row>16</xdr:row>
      <xdr:rowOff>149224</xdr:rowOff>
    </xdr:from>
    <xdr:to>
      <xdr:col>21</xdr:col>
      <xdr:colOff>0</xdr:colOff>
      <xdr:row>16</xdr:row>
      <xdr:rowOff>149224</xdr:rowOff>
    </xdr:to>
    <xdr:sp macro="" textlink="">
      <xdr:nvSpPr>
        <xdr:cNvPr id="9" name="Line 4">
          <a:extLst>
            <a:ext uri="{FF2B5EF4-FFF2-40B4-BE49-F238E27FC236}">
              <a16:creationId xmlns:a16="http://schemas.microsoft.com/office/drawing/2014/main" id="{F74BA4AE-2DA0-4205-A04D-AF2610C2673B}"/>
            </a:ext>
          </a:extLst>
        </xdr:cNvPr>
        <xdr:cNvSpPr>
          <a:spLocks noChangeShapeType="1"/>
        </xdr:cNvSpPr>
      </xdr:nvSpPr>
      <xdr:spPr bwMode="auto">
        <a:xfrm flipV="1">
          <a:off x="1727199" y="4063999"/>
          <a:ext cx="2587626"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9525</xdr:colOff>
      <xdr:row>16</xdr:row>
      <xdr:rowOff>149223</xdr:rowOff>
    </xdr:from>
    <xdr:to>
      <xdr:col>53</xdr:col>
      <xdr:colOff>9525</xdr:colOff>
      <xdr:row>16</xdr:row>
      <xdr:rowOff>161924</xdr:rowOff>
    </xdr:to>
    <xdr:sp macro="" textlink="">
      <xdr:nvSpPr>
        <xdr:cNvPr id="10" name="Line 4">
          <a:extLst>
            <a:ext uri="{FF2B5EF4-FFF2-40B4-BE49-F238E27FC236}">
              <a16:creationId xmlns:a16="http://schemas.microsoft.com/office/drawing/2014/main" id="{1BB47AD8-A04E-472B-A156-391C8E32FB1D}"/>
            </a:ext>
          </a:extLst>
        </xdr:cNvPr>
        <xdr:cNvSpPr>
          <a:spLocks noChangeShapeType="1"/>
        </xdr:cNvSpPr>
      </xdr:nvSpPr>
      <xdr:spPr bwMode="auto">
        <a:xfrm flipV="1">
          <a:off x="7886700" y="4063998"/>
          <a:ext cx="1619250" cy="12701"/>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14</xdr:row>
      <xdr:rowOff>155574</xdr:rowOff>
    </xdr:from>
    <xdr:to>
      <xdr:col>29</xdr:col>
      <xdr:colOff>0</xdr:colOff>
      <xdr:row>14</xdr:row>
      <xdr:rowOff>155574</xdr:rowOff>
    </xdr:to>
    <xdr:sp macro="" textlink="">
      <xdr:nvSpPr>
        <xdr:cNvPr id="11" name="Line 4">
          <a:extLst>
            <a:ext uri="{FF2B5EF4-FFF2-40B4-BE49-F238E27FC236}">
              <a16:creationId xmlns:a16="http://schemas.microsoft.com/office/drawing/2014/main" id="{E990DD65-091B-4D99-A42B-ED6697D09E47}"/>
            </a:ext>
          </a:extLst>
        </xdr:cNvPr>
        <xdr:cNvSpPr>
          <a:spLocks noChangeShapeType="1"/>
        </xdr:cNvSpPr>
      </xdr:nvSpPr>
      <xdr:spPr bwMode="auto">
        <a:xfrm flipV="1">
          <a:off x="4000500" y="3479799"/>
          <a:ext cx="16097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14</xdr:row>
      <xdr:rowOff>155574</xdr:rowOff>
    </xdr:from>
    <xdr:to>
      <xdr:col>34</xdr:col>
      <xdr:colOff>152400</xdr:colOff>
      <xdr:row>14</xdr:row>
      <xdr:rowOff>155574</xdr:rowOff>
    </xdr:to>
    <xdr:sp macro="" textlink="">
      <xdr:nvSpPr>
        <xdr:cNvPr id="12" name="Line 4">
          <a:extLst>
            <a:ext uri="{FF2B5EF4-FFF2-40B4-BE49-F238E27FC236}">
              <a16:creationId xmlns:a16="http://schemas.microsoft.com/office/drawing/2014/main" id="{1036748E-7DB5-4251-AB13-446E493635E0}"/>
            </a:ext>
          </a:extLst>
        </xdr:cNvPr>
        <xdr:cNvSpPr>
          <a:spLocks noChangeShapeType="1"/>
        </xdr:cNvSpPr>
      </xdr:nvSpPr>
      <xdr:spPr bwMode="auto">
        <a:xfrm flipV="1">
          <a:off x="5943600" y="3479799"/>
          <a:ext cx="6286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28575</xdr:colOff>
      <xdr:row>15</xdr:row>
      <xdr:rowOff>155574</xdr:rowOff>
    </xdr:from>
    <xdr:to>
      <xdr:col>32</xdr:col>
      <xdr:colOff>142874</xdr:colOff>
      <xdr:row>15</xdr:row>
      <xdr:rowOff>155574</xdr:rowOff>
    </xdr:to>
    <xdr:sp macro="" textlink="">
      <xdr:nvSpPr>
        <xdr:cNvPr id="13" name="Line 4">
          <a:extLst>
            <a:ext uri="{FF2B5EF4-FFF2-40B4-BE49-F238E27FC236}">
              <a16:creationId xmlns:a16="http://schemas.microsoft.com/office/drawing/2014/main" id="{B5B6A080-A6EE-4BB5-9E6E-0D99BDA5DF7A}"/>
            </a:ext>
          </a:extLst>
        </xdr:cNvPr>
        <xdr:cNvSpPr>
          <a:spLocks noChangeShapeType="1"/>
        </xdr:cNvSpPr>
      </xdr:nvSpPr>
      <xdr:spPr bwMode="auto">
        <a:xfrm flipV="1">
          <a:off x="5153025" y="3775074"/>
          <a:ext cx="1085849"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28574</xdr:colOff>
      <xdr:row>15</xdr:row>
      <xdr:rowOff>165099</xdr:rowOff>
    </xdr:from>
    <xdr:to>
      <xdr:col>44</xdr:col>
      <xdr:colOff>0</xdr:colOff>
      <xdr:row>15</xdr:row>
      <xdr:rowOff>165099</xdr:rowOff>
    </xdr:to>
    <xdr:sp macro="" textlink="">
      <xdr:nvSpPr>
        <xdr:cNvPr id="14" name="Line 4">
          <a:extLst>
            <a:ext uri="{FF2B5EF4-FFF2-40B4-BE49-F238E27FC236}">
              <a16:creationId xmlns:a16="http://schemas.microsoft.com/office/drawing/2014/main" id="{83A5AD34-ECB0-48BE-8571-868579D2A5F9}"/>
            </a:ext>
          </a:extLst>
        </xdr:cNvPr>
        <xdr:cNvSpPr>
          <a:spLocks noChangeShapeType="1"/>
        </xdr:cNvSpPr>
      </xdr:nvSpPr>
      <xdr:spPr bwMode="auto">
        <a:xfrm flipV="1">
          <a:off x="6610349" y="3784599"/>
          <a:ext cx="142875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47625</xdr:colOff>
      <xdr:row>13</xdr:row>
      <xdr:rowOff>57150</xdr:rowOff>
    </xdr:from>
    <xdr:to>
      <xdr:col>4</xdr:col>
      <xdr:colOff>257175</xdr:colOff>
      <xdr:row>13</xdr:row>
      <xdr:rowOff>266700</xdr:rowOff>
    </xdr:to>
    <xdr:sp macro="" textlink="">
      <xdr:nvSpPr>
        <xdr:cNvPr id="15" name="円/楕円 16">
          <a:extLst>
            <a:ext uri="{FF2B5EF4-FFF2-40B4-BE49-F238E27FC236}">
              <a16:creationId xmlns:a16="http://schemas.microsoft.com/office/drawing/2014/main" id="{D162A146-8186-48B5-A6F4-140F0BD43C45}"/>
            </a:ext>
          </a:extLst>
        </xdr:cNvPr>
        <xdr:cNvSpPr/>
      </xdr:nvSpPr>
      <xdr:spPr bwMode="auto">
        <a:xfrm>
          <a:off x="1104900" y="3086100"/>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15</xdr:row>
      <xdr:rowOff>47625</xdr:rowOff>
    </xdr:from>
    <xdr:to>
      <xdr:col>4</xdr:col>
      <xdr:colOff>438150</xdr:colOff>
      <xdr:row>15</xdr:row>
      <xdr:rowOff>257175</xdr:rowOff>
    </xdr:to>
    <xdr:sp macro="" textlink="">
      <xdr:nvSpPr>
        <xdr:cNvPr id="16" name="円/楕円 17">
          <a:extLst>
            <a:ext uri="{FF2B5EF4-FFF2-40B4-BE49-F238E27FC236}">
              <a16:creationId xmlns:a16="http://schemas.microsoft.com/office/drawing/2014/main" id="{0DB81093-603A-4883-A40D-BF7EB675D8EB}"/>
            </a:ext>
          </a:extLst>
        </xdr:cNvPr>
        <xdr:cNvSpPr/>
      </xdr:nvSpPr>
      <xdr:spPr bwMode="auto">
        <a:xfrm>
          <a:off x="1285875" y="366712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12</xdr:row>
      <xdr:rowOff>57150</xdr:rowOff>
    </xdr:from>
    <xdr:to>
      <xdr:col>4</xdr:col>
      <xdr:colOff>257175</xdr:colOff>
      <xdr:row>12</xdr:row>
      <xdr:rowOff>266700</xdr:rowOff>
    </xdr:to>
    <xdr:sp macro="" textlink="">
      <xdr:nvSpPr>
        <xdr:cNvPr id="17" name="円/楕円 18">
          <a:extLst>
            <a:ext uri="{FF2B5EF4-FFF2-40B4-BE49-F238E27FC236}">
              <a16:creationId xmlns:a16="http://schemas.microsoft.com/office/drawing/2014/main" id="{08F8EE74-38C6-4B1B-96C2-81313B1E9D8A}"/>
            </a:ext>
          </a:extLst>
        </xdr:cNvPr>
        <xdr:cNvSpPr/>
      </xdr:nvSpPr>
      <xdr:spPr bwMode="auto">
        <a:xfrm>
          <a:off x="1104900" y="279082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17</xdr:row>
      <xdr:rowOff>47625</xdr:rowOff>
    </xdr:from>
    <xdr:to>
      <xdr:col>4</xdr:col>
      <xdr:colOff>628650</xdr:colOff>
      <xdr:row>17</xdr:row>
      <xdr:rowOff>257175</xdr:rowOff>
    </xdr:to>
    <xdr:sp macro="" textlink="">
      <xdr:nvSpPr>
        <xdr:cNvPr id="18" name="円/楕円 19">
          <a:extLst>
            <a:ext uri="{FF2B5EF4-FFF2-40B4-BE49-F238E27FC236}">
              <a16:creationId xmlns:a16="http://schemas.microsoft.com/office/drawing/2014/main" id="{0A2D265E-FCAB-45BF-8F1B-02869EBF2939}"/>
            </a:ext>
          </a:extLst>
        </xdr:cNvPr>
        <xdr:cNvSpPr/>
      </xdr:nvSpPr>
      <xdr:spPr bwMode="auto">
        <a:xfrm>
          <a:off x="1476375" y="425767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16</xdr:row>
      <xdr:rowOff>57150</xdr:rowOff>
    </xdr:from>
    <xdr:to>
      <xdr:col>4</xdr:col>
      <xdr:colOff>628650</xdr:colOff>
      <xdr:row>16</xdr:row>
      <xdr:rowOff>266700</xdr:rowOff>
    </xdr:to>
    <xdr:sp macro="" textlink="">
      <xdr:nvSpPr>
        <xdr:cNvPr id="19" name="円/楕円 20">
          <a:extLst>
            <a:ext uri="{FF2B5EF4-FFF2-40B4-BE49-F238E27FC236}">
              <a16:creationId xmlns:a16="http://schemas.microsoft.com/office/drawing/2014/main" id="{4E6EB369-0EF0-4472-ABC9-55A4F9B6D252}"/>
            </a:ext>
          </a:extLst>
        </xdr:cNvPr>
        <xdr:cNvSpPr/>
      </xdr:nvSpPr>
      <xdr:spPr bwMode="auto">
        <a:xfrm>
          <a:off x="1476375" y="397192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14</xdr:row>
      <xdr:rowOff>57150</xdr:rowOff>
    </xdr:from>
    <xdr:to>
      <xdr:col>4</xdr:col>
      <xdr:colOff>438150</xdr:colOff>
      <xdr:row>14</xdr:row>
      <xdr:rowOff>266700</xdr:rowOff>
    </xdr:to>
    <xdr:sp macro="" textlink="">
      <xdr:nvSpPr>
        <xdr:cNvPr id="20" name="円/楕円 21">
          <a:extLst>
            <a:ext uri="{FF2B5EF4-FFF2-40B4-BE49-F238E27FC236}">
              <a16:creationId xmlns:a16="http://schemas.microsoft.com/office/drawing/2014/main" id="{F5FD8611-2D16-4DBA-88AE-7877441CD477}"/>
            </a:ext>
          </a:extLst>
        </xdr:cNvPr>
        <xdr:cNvSpPr/>
      </xdr:nvSpPr>
      <xdr:spPr bwMode="auto">
        <a:xfrm>
          <a:off x="1285875" y="338137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38100</xdr:colOff>
      <xdr:row>18</xdr:row>
      <xdr:rowOff>200024</xdr:rowOff>
    </xdr:from>
    <xdr:to>
      <xdr:col>41</xdr:col>
      <xdr:colOff>47625</xdr:colOff>
      <xdr:row>21</xdr:row>
      <xdr:rowOff>123825</xdr:rowOff>
    </xdr:to>
    <xdr:sp macro="" textlink="">
      <xdr:nvSpPr>
        <xdr:cNvPr id="21" name="四角形吹き出し 23">
          <a:extLst>
            <a:ext uri="{FF2B5EF4-FFF2-40B4-BE49-F238E27FC236}">
              <a16:creationId xmlns:a16="http://schemas.microsoft.com/office/drawing/2014/main" id="{BEEF6397-CB5A-4932-BBC2-8B32FC680C16}"/>
            </a:ext>
          </a:extLst>
        </xdr:cNvPr>
        <xdr:cNvSpPr/>
      </xdr:nvSpPr>
      <xdr:spPr bwMode="auto">
        <a:xfrm>
          <a:off x="1924050" y="4705349"/>
          <a:ext cx="5676900" cy="809626"/>
        </a:xfrm>
        <a:prstGeom prst="wedgeRectCallout">
          <a:avLst>
            <a:gd name="adj1" fmla="val -35071"/>
            <a:gd name="adj2" fmla="val -11538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latin typeface="+mj-ea"/>
              <a:ea typeface="+mj-ea"/>
            </a:rPr>
            <a:t>監視・断続的労働の許可を受けている場合など、深夜０時をまたぐ配置を行う場合は、同行の左端から続けて矢印を記載してください。</a:t>
          </a:r>
          <a:endParaRPr kumimoji="1" lang="en-US" altLang="ja-JP" sz="1200">
            <a:latin typeface="+mj-ea"/>
            <a:ea typeface="+mj-ea"/>
          </a:endParaRPr>
        </a:p>
        <a:p>
          <a:pPr algn="l"/>
          <a:r>
            <a:rPr kumimoji="1" lang="en-US" altLang="ja-JP" sz="1200">
              <a:latin typeface="+mj-ea"/>
              <a:ea typeface="+mj-ea"/>
            </a:rPr>
            <a:t>※</a:t>
          </a:r>
          <a:r>
            <a:rPr kumimoji="1" lang="ja-JP" altLang="en-US" sz="1200">
              <a:latin typeface="+mj-ea"/>
              <a:ea typeface="+mj-ea"/>
            </a:rPr>
            <a:t>例示は</a:t>
          </a:r>
          <a:r>
            <a:rPr kumimoji="1" lang="en-US" altLang="ja-JP" sz="1200">
              <a:latin typeface="+mj-ea"/>
              <a:ea typeface="+mj-ea"/>
            </a:rPr>
            <a:t>19</a:t>
          </a:r>
          <a:r>
            <a:rPr kumimoji="1" lang="ja-JP" altLang="en-US" sz="1200">
              <a:latin typeface="+mj-ea"/>
              <a:ea typeface="+mj-ea"/>
            </a:rPr>
            <a:t>時から翌日の８時までの</a:t>
          </a:r>
          <a:r>
            <a:rPr kumimoji="1" lang="en-US" altLang="ja-JP" sz="1200">
              <a:latin typeface="+mj-ea"/>
              <a:ea typeface="+mj-ea"/>
            </a:rPr>
            <a:t>13</a:t>
          </a:r>
          <a:r>
            <a:rPr kumimoji="1" lang="ja-JP" altLang="en-US" sz="1200">
              <a:latin typeface="+mj-ea"/>
              <a:ea typeface="+mj-ea"/>
            </a:rPr>
            <a:t>時間の勤務をする場合の記載です。</a:t>
          </a:r>
        </a:p>
      </xdr:txBody>
    </xdr:sp>
    <xdr:clientData/>
  </xdr:twoCellAnchor>
  <xdr:twoCellAnchor>
    <xdr:from>
      <xdr:col>45</xdr:col>
      <xdr:colOff>47625</xdr:colOff>
      <xdr:row>18</xdr:row>
      <xdr:rowOff>257175</xdr:rowOff>
    </xdr:from>
    <xdr:to>
      <xdr:col>55</xdr:col>
      <xdr:colOff>304802</xdr:colOff>
      <xdr:row>21</xdr:row>
      <xdr:rowOff>88774</xdr:rowOff>
    </xdr:to>
    <xdr:sp macro="" textlink="">
      <xdr:nvSpPr>
        <xdr:cNvPr id="22" name="四角形吹き出し 24">
          <a:extLst>
            <a:ext uri="{FF2B5EF4-FFF2-40B4-BE49-F238E27FC236}">
              <a16:creationId xmlns:a16="http://schemas.microsoft.com/office/drawing/2014/main" id="{9268CD41-3E1D-4E8F-B2B2-B56F75401B44}"/>
            </a:ext>
          </a:extLst>
        </xdr:cNvPr>
        <xdr:cNvSpPr/>
      </xdr:nvSpPr>
      <xdr:spPr bwMode="auto">
        <a:xfrm>
          <a:off x="8248650" y="4762500"/>
          <a:ext cx="2352677" cy="717424"/>
        </a:xfrm>
        <a:prstGeom prst="wedgeRectCallout">
          <a:avLst>
            <a:gd name="adj1" fmla="val 43367"/>
            <a:gd name="adj2" fmla="val -95386"/>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t>変形労働時間制を適用している従事者は、当該欄に「○」を記載してください。</a:t>
          </a:r>
        </a:p>
      </xdr:txBody>
    </xdr:sp>
    <xdr:clientData/>
  </xdr:twoCellAnchor>
  <xdr:twoCellAnchor>
    <xdr:from>
      <xdr:col>60</xdr:col>
      <xdr:colOff>200024</xdr:colOff>
      <xdr:row>7</xdr:row>
      <xdr:rowOff>19050</xdr:rowOff>
    </xdr:from>
    <xdr:to>
      <xdr:col>62</xdr:col>
      <xdr:colOff>571499</xdr:colOff>
      <xdr:row>9</xdr:row>
      <xdr:rowOff>95250</xdr:rowOff>
    </xdr:to>
    <xdr:sp macro="" textlink="">
      <xdr:nvSpPr>
        <xdr:cNvPr id="23" name="正方形/長方形 22">
          <a:extLst>
            <a:ext uri="{FF2B5EF4-FFF2-40B4-BE49-F238E27FC236}">
              <a16:creationId xmlns:a16="http://schemas.microsoft.com/office/drawing/2014/main" id="{DD00FE9D-D103-4A8F-9A7B-DA2129EAD14F}"/>
            </a:ext>
          </a:extLst>
        </xdr:cNvPr>
        <xdr:cNvSpPr/>
      </xdr:nvSpPr>
      <xdr:spPr bwMode="auto">
        <a:xfrm>
          <a:off x="12230099" y="1371600"/>
          <a:ext cx="1743075" cy="561975"/>
        </a:xfrm>
        <a:prstGeom prst="rect">
          <a:avLst/>
        </a:prstGeom>
        <a:solidFill>
          <a:srgbClr val="FFFFFF"/>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36</xdr:col>
      <xdr:colOff>117475</xdr:colOff>
      <xdr:row>6</xdr:row>
      <xdr:rowOff>0</xdr:rowOff>
    </xdr:from>
    <xdr:to>
      <xdr:col>55</xdr:col>
      <xdr:colOff>568325</xdr:colOff>
      <xdr:row>8</xdr:row>
      <xdr:rowOff>9525</xdr:rowOff>
    </xdr:to>
    <xdr:sp macro="" textlink="">
      <xdr:nvSpPr>
        <xdr:cNvPr id="24" name="AutoShape 6">
          <a:extLst>
            <a:ext uri="{FF2B5EF4-FFF2-40B4-BE49-F238E27FC236}">
              <a16:creationId xmlns:a16="http://schemas.microsoft.com/office/drawing/2014/main" id="{422D2149-BD47-434C-B836-BFA4C488097F}"/>
            </a:ext>
          </a:extLst>
        </xdr:cNvPr>
        <xdr:cNvSpPr>
          <a:spLocks noChangeArrowheads="1"/>
        </xdr:cNvSpPr>
      </xdr:nvSpPr>
      <xdr:spPr bwMode="auto">
        <a:xfrm>
          <a:off x="6861175" y="112395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6401-F53A-4E7E-85A6-54253207A8FE}">
  <dimension ref="C1:R46"/>
  <sheetViews>
    <sheetView tabSelected="1" view="pageBreakPreview" zoomScaleNormal="100" workbookViewId="0">
      <selection activeCell="H26" sqref="H26"/>
    </sheetView>
  </sheetViews>
  <sheetFormatPr defaultRowHeight="13.5" x14ac:dyDescent="0.15"/>
  <cols>
    <col min="3" max="3" width="3.75" customWidth="1"/>
    <col min="4" max="4" width="3.5" customWidth="1"/>
    <col min="5" max="5" width="3.75" customWidth="1"/>
    <col min="6" max="6" width="15" customWidth="1"/>
    <col min="7" max="7" width="16.75" customWidth="1"/>
    <col min="8" max="8" width="6.25" customWidth="1"/>
    <col min="9" max="9" width="8.875" style="17" customWidth="1"/>
    <col min="16" max="16" width="8.875" customWidth="1"/>
  </cols>
  <sheetData>
    <row r="1" spans="3:18" ht="21.75" customHeight="1" x14ac:dyDescent="0.2">
      <c r="C1" s="13"/>
      <c r="D1" s="13"/>
      <c r="E1" s="13"/>
      <c r="F1" s="13"/>
      <c r="G1" s="13"/>
      <c r="H1" s="13"/>
      <c r="I1" s="14"/>
      <c r="J1" s="13"/>
      <c r="K1" s="13"/>
      <c r="L1" s="13"/>
      <c r="M1" s="13"/>
      <c r="N1" s="13"/>
      <c r="O1" s="13"/>
      <c r="P1" s="15" t="s">
        <v>34</v>
      </c>
    </row>
    <row r="2" spans="3:18" ht="24" customHeight="1" x14ac:dyDescent="0.2">
      <c r="C2" s="255" t="s">
        <v>35</v>
      </c>
      <c r="D2" s="255"/>
      <c r="E2" s="255"/>
      <c r="F2" s="255"/>
      <c r="G2" s="255"/>
      <c r="H2" s="255"/>
      <c r="I2" s="255"/>
      <c r="J2" s="255"/>
      <c r="K2" s="255"/>
      <c r="L2" s="255"/>
      <c r="M2" s="255"/>
      <c r="N2" s="255"/>
      <c r="O2" s="255"/>
      <c r="P2" s="255"/>
    </row>
    <row r="3" spans="3:18" ht="17.25" customHeight="1" x14ac:dyDescent="0.2">
      <c r="C3" s="16"/>
      <c r="D3" s="16"/>
      <c r="E3" s="16"/>
      <c r="F3" s="16"/>
      <c r="G3" s="16"/>
      <c r="H3" s="16"/>
      <c r="I3" s="16"/>
      <c r="J3" s="16"/>
      <c r="K3" s="16"/>
      <c r="L3" s="16"/>
      <c r="M3" s="16"/>
      <c r="N3" s="16"/>
      <c r="O3" s="16"/>
      <c r="P3" s="16"/>
    </row>
    <row r="4" spans="3:18" ht="17.45" customHeight="1" x14ac:dyDescent="0.2">
      <c r="C4" s="1" t="s">
        <v>36</v>
      </c>
      <c r="D4" s="1"/>
      <c r="E4" s="1"/>
      <c r="F4" s="1"/>
      <c r="G4" s="1"/>
      <c r="H4" s="1"/>
      <c r="I4" s="2"/>
      <c r="J4" s="1"/>
      <c r="K4" s="1"/>
      <c r="L4" s="1"/>
      <c r="M4" s="1"/>
      <c r="N4" s="1"/>
      <c r="O4" s="1"/>
      <c r="P4" s="1"/>
    </row>
    <row r="5" spans="3:18" ht="17.45" customHeight="1" x14ac:dyDescent="0.2">
      <c r="C5" s="4"/>
      <c r="D5" s="1"/>
      <c r="E5" s="1"/>
      <c r="F5" s="1"/>
      <c r="G5" s="1"/>
      <c r="H5" s="1"/>
      <c r="I5" s="1"/>
      <c r="J5" s="1" t="s">
        <v>37</v>
      </c>
      <c r="K5" s="1"/>
      <c r="M5" s="1"/>
      <c r="N5" s="1"/>
      <c r="O5" s="1"/>
      <c r="P5" s="1"/>
    </row>
    <row r="6" spans="3:18" ht="17.45" customHeight="1" x14ac:dyDescent="0.2">
      <c r="C6" s="4"/>
      <c r="D6" s="1"/>
      <c r="E6" s="1"/>
      <c r="F6" s="1"/>
      <c r="G6" s="1"/>
      <c r="H6" s="1"/>
      <c r="I6" s="1" t="s">
        <v>38</v>
      </c>
      <c r="J6" s="1"/>
      <c r="K6" s="1"/>
      <c r="M6" s="1"/>
      <c r="N6" s="1"/>
      <c r="O6" s="1"/>
      <c r="P6" s="1"/>
    </row>
    <row r="7" spans="3:18" ht="17.45" customHeight="1" x14ac:dyDescent="0.2">
      <c r="C7" s="4"/>
      <c r="D7" s="1"/>
      <c r="E7" s="1"/>
      <c r="F7" s="1"/>
      <c r="G7" s="1"/>
      <c r="H7" s="1"/>
      <c r="J7" s="1" t="s">
        <v>0</v>
      </c>
      <c r="K7" s="1"/>
      <c r="M7" s="1"/>
      <c r="N7" s="1"/>
      <c r="O7" s="1"/>
      <c r="P7" s="3" t="s">
        <v>1</v>
      </c>
    </row>
    <row r="8" spans="3:18" ht="17.45" customHeight="1" x14ac:dyDescent="0.2">
      <c r="C8" s="4"/>
      <c r="D8" s="1"/>
      <c r="E8" s="1"/>
      <c r="F8" s="1"/>
      <c r="G8" s="1"/>
      <c r="H8" s="1"/>
      <c r="J8" s="1"/>
      <c r="K8" s="1"/>
      <c r="M8" s="1"/>
      <c r="N8" s="1"/>
      <c r="O8" s="1"/>
      <c r="P8" s="3"/>
    </row>
    <row r="9" spans="3:18" ht="17.45" customHeight="1" x14ac:dyDescent="0.2">
      <c r="C9" s="4"/>
      <c r="D9" s="1"/>
      <c r="E9" s="1"/>
      <c r="F9" s="1"/>
      <c r="G9" s="1"/>
      <c r="H9" s="1"/>
      <c r="I9" s="1"/>
      <c r="J9" s="1" t="s">
        <v>39</v>
      </c>
      <c r="K9" s="4"/>
      <c r="L9" s="4"/>
      <c r="M9" s="4"/>
      <c r="N9" s="4"/>
      <c r="O9" s="4"/>
      <c r="P9" s="6"/>
    </row>
    <row r="10" spans="3:18" ht="18.75" customHeight="1" x14ac:dyDescent="0.15">
      <c r="C10" s="4"/>
      <c r="D10" s="4"/>
      <c r="E10" s="4"/>
      <c r="F10" s="4"/>
      <c r="G10" s="4"/>
      <c r="H10" s="4"/>
      <c r="I10" s="5"/>
    </row>
    <row r="11" spans="3:18" ht="24" customHeight="1" x14ac:dyDescent="0.15">
      <c r="C11" s="4"/>
      <c r="F11" s="7" t="s">
        <v>2</v>
      </c>
      <c r="G11" s="49"/>
      <c r="H11" s="49"/>
      <c r="I11" s="49"/>
      <c r="J11" s="49"/>
      <c r="K11" s="49"/>
      <c r="L11" s="49"/>
      <c r="M11" s="49"/>
      <c r="N11" s="49"/>
      <c r="O11" s="49"/>
      <c r="P11" s="18"/>
    </row>
    <row r="12" spans="3:18" ht="24" customHeight="1" x14ac:dyDescent="0.15">
      <c r="C12" s="4" t="s">
        <v>3</v>
      </c>
      <c r="D12" s="4"/>
      <c r="E12" s="4"/>
      <c r="F12" s="4"/>
      <c r="G12" s="4"/>
      <c r="H12" s="4"/>
      <c r="I12" s="5"/>
      <c r="J12" s="4"/>
      <c r="K12" s="4"/>
      <c r="L12" s="4"/>
      <c r="M12" s="4"/>
      <c r="N12" s="4"/>
      <c r="O12" s="4"/>
      <c r="P12" s="4"/>
    </row>
    <row r="13" spans="3:18" ht="49.5" customHeight="1" x14ac:dyDescent="0.15">
      <c r="C13" s="256" t="s">
        <v>4</v>
      </c>
      <c r="D13" s="253"/>
      <c r="E13" s="253"/>
      <c r="F13" s="254"/>
      <c r="G13" s="256" t="s">
        <v>5</v>
      </c>
      <c r="H13" s="254"/>
      <c r="I13" s="256" t="s">
        <v>6</v>
      </c>
      <c r="J13" s="253"/>
      <c r="K13" s="253"/>
      <c r="L13" s="253"/>
      <c r="M13" s="253"/>
      <c r="N13" s="253"/>
      <c r="O13" s="253"/>
      <c r="P13" s="254"/>
    </row>
    <row r="14" spans="3:18" ht="49.5" customHeight="1" x14ac:dyDescent="0.15">
      <c r="C14" s="257" t="s">
        <v>7</v>
      </c>
      <c r="D14" s="50"/>
      <c r="E14" s="260" t="s">
        <v>9</v>
      </c>
      <c r="F14" s="261"/>
      <c r="G14" s="51"/>
      <c r="H14" s="21" t="s">
        <v>10</v>
      </c>
      <c r="I14" s="262" t="s">
        <v>41</v>
      </c>
      <c r="J14" s="263"/>
      <c r="K14" s="263"/>
      <c r="L14" s="263"/>
      <c r="M14" s="263"/>
      <c r="N14" s="263"/>
      <c r="O14" s="263"/>
      <c r="P14" s="264"/>
      <c r="Q14" s="22"/>
      <c r="R14" s="22"/>
    </row>
    <row r="15" spans="3:18" ht="49.5" customHeight="1" x14ac:dyDescent="0.15">
      <c r="C15" s="257"/>
      <c r="D15" s="52"/>
      <c r="E15" s="265" t="s">
        <v>11</v>
      </c>
      <c r="F15" s="266"/>
      <c r="G15" s="8"/>
      <c r="H15" s="11" t="s">
        <v>10</v>
      </c>
      <c r="I15" s="267" t="s">
        <v>12</v>
      </c>
      <c r="J15" s="268"/>
      <c r="K15" s="268"/>
      <c r="L15" s="268"/>
      <c r="M15" s="268"/>
      <c r="N15" s="268"/>
      <c r="O15" s="268"/>
      <c r="P15" s="269"/>
      <c r="Q15" s="22"/>
      <c r="R15" s="22"/>
    </row>
    <row r="16" spans="3:18" ht="49.5" customHeight="1" x14ac:dyDescent="0.15">
      <c r="C16" s="257"/>
      <c r="D16" s="270" t="s">
        <v>13</v>
      </c>
      <c r="E16" s="271"/>
      <c r="F16" s="272"/>
      <c r="G16" s="9"/>
      <c r="H16" s="25" t="s">
        <v>10</v>
      </c>
      <c r="I16" s="267"/>
      <c r="J16" s="268"/>
      <c r="K16" s="268"/>
      <c r="L16" s="268"/>
      <c r="M16" s="268"/>
      <c r="N16" s="268"/>
      <c r="O16" s="268"/>
      <c r="P16" s="269"/>
      <c r="Q16" s="22"/>
      <c r="R16" s="22"/>
    </row>
    <row r="17" spans="3:18" ht="49.5" customHeight="1" x14ac:dyDescent="0.15">
      <c r="C17" s="257"/>
      <c r="D17" s="273" t="s">
        <v>14</v>
      </c>
      <c r="E17" s="274"/>
      <c r="F17" s="266"/>
      <c r="G17" s="8"/>
      <c r="H17" s="11" t="s">
        <v>10</v>
      </c>
      <c r="I17" s="267" t="s">
        <v>15</v>
      </c>
      <c r="J17" s="268"/>
      <c r="K17" s="268"/>
      <c r="L17" s="268"/>
      <c r="M17" s="268"/>
      <c r="N17" s="268"/>
      <c r="O17" s="268"/>
      <c r="P17" s="269"/>
      <c r="Q17" s="22"/>
      <c r="R17" s="22"/>
    </row>
    <row r="18" spans="3:18" ht="49.5" customHeight="1" x14ac:dyDescent="0.15">
      <c r="C18" s="258"/>
      <c r="D18" s="275" t="s">
        <v>16</v>
      </c>
      <c r="E18" s="276"/>
      <c r="F18" s="277"/>
      <c r="G18" s="9"/>
      <c r="H18" s="25" t="s">
        <v>10</v>
      </c>
      <c r="I18" s="278" t="s">
        <v>17</v>
      </c>
      <c r="J18" s="279"/>
      <c r="K18" s="279"/>
      <c r="L18" s="279"/>
      <c r="M18" s="279"/>
      <c r="N18" s="279"/>
      <c r="O18" s="279"/>
      <c r="P18" s="280"/>
      <c r="Q18" s="22"/>
      <c r="R18" s="22"/>
    </row>
    <row r="19" spans="3:18" ht="49.5" customHeight="1" x14ac:dyDescent="0.15">
      <c r="C19" s="259"/>
      <c r="D19" s="252" t="s">
        <v>18</v>
      </c>
      <c r="E19" s="253"/>
      <c r="F19" s="254"/>
      <c r="G19" s="47"/>
      <c r="H19" s="48" t="s">
        <v>10</v>
      </c>
      <c r="I19" s="27"/>
      <c r="J19" s="28"/>
      <c r="K19" s="28"/>
      <c r="L19" s="28"/>
      <c r="M19" s="28"/>
      <c r="N19" s="28"/>
      <c r="O19" s="28"/>
      <c r="P19" s="29"/>
      <c r="Q19" s="22"/>
      <c r="R19" s="22"/>
    </row>
    <row r="20" spans="3:18" ht="49.5" customHeight="1" x14ac:dyDescent="0.15">
      <c r="C20" s="281" t="s">
        <v>19</v>
      </c>
      <c r="D20" s="282" t="s">
        <v>45</v>
      </c>
      <c r="E20" s="283"/>
      <c r="F20" s="284"/>
      <c r="G20" s="53"/>
      <c r="H20" s="30" t="s">
        <v>10</v>
      </c>
      <c r="I20" s="285" t="s">
        <v>46</v>
      </c>
      <c r="J20" s="286"/>
      <c r="K20" s="286"/>
      <c r="L20" s="286"/>
      <c r="M20" s="286"/>
      <c r="N20" s="286"/>
      <c r="O20" s="286"/>
      <c r="P20" s="287"/>
      <c r="Q20" s="22"/>
      <c r="R20" s="22"/>
    </row>
    <row r="21" spans="3:18" ht="49.5" customHeight="1" x14ac:dyDescent="0.15">
      <c r="C21" s="258"/>
      <c r="D21" s="288" t="s">
        <v>21</v>
      </c>
      <c r="E21" s="289"/>
      <c r="F21" s="290"/>
      <c r="G21" s="9"/>
      <c r="H21" s="25" t="s">
        <v>10</v>
      </c>
      <c r="I21" s="291" t="s">
        <v>22</v>
      </c>
      <c r="J21" s="292"/>
      <c r="K21" s="292"/>
      <c r="L21" s="292"/>
      <c r="M21" s="292"/>
      <c r="N21" s="292"/>
      <c r="O21" s="292"/>
      <c r="P21" s="293"/>
      <c r="Q21" s="22"/>
      <c r="R21" s="22"/>
    </row>
    <row r="22" spans="3:18" ht="49.5" customHeight="1" x14ac:dyDescent="0.15">
      <c r="C22" s="258"/>
      <c r="D22" s="273" t="s">
        <v>23</v>
      </c>
      <c r="E22" s="274"/>
      <c r="F22" s="266"/>
      <c r="G22" s="8"/>
      <c r="H22" s="11" t="s">
        <v>10</v>
      </c>
      <c r="I22" s="31" t="s">
        <v>24</v>
      </c>
      <c r="J22" s="32"/>
      <c r="K22" s="32"/>
      <c r="L22" s="32"/>
      <c r="M22" s="32"/>
      <c r="N22" s="32"/>
      <c r="O22" s="32"/>
      <c r="P22" s="33"/>
      <c r="Q22" s="22"/>
      <c r="R22" s="22"/>
    </row>
    <row r="23" spans="3:18" ht="49.5" customHeight="1" x14ac:dyDescent="0.15">
      <c r="C23" s="258"/>
      <c r="D23" s="275" t="s">
        <v>25</v>
      </c>
      <c r="E23" s="276"/>
      <c r="F23" s="277"/>
      <c r="G23" s="9"/>
      <c r="H23" s="25" t="s">
        <v>10</v>
      </c>
      <c r="I23" s="291" t="s">
        <v>26</v>
      </c>
      <c r="J23" s="292"/>
      <c r="K23" s="292"/>
      <c r="L23" s="292"/>
      <c r="M23" s="292"/>
      <c r="N23" s="292"/>
      <c r="O23" s="292"/>
      <c r="P23" s="293"/>
      <c r="Q23" s="22"/>
      <c r="R23" s="22"/>
    </row>
    <row r="24" spans="3:18" ht="49.5" customHeight="1" x14ac:dyDescent="0.15">
      <c r="C24" s="259"/>
      <c r="D24" s="252" t="s">
        <v>47</v>
      </c>
      <c r="E24" s="253"/>
      <c r="F24" s="254"/>
      <c r="G24" s="47"/>
      <c r="H24" s="48" t="s">
        <v>10</v>
      </c>
      <c r="I24" s="27"/>
      <c r="J24" s="28"/>
      <c r="K24" s="28"/>
      <c r="L24" s="28"/>
      <c r="M24" s="28"/>
      <c r="N24" s="28"/>
      <c r="O24" s="28"/>
      <c r="P24" s="29"/>
      <c r="Q24" s="22"/>
      <c r="R24" s="22"/>
    </row>
    <row r="25" spans="3:18" ht="49.5" customHeight="1" x14ac:dyDescent="0.15">
      <c r="C25" s="281" t="s">
        <v>27</v>
      </c>
      <c r="D25" s="303" t="s">
        <v>48</v>
      </c>
      <c r="E25" s="304"/>
      <c r="F25" s="305"/>
      <c r="G25" s="54"/>
      <c r="H25" s="35" t="s">
        <v>10</v>
      </c>
      <c r="I25" s="306" t="s">
        <v>29</v>
      </c>
      <c r="J25" s="307"/>
      <c r="K25" s="307"/>
      <c r="L25" s="307"/>
      <c r="M25" s="307"/>
      <c r="N25" s="307"/>
      <c r="O25" s="307"/>
      <c r="P25" s="308"/>
      <c r="Q25" s="22"/>
      <c r="R25" s="22"/>
    </row>
    <row r="26" spans="3:18" ht="49.5" customHeight="1" x14ac:dyDescent="0.15">
      <c r="C26" s="258"/>
      <c r="D26" s="275" t="s">
        <v>30</v>
      </c>
      <c r="E26" s="276"/>
      <c r="F26" s="277"/>
      <c r="G26" s="12"/>
      <c r="H26" s="37" t="s">
        <v>10</v>
      </c>
      <c r="I26" s="309" t="s">
        <v>42</v>
      </c>
      <c r="J26" s="310"/>
      <c r="K26" s="310"/>
      <c r="L26" s="310"/>
      <c r="M26" s="310"/>
      <c r="N26" s="310"/>
      <c r="O26" s="310"/>
      <c r="P26" s="311"/>
      <c r="Q26" s="22"/>
      <c r="R26" s="22"/>
    </row>
    <row r="27" spans="3:18" ht="49.5" customHeight="1" thickBot="1" x14ac:dyDescent="0.2">
      <c r="C27" s="302"/>
      <c r="D27" s="312" t="s">
        <v>49</v>
      </c>
      <c r="E27" s="313"/>
      <c r="F27" s="314"/>
      <c r="G27" s="55"/>
      <c r="H27" s="39" t="s">
        <v>10</v>
      </c>
      <c r="I27" s="315"/>
      <c r="J27" s="316"/>
      <c r="K27" s="316"/>
      <c r="L27" s="316"/>
      <c r="M27" s="316"/>
      <c r="N27" s="316"/>
      <c r="O27" s="316"/>
      <c r="P27" s="317"/>
      <c r="Q27" s="22"/>
      <c r="R27" s="22"/>
    </row>
    <row r="28" spans="3:18" ht="49.5" customHeight="1" thickTop="1" x14ac:dyDescent="0.15">
      <c r="C28" s="295" t="s">
        <v>32</v>
      </c>
      <c r="D28" s="296"/>
      <c r="E28" s="296"/>
      <c r="F28" s="297"/>
      <c r="G28" s="56"/>
      <c r="H28" s="41" t="s">
        <v>10</v>
      </c>
      <c r="I28" s="298" t="s">
        <v>43</v>
      </c>
      <c r="J28" s="299"/>
      <c r="K28" s="299"/>
      <c r="L28" s="299"/>
      <c r="M28" s="299"/>
      <c r="N28" s="299"/>
      <c r="O28" s="299"/>
      <c r="P28" s="300"/>
      <c r="Q28" s="22"/>
      <c r="R28" s="22"/>
    </row>
    <row r="29" spans="3:18" ht="100.5" customHeight="1" x14ac:dyDescent="0.15">
      <c r="C29" s="301" t="s">
        <v>44</v>
      </c>
      <c r="D29" s="301"/>
      <c r="E29" s="301"/>
      <c r="F29" s="301"/>
      <c r="G29" s="301"/>
      <c r="H29" s="301"/>
      <c r="I29" s="301"/>
      <c r="J29" s="301"/>
      <c r="K29" s="301"/>
      <c r="L29" s="301"/>
      <c r="M29" s="301"/>
      <c r="N29" s="301"/>
      <c r="O29" s="301"/>
      <c r="P29" s="301"/>
    </row>
    <row r="30" spans="3:18" ht="19.5" customHeight="1" x14ac:dyDescent="0.15">
      <c r="C30" s="294" t="s">
        <v>50</v>
      </c>
      <c r="D30" s="294"/>
      <c r="E30" s="294"/>
      <c r="F30" s="294"/>
      <c r="G30" s="294"/>
      <c r="H30" s="294"/>
      <c r="I30" s="294"/>
      <c r="J30" s="294"/>
      <c r="K30" s="294"/>
      <c r="L30" s="294"/>
      <c r="M30" s="294"/>
      <c r="N30" s="294"/>
      <c r="O30" s="294"/>
      <c r="P30" s="294"/>
    </row>
    <row r="31" spans="3:18" ht="15" customHeight="1" x14ac:dyDescent="0.15">
      <c r="C31" s="57"/>
      <c r="D31" s="57"/>
      <c r="E31" s="57"/>
      <c r="F31" s="57"/>
      <c r="G31" s="57"/>
      <c r="H31" s="57"/>
      <c r="I31" s="57"/>
      <c r="J31" s="57"/>
      <c r="K31" s="57"/>
      <c r="L31" s="57"/>
      <c r="M31" s="57"/>
      <c r="N31" s="57"/>
      <c r="O31" s="57"/>
      <c r="P31" s="57"/>
    </row>
    <row r="32" spans="3:18" ht="15" customHeight="1" x14ac:dyDescent="0.15">
      <c r="C32" s="46"/>
      <c r="D32" s="46"/>
      <c r="E32" s="46"/>
      <c r="F32" s="46"/>
      <c r="G32" s="46"/>
      <c r="H32" s="46"/>
      <c r="I32" s="46"/>
      <c r="J32" s="46"/>
      <c r="K32" s="46"/>
      <c r="L32" s="46"/>
      <c r="M32" s="46"/>
      <c r="N32" s="46"/>
      <c r="O32" s="46"/>
      <c r="P32" s="46"/>
    </row>
    <row r="33" spans="3:16" ht="15" customHeight="1" x14ac:dyDescent="0.15">
      <c r="C33" s="46"/>
      <c r="D33" s="46"/>
      <c r="E33" s="46"/>
      <c r="F33" s="46"/>
      <c r="G33" s="46"/>
      <c r="H33" s="46"/>
      <c r="I33" s="46"/>
      <c r="J33" s="46"/>
      <c r="K33" s="46"/>
      <c r="L33" s="46"/>
      <c r="M33" s="46"/>
      <c r="N33" s="46"/>
      <c r="O33" s="46"/>
      <c r="P33" s="46"/>
    </row>
    <row r="34" spans="3:16" ht="15" customHeight="1" x14ac:dyDescent="0.15">
      <c r="C34" s="46"/>
      <c r="D34" s="46"/>
      <c r="E34" s="46"/>
      <c r="F34" s="46"/>
      <c r="G34" s="46"/>
      <c r="H34" s="46"/>
      <c r="I34" s="46"/>
      <c r="J34" s="46"/>
      <c r="K34" s="46"/>
      <c r="L34" s="46"/>
      <c r="M34" s="46"/>
      <c r="N34" s="46"/>
      <c r="O34" s="46"/>
      <c r="P34" s="46"/>
    </row>
    <row r="35" spans="3:16" ht="15" customHeight="1" x14ac:dyDescent="0.15">
      <c r="C35" s="46"/>
      <c r="D35" s="46"/>
      <c r="E35" s="46"/>
      <c r="F35" s="46"/>
      <c r="G35" s="46"/>
      <c r="H35" s="46"/>
      <c r="I35" s="46"/>
      <c r="J35" s="46"/>
      <c r="K35" s="46"/>
      <c r="L35" s="46"/>
      <c r="M35" s="46"/>
      <c r="N35" s="46"/>
      <c r="O35" s="46"/>
      <c r="P35" s="46"/>
    </row>
    <row r="36" spans="3:16" ht="15" customHeight="1" x14ac:dyDescent="0.15">
      <c r="C36" s="46"/>
      <c r="D36" s="46"/>
      <c r="E36" s="46"/>
      <c r="F36" s="46"/>
      <c r="G36" s="46"/>
      <c r="H36" s="46"/>
      <c r="I36" s="46"/>
      <c r="J36" s="46"/>
      <c r="K36" s="46"/>
      <c r="L36" s="46"/>
      <c r="M36" s="46"/>
      <c r="N36" s="46"/>
      <c r="O36" s="46"/>
      <c r="P36" s="46"/>
    </row>
    <row r="37" spans="3:16" ht="15" customHeight="1" x14ac:dyDescent="0.15">
      <c r="C37" s="46"/>
      <c r="D37" s="46"/>
      <c r="E37" s="46"/>
      <c r="F37" s="46"/>
      <c r="G37" s="46"/>
      <c r="H37" s="46"/>
      <c r="I37" s="46"/>
      <c r="J37" s="46"/>
      <c r="K37" s="46"/>
      <c r="L37" s="46"/>
      <c r="M37" s="46"/>
      <c r="N37" s="46"/>
      <c r="O37" s="46"/>
      <c r="P37" s="46"/>
    </row>
    <row r="38" spans="3:16" ht="15" customHeight="1" x14ac:dyDescent="0.15">
      <c r="C38" s="46"/>
      <c r="D38" s="46"/>
      <c r="E38" s="46"/>
      <c r="F38" s="46"/>
      <c r="G38" s="46"/>
      <c r="H38" s="46"/>
      <c r="I38" s="46"/>
      <c r="J38" s="46"/>
      <c r="K38" s="46"/>
      <c r="L38" s="46"/>
      <c r="M38" s="46"/>
      <c r="N38" s="46"/>
      <c r="O38" s="46"/>
      <c r="P38" s="46"/>
    </row>
    <row r="39" spans="3:16" ht="15" customHeight="1" x14ac:dyDescent="0.15">
      <c r="C39" s="46"/>
      <c r="D39" s="46"/>
      <c r="E39" s="46"/>
      <c r="F39" s="46"/>
      <c r="G39" s="46"/>
      <c r="H39" s="46"/>
      <c r="I39" s="46"/>
      <c r="J39" s="46"/>
      <c r="K39" s="46"/>
      <c r="L39" s="46"/>
      <c r="M39" s="46"/>
      <c r="N39" s="46"/>
      <c r="O39" s="46"/>
      <c r="P39" s="46"/>
    </row>
    <row r="40" spans="3:16" ht="15" customHeight="1" x14ac:dyDescent="0.15">
      <c r="C40" s="46"/>
      <c r="D40" s="46"/>
      <c r="E40" s="46"/>
      <c r="F40" s="46"/>
      <c r="G40" s="46"/>
      <c r="H40" s="46"/>
      <c r="I40" s="46"/>
      <c r="J40" s="46"/>
      <c r="K40" s="46"/>
      <c r="L40" s="46"/>
      <c r="M40" s="46"/>
      <c r="N40" s="46"/>
      <c r="O40" s="46"/>
      <c r="P40" s="46"/>
    </row>
    <row r="41" spans="3:16" ht="15" customHeight="1" x14ac:dyDescent="0.15">
      <c r="C41" s="46"/>
      <c r="D41" s="46"/>
      <c r="E41" s="46"/>
      <c r="F41" s="46"/>
      <c r="G41" s="46"/>
      <c r="H41" s="46"/>
      <c r="I41" s="46"/>
      <c r="J41" s="46"/>
      <c r="K41" s="46"/>
      <c r="L41" s="46"/>
      <c r="M41" s="46"/>
      <c r="N41" s="46"/>
      <c r="O41" s="46"/>
      <c r="P41" s="46"/>
    </row>
    <row r="42" spans="3:16" x14ac:dyDescent="0.15">
      <c r="C42" s="46"/>
      <c r="D42" s="46"/>
      <c r="E42" s="46"/>
      <c r="F42" s="46"/>
      <c r="G42" s="46"/>
      <c r="H42" s="46"/>
      <c r="I42" s="46"/>
      <c r="J42" s="46"/>
      <c r="K42" s="46"/>
      <c r="L42" s="46"/>
      <c r="M42" s="46"/>
      <c r="N42" s="46"/>
      <c r="O42" s="46"/>
      <c r="P42" s="46"/>
    </row>
    <row r="43" spans="3:16" x14ac:dyDescent="0.15">
      <c r="C43" s="46"/>
      <c r="D43" s="46"/>
      <c r="E43" s="46"/>
      <c r="F43" s="46"/>
      <c r="G43" s="46"/>
      <c r="H43" s="46"/>
      <c r="I43" s="46"/>
      <c r="J43" s="46"/>
      <c r="K43" s="46"/>
      <c r="L43" s="46"/>
      <c r="M43" s="46"/>
      <c r="N43" s="46"/>
      <c r="O43" s="46"/>
      <c r="P43" s="46"/>
    </row>
    <row r="44" spans="3:16" x14ac:dyDescent="0.15">
      <c r="C44" s="46"/>
      <c r="D44" s="46"/>
      <c r="E44" s="46"/>
      <c r="F44" s="46"/>
      <c r="G44" s="46"/>
      <c r="H44" s="46"/>
      <c r="I44" s="46"/>
      <c r="J44" s="46"/>
      <c r="K44" s="46"/>
      <c r="L44" s="46"/>
      <c r="M44" s="46"/>
      <c r="N44" s="46"/>
      <c r="O44" s="46"/>
      <c r="P44" s="46"/>
    </row>
    <row r="45" spans="3:16" x14ac:dyDescent="0.15">
      <c r="C45" s="46"/>
      <c r="D45" s="46"/>
      <c r="E45" s="46"/>
      <c r="F45" s="46"/>
      <c r="G45" s="46"/>
      <c r="H45" s="46"/>
      <c r="I45" s="46"/>
      <c r="J45" s="46"/>
      <c r="K45" s="46"/>
      <c r="L45" s="46"/>
      <c r="M45" s="46"/>
      <c r="N45" s="46"/>
      <c r="O45" s="46"/>
      <c r="P45" s="46"/>
    </row>
    <row r="46" spans="3:16" x14ac:dyDescent="0.15">
      <c r="C46" s="46"/>
      <c r="D46" s="46"/>
      <c r="E46" s="46"/>
      <c r="F46" s="46"/>
      <c r="G46" s="46"/>
      <c r="H46" s="46"/>
      <c r="I46" s="46"/>
      <c r="J46" s="46"/>
      <c r="K46" s="46"/>
      <c r="L46" s="46"/>
      <c r="M46" s="46"/>
      <c r="N46" s="46"/>
      <c r="O46" s="46"/>
      <c r="P46" s="46"/>
    </row>
  </sheetData>
  <mergeCells count="36">
    <mergeCell ref="C30:P30"/>
    <mergeCell ref="C28:F28"/>
    <mergeCell ref="I28:P28"/>
    <mergeCell ref="C29:P29"/>
    <mergeCell ref="C25:C27"/>
    <mergeCell ref="D25:F25"/>
    <mergeCell ref="I25:P25"/>
    <mergeCell ref="D26:F26"/>
    <mergeCell ref="I26:P26"/>
    <mergeCell ref="D27:F27"/>
    <mergeCell ref="I27:P27"/>
    <mergeCell ref="C20:C24"/>
    <mergeCell ref="D20:F20"/>
    <mergeCell ref="I20:P20"/>
    <mergeCell ref="D21:F21"/>
    <mergeCell ref="I21:P21"/>
    <mergeCell ref="D22:F22"/>
    <mergeCell ref="D23:F23"/>
    <mergeCell ref="I23:P23"/>
    <mergeCell ref="D24:F24"/>
    <mergeCell ref="D19:F19"/>
    <mergeCell ref="C2:P2"/>
    <mergeCell ref="C13:F13"/>
    <mergeCell ref="G13:H13"/>
    <mergeCell ref="I13:P13"/>
    <mergeCell ref="C14:C19"/>
    <mergeCell ref="E14:F14"/>
    <mergeCell ref="I14:P14"/>
    <mergeCell ref="E15:F15"/>
    <mergeCell ref="I15:P15"/>
    <mergeCell ref="D16:F16"/>
    <mergeCell ref="I16:P16"/>
    <mergeCell ref="D17:F17"/>
    <mergeCell ref="I17:P17"/>
    <mergeCell ref="D18:F18"/>
    <mergeCell ref="I18:P18"/>
  </mergeCells>
  <phoneticPr fontId="3"/>
  <printOptions horizontalCentered="1"/>
  <pageMargins left="0.59055118110236227" right="0.59055118110236227" top="0.51181102362204722" bottom="0.51181102362204722" header="0.39370078740157483" footer="0.51181102362204722"/>
  <pageSetup paperSize="9" scale="73" orientation="portrait" r:id="rId1"/>
  <headerFooter alignWithMargins="0">
    <oddHeader>&amp;R様式１－１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B893-B719-4735-B1CF-EB01D74A1266}">
  <dimension ref="C1:R48"/>
  <sheetViews>
    <sheetView showGridLines="0" zoomScale="85" zoomScaleNormal="85" zoomScaleSheetLayoutView="100" workbookViewId="0">
      <selection activeCell="Y15" sqref="Y15"/>
    </sheetView>
  </sheetViews>
  <sheetFormatPr defaultRowHeight="13.5" x14ac:dyDescent="0.15"/>
  <cols>
    <col min="2" max="2" width="1.625" customWidth="1"/>
    <col min="3" max="3" width="3.75" customWidth="1"/>
    <col min="4" max="4" width="3.5" customWidth="1"/>
    <col min="5" max="5" width="3.75" customWidth="1"/>
    <col min="6" max="6" width="15" customWidth="1"/>
    <col min="7" max="7" width="16.75" customWidth="1"/>
    <col min="8" max="8" width="6.25" customWidth="1"/>
    <col min="9" max="9" width="8.875" style="17" customWidth="1"/>
    <col min="16" max="16" width="8.875" customWidth="1"/>
    <col min="17" max="17" width="1.5" customWidth="1"/>
  </cols>
  <sheetData>
    <row r="1" spans="3:18" ht="22.15" customHeight="1" x14ac:dyDescent="0.2">
      <c r="C1" s="13"/>
      <c r="D1" s="13"/>
      <c r="E1" s="13"/>
      <c r="F1" s="13"/>
      <c r="G1" s="13"/>
      <c r="H1" s="13"/>
      <c r="I1" s="14"/>
      <c r="J1" s="13"/>
      <c r="K1" s="13"/>
      <c r="L1" s="13"/>
      <c r="M1" s="13"/>
      <c r="N1" s="13"/>
      <c r="O1" s="13"/>
      <c r="P1" s="15" t="s">
        <v>34</v>
      </c>
    </row>
    <row r="2" spans="3:18" ht="24" customHeight="1" x14ac:dyDescent="0.15">
      <c r="C2" s="322" t="s">
        <v>35</v>
      </c>
      <c r="D2" s="322"/>
      <c r="E2" s="322"/>
      <c r="F2" s="322"/>
      <c r="G2" s="322"/>
      <c r="H2" s="322"/>
      <c r="I2" s="322"/>
      <c r="J2" s="322"/>
      <c r="K2" s="322"/>
      <c r="L2" s="322"/>
      <c r="M2" s="322"/>
      <c r="N2" s="322"/>
      <c r="O2" s="322"/>
      <c r="P2" s="322"/>
    </row>
    <row r="3" spans="3:18" ht="24" customHeight="1" x14ac:dyDescent="0.2">
      <c r="C3" s="16"/>
      <c r="D3" s="16"/>
      <c r="E3" s="16"/>
      <c r="F3" s="16"/>
      <c r="G3" s="16"/>
      <c r="H3" s="16"/>
      <c r="I3" s="16"/>
      <c r="J3" s="16"/>
      <c r="K3" s="16"/>
      <c r="L3" s="16"/>
      <c r="M3" s="16"/>
      <c r="N3" s="16"/>
      <c r="O3" s="16"/>
      <c r="P3" s="16"/>
    </row>
    <row r="4" spans="3:18" ht="17.45" customHeight="1" x14ac:dyDescent="0.2">
      <c r="C4" s="1" t="s">
        <v>36</v>
      </c>
      <c r="D4" s="1"/>
      <c r="E4" s="1"/>
      <c r="F4" s="1"/>
      <c r="G4" s="1"/>
      <c r="H4" s="1"/>
      <c r="I4" s="2"/>
      <c r="J4" s="1"/>
      <c r="K4" s="1"/>
      <c r="L4" s="1"/>
      <c r="M4" s="1"/>
      <c r="N4" s="1"/>
      <c r="O4" s="1"/>
      <c r="P4" s="1"/>
    </row>
    <row r="5" spans="3:18" ht="17.45" customHeight="1" x14ac:dyDescent="0.2">
      <c r="C5" s="4"/>
      <c r="D5" s="1"/>
      <c r="E5" s="1"/>
      <c r="F5" s="1"/>
      <c r="G5" s="1"/>
      <c r="H5" s="1"/>
      <c r="I5" s="1"/>
      <c r="J5" s="1" t="s">
        <v>37</v>
      </c>
      <c r="K5" s="1"/>
      <c r="M5" s="1"/>
      <c r="N5" s="1"/>
      <c r="O5" s="1"/>
      <c r="P5" s="1"/>
    </row>
    <row r="6" spans="3:18" ht="17.45" customHeight="1" x14ac:dyDescent="0.2">
      <c r="C6" s="4"/>
      <c r="D6" s="1"/>
      <c r="E6" s="1"/>
      <c r="F6" s="1"/>
      <c r="G6" s="1"/>
      <c r="H6" s="1"/>
      <c r="I6" s="1" t="s">
        <v>38</v>
      </c>
      <c r="J6" s="1"/>
      <c r="K6" s="1"/>
      <c r="M6" s="1"/>
      <c r="N6" s="1"/>
      <c r="O6" s="1"/>
      <c r="P6" s="1"/>
    </row>
    <row r="7" spans="3:18" ht="17.45" customHeight="1" x14ac:dyDescent="0.2">
      <c r="C7" s="4"/>
      <c r="D7" s="1"/>
      <c r="E7" s="1"/>
      <c r="F7" s="1"/>
      <c r="G7" s="1"/>
      <c r="H7" s="1"/>
      <c r="J7" s="1" t="s">
        <v>0</v>
      </c>
      <c r="K7" s="1"/>
      <c r="M7" s="1"/>
      <c r="N7" s="1"/>
      <c r="O7" s="1"/>
      <c r="P7" s="3" t="s">
        <v>1</v>
      </c>
    </row>
    <row r="8" spans="3:18" ht="17.45" customHeight="1" x14ac:dyDescent="0.2">
      <c r="C8" s="4"/>
      <c r="D8" s="1"/>
      <c r="E8" s="1"/>
      <c r="F8" s="1"/>
      <c r="G8" s="1"/>
      <c r="H8" s="1"/>
      <c r="J8" s="1"/>
      <c r="K8" s="1"/>
      <c r="M8" s="1"/>
      <c r="N8" s="1"/>
      <c r="O8" s="1"/>
      <c r="P8" s="3"/>
    </row>
    <row r="9" spans="3:18" ht="17.45" customHeight="1" x14ac:dyDescent="0.2">
      <c r="C9" s="4"/>
      <c r="D9" s="1"/>
      <c r="E9" s="1"/>
      <c r="F9" s="1"/>
      <c r="G9" s="1"/>
      <c r="H9" s="1"/>
      <c r="I9" s="1"/>
      <c r="J9" s="1" t="s">
        <v>39</v>
      </c>
      <c r="K9" s="4"/>
      <c r="L9" s="4"/>
      <c r="M9" s="4"/>
      <c r="N9" s="4"/>
      <c r="O9" s="4"/>
      <c r="P9" s="6"/>
    </row>
    <row r="10" spans="3:18" ht="24" customHeight="1" x14ac:dyDescent="0.15">
      <c r="C10" s="4"/>
      <c r="D10" s="4"/>
      <c r="E10" s="4"/>
      <c r="F10" s="4"/>
      <c r="G10" s="4"/>
      <c r="H10" s="4"/>
      <c r="I10" s="5"/>
    </row>
    <row r="11" spans="3:18" ht="24" customHeight="1" x14ac:dyDescent="0.15">
      <c r="C11" s="4"/>
      <c r="F11" s="7" t="s">
        <v>2</v>
      </c>
      <c r="G11" s="323" t="s">
        <v>40</v>
      </c>
      <c r="H11" s="323"/>
      <c r="I11" s="323"/>
      <c r="J11" s="323"/>
      <c r="K11" s="323"/>
      <c r="L11" s="323"/>
      <c r="M11" s="323"/>
      <c r="N11" s="323"/>
      <c r="O11" s="323"/>
      <c r="P11" s="18"/>
    </row>
    <row r="12" spans="3:18" ht="6" customHeight="1" x14ac:dyDescent="0.15">
      <c r="C12" s="4"/>
      <c r="F12" s="7"/>
      <c r="G12" s="19"/>
      <c r="H12" s="19"/>
      <c r="I12" s="19"/>
      <c r="J12" s="19"/>
      <c r="K12" s="19"/>
      <c r="L12" s="19"/>
      <c r="M12" s="19"/>
      <c r="N12" s="19"/>
      <c r="O12" s="19"/>
      <c r="P12" s="18"/>
    </row>
    <row r="13" spans="3:18" ht="14.25" customHeight="1" x14ac:dyDescent="0.15">
      <c r="C13" s="4" t="s">
        <v>3</v>
      </c>
      <c r="D13" s="4"/>
      <c r="E13" s="4"/>
      <c r="F13" s="4"/>
      <c r="G13" s="4"/>
      <c r="H13" s="4"/>
      <c r="I13" s="5"/>
      <c r="J13" s="4"/>
      <c r="K13" s="4"/>
      <c r="L13" s="4"/>
      <c r="M13" s="4"/>
      <c r="N13" s="4"/>
      <c r="O13" s="4"/>
      <c r="P13" s="4"/>
    </row>
    <row r="14" spans="3:18" ht="49.5" customHeight="1" x14ac:dyDescent="0.15">
      <c r="C14" s="256" t="s">
        <v>4</v>
      </c>
      <c r="D14" s="253"/>
      <c r="E14" s="253"/>
      <c r="F14" s="254"/>
      <c r="G14" s="256" t="s">
        <v>5</v>
      </c>
      <c r="H14" s="254"/>
      <c r="I14" s="256" t="s">
        <v>6</v>
      </c>
      <c r="J14" s="253"/>
      <c r="K14" s="253"/>
      <c r="L14" s="253"/>
      <c r="M14" s="253"/>
      <c r="N14" s="253"/>
      <c r="O14" s="253"/>
      <c r="P14" s="254"/>
    </row>
    <row r="15" spans="3:18" ht="49.5" customHeight="1" x14ac:dyDescent="0.15">
      <c r="C15" s="281" t="s">
        <v>7</v>
      </c>
      <c r="D15" s="344" t="s">
        <v>8</v>
      </c>
      <c r="E15" s="318" t="s">
        <v>9</v>
      </c>
      <c r="F15" s="319"/>
      <c r="G15" s="20">
        <v>400000</v>
      </c>
      <c r="H15" s="21" t="s">
        <v>10</v>
      </c>
      <c r="I15" s="262" t="s">
        <v>41</v>
      </c>
      <c r="J15" s="263"/>
      <c r="K15" s="263"/>
      <c r="L15" s="263"/>
      <c r="M15" s="263"/>
      <c r="N15" s="263"/>
      <c r="O15" s="263"/>
      <c r="P15" s="264"/>
      <c r="Q15" s="22"/>
      <c r="R15" s="22"/>
    </row>
    <row r="16" spans="3:18" ht="49.5" customHeight="1" x14ac:dyDescent="0.15">
      <c r="C16" s="258"/>
      <c r="D16" s="345"/>
      <c r="E16" s="320" t="s">
        <v>11</v>
      </c>
      <c r="F16" s="321"/>
      <c r="G16" s="23">
        <v>42000</v>
      </c>
      <c r="H16" s="11" t="s">
        <v>10</v>
      </c>
      <c r="I16" s="267" t="s">
        <v>12</v>
      </c>
      <c r="J16" s="268"/>
      <c r="K16" s="268"/>
      <c r="L16" s="268"/>
      <c r="M16" s="268"/>
      <c r="N16" s="268"/>
      <c r="O16" s="268"/>
      <c r="P16" s="269"/>
      <c r="Q16" s="22"/>
      <c r="R16" s="22"/>
    </row>
    <row r="17" spans="3:18" ht="49.5" customHeight="1" x14ac:dyDescent="0.15">
      <c r="C17" s="258"/>
      <c r="D17" s="346"/>
      <c r="E17" s="328" t="s">
        <v>13</v>
      </c>
      <c r="F17" s="321"/>
      <c r="G17" s="24">
        <v>442000</v>
      </c>
      <c r="H17" s="25" t="s">
        <v>10</v>
      </c>
      <c r="I17" s="267"/>
      <c r="J17" s="268"/>
      <c r="K17" s="268"/>
      <c r="L17" s="268"/>
      <c r="M17" s="268"/>
      <c r="N17" s="268"/>
      <c r="O17" s="268"/>
      <c r="P17" s="269"/>
      <c r="Q17" s="22"/>
      <c r="R17" s="22"/>
    </row>
    <row r="18" spans="3:18" ht="49.5" customHeight="1" x14ac:dyDescent="0.15">
      <c r="C18" s="258"/>
      <c r="D18" s="327" t="s">
        <v>14</v>
      </c>
      <c r="E18" s="328"/>
      <c r="F18" s="321"/>
      <c r="G18" s="23">
        <v>6000</v>
      </c>
      <c r="H18" s="11" t="s">
        <v>10</v>
      </c>
      <c r="I18" s="267" t="s">
        <v>15</v>
      </c>
      <c r="J18" s="268"/>
      <c r="K18" s="268"/>
      <c r="L18" s="268"/>
      <c r="M18" s="268"/>
      <c r="N18" s="268"/>
      <c r="O18" s="268"/>
      <c r="P18" s="269"/>
      <c r="Q18" s="22"/>
      <c r="R18" s="22"/>
    </row>
    <row r="19" spans="3:18" ht="49.5" customHeight="1" x14ac:dyDescent="0.15">
      <c r="C19" s="258"/>
      <c r="D19" s="329" t="s">
        <v>16</v>
      </c>
      <c r="E19" s="330"/>
      <c r="F19" s="331"/>
      <c r="G19" s="24">
        <v>41600</v>
      </c>
      <c r="H19" s="25" t="s">
        <v>10</v>
      </c>
      <c r="I19" s="278" t="s">
        <v>17</v>
      </c>
      <c r="J19" s="279"/>
      <c r="K19" s="279"/>
      <c r="L19" s="279"/>
      <c r="M19" s="279"/>
      <c r="N19" s="279"/>
      <c r="O19" s="279"/>
      <c r="P19" s="280"/>
      <c r="Q19" s="22"/>
      <c r="R19" s="22"/>
    </row>
    <row r="20" spans="3:18" ht="49.5" customHeight="1" x14ac:dyDescent="0.15">
      <c r="C20" s="259"/>
      <c r="D20" s="324" t="s">
        <v>18</v>
      </c>
      <c r="E20" s="324"/>
      <c r="F20" s="352"/>
      <c r="G20" s="26">
        <v>489600</v>
      </c>
      <c r="H20" s="10" t="s">
        <v>10</v>
      </c>
      <c r="I20" s="27"/>
      <c r="J20" s="28"/>
      <c r="K20" s="28"/>
      <c r="L20" s="28"/>
      <c r="M20" s="28"/>
      <c r="N20" s="28"/>
      <c r="O20" s="28"/>
      <c r="P20" s="29"/>
      <c r="Q20" s="22"/>
      <c r="R20" s="22"/>
    </row>
    <row r="21" spans="3:18" ht="47.25" customHeight="1" x14ac:dyDescent="0.15">
      <c r="C21" s="281" t="s">
        <v>19</v>
      </c>
      <c r="D21" s="353" t="s">
        <v>20</v>
      </c>
      <c r="E21" s="354"/>
      <c r="F21" s="355"/>
      <c r="G21" s="20">
        <v>40000</v>
      </c>
      <c r="H21" s="30" t="s">
        <v>10</v>
      </c>
      <c r="I21" s="285" t="s">
        <v>46</v>
      </c>
      <c r="J21" s="286"/>
      <c r="K21" s="286"/>
      <c r="L21" s="286"/>
      <c r="M21" s="286"/>
      <c r="N21" s="286"/>
      <c r="O21" s="286"/>
      <c r="P21" s="287"/>
      <c r="Q21" s="22"/>
      <c r="R21" s="22"/>
    </row>
    <row r="22" spans="3:18" ht="48.6" customHeight="1" x14ac:dyDescent="0.15">
      <c r="C22" s="258"/>
      <c r="D22" s="332" t="s">
        <v>21</v>
      </c>
      <c r="E22" s="333"/>
      <c r="F22" s="334"/>
      <c r="G22" s="24">
        <v>2700</v>
      </c>
      <c r="H22" s="25" t="s">
        <v>10</v>
      </c>
      <c r="I22" s="291" t="s">
        <v>22</v>
      </c>
      <c r="J22" s="292"/>
      <c r="K22" s="292"/>
      <c r="L22" s="292"/>
      <c r="M22" s="292"/>
      <c r="N22" s="292"/>
      <c r="O22" s="292"/>
      <c r="P22" s="293"/>
      <c r="Q22" s="22"/>
      <c r="R22" s="22"/>
    </row>
    <row r="23" spans="3:18" ht="48.6" customHeight="1" x14ac:dyDescent="0.15">
      <c r="C23" s="258"/>
      <c r="D23" s="327" t="s">
        <v>23</v>
      </c>
      <c r="E23" s="335"/>
      <c r="F23" s="336"/>
      <c r="G23" s="23">
        <v>2000</v>
      </c>
      <c r="H23" s="11" t="s">
        <v>10</v>
      </c>
      <c r="I23" s="31" t="s">
        <v>24</v>
      </c>
      <c r="J23" s="32"/>
      <c r="K23" s="32"/>
      <c r="L23" s="32"/>
      <c r="M23" s="32"/>
      <c r="N23" s="32"/>
      <c r="O23" s="32"/>
      <c r="P23" s="33"/>
      <c r="Q23" s="22"/>
      <c r="R23" s="22"/>
    </row>
    <row r="24" spans="3:18" ht="48.6" customHeight="1" x14ac:dyDescent="0.15">
      <c r="C24" s="258"/>
      <c r="D24" s="337" t="s">
        <v>25</v>
      </c>
      <c r="E24" s="338"/>
      <c r="F24" s="339"/>
      <c r="G24" s="24">
        <v>5800</v>
      </c>
      <c r="H24" s="25" t="s">
        <v>10</v>
      </c>
      <c r="I24" s="291" t="s">
        <v>26</v>
      </c>
      <c r="J24" s="292"/>
      <c r="K24" s="292"/>
      <c r="L24" s="292"/>
      <c r="M24" s="292"/>
      <c r="N24" s="292"/>
      <c r="O24" s="292"/>
      <c r="P24" s="293"/>
      <c r="Q24" s="22"/>
      <c r="R24" s="22"/>
    </row>
    <row r="25" spans="3:18" ht="49.5" customHeight="1" x14ac:dyDescent="0.15">
      <c r="C25" s="259"/>
      <c r="D25" s="324" t="s">
        <v>33</v>
      </c>
      <c r="E25" s="325"/>
      <c r="F25" s="326"/>
      <c r="G25" s="26">
        <v>50500</v>
      </c>
      <c r="H25" s="10" t="s">
        <v>10</v>
      </c>
      <c r="I25" s="27"/>
      <c r="J25" s="28"/>
      <c r="K25" s="28"/>
      <c r="L25" s="28"/>
      <c r="M25" s="28"/>
      <c r="N25" s="28"/>
      <c r="O25" s="28"/>
      <c r="P25" s="29"/>
      <c r="Q25" s="22"/>
      <c r="R25" s="22"/>
    </row>
    <row r="26" spans="3:18" ht="49.5" customHeight="1" x14ac:dyDescent="0.15">
      <c r="C26" s="281" t="s">
        <v>27</v>
      </c>
      <c r="D26" s="347" t="s">
        <v>28</v>
      </c>
      <c r="E26" s="348"/>
      <c r="F26" s="349"/>
      <c r="G26" s="34">
        <v>24900</v>
      </c>
      <c r="H26" s="35" t="s">
        <v>10</v>
      </c>
      <c r="I26" s="306" t="s">
        <v>29</v>
      </c>
      <c r="J26" s="307"/>
      <c r="K26" s="307"/>
      <c r="L26" s="307"/>
      <c r="M26" s="307"/>
      <c r="N26" s="307"/>
      <c r="O26" s="307"/>
      <c r="P26" s="308"/>
      <c r="Q26" s="22"/>
      <c r="R26" s="22"/>
    </row>
    <row r="27" spans="3:18" ht="49.5" customHeight="1" x14ac:dyDescent="0.15">
      <c r="C27" s="258"/>
      <c r="D27" s="329" t="s">
        <v>30</v>
      </c>
      <c r="E27" s="350"/>
      <c r="F27" s="351"/>
      <c r="G27" s="36">
        <v>5000</v>
      </c>
      <c r="H27" s="37" t="s">
        <v>10</v>
      </c>
      <c r="I27" s="309" t="s">
        <v>42</v>
      </c>
      <c r="J27" s="310"/>
      <c r="K27" s="310"/>
      <c r="L27" s="310"/>
      <c r="M27" s="310"/>
      <c r="N27" s="310"/>
      <c r="O27" s="310"/>
      <c r="P27" s="311"/>
      <c r="Q27" s="22"/>
      <c r="R27" s="22"/>
    </row>
    <row r="28" spans="3:18" ht="49.5" customHeight="1" thickBot="1" x14ac:dyDescent="0.2">
      <c r="C28" s="259"/>
      <c r="D28" s="324" t="s">
        <v>31</v>
      </c>
      <c r="E28" s="325"/>
      <c r="F28" s="326"/>
      <c r="G28" s="38">
        <v>29900</v>
      </c>
      <c r="H28" s="39" t="s">
        <v>10</v>
      </c>
      <c r="I28" s="315"/>
      <c r="J28" s="316"/>
      <c r="K28" s="316"/>
      <c r="L28" s="316"/>
      <c r="M28" s="316"/>
      <c r="N28" s="316"/>
      <c r="O28" s="316"/>
      <c r="P28" s="317"/>
      <c r="Q28" s="22"/>
      <c r="R28" s="22"/>
    </row>
    <row r="29" spans="3:18" ht="49.5" customHeight="1" thickTop="1" x14ac:dyDescent="0.15">
      <c r="C29" s="340" t="s">
        <v>32</v>
      </c>
      <c r="D29" s="341"/>
      <c r="E29" s="341"/>
      <c r="F29" s="342"/>
      <c r="G29" s="40">
        <v>570000</v>
      </c>
      <c r="H29" s="41" t="s">
        <v>10</v>
      </c>
      <c r="I29" s="298" t="s">
        <v>43</v>
      </c>
      <c r="J29" s="299"/>
      <c r="K29" s="299"/>
      <c r="L29" s="299"/>
      <c r="M29" s="299"/>
      <c r="N29" s="299"/>
      <c r="O29" s="299"/>
      <c r="P29" s="300"/>
      <c r="Q29" s="22"/>
      <c r="R29" s="22"/>
    </row>
    <row r="30" spans="3:18" ht="4.5" customHeight="1" x14ac:dyDescent="0.15">
      <c r="C30" s="42"/>
      <c r="D30" s="43"/>
      <c r="E30" s="43"/>
      <c r="F30" s="43"/>
      <c r="G30" s="44"/>
      <c r="H30" s="43"/>
      <c r="I30" s="45"/>
      <c r="J30" s="45"/>
      <c r="K30" s="45"/>
      <c r="L30" s="45"/>
      <c r="M30" s="45"/>
      <c r="N30" s="45"/>
      <c r="O30" s="45"/>
      <c r="P30" s="45"/>
      <c r="Q30" s="22"/>
      <c r="R30" s="22"/>
    </row>
    <row r="31" spans="3:18" ht="101.25" customHeight="1" x14ac:dyDescent="0.15">
      <c r="C31" s="343" t="s">
        <v>44</v>
      </c>
      <c r="D31" s="343"/>
      <c r="E31" s="343"/>
      <c r="F31" s="343"/>
      <c r="G31" s="343"/>
      <c r="H31" s="343"/>
      <c r="I31" s="343"/>
      <c r="J31" s="343"/>
      <c r="K31" s="343"/>
      <c r="L31" s="343"/>
      <c r="M31" s="343"/>
      <c r="N31" s="343"/>
      <c r="O31" s="343"/>
      <c r="P31" s="343"/>
    </row>
    <row r="32" spans="3:18" ht="15" customHeight="1" x14ac:dyDescent="0.15">
      <c r="C32" s="46"/>
      <c r="D32" s="46"/>
      <c r="E32" s="46"/>
      <c r="F32" s="46"/>
      <c r="G32" s="46"/>
      <c r="H32" s="46"/>
      <c r="I32" s="46"/>
      <c r="J32" s="46"/>
      <c r="K32" s="46"/>
      <c r="L32" s="46"/>
      <c r="M32" s="46"/>
      <c r="N32" s="46"/>
      <c r="O32" s="46"/>
      <c r="P32" s="46"/>
    </row>
    <row r="33" spans="3:16" ht="15" customHeight="1" x14ac:dyDescent="0.15">
      <c r="C33" s="46"/>
      <c r="D33" s="46"/>
      <c r="E33" s="46"/>
      <c r="F33" s="46"/>
      <c r="G33" s="46"/>
      <c r="H33" s="46"/>
      <c r="I33" s="46"/>
      <c r="J33" s="46"/>
      <c r="K33" s="46"/>
      <c r="L33" s="46"/>
      <c r="M33" s="46"/>
      <c r="N33" s="46"/>
      <c r="O33" s="46"/>
      <c r="P33" s="46"/>
    </row>
    <row r="34" spans="3:16" ht="15" customHeight="1" x14ac:dyDescent="0.15">
      <c r="C34" s="46"/>
      <c r="D34" s="46"/>
      <c r="E34" s="46"/>
      <c r="F34" s="46"/>
      <c r="G34" s="46"/>
      <c r="H34" s="46"/>
      <c r="I34" s="46"/>
      <c r="J34" s="46"/>
      <c r="K34" s="46"/>
      <c r="L34" s="46"/>
      <c r="M34" s="46"/>
      <c r="N34" s="46"/>
      <c r="O34" s="46"/>
      <c r="P34" s="46"/>
    </row>
    <row r="35" spans="3:16" ht="15" customHeight="1" x14ac:dyDescent="0.15">
      <c r="C35" s="46"/>
      <c r="D35" s="46"/>
      <c r="E35" s="46"/>
      <c r="F35" s="46"/>
      <c r="G35" s="46"/>
      <c r="H35" s="46"/>
      <c r="I35" s="46"/>
      <c r="J35" s="46"/>
      <c r="K35" s="46"/>
      <c r="L35" s="46"/>
      <c r="M35" s="46"/>
      <c r="N35" s="46"/>
      <c r="O35" s="46"/>
      <c r="P35" s="46"/>
    </row>
    <row r="36" spans="3:16" ht="15" customHeight="1" x14ac:dyDescent="0.15">
      <c r="C36" s="46"/>
      <c r="D36" s="46"/>
      <c r="E36" s="46"/>
      <c r="F36" s="46"/>
      <c r="G36" s="46"/>
      <c r="H36" s="46"/>
      <c r="I36" s="46"/>
      <c r="J36" s="46"/>
      <c r="K36" s="46"/>
      <c r="L36" s="46"/>
      <c r="M36" s="46"/>
      <c r="N36" s="46"/>
      <c r="O36" s="46"/>
      <c r="P36" s="46"/>
    </row>
    <row r="37" spans="3:16" ht="9" customHeight="1" x14ac:dyDescent="0.15">
      <c r="C37" s="46"/>
      <c r="D37" s="46"/>
      <c r="E37" s="46"/>
      <c r="F37" s="46"/>
      <c r="G37" s="46"/>
      <c r="H37" s="46"/>
      <c r="I37" s="46"/>
      <c r="J37" s="46"/>
      <c r="K37" s="46"/>
      <c r="L37" s="46"/>
      <c r="M37" s="46"/>
      <c r="N37" s="46"/>
      <c r="O37" s="46"/>
      <c r="P37" s="46"/>
    </row>
    <row r="38" spans="3:16" ht="15" customHeight="1" x14ac:dyDescent="0.15">
      <c r="C38" s="46"/>
      <c r="D38" s="46"/>
      <c r="E38" s="46"/>
      <c r="F38" s="46"/>
      <c r="G38" s="46"/>
      <c r="H38" s="46"/>
      <c r="I38" s="46"/>
      <c r="J38" s="46"/>
      <c r="K38" s="46"/>
      <c r="L38" s="46"/>
      <c r="M38" s="46"/>
      <c r="N38" s="46"/>
      <c r="O38" s="46"/>
      <c r="P38" s="46"/>
    </row>
    <row r="39" spans="3:16" ht="15" customHeight="1" x14ac:dyDescent="0.15">
      <c r="C39" s="46"/>
      <c r="D39" s="46"/>
      <c r="E39" s="46"/>
      <c r="F39" s="46"/>
      <c r="G39" s="46"/>
      <c r="H39" s="46"/>
      <c r="I39" s="46"/>
      <c r="J39" s="46"/>
      <c r="K39" s="46"/>
      <c r="L39" s="46"/>
      <c r="M39" s="46"/>
      <c r="N39" s="46"/>
      <c r="O39" s="46"/>
      <c r="P39" s="46"/>
    </row>
    <row r="40" spans="3:16" ht="15" customHeight="1" x14ac:dyDescent="0.15">
      <c r="C40" s="46"/>
      <c r="D40" s="46"/>
      <c r="E40" s="46"/>
      <c r="F40" s="46"/>
      <c r="G40" s="46"/>
      <c r="H40" s="46"/>
      <c r="I40" s="46"/>
      <c r="J40" s="46"/>
      <c r="K40" s="46"/>
      <c r="L40" s="46"/>
      <c r="M40" s="46"/>
      <c r="N40" s="46"/>
      <c r="O40" s="46"/>
      <c r="P40" s="46"/>
    </row>
    <row r="41" spans="3:16" ht="15" customHeight="1" x14ac:dyDescent="0.15">
      <c r="C41" s="46"/>
      <c r="D41" s="46"/>
      <c r="E41" s="46"/>
      <c r="F41" s="46"/>
      <c r="G41" s="46"/>
      <c r="H41" s="46"/>
      <c r="I41" s="46"/>
      <c r="J41" s="46"/>
      <c r="K41" s="46"/>
      <c r="L41" s="46"/>
      <c r="M41" s="46"/>
      <c r="N41" s="46"/>
      <c r="O41" s="46"/>
      <c r="P41" s="46"/>
    </row>
    <row r="42" spans="3:16" ht="15" customHeight="1" x14ac:dyDescent="0.15">
      <c r="C42" s="46"/>
      <c r="D42" s="46"/>
      <c r="E42" s="46"/>
      <c r="F42" s="46"/>
      <c r="G42" s="46"/>
      <c r="H42" s="46"/>
      <c r="I42" s="46"/>
      <c r="J42" s="46"/>
      <c r="K42" s="46"/>
      <c r="L42" s="46"/>
      <c r="M42" s="46"/>
      <c r="N42" s="46"/>
      <c r="O42" s="46"/>
      <c r="P42" s="46"/>
    </row>
    <row r="43" spans="3:16" ht="15" customHeight="1" x14ac:dyDescent="0.15">
      <c r="C43" s="46"/>
      <c r="D43" s="46"/>
      <c r="E43" s="46"/>
      <c r="F43" s="46"/>
      <c r="G43" s="46"/>
      <c r="H43" s="46"/>
      <c r="I43" s="46"/>
      <c r="J43" s="46"/>
      <c r="K43" s="46"/>
      <c r="L43" s="46"/>
      <c r="M43" s="46"/>
      <c r="N43" s="46"/>
      <c r="O43" s="46"/>
      <c r="P43" s="46"/>
    </row>
    <row r="44" spans="3:16" x14ac:dyDescent="0.15">
      <c r="C44" s="46"/>
      <c r="D44" s="46"/>
      <c r="E44" s="46"/>
      <c r="F44" s="46"/>
      <c r="G44" s="46"/>
      <c r="H44" s="46"/>
      <c r="I44" s="46"/>
      <c r="J44" s="46"/>
      <c r="K44" s="46"/>
      <c r="L44" s="46"/>
      <c r="M44" s="46"/>
      <c r="N44" s="46"/>
      <c r="O44" s="46"/>
      <c r="P44" s="46"/>
    </row>
    <row r="45" spans="3:16" x14ac:dyDescent="0.15">
      <c r="C45" s="46"/>
      <c r="D45" s="46"/>
      <c r="E45" s="46"/>
      <c r="F45" s="46"/>
      <c r="G45" s="46"/>
      <c r="H45" s="46"/>
      <c r="I45" s="46"/>
      <c r="J45" s="46"/>
      <c r="K45" s="46"/>
      <c r="L45" s="46"/>
      <c r="M45" s="46"/>
      <c r="N45" s="46"/>
      <c r="O45" s="46"/>
      <c r="P45" s="46"/>
    </row>
    <row r="46" spans="3:16" x14ac:dyDescent="0.15">
      <c r="C46" s="46"/>
      <c r="D46" s="46"/>
      <c r="E46" s="46"/>
      <c r="F46" s="46"/>
      <c r="G46" s="46"/>
      <c r="H46" s="46"/>
      <c r="I46" s="46"/>
      <c r="J46" s="46"/>
      <c r="K46" s="46"/>
      <c r="L46" s="46"/>
      <c r="M46" s="46"/>
      <c r="N46" s="46"/>
      <c r="O46" s="46"/>
      <c r="P46" s="46"/>
    </row>
    <row r="47" spans="3:16" x14ac:dyDescent="0.15">
      <c r="C47" s="46"/>
      <c r="D47" s="46"/>
      <c r="E47" s="46"/>
      <c r="F47" s="46"/>
      <c r="G47" s="46"/>
      <c r="H47" s="46"/>
      <c r="I47" s="46"/>
      <c r="J47" s="46"/>
      <c r="K47" s="46"/>
      <c r="L47" s="46"/>
      <c r="M47" s="46"/>
      <c r="N47" s="46"/>
      <c r="O47" s="46"/>
      <c r="P47" s="46"/>
    </row>
    <row r="48" spans="3:16" x14ac:dyDescent="0.15">
      <c r="C48" s="46"/>
      <c r="D48" s="46"/>
      <c r="E48" s="46"/>
      <c r="F48" s="46"/>
      <c r="G48" s="46"/>
      <c r="H48" s="46"/>
      <c r="I48" s="46"/>
      <c r="J48" s="46"/>
      <c r="K48" s="46"/>
      <c r="L48" s="46"/>
      <c r="M48" s="46"/>
      <c r="N48" s="46"/>
      <c r="O48" s="46"/>
      <c r="P48" s="46"/>
    </row>
  </sheetData>
  <mergeCells count="37">
    <mergeCell ref="C29:F29"/>
    <mergeCell ref="I29:P29"/>
    <mergeCell ref="C31:P31"/>
    <mergeCell ref="D15:D17"/>
    <mergeCell ref="E17:F17"/>
    <mergeCell ref="C26:C28"/>
    <mergeCell ref="D26:F26"/>
    <mergeCell ref="I26:P26"/>
    <mergeCell ref="D27:F27"/>
    <mergeCell ref="I27:P27"/>
    <mergeCell ref="D28:F28"/>
    <mergeCell ref="I28:P28"/>
    <mergeCell ref="D20:F20"/>
    <mergeCell ref="C21:C25"/>
    <mergeCell ref="D21:F21"/>
    <mergeCell ref="I21:P21"/>
    <mergeCell ref="D25:F25"/>
    <mergeCell ref="I17:P17"/>
    <mergeCell ref="D18:F18"/>
    <mergeCell ref="I18:P18"/>
    <mergeCell ref="D19:F19"/>
    <mergeCell ref="I19:P19"/>
    <mergeCell ref="D22:F22"/>
    <mergeCell ref="I22:P22"/>
    <mergeCell ref="D23:F23"/>
    <mergeCell ref="D24:F24"/>
    <mergeCell ref="I24:P24"/>
    <mergeCell ref="C2:P2"/>
    <mergeCell ref="G11:O11"/>
    <mergeCell ref="C14:F14"/>
    <mergeCell ref="G14:H14"/>
    <mergeCell ref="I14:P14"/>
    <mergeCell ref="C15:C20"/>
    <mergeCell ref="E15:F15"/>
    <mergeCell ref="I15:P15"/>
    <mergeCell ref="E16:F16"/>
    <mergeCell ref="I16:P16"/>
  </mergeCells>
  <phoneticPr fontId="3"/>
  <printOptions horizontalCentered="1"/>
  <pageMargins left="0.59055118110236227" right="0.59055118110236227" top="0.51181102362204722" bottom="0.51181102362204722" header="0.39370078740157483" footer="0.51181102362204722"/>
  <pageSetup paperSize="9" scale="73" orientation="portrait" r:id="rId1"/>
  <headerFooter alignWithMargins="0">
    <oddHeader>&amp;R様式１－１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60C0-A3FF-4B78-A34A-35A80EACBE65}">
  <dimension ref="A2:T41"/>
  <sheetViews>
    <sheetView view="pageBreakPreview" zoomScaleNormal="100" zoomScaleSheetLayoutView="100" workbookViewId="0">
      <selection activeCell="M38" sqref="M38"/>
    </sheetView>
  </sheetViews>
  <sheetFormatPr defaultColWidth="6.75" defaultRowHeight="13.5" x14ac:dyDescent="0.15"/>
  <cols>
    <col min="1" max="1" width="4.5" style="95" customWidth="1"/>
    <col min="2" max="5" width="6.125" style="95" customWidth="1"/>
    <col min="6" max="6" width="14.625" style="95" customWidth="1"/>
    <col min="7" max="8" width="13.375" style="95" customWidth="1"/>
    <col min="9" max="10" width="6.625" style="95" customWidth="1"/>
    <col min="11" max="11" width="12.625" style="95" customWidth="1"/>
    <col min="12" max="13" width="6.625" style="95" customWidth="1"/>
    <col min="14" max="14" width="5.625" style="95" customWidth="1"/>
    <col min="15" max="16" width="7.5" style="95" customWidth="1"/>
    <col min="17" max="18" width="12.625" style="95" customWidth="1"/>
    <col min="19" max="19" width="15.625" style="95" customWidth="1"/>
    <col min="20" max="16384" width="6.75" style="95"/>
  </cols>
  <sheetData>
    <row r="2" spans="1:19" s="58" customFormat="1" ht="21" x14ac:dyDescent="0.2">
      <c r="A2" s="418" t="s">
        <v>51</v>
      </c>
      <c r="B2" s="418"/>
      <c r="C2" s="418"/>
      <c r="D2" s="418"/>
      <c r="E2" s="418"/>
      <c r="F2" s="418"/>
      <c r="G2" s="418"/>
      <c r="H2" s="418"/>
      <c r="I2" s="418"/>
      <c r="J2" s="418"/>
      <c r="K2" s="418"/>
      <c r="L2" s="418"/>
      <c r="M2" s="418"/>
      <c r="N2" s="418"/>
      <c r="O2" s="418"/>
      <c r="P2" s="418"/>
      <c r="Q2" s="418"/>
      <c r="R2" s="418"/>
      <c r="S2" s="418"/>
    </row>
    <row r="3" spans="1:19" s="58" customFormat="1" ht="14.25" x14ac:dyDescent="0.15">
      <c r="A3" s="419" t="s">
        <v>52</v>
      </c>
      <c r="B3" s="419"/>
      <c r="C3" s="419"/>
      <c r="D3" s="419"/>
      <c r="E3" s="419"/>
      <c r="F3" s="419"/>
      <c r="G3" s="419"/>
      <c r="H3" s="419"/>
      <c r="I3" s="419"/>
      <c r="J3" s="419"/>
      <c r="K3" s="419"/>
      <c r="L3" s="419"/>
      <c r="M3" s="419"/>
      <c r="N3" s="419"/>
      <c r="O3" s="419"/>
      <c r="P3" s="419"/>
      <c r="Q3" s="419"/>
      <c r="R3" s="419"/>
      <c r="S3" s="419"/>
    </row>
    <row r="4" spans="1:19" s="58" customFormat="1" ht="14.25" x14ac:dyDescent="0.15">
      <c r="A4" s="419"/>
      <c r="B4" s="419"/>
      <c r="C4" s="419"/>
      <c r="D4" s="419"/>
      <c r="E4" s="419"/>
      <c r="F4" s="419"/>
      <c r="G4" s="419"/>
      <c r="H4" s="419"/>
      <c r="I4" s="419"/>
      <c r="J4" s="419"/>
      <c r="K4" s="419"/>
      <c r="L4" s="419"/>
      <c r="M4" s="419"/>
      <c r="N4" s="419"/>
      <c r="O4" s="419"/>
      <c r="P4" s="419"/>
      <c r="Q4" s="419"/>
      <c r="R4" s="419"/>
      <c r="S4" s="419"/>
    </row>
    <row r="5" spans="1:19" s="58" customFormat="1" ht="14.25" x14ac:dyDescent="0.15">
      <c r="A5" s="419"/>
      <c r="B5" s="419"/>
      <c r="C5" s="419"/>
      <c r="D5" s="419"/>
      <c r="E5" s="419"/>
      <c r="F5" s="419"/>
      <c r="G5" s="419"/>
      <c r="H5" s="419"/>
      <c r="I5" s="419"/>
      <c r="J5" s="419"/>
      <c r="K5" s="419"/>
      <c r="L5" s="419"/>
      <c r="M5" s="419"/>
      <c r="N5" s="419"/>
      <c r="O5" s="419"/>
      <c r="P5" s="419"/>
      <c r="Q5" s="419"/>
      <c r="R5" s="419"/>
      <c r="S5" s="419"/>
    </row>
    <row r="6" spans="1:19" s="58" customFormat="1" ht="14.25" x14ac:dyDescent="0.15">
      <c r="A6" s="59"/>
      <c r="B6" s="60" t="s">
        <v>53</v>
      </c>
      <c r="C6" s="420"/>
      <c r="D6" s="420"/>
      <c r="E6" s="420"/>
      <c r="F6" s="420"/>
      <c r="G6" s="420"/>
      <c r="H6" s="61"/>
      <c r="M6" s="59"/>
      <c r="N6" s="59"/>
      <c r="O6" s="62"/>
      <c r="P6" s="60" t="s">
        <v>54</v>
      </c>
      <c r="Q6" s="61"/>
      <c r="R6" s="63"/>
      <c r="S6" s="63"/>
    </row>
    <row r="7" spans="1:19" s="58" customFormat="1" ht="15" thickBot="1" x14ac:dyDescent="0.2">
      <c r="A7" s="64"/>
      <c r="B7" s="65"/>
      <c r="C7" s="66"/>
      <c r="D7" s="66"/>
      <c r="E7" s="67"/>
      <c r="F7" s="67"/>
      <c r="G7" s="66"/>
      <c r="H7" s="68"/>
      <c r="J7" s="69"/>
      <c r="M7" s="69"/>
      <c r="N7" s="69"/>
      <c r="O7" s="70"/>
      <c r="P7" s="70"/>
      <c r="Q7" s="68"/>
      <c r="R7" s="68"/>
      <c r="S7" s="68"/>
    </row>
    <row r="8" spans="1:19" s="58" customFormat="1" ht="15" thickBot="1" x14ac:dyDescent="0.2">
      <c r="A8" s="421" t="s">
        <v>55</v>
      </c>
      <c r="B8" s="423" t="s">
        <v>56</v>
      </c>
      <c r="C8" s="424"/>
      <c r="D8" s="425"/>
      <c r="E8" s="427" t="s">
        <v>57</v>
      </c>
      <c r="F8" s="427" t="s">
        <v>58</v>
      </c>
      <c r="G8" s="429" t="s">
        <v>59</v>
      </c>
      <c r="H8" s="429"/>
      <c r="I8" s="423" t="s">
        <v>60</v>
      </c>
      <c r="J8" s="424"/>
      <c r="K8" s="424"/>
      <c r="L8" s="424"/>
      <c r="M8" s="425"/>
      <c r="N8" s="431" t="s">
        <v>61</v>
      </c>
      <c r="O8" s="432"/>
      <c r="P8" s="433"/>
      <c r="Q8" s="400" t="s">
        <v>62</v>
      </c>
      <c r="R8" s="401"/>
      <c r="S8" s="404" t="s">
        <v>63</v>
      </c>
    </row>
    <row r="9" spans="1:19" s="58" customFormat="1" ht="15" thickBot="1" x14ac:dyDescent="0.2">
      <c r="A9" s="421"/>
      <c r="B9" s="411"/>
      <c r="C9" s="426"/>
      <c r="D9" s="412"/>
      <c r="E9" s="427"/>
      <c r="F9" s="427"/>
      <c r="G9" s="430"/>
      <c r="H9" s="430"/>
      <c r="I9" s="411"/>
      <c r="J9" s="426"/>
      <c r="K9" s="426"/>
      <c r="L9" s="426"/>
      <c r="M9" s="412"/>
      <c r="N9" s="434"/>
      <c r="O9" s="435"/>
      <c r="P9" s="436"/>
      <c r="Q9" s="402"/>
      <c r="R9" s="403"/>
      <c r="S9" s="404"/>
    </row>
    <row r="10" spans="1:19" s="58" customFormat="1" ht="15" thickBot="1" x14ac:dyDescent="0.2">
      <c r="A10" s="421"/>
      <c r="B10" s="406" t="s">
        <v>64</v>
      </c>
      <c r="C10" s="406" t="s">
        <v>65</v>
      </c>
      <c r="D10" s="406" t="s">
        <v>66</v>
      </c>
      <c r="E10" s="427"/>
      <c r="F10" s="427"/>
      <c r="G10" s="71" t="s">
        <v>67</v>
      </c>
      <c r="H10" s="72" t="s">
        <v>68</v>
      </c>
      <c r="I10" s="409" t="s">
        <v>69</v>
      </c>
      <c r="J10" s="410"/>
      <c r="K10" s="406" t="s">
        <v>70</v>
      </c>
      <c r="L10" s="409" t="s">
        <v>71</v>
      </c>
      <c r="M10" s="410"/>
      <c r="N10" s="406" t="s">
        <v>72</v>
      </c>
      <c r="O10" s="415" t="s">
        <v>73</v>
      </c>
      <c r="P10" s="392" t="s">
        <v>74</v>
      </c>
      <c r="Q10" s="395" t="s">
        <v>75</v>
      </c>
      <c r="R10" s="397" t="s">
        <v>76</v>
      </c>
      <c r="S10" s="404"/>
    </row>
    <row r="11" spans="1:19" s="75" customFormat="1" ht="15" thickBot="1" x14ac:dyDescent="0.2">
      <c r="A11" s="421"/>
      <c r="B11" s="407"/>
      <c r="C11" s="407"/>
      <c r="D11" s="407"/>
      <c r="E11" s="427"/>
      <c r="F11" s="427"/>
      <c r="G11" s="73" t="s">
        <v>77</v>
      </c>
      <c r="H11" s="74" t="s">
        <v>78</v>
      </c>
      <c r="I11" s="411"/>
      <c r="J11" s="412"/>
      <c r="K11" s="407"/>
      <c r="L11" s="411"/>
      <c r="M11" s="412"/>
      <c r="N11" s="407"/>
      <c r="O11" s="416"/>
      <c r="P11" s="393"/>
      <c r="Q11" s="396"/>
      <c r="R11" s="398"/>
      <c r="S11" s="404"/>
    </row>
    <row r="12" spans="1:19" s="58" customFormat="1" ht="14.25" x14ac:dyDescent="0.15">
      <c r="A12" s="422"/>
      <c r="B12" s="408"/>
      <c r="C12" s="408"/>
      <c r="D12" s="408"/>
      <c r="E12" s="428"/>
      <c r="F12" s="428"/>
      <c r="G12" s="76" t="s">
        <v>79</v>
      </c>
      <c r="H12" s="77" t="s">
        <v>80</v>
      </c>
      <c r="I12" s="413"/>
      <c r="J12" s="414"/>
      <c r="K12" s="408"/>
      <c r="L12" s="413"/>
      <c r="M12" s="414"/>
      <c r="N12" s="408"/>
      <c r="O12" s="417"/>
      <c r="P12" s="394"/>
      <c r="Q12" s="396"/>
      <c r="R12" s="399"/>
      <c r="S12" s="405"/>
    </row>
    <row r="13" spans="1:19" s="79" customFormat="1" ht="14.25" x14ac:dyDescent="0.15">
      <c r="A13" s="391"/>
      <c r="B13" s="389"/>
      <c r="C13" s="389"/>
      <c r="D13" s="389"/>
      <c r="E13" s="389"/>
      <c r="F13" s="382" t="s">
        <v>81</v>
      </c>
      <c r="G13" s="78"/>
      <c r="H13" s="78"/>
      <c r="I13" s="366"/>
      <c r="J13" s="368"/>
      <c r="K13" s="366"/>
      <c r="L13" s="366"/>
      <c r="M13" s="368"/>
      <c r="N13" s="389"/>
      <c r="O13" s="390"/>
      <c r="P13" s="375"/>
      <c r="Q13" s="377"/>
      <c r="R13" s="356"/>
      <c r="S13" s="356"/>
    </row>
    <row r="14" spans="1:19" s="79" customFormat="1" ht="14.25" x14ac:dyDescent="0.15">
      <c r="A14" s="380"/>
      <c r="B14" s="371"/>
      <c r="C14" s="371"/>
      <c r="D14" s="371"/>
      <c r="E14" s="371"/>
      <c r="F14" s="388"/>
      <c r="G14" s="80"/>
      <c r="H14" s="81"/>
      <c r="I14" s="367"/>
      <c r="J14" s="384"/>
      <c r="K14" s="367"/>
      <c r="L14" s="367"/>
      <c r="M14" s="384"/>
      <c r="N14" s="371"/>
      <c r="O14" s="373"/>
      <c r="P14" s="376"/>
      <c r="Q14" s="377"/>
      <c r="R14" s="356"/>
      <c r="S14" s="356"/>
    </row>
    <row r="15" spans="1:19" s="79" customFormat="1" ht="14.25" x14ac:dyDescent="0.15">
      <c r="A15" s="379"/>
      <c r="B15" s="381"/>
      <c r="C15" s="381"/>
      <c r="D15" s="381"/>
      <c r="E15" s="381"/>
      <c r="F15" s="382" t="s">
        <v>81</v>
      </c>
      <c r="G15" s="82"/>
      <c r="H15" s="82"/>
      <c r="I15" s="366"/>
      <c r="J15" s="368"/>
      <c r="K15" s="366"/>
      <c r="L15" s="366"/>
      <c r="M15" s="368"/>
      <c r="N15" s="381"/>
      <c r="O15" s="385"/>
      <c r="P15" s="386"/>
      <c r="Q15" s="377"/>
      <c r="R15" s="356"/>
      <c r="S15" s="356"/>
    </row>
    <row r="16" spans="1:19" s="79" customFormat="1" ht="14.25" x14ac:dyDescent="0.15">
      <c r="A16" s="379"/>
      <c r="B16" s="381"/>
      <c r="C16" s="381"/>
      <c r="D16" s="381"/>
      <c r="E16" s="381"/>
      <c r="F16" s="388"/>
      <c r="G16" s="83"/>
      <c r="H16" s="84"/>
      <c r="I16" s="367"/>
      <c r="J16" s="384"/>
      <c r="K16" s="367"/>
      <c r="L16" s="367"/>
      <c r="M16" s="384"/>
      <c r="N16" s="381"/>
      <c r="O16" s="385"/>
      <c r="P16" s="387"/>
      <c r="Q16" s="377"/>
      <c r="R16" s="356"/>
      <c r="S16" s="356"/>
    </row>
    <row r="17" spans="1:19" s="79" customFormat="1" ht="14.25" x14ac:dyDescent="0.15">
      <c r="A17" s="391"/>
      <c r="B17" s="389"/>
      <c r="C17" s="389"/>
      <c r="D17" s="389"/>
      <c r="E17" s="389"/>
      <c r="F17" s="382" t="s">
        <v>81</v>
      </c>
      <c r="G17" s="78"/>
      <c r="H17" s="78"/>
      <c r="I17" s="366"/>
      <c r="J17" s="368"/>
      <c r="K17" s="366"/>
      <c r="L17" s="366"/>
      <c r="M17" s="368"/>
      <c r="N17" s="372"/>
      <c r="O17" s="374"/>
      <c r="P17" s="386"/>
      <c r="Q17" s="377"/>
      <c r="R17" s="356"/>
      <c r="S17" s="356"/>
    </row>
    <row r="18" spans="1:19" s="79" customFormat="1" ht="14.25" x14ac:dyDescent="0.15">
      <c r="A18" s="380"/>
      <c r="B18" s="371"/>
      <c r="C18" s="371"/>
      <c r="D18" s="371"/>
      <c r="E18" s="371"/>
      <c r="F18" s="388"/>
      <c r="G18" s="80"/>
      <c r="H18" s="81"/>
      <c r="I18" s="367"/>
      <c r="J18" s="384"/>
      <c r="K18" s="367"/>
      <c r="L18" s="367"/>
      <c r="M18" s="384"/>
      <c r="N18" s="372"/>
      <c r="O18" s="374"/>
      <c r="P18" s="387"/>
      <c r="Q18" s="377"/>
      <c r="R18" s="356"/>
      <c r="S18" s="356"/>
    </row>
    <row r="19" spans="1:19" s="79" customFormat="1" ht="14.25" x14ac:dyDescent="0.15">
      <c r="A19" s="379"/>
      <c r="B19" s="381"/>
      <c r="C19" s="381"/>
      <c r="D19" s="381"/>
      <c r="E19" s="381"/>
      <c r="F19" s="382" t="s">
        <v>81</v>
      </c>
      <c r="G19" s="82"/>
      <c r="H19" s="82"/>
      <c r="I19" s="366"/>
      <c r="J19" s="368"/>
      <c r="K19" s="366"/>
      <c r="L19" s="366"/>
      <c r="M19" s="368"/>
      <c r="N19" s="381"/>
      <c r="O19" s="385"/>
      <c r="P19" s="386"/>
      <c r="Q19" s="377"/>
      <c r="R19" s="356"/>
      <c r="S19" s="356"/>
    </row>
    <row r="20" spans="1:19" s="79" customFormat="1" ht="14.25" x14ac:dyDescent="0.15">
      <c r="A20" s="379"/>
      <c r="B20" s="381"/>
      <c r="C20" s="381"/>
      <c r="D20" s="381"/>
      <c r="E20" s="381"/>
      <c r="F20" s="388"/>
      <c r="G20" s="83"/>
      <c r="H20" s="84"/>
      <c r="I20" s="367"/>
      <c r="J20" s="384"/>
      <c r="K20" s="367"/>
      <c r="L20" s="367"/>
      <c r="M20" s="384"/>
      <c r="N20" s="381"/>
      <c r="O20" s="385"/>
      <c r="P20" s="387"/>
      <c r="Q20" s="377"/>
      <c r="R20" s="356"/>
      <c r="S20" s="356"/>
    </row>
    <row r="21" spans="1:19" s="79" customFormat="1" ht="14.25" x14ac:dyDescent="0.15">
      <c r="A21" s="391"/>
      <c r="B21" s="389"/>
      <c r="C21" s="389"/>
      <c r="D21" s="389"/>
      <c r="E21" s="389"/>
      <c r="F21" s="382" t="s">
        <v>81</v>
      </c>
      <c r="G21" s="78"/>
      <c r="H21" s="78"/>
      <c r="I21" s="366"/>
      <c r="J21" s="368"/>
      <c r="K21" s="366"/>
      <c r="L21" s="366"/>
      <c r="M21" s="368"/>
      <c r="N21" s="389"/>
      <c r="O21" s="390"/>
      <c r="P21" s="386"/>
      <c r="Q21" s="377"/>
      <c r="R21" s="356"/>
      <c r="S21" s="356"/>
    </row>
    <row r="22" spans="1:19" s="79" customFormat="1" ht="14.25" x14ac:dyDescent="0.15">
      <c r="A22" s="380"/>
      <c r="B22" s="371"/>
      <c r="C22" s="371"/>
      <c r="D22" s="371"/>
      <c r="E22" s="371"/>
      <c r="F22" s="388"/>
      <c r="G22" s="80"/>
      <c r="H22" s="81"/>
      <c r="I22" s="367"/>
      <c r="J22" s="384"/>
      <c r="K22" s="367"/>
      <c r="L22" s="367"/>
      <c r="M22" s="384"/>
      <c r="N22" s="371"/>
      <c r="O22" s="373"/>
      <c r="P22" s="387"/>
      <c r="Q22" s="377"/>
      <c r="R22" s="356"/>
      <c r="S22" s="356"/>
    </row>
    <row r="23" spans="1:19" s="79" customFormat="1" ht="14.25" x14ac:dyDescent="0.15">
      <c r="A23" s="379"/>
      <c r="B23" s="381"/>
      <c r="C23" s="381"/>
      <c r="D23" s="381"/>
      <c r="E23" s="381"/>
      <c r="F23" s="382" t="s">
        <v>81</v>
      </c>
      <c r="G23" s="82"/>
      <c r="H23" s="82"/>
      <c r="I23" s="366"/>
      <c r="J23" s="368"/>
      <c r="K23" s="366"/>
      <c r="L23" s="366"/>
      <c r="M23" s="368"/>
      <c r="N23" s="371"/>
      <c r="O23" s="373"/>
      <c r="P23" s="386"/>
      <c r="Q23" s="377"/>
      <c r="R23" s="356"/>
      <c r="S23" s="356"/>
    </row>
    <row r="24" spans="1:19" s="79" customFormat="1" ht="14.25" x14ac:dyDescent="0.15">
      <c r="A24" s="379"/>
      <c r="B24" s="381"/>
      <c r="C24" s="381"/>
      <c r="D24" s="381"/>
      <c r="E24" s="381"/>
      <c r="F24" s="388"/>
      <c r="G24" s="83"/>
      <c r="H24" s="84"/>
      <c r="I24" s="367"/>
      <c r="J24" s="384"/>
      <c r="K24" s="367"/>
      <c r="L24" s="367"/>
      <c r="M24" s="384"/>
      <c r="N24" s="389"/>
      <c r="O24" s="390"/>
      <c r="P24" s="387"/>
      <c r="Q24" s="377"/>
      <c r="R24" s="356"/>
      <c r="S24" s="356"/>
    </row>
    <row r="25" spans="1:19" s="79" customFormat="1" ht="14.25" x14ac:dyDescent="0.15">
      <c r="A25" s="391"/>
      <c r="B25" s="389"/>
      <c r="C25" s="389"/>
      <c r="D25" s="389"/>
      <c r="E25" s="389"/>
      <c r="F25" s="382" t="s">
        <v>81</v>
      </c>
      <c r="G25" s="78"/>
      <c r="H25" s="78"/>
      <c r="I25" s="366"/>
      <c r="J25" s="368"/>
      <c r="K25" s="366"/>
      <c r="L25" s="366"/>
      <c r="M25" s="368"/>
      <c r="N25" s="389"/>
      <c r="O25" s="390"/>
      <c r="P25" s="386"/>
      <c r="Q25" s="377"/>
      <c r="R25" s="356"/>
      <c r="S25" s="356"/>
    </row>
    <row r="26" spans="1:19" s="79" customFormat="1" ht="14.25" x14ac:dyDescent="0.15">
      <c r="A26" s="380"/>
      <c r="B26" s="371"/>
      <c r="C26" s="371"/>
      <c r="D26" s="371"/>
      <c r="E26" s="371"/>
      <c r="F26" s="383"/>
      <c r="G26" s="80"/>
      <c r="H26" s="81"/>
      <c r="I26" s="367"/>
      <c r="J26" s="384"/>
      <c r="K26" s="367"/>
      <c r="L26" s="367"/>
      <c r="M26" s="384"/>
      <c r="N26" s="371"/>
      <c r="O26" s="373"/>
      <c r="P26" s="376"/>
      <c r="Q26" s="378"/>
      <c r="R26" s="357"/>
      <c r="S26" s="357"/>
    </row>
    <row r="27" spans="1:19" s="79" customFormat="1" ht="14.25" x14ac:dyDescent="0.15">
      <c r="A27" s="379"/>
      <c r="B27" s="381"/>
      <c r="C27" s="381"/>
      <c r="D27" s="381"/>
      <c r="E27" s="381"/>
      <c r="F27" s="382" t="s">
        <v>81</v>
      </c>
      <c r="G27" s="82"/>
      <c r="H27" s="82"/>
      <c r="I27" s="366"/>
      <c r="J27" s="368"/>
      <c r="K27" s="366"/>
      <c r="L27" s="366"/>
      <c r="M27" s="368"/>
      <c r="N27" s="381"/>
      <c r="O27" s="385"/>
      <c r="P27" s="386"/>
      <c r="Q27" s="377"/>
      <c r="R27" s="356"/>
      <c r="S27" s="356"/>
    </row>
    <row r="28" spans="1:19" s="79" customFormat="1" ht="14.25" x14ac:dyDescent="0.15">
      <c r="A28" s="379"/>
      <c r="B28" s="381"/>
      <c r="C28" s="381"/>
      <c r="D28" s="381"/>
      <c r="E28" s="381"/>
      <c r="F28" s="388"/>
      <c r="G28" s="83"/>
      <c r="H28" s="84"/>
      <c r="I28" s="367"/>
      <c r="J28" s="384"/>
      <c r="K28" s="367"/>
      <c r="L28" s="367"/>
      <c r="M28" s="384"/>
      <c r="N28" s="381"/>
      <c r="O28" s="385"/>
      <c r="P28" s="387"/>
      <c r="Q28" s="377"/>
      <c r="R28" s="356"/>
      <c r="S28" s="356"/>
    </row>
    <row r="29" spans="1:19" s="79" customFormat="1" ht="14.25" x14ac:dyDescent="0.15">
      <c r="A29" s="379"/>
      <c r="B29" s="381"/>
      <c r="C29" s="381"/>
      <c r="D29" s="381"/>
      <c r="E29" s="381"/>
      <c r="F29" s="382" t="s">
        <v>81</v>
      </c>
      <c r="G29" s="82"/>
      <c r="H29" s="82"/>
      <c r="I29" s="366"/>
      <c r="J29" s="368"/>
      <c r="K29" s="366"/>
      <c r="L29" s="366"/>
      <c r="M29" s="368"/>
      <c r="N29" s="371"/>
      <c r="O29" s="373"/>
      <c r="P29" s="375"/>
      <c r="Q29" s="377"/>
      <c r="R29" s="356"/>
      <c r="S29" s="356"/>
    </row>
    <row r="30" spans="1:19" s="79" customFormat="1" ht="15" thickBot="1" x14ac:dyDescent="0.2">
      <c r="A30" s="380"/>
      <c r="B30" s="371"/>
      <c r="C30" s="371"/>
      <c r="D30" s="371"/>
      <c r="E30" s="371"/>
      <c r="F30" s="383"/>
      <c r="G30" s="80"/>
      <c r="H30" s="81"/>
      <c r="I30" s="369"/>
      <c r="J30" s="370"/>
      <c r="K30" s="367"/>
      <c r="L30" s="369"/>
      <c r="M30" s="370"/>
      <c r="N30" s="372"/>
      <c r="O30" s="374"/>
      <c r="P30" s="376"/>
      <c r="Q30" s="378"/>
      <c r="R30" s="357"/>
      <c r="S30" s="357"/>
    </row>
    <row r="31" spans="1:19" s="79" customFormat="1" ht="15" thickBot="1" x14ac:dyDescent="0.2">
      <c r="A31" s="85" t="s">
        <v>82</v>
      </c>
      <c r="B31" s="86"/>
      <c r="C31" s="86"/>
      <c r="D31" s="86"/>
      <c r="E31" s="86"/>
      <c r="F31" s="86"/>
      <c r="G31" s="86"/>
      <c r="H31" s="87"/>
      <c r="J31" s="88"/>
      <c r="K31" s="88"/>
      <c r="L31" s="88"/>
      <c r="M31" s="88"/>
      <c r="N31" s="88"/>
      <c r="O31" s="88"/>
      <c r="P31" s="86"/>
      <c r="Q31" s="86"/>
      <c r="R31" s="89"/>
      <c r="S31" s="89"/>
    </row>
    <row r="32" spans="1:19" s="79" customFormat="1" ht="14.25" x14ac:dyDescent="0.15">
      <c r="A32" s="69" t="s">
        <v>83</v>
      </c>
      <c r="B32" s="58"/>
      <c r="C32" s="58"/>
      <c r="D32" s="58"/>
      <c r="E32" s="58"/>
      <c r="F32" s="58"/>
      <c r="G32" s="58"/>
      <c r="J32" s="358" t="s">
        <v>84</v>
      </c>
      <c r="K32" s="360" t="s">
        <v>85</v>
      </c>
      <c r="L32" s="361"/>
      <c r="M32" s="360"/>
      <c r="N32" s="362"/>
      <c r="O32" s="361"/>
      <c r="P32" s="90" t="s">
        <v>86</v>
      </c>
      <c r="Q32" s="91"/>
      <c r="R32" s="58"/>
    </row>
    <row r="33" spans="1:20" s="79" customFormat="1" ht="15" thickBot="1" x14ac:dyDescent="0.2">
      <c r="A33" s="92" t="s">
        <v>87</v>
      </c>
      <c r="B33" s="58"/>
      <c r="C33" s="58"/>
      <c r="D33" s="58"/>
      <c r="E33" s="58"/>
      <c r="F33" s="58"/>
      <c r="G33" s="58"/>
      <c r="J33" s="359"/>
      <c r="K33" s="363" t="s">
        <v>88</v>
      </c>
      <c r="L33" s="364"/>
      <c r="M33" s="363"/>
      <c r="N33" s="365"/>
      <c r="O33" s="364"/>
      <c r="P33" s="93" t="s">
        <v>89</v>
      </c>
      <c r="Q33" s="91"/>
      <c r="R33" s="58"/>
    </row>
    <row r="34" spans="1:20" s="58" customFormat="1" ht="14.25" x14ac:dyDescent="0.15">
      <c r="A34" s="92" t="s">
        <v>90</v>
      </c>
      <c r="S34" s="79"/>
      <c r="T34" s="79"/>
    </row>
    <row r="35" spans="1:20" s="58" customFormat="1" ht="14.25" x14ac:dyDescent="0.15">
      <c r="A35" s="92" t="s">
        <v>91</v>
      </c>
      <c r="H35" s="94"/>
      <c r="S35" s="79"/>
      <c r="T35" s="79"/>
    </row>
    <row r="36" spans="1:20" s="58" customFormat="1" ht="14.25" x14ac:dyDescent="0.15">
      <c r="A36" s="69" t="s">
        <v>92</v>
      </c>
      <c r="H36" s="94"/>
      <c r="S36" s="79"/>
      <c r="T36" s="79"/>
    </row>
    <row r="37" spans="1:20" s="58" customFormat="1" ht="14.25" x14ac:dyDescent="0.15">
      <c r="H37" s="94"/>
    </row>
    <row r="38" spans="1:20" s="58" customFormat="1" ht="14.25" x14ac:dyDescent="0.15"/>
    <row r="39" spans="1:20" s="58" customFormat="1" ht="14.25" x14ac:dyDescent="0.15"/>
    <row r="40" spans="1:20" s="58" customFormat="1" ht="14.25" x14ac:dyDescent="0.15"/>
    <row r="41" spans="1:20" s="58" customFormat="1" ht="14.25" x14ac:dyDescent="0.15"/>
  </sheetData>
  <mergeCells count="163">
    <mergeCell ref="A2:S2"/>
    <mergeCell ref="A3:S5"/>
    <mergeCell ref="C6:G6"/>
    <mergeCell ref="A8:A12"/>
    <mergeCell ref="B8:D9"/>
    <mergeCell ref="E8:E12"/>
    <mergeCell ref="F8:F12"/>
    <mergeCell ref="G8:H9"/>
    <mergeCell ref="I8:M9"/>
    <mergeCell ref="N8:P9"/>
    <mergeCell ref="Q8:R9"/>
    <mergeCell ref="S8:S12"/>
    <mergeCell ref="B10:B12"/>
    <mergeCell ref="C10:C12"/>
    <mergeCell ref="D10:D12"/>
    <mergeCell ref="I10:J12"/>
    <mergeCell ref="K10:K12"/>
    <mergeCell ref="L10:M12"/>
    <mergeCell ref="N10:N12"/>
    <mergeCell ref="O10:O12"/>
    <mergeCell ref="P10:P12"/>
    <mergeCell ref="Q10:Q12"/>
    <mergeCell ref="R10:R12"/>
    <mergeCell ref="A13:A14"/>
    <mergeCell ref="B13:B14"/>
    <mergeCell ref="C13:C14"/>
    <mergeCell ref="D13:D14"/>
    <mergeCell ref="E13:E14"/>
    <mergeCell ref="F13:F14"/>
    <mergeCell ref="I13:J14"/>
    <mergeCell ref="R13:R14"/>
    <mergeCell ref="S13:S14"/>
    <mergeCell ref="A15:A16"/>
    <mergeCell ref="B15:B16"/>
    <mergeCell ref="C15:C16"/>
    <mergeCell ref="D15:D16"/>
    <mergeCell ref="E15:E16"/>
    <mergeCell ref="F15:F16"/>
    <mergeCell ref="I15:J16"/>
    <mergeCell ref="K15:K16"/>
    <mergeCell ref="K13:K14"/>
    <mergeCell ref="L13:M14"/>
    <mergeCell ref="N13:N14"/>
    <mergeCell ref="O13:O14"/>
    <mergeCell ref="P13:P14"/>
    <mergeCell ref="Q13:Q14"/>
    <mergeCell ref="N17:N18"/>
    <mergeCell ref="O17:O18"/>
    <mergeCell ref="P17:P18"/>
    <mergeCell ref="Q17:Q18"/>
    <mergeCell ref="R17:R18"/>
    <mergeCell ref="S17:S18"/>
    <mergeCell ref="S15:S16"/>
    <mergeCell ref="A17:A18"/>
    <mergeCell ref="B17:B18"/>
    <mergeCell ref="C17:C18"/>
    <mergeCell ref="D17:D18"/>
    <mergeCell ref="E17:E18"/>
    <mergeCell ref="F17:F18"/>
    <mergeCell ref="I17:J18"/>
    <mergeCell ref="K17:K18"/>
    <mergeCell ref="L17:M18"/>
    <mergeCell ref="L15:M16"/>
    <mergeCell ref="N15:N16"/>
    <mergeCell ref="O15:O16"/>
    <mergeCell ref="P15:P16"/>
    <mergeCell ref="Q15:Q16"/>
    <mergeCell ref="R15:R16"/>
    <mergeCell ref="Q19:Q20"/>
    <mergeCell ref="R19:R20"/>
    <mergeCell ref="S19:S20"/>
    <mergeCell ref="A21:A22"/>
    <mergeCell ref="B21:B22"/>
    <mergeCell ref="C21:C22"/>
    <mergeCell ref="D21:D22"/>
    <mergeCell ref="E21:E22"/>
    <mergeCell ref="F21:F22"/>
    <mergeCell ref="I21:J22"/>
    <mergeCell ref="I19:J20"/>
    <mergeCell ref="K19:K20"/>
    <mergeCell ref="L19:M20"/>
    <mergeCell ref="N19:N20"/>
    <mergeCell ref="O19:O20"/>
    <mergeCell ref="P19:P20"/>
    <mergeCell ref="A19:A20"/>
    <mergeCell ref="B19:B20"/>
    <mergeCell ref="C19:C20"/>
    <mergeCell ref="D19:D20"/>
    <mergeCell ref="E19:E20"/>
    <mergeCell ref="F19:F20"/>
    <mergeCell ref="R21:R22"/>
    <mergeCell ref="S21:S22"/>
    <mergeCell ref="A23:A24"/>
    <mergeCell ref="B23:B24"/>
    <mergeCell ref="C23:C24"/>
    <mergeCell ref="D23:D24"/>
    <mergeCell ref="E23:E24"/>
    <mergeCell ref="F23:F24"/>
    <mergeCell ref="I23:J24"/>
    <mergeCell ref="K23:K24"/>
    <mergeCell ref="K21:K22"/>
    <mergeCell ref="L21:M22"/>
    <mergeCell ref="N21:N22"/>
    <mergeCell ref="O21:O22"/>
    <mergeCell ref="P21:P22"/>
    <mergeCell ref="Q21:Q22"/>
    <mergeCell ref="N25:N26"/>
    <mergeCell ref="O25:O26"/>
    <mergeCell ref="P25:P26"/>
    <mergeCell ref="Q25:Q26"/>
    <mergeCell ref="R25:R26"/>
    <mergeCell ref="S25:S26"/>
    <mergeCell ref="S23:S24"/>
    <mergeCell ref="A25:A26"/>
    <mergeCell ref="B25:B26"/>
    <mergeCell ref="C25:C26"/>
    <mergeCell ref="D25:D26"/>
    <mergeCell ref="E25:E26"/>
    <mergeCell ref="F25:F26"/>
    <mergeCell ref="I25:J26"/>
    <mergeCell ref="K25:K26"/>
    <mergeCell ref="L25:M26"/>
    <mergeCell ref="L23:M24"/>
    <mergeCell ref="N23:N24"/>
    <mergeCell ref="O23:O24"/>
    <mergeCell ref="P23:P24"/>
    <mergeCell ref="Q23:Q24"/>
    <mergeCell ref="R23:R24"/>
    <mergeCell ref="Q27:Q28"/>
    <mergeCell ref="R27:R28"/>
    <mergeCell ref="S27:S28"/>
    <mergeCell ref="A29:A30"/>
    <mergeCell ref="B29:B30"/>
    <mergeCell ref="C29:C30"/>
    <mergeCell ref="D29:D30"/>
    <mergeCell ref="E29:E30"/>
    <mergeCell ref="F29:F30"/>
    <mergeCell ref="I29:J30"/>
    <mergeCell ref="I27:J28"/>
    <mergeCell ref="K27:K28"/>
    <mergeCell ref="L27:M28"/>
    <mergeCell ref="N27:N28"/>
    <mergeCell ref="O27:O28"/>
    <mergeCell ref="P27:P28"/>
    <mergeCell ref="A27:A28"/>
    <mergeCell ref="B27:B28"/>
    <mergeCell ref="C27:C28"/>
    <mergeCell ref="D27:D28"/>
    <mergeCell ref="E27:E28"/>
    <mergeCell ref="F27:F28"/>
    <mergeCell ref="R29:R30"/>
    <mergeCell ref="S29:S30"/>
    <mergeCell ref="J32:J33"/>
    <mergeCell ref="K32:L32"/>
    <mergeCell ref="M32:O32"/>
    <mergeCell ref="K33:L33"/>
    <mergeCell ref="M33:O33"/>
    <mergeCell ref="K29:K30"/>
    <mergeCell ref="L29:M30"/>
    <mergeCell ref="N29:N30"/>
    <mergeCell ref="O29:O30"/>
    <mergeCell ref="P29:P30"/>
    <mergeCell ref="Q29:Q30"/>
  </mergeCells>
  <phoneticPr fontId="3"/>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5666-054A-4744-B0B6-5BC5B02DBE55}">
  <dimension ref="C2:U41"/>
  <sheetViews>
    <sheetView workbookViewId="0">
      <selection activeCell="C3" sqref="C3:T5"/>
    </sheetView>
  </sheetViews>
  <sheetFormatPr defaultColWidth="6.75" defaultRowHeight="13.5" x14ac:dyDescent="0.15"/>
  <cols>
    <col min="1" max="1" width="6.75" style="95"/>
    <col min="2" max="2" width="1" style="95" customWidth="1"/>
    <col min="3" max="3" width="4" style="95" customWidth="1"/>
    <col min="4" max="7" width="6.125" style="95" customWidth="1"/>
    <col min="8" max="8" width="14.625" style="95" customWidth="1"/>
    <col min="9" max="10" width="13.375" style="95" customWidth="1"/>
    <col min="11" max="12" width="6.625" style="95" customWidth="1"/>
    <col min="13" max="13" width="12.625" style="95" customWidth="1"/>
    <col min="14" max="16" width="6.625" style="95" customWidth="1"/>
    <col min="17" max="18" width="7.5" style="95" customWidth="1"/>
    <col min="19" max="20" width="12.625" style="95" customWidth="1"/>
    <col min="21" max="21" width="16.625" style="95" customWidth="1"/>
    <col min="22" max="22" width="1.625" style="95" customWidth="1"/>
    <col min="23" max="16384" width="6.75" style="95"/>
  </cols>
  <sheetData>
    <row r="2" spans="3:21" s="58" customFormat="1" ht="21" x14ac:dyDescent="0.2">
      <c r="C2" s="418" t="s">
        <v>93</v>
      </c>
      <c r="D2" s="418"/>
      <c r="E2" s="418"/>
      <c r="F2" s="418"/>
      <c r="G2" s="418"/>
      <c r="H2" s="418"/>
      <c r="I2" s="418"/>
      <c r="J2" s="418"/>
      <c r="K2" s="418"/>
      <c r="L2" s="418"/>
      <c r="M2" s="418"/>
      <c r="N2" s="418"/>
      <c r="O2" s="418"/>
      <c r="P2" s="418"/>
      <c r="Q2" s="418"/>
      <c r="R2" s="418"/>
      <c r="S2" s="418"/>
      <c r="T2" s="418"/>
      <c r="U2" s="418"/>
    </row>
    <row r="3" spans="3:21" s="58" customFormat="1" ht="14.25" x14ac:dyDescent="0.15">
      <c r="C3" s="292" t="s">
        <v>94</v>
      </c>
      <c r="D3" s="292"/>
      <c r="E3" s="292"/>
      <c r="F3" s="292"/>
      <c r="G3" s="292"/>
      <c r="H3" s="292"/>
      <c r="I3" s="292"/>
      <c r="J3" s="292"/>
      <c r="K3" s="292"/>
      <c r="L3" s="292"/>
      <c r="M3" s="292"/>
      <c r="N3" s="292"/>
      <c r="O3" s="292"/>
      <c r="P3" s="292"/>
      <c r="Q3" s="292"/>
      <c r="R3" s="292"/>
      <c r="S3" s="292"/>
      <c r="T3" s="292"/>
    </row>
    <row r="4" spans="3:21" s="58" customFormat="1" ht="14.25" x14ac:dyDescent="0.15">
      <c r="C4" s="292"/>
      <c r="D4" s="292"/>
      <c r="E4" s="292"/>
      <c r="F4" s="292"/>
      <c r="G4" s="292"/>
      <c r="H4" s="292"/>
      <c r="I4" s="292"/>
      <c r="J4" s="292"/>
      <c r="K4" s="292"/>
      <c r="L4" s="292"/>
      <c r="M4" s="292"/>
      <c r="N4" s="292"/>
      <c r="O4" s="292"/>
      <c r="P4" s="292"/>
      <c r="Q4" s="292"/>
      <c r="R4" s="292"/>
      <c r="S4" s="292"/>
      <c r="T4" s="292"/>
    </row>
    <row r="5" spans="3:21" s="58" customFormat="1" ht="14.25" x14ac:dyDescent="0.15">
      <c r="C5" s="292"/>
      <c r="D5" s="292"/>
      <c r="E5" s="292"/>
      <c r="F5" s="292"/>
      <c r="G5" s="292"/>
      <c r="H5" s="292"/>
      <c r="I5" s="292"/>
      <c r="J5" s="292"/>
      <c r="K5" s="292"/>
      <c r="L5" s="292"/>
      <c r="M5" s="292"/>
      <c r="N5" s="292"/>
      <c r="O5" s="292"/>
      <c r="P5" s="292"/>
      <c r="Q5" s="292"/>
      <c r="R5" s="292"/>
      <c r="S5" s="292"/>
      <c r="T5" s="292"/>
    </row>
    <row r="6" spans="3:21" s="58" customFormat="1" ht="14.25" x14ac:dyDescent="0.15">
      <c r="C6" s="96"/>
      <c r="D6" s="60" t="s">
        <v>53</v>
      </c>
      <c r="E6" s="420" t="s">
        <v>95</v>
      </c>
      <c r="F6" s="420"/>
      <c r="G6" s="420"/>
      <c r="H6" s="420"/>
      <c r="I6" s="420"/>
      <c r="J6" s="61"/>
      <c r="O6" s="59"/>
      <c r="P6" s="59"/>
      <c r="Q6" s="62"/>
      <c r="R6" s="60" t="s">
        <v>54</v>
      </c>
      <c r="S6" s="97" t="s">
        <v>96</v>
      </c>
      <c r="T6" s="61"/>
      <c r="U6" s="63"/>
    </row>
    <row r="7" spans="3:21" s="58" customFormat="1" ht="15" thickBot="1" x14ac:dyDescent="0.2">
      <c r="C7" s="98"/>
      <c r="D7" s="99"/>
      <c r="E7" s="68"/>
      <c r="F7" s="68"/>
      <c r="G7" s="68"/>
      <c r="H7" s="68"/>
      <c r="I7" s="68"/>
      <c r="J7" s="68"/>
      <c r="L7" s="69"/>
    </row>
    <row r="8" spans="3:21" s="58" customFormat="1" ht="15" thickBot="1" x14ac:dyDescent="0.2">
      <c r="C8" s="421" t="s">
        <v>55</v>
      </c>
      <c r="D8" s="423" t="s">
        <v>56</v>
      </c>
      <c r="E8" s="424"/>
      <c r="F8" s="425"/>
      <c r="G8" s="427" t="s">
        <v>57</v>
      </c>
      <c r="H8" s="427" t="s">
        <v>58</v>
      </c>
      <c r="I8" s="429" t="s">
        <v>59</v>
      </c>
      <c r="J8" s="429"/>
      <c r="K8" s="423" t="s">
        <v>60</v>
      </c>
      <c r="L8" s="424"/>
      <c r="M8" s="424"/>
      <c r="N8" s="424"/>
      <c r="O8" s="425"/>
      <c r="P8" s="431" t="s">
        <v>61</v>
      </c>
      <c r="Q8" s="432"/>
      <c r="R8" s="433"/>
      <c r="S8" s="400" t="s">
        <v>62</v>
      </c>
      <c r="T8" s="401"/>
      <c r="U8" s="427" t="s">
        <v>63</v>
      </c>
    </row>
    <row r="9" spans="3:21" s="58" customFormat="1" ht="15" thickBot="1" x14ac:dyDescent="0.2">
      <c r="C9" s="421"/>
      <c r="D9" s="411"/>
      <c r="E9" s="426"/>
      <c r="F9" s="412"/>
      <c r="G9" s="427"/>
      <c r="H9" s="427"/>
      <c r="I9" s="430"/>
      <c r="J9" s="430"/>
      <c r="K9" s="411"/>
      <c r="L9" s="426"/>
      <c r="M9" s="426"/>
      <c r="N9" s="426"/>
      <c r="O9" s="412"/>
      <c r="P9" s="434"/>
      <c r="Q9" s="435"/>
      <c r="R9" s="436"/>
      <c r="S9" s="402"/>
      <c r="T9" s="403"/>
      <c r="U9" s="427"/>
    </row>
    <row r="10" spans="3:21" s="58" customFormat="1" ht="15" thickBot="1" x14ac:dyDescent="0.2">
      <c r="C10" s="421"/>
      <c r="D10" s="406" t="s">
        <v>64</v>
      </c>
      <c r="E10" s="406" t="s">
        <v>65</v>
      </c>
      <c r="F10" s="406" t="s">
        <v>66</v>
      </c>
      <c r="G10" s="427"/>
      <c r="H10" s="427"/>
      <c r="I10" s="71" t="s">
        <v>67</v>
      </c>
      <c r="J10" s="72" t="s">
        <v>68</v>
      </c>
      <c r="K10" s="409" t="s">
        <v>69</v>
      </c>
      <c r="L10" s="410"/>
      <c r="M10" s="406" t="s">
        <v>70</v>
      </c>
      <c r="N10" s="409" t="s">
        <v>71</v>
      </c>
      <c r="O10" s="410"/>
      <c r="P10" s="406" t="s">
        <v>72</v>
      </c>
      <c r="Q10" s="415" t="s">
        <v>73</v>
      </c>
      <c r="R10" s="392" t="s">
        <v>74</v>
      </c>
      <c r="S10" s="395" t="s">
        <v>75</v>
      </c>
      <c r="T10" s="397" t="s">
        <v>97</v>
      </c>
      <c r="U10" s="427"/>
    </row>
    <row r="11" spans="3:21" s="75" customFormat="1" ht="15" thickBot="1" x14ac:dyDescent="0.2">
      <c r="C11" s="421"/>
      <c r="D11" s="407"/>
      <c r="E11" s="407"/>
      <c r="F11" s="407"/>
      <c r="G11" s="427"/>
      <c r="H11" s="427"/>
      <c r="I11" s="73" t="s">
        <v>77</v>
      </c>
      <c r="J11" s="74" t="s">
        <v>78</v>
      </c>
      <c r="K11" s="411"/>
      <c r="L11" s="412"/>
      <c r="M11" s="407"/>
      <c r="N11" s="411"/>
      <c r="O11" s="412"/>
      <c r="P11" s="407"/>
      <c r="Q11" s="416"/>
      <c r="R11" s="393"/>
      <c r="S11" s="396"/>
      <c r="T11" s="398"/>
      <c r="U11" s="427"/>
    </row>
    <row r="12" spans="3:21" s="58" customFormat="1" ht="14.25" x14ac:dyDescent="0.15">
      <c r="C12" s="422"/>
      <c r="D12" s="408"/>
      <c r="E12" s="408"/>
      <c r="F12" s="408"/>
      <c r="G12" s="428"/>
      <c r="H12" s="428"/>
      <c r="I12" s="76" t="s">
        <v>79</v>
      </c>
      <c r="J12" s="77" t="s">
        <v>80</v>
      </c>
      <c r="K12" s="413"/>
      <c r="L12" s="414"/>
      <c r="M12" s="408"/>
      <c r="N12" s="413"/>
      <c r="O12" s="414"/>
      <c r="P12" s="408"/>
      <c r="Q12" s="417"/>
      <c r="R12" s="394"/>
      <c r="S12" s="396"/>
      <c r="T12" s="399"/>
      <c r="U12" s="428"/>
    </row>
    <row r="13" spans="3:21" s="79" customFormat="1" ht="15.75" x14ac:dyDescent="0.15">
      <c r="C13" s="454">
        <v>1</v>
      </c>
      <c r="D13" s="456">
        <v>8</v>
      </c>
      <c r="E13" s="456">
        <v>40</v>
      </c>
      <c r="F13" s="456">
        <v>173.3</v>
      </c>
      <c r="G13" s="458">
        <v>21.6</v>
      </c>
      <c r="H13" s="460" t="s">
        <v>98</v>
      </c>
      <c r="I13" s="100">
        <v>173300</v>
      </c>
      <c r="J13" s="100">
        <v>10080</v>
      </c>
      <c r="K13" s="462">
        <f>(+I13+I14+J13+J14)*12</f>
        <v>2500560</v>
      </c>
      <c r="L13" s="463"/>
      <c r="M13" s="466">
        <v>150000</v>
      </c>
      <c r="N13" s="462">
        <f>+K13+M13</f>
        <v>2650560</v>
      </c>
      <c r="O13" s="463"/>
      <c r="P13" s="371" t="s">
        <v>99</v>
      </c>
      <c r="Q13" s="371" t="s">
        <v>99</v>
      </c>
      <c r="R13" s="373"/>
      <c r="S13" s="450">
        <f>+I13+I14</f>
        <v>193300</v>
      </c>
      <c r="T13" s="452">
        <f>+S13/F13</f>
        <v>1115.4068090017311</v>
      </c>
      <c r="U13" s="468" t="s">
        <v>100</v>
      </c>
    </row>
    <row r="14" spans="3:21" s="79" customFormat="1" ht="15.75" x14ac:dyDescent="0.15">
      <c r="C14" s="455"/>
      <c r="D14" s="457"/>
      <c r="E14" s="457"/>
      <c r="F14" s="457"/>
      <c r="G14" s="459"/>
      <c r="H14" s="461"/>
      <c r="I14" s="101">
        <v>20000</v>
      </c>
      <c r="J14" s="101">
        <v>5000</v>
      </c>
      <c r="K14" s="464"/>
      <c r="L14" s="465"/>
      <c r="M14" s="467"/>
      <c r="N14" s="464"/>
      <c r="O14" s="465"/>
      <c r="P14" s="389"/>
      <c r="Q14" s="389"/>
      <c r="R14" s="390"/>
      <c r="S14" s="451"/>
      <c r="T14" s="453"/>
      <c r="U14" s="469"/>
    </row>
    <row r="15" spans="3:21" s="79" customFormat="1" ht="15.75" x14ac:dyDescent="0.15">
      <c r="C15" s="470">
        <v>2</v>
      </c>
      <c r="D15" s="456">
        <v>5</v>
      </c>
      <c r="E15" s="456">
        <v>20</v>
      </c>
      <c r="F15" s="456">
        <v>86.7</v>
      </c>
      <c r="G15" s="458">
        <v>17.3</v>
      </c>
      <c r="H15" s="460" t="s">
        <v>101</v>
      </c>
      <c r="I15" s="102">
        <v>86700</v>
      </c>
      <c r="J15" s="102">
        <v>8650</v>
      </c>
      <c r="K15" s="462">
        <f t="shared" ref="K15" si="0">(+I15+I16+J15+J16)*12</f>
        <v>1144200</v>
      </c>
      <c r="L15" s="463"/>
      <c r="M15" s="471">
        <v>50000</v>
      </c>
      <c r="N15" s="462">
        <f t="shared" ref="N15" si="1">+K15+M15</f>
        <v>1194200</v>
      </c>
      <c r="O15" s="463"/>
      <c r="P15" s="371" t="s">
        <v>99</v>
      </c>
      <c r="Q15" s="371" t="s">
        <v>102</v>
      </c>
      <c r="R15" s="373" t="s">
        <v>99</v>
      </c>
      <c r="S15" s="450">
        <f t="shared" ref="S15" si="2">+I15+I16</f>
        <v>86700</v>
      </c>
      <c r="T15" s="452">
        <f t="shared" ref="T15" si="3">+S15/F15</f>
        <v>1000</v>
      </c>
      <c r="U15" s="356"/>
    </row>
    <row r="16" spans="3:21" s="79" customFormat="1" ht="15.75" x14ac:dyDescent="0.15">
      <c r="C16" s="470"/>
      <c r="D16" s="457"/>
      <c r="E16" s="457"/>
      <c r="F16" s="457"/>
      <c r="G16" s="459"/>
      <c r="H16" s="461"/>
      <c r="I16" s="103">
        <v>0</v>
      </c>
      <c r="J16" s="103">
        <v>0</v>
      </c>
      <c r="K16" s="464"/>
      <c r="L16" s="465"/>
      <c r="M16" s="471"/>
      <c r="N16" s="464"/>
      <c r="O16" s="465"/>
      <c r="P16" s="389"/>
      <c r="Q16" s="389"/>
      <c r="R16" s="390"/>
      <c r="S16" s="451"/>
      <c r="T16" s="453"/>
      <c r="U16" s="356"/>
    </row>
    <row r="17" spans="3:21" s="79" customFormat="1" ht="15.75" x14ac:dyDescent="0.15">
      <c r="C17" s="454">
        <v>3</v>
      </c>
      <c r="D17" s="456">
        <v>4</v>
      </c>
      <c r="E17" s="456">
        <v>12</v>
      </c>
      <c r="F17" s="456">
        <v>52</v>
      </c>
      <c r="G17" s="458">
        <v>13</v>
      </c>
      <c r="H17" s="460" t="s">
        <v>103</v>
      </c>
      <c r="I17" s="102">
        <v>54600</v>
      </c>
      <c r="J17" s="102">
        <v>6500</v>
      </c>
      <c r="K17" s="462">
        <f t="shared" ref="K17" si="4">(+I17+I18+J17+J18)*12</f>
        <v>733200</v>
      </c>
      <c r="L17" s="463"/>
      <c r="M17" s="466">
        <v>0</v>
      </c>
      <c r="N17" s="462">
        <f t="shared" ref="N17" si="5">+K17+M17</f>
        <v>733200</v>
      </c>
      <c r="O17" s="463"/>
      <c r="P17" s="371" t="s">
        <v>102</v>
      </c>
      <c r="Q17" s="371" t="s">
        <v>102</v>
      </c>
      <c r="R17" s="373" t="s">
        <v>99</v>
      </c>
      <c r="S17" s="450">
        <f t="shared" ref="S17" si="6">+I17+I18</f>
        <v>54600</v>
      </c>
      <c r="T17" s="452">
        <f t="shared" ref="T17" si="7">+S17/F17</f>
        <v>1050</v>
      </c>
      <c r="U17" s="356"/>
    </row>
    <row r="18" spans="3:21" s="79" customFormat="1" ht="15.75" x14ac:dyDescent="0.15">
      <c r="C18" s="455"/>
      <c r="D18" s="457"/>
      <c r="E18" s="457"/>
      <c r="F18" s="457"/>
      <c r="G18" s="459"/>
      <c r="H18" s="461"/>
      <c r="I18" s="103">
        <v>0</v>
      </c>
      <c r="J18" s="103">
        <v>0</v>
      </c>
      <c r="K18" s="464"/>
      <c r="L18" s="465"/>
      <c r="M18" s="467"/>
      <c r="N18" s="464"/>
      <c r="O18" s="465"/>
      <c r="P18" s="389"/>
      <c r="Q18" s="389"/>
      <c r="R18" s="390"/>
      <c r="S18" s="451"/>
      <c r="T18" s="453"/>
      <c r="U18" s="356"/>
    </row>
    <row r="19" spans="3:21" s="79" customFormat="1" ht="14.25" x14ac:dyDescent="0.15">
      <c r="C19" s="443"/>
      <c r="D19" s="371"/>
      <c r="E19" s="371"/>
      <c r="F19" s="371"/>
      <c r="G19" s="371"/>
      <c r="H19" s="446" t="s">
        <v>81</v>
      </c>
      <c r="I19" s="82"/>
      <c r="J19" s="82"/>
      <c r="K19" s="366"/>
      <c r="L19" s="368"/>
      <c r="M19" s="366"/>
      <c r="N19" s="366"/>
      <c r="O19" s="368"/>
      <c r="P19" s="381"/>
      <c r="Q19" s="385"/>
      <c r="R19" s="386"/>
      <c r="S19" s="377"/>
      <c r="T19" s="356"/>
      <c r="U19" s="356"/>
    </row>
    <row r="20" spans="3:21" s="79" customFormat="1" ht="14.25" x14ac:dyDescent="0.15">
      <c r="C20" s="448"/>
      <c r="D20" s="389"/>
      <c r="E20" s="389"/>
      <c r="F20" s="389"/>
      <c r="G20" s="389"/>
      <c r="H20" s="449"/>
      <c r="I20" s="83"/>
      <c r="J20" s="84"/>
      <c r="K20" s="367"/>
      <c r="L20" s="384"/>
      <c r="M20" s="367"/>
      <c r="N20" s="367"/>
      <c r="O20" s="384"/>
      <c r="P20" s="381"/>
      <c r="Q20" s="385"/>
      <c r="R20" s="387"/>
      <c r="S20" s="377"/>
      <c r="T20" s="356"/>
      <c r="U20" s="356"/>
    </row>
    <row r="21" spans="3:21" s="79" customFormat="1" ht="14.25" x14ac:dyDescent="0.15">
      <c r="C21" s="443"/>
      <c r="D21" s="371"/>
      <c r="E21" s="371"/>
      <c r="F21" s="371"/>
      <c r="G21" s="371"/>
      <c r="H21" s="446" t="s">
        <v>81</v>
      </c>
      <c r="I21" s="78"/>
      <c r="J21" s="78"/>
      <c r="K21" s="366"/>
      <c r="L21" s="368"/>
      <c r="M21" s="366"/>
      <c r="N21" s="366"/>
      <c r="O21" s="368"/>
      <c r="P21" s="389"/>
      <c r="Q21" s="390"/>
      <c r="R21" s="386"/>
      <c r="S21" s="377"/>
      <c r="T21" s="356"/>
      <c r="U21" s="356"/>
    </row>
    <row r="22" spans="3:21" s="79" customFormat="1" ht="14.25" x14ac:dyDescent="0.15">
      <c r="C22" s="448"/>
      <c r="D22" s="389"/>
      <c r="E22" s="389"/>
      <c r="F22" s="389"/>
      <c r="G22" s="389"/>
      <c r="H22" s="449"/>
      <c r="I22" s="80"/>
      <c r="J22" s="81"/>
      <c r="K22" s="367"/>
      <c r="L22" s="384"/>
      <c r="M22" s="367"/>
      <c r="N22" s="367"/>
      <c r="O22" s="384"/>
      <c r="P22" s="371"/>
      <c r="Q22" s="373"/>
      <c r="R22" s="387"/>
      <c r="S22" s="377"/>
      <c r="T22" s="356"/>
      <c r="U22" s="356"/>
    </row>
    <row r="23" spans="3:21" s="79" customFormat="1" ht="14.25" x14ac:dyDescent="0.15">
      <c r="C23" s="443"/>
      <c r="D23" s="371"/>
      <c r="E23" s="371"/>
      <c r="F23" s="371"/>
      <c r="G23" s="371"/>
      <c r="H23" s="446" t="s">
        <v>81</v>
      </c>
      <c r="I23" s="82"/>
      <c r="J23" s="82"/>
      <c r="K23" s="366"/>
      <c r="L23" s="368"/>
      <c r="M23" s="366"/>
      <c r="N23" s="366"/>
      <c r="O23" s="368"/>
      <c r="P23" s="371"/>
      <c r="Q23" s="373"/>
      <c r="R23" s="386"/>
      <c r="S23" s="377"/>
      <c r="T23" s="356"/>
      <c r="U23" s="356"/>
    </row>
    <row r="24" spans="3:21" s="79" customFormat="1" ht="14.25" x14ac:dyDescent="0.15">
      <c r="C24" s="448"/>
      <c r="D24" s="389"/>
      <c r="E24" s="389"/>
      <c r="F24" s="389"/>
      <c r="G24" s="389"/>
      <c r="H24" s="449"/>
      <c r="I24" s="83"/>
      <c r="J24" s="84"/>
      <c r="K24" s="367"/>
      <c r="L24" s="384"/>
      <c r="M24" s="367"/>
      <c r="N24" s="367"/>
      <c r="O24" s="384"/>
      <c r="P24" s="389"/>
      <c r="Q24" s="390"/>
      <c r="R24" s="387"/>
      <c r="S24" s="377"/>
      <c r="T24" s="356"/>
      <c r="U24" s="356"/>
    </row>
    <row r="25" spans="3:21" s="79" customFormat="1" ht="14.25" x14ac:dyDescent="0.15">
      <c r="C25" s="443"/>
      <c r="D25" s="371"/>
      <c r="E25" s="371"/>
      <c r="F25" s="371"/>
      <c r="G25" s="371"/>
      <c r="H25" s="446" t="s">
        <v>81</v>
      </c>
      <c r="I25" s="78"/>
      <c r="J25" s="78"/>
      <c r="K25" s="366"/>
      <c r="L25" s="368"/>
      <c r="M25" s="366"/>
      <c r="N25" s="366"/>
      <c r="O25" s="368"/>
      <c r="P25" s="389"/>
      <c r="Q25" s="390"/>
      <c r="R25" s="386"/>
      <c r="S25" s="377"/>
      <c r="T25" s="356"/>
      <c r="U25" s="356"/>
    </row>
    <row r="26" spans="3:21" s="79" customFormat="1" ht="14.25" x14ac:dyDescent="0.15">
      <c r="C26" s="448"/>
      <c r="D26" s="389"/>
      <c r="E26" s="389"/>
      <c r="F26" s="389"/>
      <c r="G26" s="389"/>
      <c r="H26" s="449"/>
      <c r="I26" s="80"/>
      <c r="J26" s="81"/>
      <c r="K26" s="367"/>
      <c r="L26" s="384"/>
      <c r="M26" s="367"/>
      <c r="N26" s="367"/>
      <c r="O26" s="384"/>
      <c r="P26" s="371"/>
      <c r="Q26" s="373"/>
      <c r="R26" s="376"/>
      <c r="S26" s="378"/>
      <c r="T26" s="357"/>
      <c r="U26" s="357"/>
    </row>
    <row r="27" spans="3:21" s="79" customFormat="1" ht="14.25" x14ac:dyDescent="0.15">
      <c r="C27" s="443"/>
      <c r="D27" s="371"/>
      <c r="E27" s="371"/>
      <c r="F27" s="371"/>
      <c r="G27" s="371"/>
      <c r="H27" s="446" t="s">
        <v>81</v>
      </c>
      <c r="I27" s="82"/>
      <c r="J27" s="82"/>
      <c r="K27" s="366"/>
      <c r="L27" s="368"/>
      <c r="M27" s="366"/>
      <c r="N27" s="366"/>
      <c r="O27" s="368"/>
      <c r="P27" s="381"/>
      <c r="Q27" s="385"/>
      <c r="R27" s="386"/>
      <c r="S27" s="377"/>
      <c r="T27" s="356"/>
      <c r="U27" s="356"/>
    </row>
    <row r="28" spans="3:21" s="79" customFormat="1" ht="14.25" x14ac:dyDescent="0.15">
      <c r="C28" s="448"/>
      <c r="D28" s="389"/>
      <c r="E28" s="389"/>
      <c r="F28" s="389"/>
      <c r="G28" s="389"/>
      <c r="H28" s="449"/>
      <c r="I28" s="83"/>
      <c r="J28" s="84"/>
      <c r="K28" s="367"/>
      <c r="L28" s="384"/>
      <c r="M28" s="367"/>
      <c r="N28" s="367"/>
      <c r="O28" s="384"/>
      <c r="P28" s="381"/>
      <c r="Q28" s="385"/>
      <c r="R28" s="387"/>
      <c r="S28" s="377"/>
      <c r="T28" s="356"/>
      <c r="U28" s="356"/>
    </row>
    <row r="29" spans="3:21" s="79" customFormat="1" ht="14.25" x14ac:dyDescent="0.15">
      <c r="C29" s="443"/>
      <c r="D29" s="371"/>
      <c r="E29" s="371"/>
      <c r="F29" s="371"/>
      <c r="G29" s="371"/>
      <c r="H29" s="446" t="s">
        <v>81</v>
      </c>
      <c r="I29" s="82"/>
      <c r="J29" s="82"/>
      <c r="K29" s="366"/>
      <c r="L29" s="368"/>
      <c r="M29" s="366"/>
      <c r="N29" s="366"/>
      <c r="O29" s="368"/>
      <c r="P29" s="371"/>
      <c r="Q29" s="373"/>
      <c r="R29" s="375"/>
      <c r="S29" s="377"/>
      <c r="T29" s="356"/>
      <c r="U29" s="356"/>
    </row>
    <row r="30" spans="3:21" s="79" customFormat="1" ht="15" thickBot="1" x14ac:dyDescent="0.2">
      <c r="C30" s="444"/>
      <c r="D30" s="445"/>
      <c r="E30" s="445"/>
      <c r="F30" s="445"/>
      <c r="G30" s="445"/>
      <c r="H30" s="447"/>
      <c r="I30" s="80"/>
      <c r="J30" s="81"/>
      <c r="K30" s="369"/>
      <c r="L30" s="370"/>
      <c r="M30" s="367"/>
      <c r="N30" s="369"/>
      <c r="O30" s="370"/>
      <c r="P30" s="372"/>
      <c r="Q30" s="374"/>
      <c r="R30" s="376"/>
      <c r="S30" s="378"/>
      <c r="T30" s="357"/>
      <c r="U30" s="357"/>
    </row>
    <row r="31" spans="3:21" s="79" customFormat="1" ht="15" thickBot="1" x14ac:dyDescent="0.2">
      <c r="C31" s="85" t="s">
        <v>82</v>
      </c>
      <c r="D31" s="86"/>
      <c r="E31" s="86"/>
      <c r="F31" s="86"/>
      <c r="G31" s="86"/>
      <c r="H31" s="86"/>
      <c r="I31" s="86"/>
      <c r="J31" s="87"/>
      <c r="L31" s="88"/>
      <c r="M31" s="88"/>
      <c r="N31" s="88"/>
      <c r="O31" s="88"/>
      <c r="P31" s="88"/>
      <c r="Q31" s="88"/>
      <c r="R31" s="86"/>
      <c r="S31" s="86"/>
      <c r="T31" s="89"/>
      <c r="U31" s="89"/>
    </row>
    <row r="32" spans="3:21" s="79" customFormat="1" ht="16.5" x14ac:dyDescent="0.15">
      <c r="C32" s="58" t="s">
        <v>83</v>
      </c>
      <c r="D32" s="58"/>
      <c r="E32" s="58"/>
      <c r="F32" s="58"/>
      <c r="G32" s="58"/>
      <c r="H32" s="58"/>
      <c r="I32" s="58"/>
      <c r="L32" s="358" t="s">
        <v>84</v>
      </c>
      <c r="M32" s="360" t="s">
        <v>85</v>
      </c>
      <c r="N32" s="361"/>
      <c r="O32" s="437">
        <f>SUM(N13:O30)</f>
        <v>4577960</v>
      </c>
      <c r="P32" s="438"/>
      <c r="Q32" s="439"/>
      <c r="R32" s="90" t="s">
        <v>86</v>
      </c>
      <c r="S32" s="91"/>
      <c r="T32" s="58"/>
    </row>
    <row r="33" spans="3:21" s="79" customFormat="1" ht="17.25" thickBot="1" x14ac:dyDescent="0.3">
      <c r="C33" s="58" t="s">
        <v>104</v>
      </c>
      <c r="D33" s="58"/>
      <c r="E33" s="58"/>
      <c r="F33" s="58"/>
      <c r="G33" s="58"/>
      <c r="H33" s="58"/>
      <c r="I33" s="58"/>
      <c r="L33" s="359"/>
      <c r="M33" s="363" t="s">
        <v>88</v>
      </c>
      <c r="N33" s="364"/>
      <c r="O33" s="440">
        <f>+N13+N15</f>
        <v>3844760</v>
      </c>
      <c r="P33" s="441"/>
      <c r="Q33" s="442"/>
      <c r="R33" s="93" t="s">
        <v>89</v>
      </c>
      <c r="S33" s="91"/>
      <c r="T33" s="58"/>
    </row>
    <row r="34" spans="3:21" s="58" customFormat="1" ht="16.5" x14ac:dyDescent="0.25">
      <c r="C34" s="58" t="s">
        <v>105</v>
      </c>
      <c r="U34" s="79"/>
    </row>
    <row r="35" spans="3:21" s="58" customFormat="1" ht="16.5" x14ac:dyDescent="0.25">
      <c r="C35" s="58" t="s">
        <v>106</v>
      </c>
      <c r="J35" s="94"/>
      <c r="U35" s="79"/>
    </row>
    <row r="36" spans="3:21" s="58" customFormat="1" ht="14.25" x14ac:dyDescent="0.15">
      <c r="J36" s="94"/>
      <c r="T36" s="79"/>
      <c r="U36" s="79"/>
    </row>
    <row r="37" spans="3:21" s="58" customFormat="1" ht="14.25" x14ac:dyDescent="0.15">
      <c r="J37" s="94"/>
    </row>
    <row r="38" spans="3:21" s="58" customFormat="1" ht="14.25" x14ac:dyDescent="0.15"/>
    <row r="39" spans="3:21" s="58" customFormat="1" ht="14.25" x14ac:dyDescent="0.15"/>
    <row r="40" spans="3:21" s="58" customFormat="1" ht="14.25" x14ac:dyDescent="0.15"/>
    <row r="41" spans="3:21" s="58" customFormat="1" ht="14.25" x14ac:dyDescent="0.15"/>
  </sheetData>
  <mergeCells count="163">
    <mergeCell ref="C2:U2"/>
    <mergeCell ref="C3:T5"/>
    <mergeCell ref="E6:I6"/>
    <mergeCell ref="C8:C12"/>
    <mergeCell ref="D8:F9"/>
    <mergeCell ref="G8:G12"/>
    <mergeCell ref="H8:H12"/>
    <mergeCell ref="I8:J9"/>
    <mergeCell ref="K8:O9"/>
    <mergeCell ref="P8:R9"/>
    <mergeCell ref="S8:T9"/>
    <mergeCell ref="U8:U12"/>
    <mergeCell ref="D10:D12"/>
    <mergeCell ref="E10:E12"/>
    <mergeCell ref="F10:F12"/>
    <mergeCell ref="K10:L12"/>
    <mergeCell ref="M10:M12"/>
    <mergeCell ref="N10:O12"/>
    <mergeCell ref="P10:P12"/>
    <mergeCell ref="Q10:Q12"/>
    <mergeCell ref="R10:R12"/>
    <mergeCell ref="S10:S12"/>
    <mergeCell ref="T10:T12"/>
    <mergeCell ref="C13:C14"/>
    <mergeCell ref="D13:D14"/>
    <mergeCell ref="E13:E14"/>
    <mergeCell ref="F13:F14"/>
    <mergeCell ref="G13:G14"/>
    <mergeCell ref="H13:H14"/>
    <mergeCell ref="K13:L14"/>
    <mergeCell ref="T13:T14"/>
    <mergeCell ref="U13:U14"/>
    <mergeCell ref="C15:C16"/>
    <mergeCell ref="D15:D16"/>
    <mergeCell ref="E15:E16"/>
    <mergeCell ref="F15:F16"/>
    <mergeCell ref="G15:G16"/>
    <mergeCell ref="H15:H16"/>
    <mergeCell ref="K15:L16"/>
    <mergeCell ref="M15:M16"/>
    <mergeCell ref="M13:M14"/>
    <mergeCell ref="N13:O14"/>
    <mergeCell ref="P13:P14"/>
    <mergeCell ref="Q13:Q14"/>
    <mergeCell ref="R13:R14"/>
    <mergeCell ref="S13:S14"/>
    <mergeCell ref="P17:P18"/>
    <mergeCell ref="Q17:Q18"/>
    <mergeCell ref="R17:R18"/>
    <mergeCell ref="S17:S18"/>
    <mergeCell ref="T17:T18"/>
    <mergeCell ref="U17:U18"/>
    <mergeCell ref="U15:U16"/>
    <mergeCell ref="C17:C18"/>
    <mergeCell ref="D17:D18"/>
    <mergeCell ref="E17:E18"/>
    <mergeCell ref="F17:F18"/>
    <mergeCell ref="G17:G18"/>
    <mergeCell ref="H17:H18"/>
    <mergeCell ref="K17:L18"/>
    <mergeCell ref="M17:M18"/>
    <mergeCell ref="N17:O18"/>
    <mergeCell ref="N15:O16"/>
    <mergeCell ref="P15:P16"/>
    <mergeCell ref="Q15:Q16"/>
    <mergeCell ref="R15:R16"/>
    <mergeCell ref="S15:S16"/>
    <mergeCell ref="T15:T16"/>
    <mergeCell ref="S19:S20"/>
    <mergeCell ref="T19:T20"/>
    <mergeCell ref="U19:U20"/>
    <mergeCell ref="C21:C22"/>
    <mergeCell ref="D21:D22"/>
    <mergeCell ref="E21:E22"/>
    <mergeCell ref="F21:F22"/>
    <mergeCell ref="G21:G22"/>
    <mergeCell ref="H21:H22"/>
    <mergeCell ref="K21:L22"/>
    <mergeCell ref="K19:L20"/>
    <mergeCell ref="M19:M20"/>
    <mergeCell ref="N19:O20"/>
    <mergeCell ref="P19:P20"/>
    <mergeCell ref="Q19:Q20"/>
    <mergeCell ref="R19:R20"/>
    <mergeCell ref="C19:C20"/>
    <mergeCell ref="D19:D20"/>
    <mergeCell ref="E19:E20"/>
    <mergeCell ref="F19:F20"/>
    <mergeCell ref="G19:G20"/>
    <mergeCell ref="H19:H20"/>
    <mergeCell ref="T21:T22"/>
    <mergeCell ref="U21:U22"/>
    <mergeCell ref="C23:C24"/>
    <mergeCell ref="D23:D24"/>
    <mergeCell ref="E23:E24"/>
    <mergeCell ref="F23:F24"/>
    <mergeCell ref="G23:G24"/>
    <mergeCell ref="H23:H24"/>
    <mergeCell ref="K23:L24"/>
    <mergeCell ref="M23:M24"/>
    <mergeCell ref="M21:M22"/>
    <mergeCell ref="N21:O22"/>
    <mergeCell ref="P21:P22"/>
    <mergeCell ref="Q21:Q22"/>
    <mergeCell ref="R21:R22"/>
    <mergeCell ref="S21:S22"/>
    <mergeCell ref="P25:P26"/>
    <mergeCell ref="Q25:Q26"/>
    <mergeCell ref="R25:R26"/>
    <mergeCell ref="S25:S26"/>
    <mergeCell ref="T25:T26"/>
    <mergeCell ref="U25:U26"/>
    <mergeCell ref="U23:U24"/>
    <mergeCell ref="C25:C26"/>
    <mergeCell ref="D25:D26"/>
    <mergeCell ref="E25:E26"/>
    <mergeCell ref="F25:F26"/>
    <mergeCell ref="G25:G26"/>
    <mergeCell ref="H25:H26"/>
    <mergeCell ref="K25:L26"/>
    <mergeCell ref="M25:M26"/>
    <mergeCell ref="N25:O26"/>
    <mergeCell ref="N23:O24"/>
    <mergeCell ref="P23:P24"/>
    <mergeCell ref="Q23:Q24"/>
    <mergeCell ref="R23:R24"/>
    <mergeCell ref="S23:S24"/>
    <mergeCell ref="T23:T24"/>
    <mergeCell ref="S27:S28"/>
    <mergeCell ref="T27:T28"/>
    <mergeCell ref="U27:U28"/>
    <mergeCell ref="C29:C30"/>
    <mergeCell ref="D29:D30"/>
    <mergeCell ref="E29:E30"/>
    <mergeCell ref="F29:F30"/>
    <mergeCell ref="G29:G30"/>
    <mergeCell ref="H29:H30"/>
    <mergeCell ref="K29:L30"/>
    <mergeCell ref="K27:L28"/>
    <mergeCell ref="M27:M28"/>
    <mergeCell ref="N27:O28"/>
    <mergeCell ref="P27:P28"/>
    <mergeCell ref="Q27:Q28"/>
    <mergeCell ref="R27:R28"/>
    <mergeCell ref="C27:C28"/>
    <mergeCell ref="D27:D28"/>
    <mergeCell ref="E27:E28"/>
    <mergeCell ref="F27:F28"/>
    <mergeCell ref="G27:G28"/>
    <mergeCell ref="H27:H28"/>
    <mergeCell ref="T29:T30"/>
    <mergeCell ref="U29:U30"/>
    <mergeCell ref="L32:L33"/>
    <mergeCell ref="M32:N32"/>
    <mergeCell ref="O32:Q32"/>
    <mergeCell ref="M33:N33"/>
    <mergeCell ref="O33:Q33"/>
    <mergeCell ref="M29:M30"/>
    <mergeCell ref="N29:O30"/>
    <mergeCell ref="P29:P30"/>
    <mergeCell ref="Q29:Q30"/>
    <mergeCell ref="R29:R30"/>
    <mergeCell ref="S29:S30"/>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27FA-45BC-4AA4-AB53-E8182BD93436}">
  <dimension ref="F1:T43"/>
  <sheetViews>
    <sheetView view="pageBreakPreview" zoomScaleNormal="100" zoomScaleSheetLayoutView="100" workbookViewId="0">
      <selection activeCell="R40" sqref="R40"/>
    </sheetView>
  </sheetViews>
  <sheetFormatPr defaultRowHeight="14.25" x14ac:dyDescent="0.15"/>
  <cols>
    <col min="1" max="4" width="9" style="104"/>
    <col min="5" max="5" width="2.625" style="104" customWidth="1"/>
    <col min="6" max="6" width="6.5" style="104" customWidth="1"/>
    <col min="7" max="7" width="6.25" style="104" customWidth="1"/>
    <col min="8" max="8" width="11.5" style="104" customWidth="1"/>
    <col min="9" max="9" width="7.625" style="104" customWidth="1"/>
    <col min="10" max="14" width="16" style="104" customWidth="1"/>
    <col min="15" max="16" width="20.375" style="104" customWidth="1"/>
    <col min="17" max="17" width="1.5" style="104" customWidth="1"/>
    <col min="18" max="19" width="9.5" style="104" customWidth="1"/>
    <col min="20" max="20" width="11.75" style="104" customWidth="1"/>
    <col min="21" max="16384" width="9" style="104"/>
  </cols>
  <sheetData>
    <row r="1" spans="6:20" ht="17.25" x14ac:dyDescent="0.15">
      <c r="F1" s="475" t="s">
        <v>107</v>
      </c>
      <c r="G1" s="475"/>
      <c r="H1" s="475"/>
      <c r="I1" s="475"/>
      <c r="J1" s="475"/>
      <c r="K1" s="475"/>
      <c r="L1" s="475"/>
      <c r="M1" s="475"/>
      <c r="N1" s="475"/>
      <c r="O1" s="475"/>
      <c r="P1" s="251" t="s">
        <v>166</v>
      </c>
    </row>
    <row r="2" spans="6:20" ht="17.25" x14ac:dyDescent="0.2">
      <c r="F2" s="105"/>
      <c r="G2" s="105"/>
      <c r="H2" s="105"/>
      <c r="I2" s="105"/>
      <c r="J2" s="105"/>
      <c r="K2" s="105"/>
      <c r="L2" s="105"/>
      <c r="M2" s="106"/>
      <c r="N2" s="106" t="s">
        <v>108</v>
      </c>
      <c r="O2" s="107"/>
      <c r="P2" s="106"/>
      <c r="Q2" s="1"/>
      <c r="R2" s="1"/>
      <c r="S2" s="1"/>
      <c r="T2" s="1"/>
    </row>
    <row r="3" spans="6:20" ht="17.25" x14ac:dyDescent="0.2">
      <c r="F3" s="97" t="s">
        <v>109</v>
      </c>
      <c r="G3" s="97"/>
      <c r="H3" s="487"/>
      <c r="I3" s="487"/>
      <c r="J3" s="487"/>
      <c r="K3" s="487"/>
      <c r="M3" s="108" t="s">
        <v>110</v>
      </c>
      <c r="N3" s="106" t="s">
        <v>0</v>
      </c>
      <c r="O3" s="107"/>
      <c r="P3" s="106"/>
      <c r="Q3" s="1"/>
      <c r="R3" s="1"/>
      <c r="S3" s="1"/>
      <c r="T3" s="1"/>
    </row>
    <row r="4" spans="6:20" ht="17.25" x14ac:dyDescent="0.2">
      <c r="F4" s="109" t="s">
        <v>111</v>
      </c>
      <c r="G4" s="109"/>
      <c r="H4" s="110"/>
      <c r="I4" s="110"/>
      <c r="J4" s="109"/>
      <c r="K4" s="110"/>
      <c r="M4" s="111"/>
      <c r="N4" s="106" t="s">
        <v>112</v>
      </c>
      <c r="O4" s="107"/>
      <c r="P4" s="108" t="s">
        <v>113</v>
      </c>
      <c r="Q4" s="1"/>
      <c r="R4" s="1"/>
      <c r="S4" s="1"/>
      <c r="T4" s="3"/>
    </row>
    <row r="5" spans="6:20" ht="19.5" thickBot="1" x14ac:dyDescent="0.25">
      <c r="F5" s="112"/>
      <c r="G5" s="112"/>
    </row>
    <row r="6" spans="6:20" s="115" customFormat="1" x14ac:dyDescent="0.15">
      <c r="F6" s="488" t="s">
        <v>55</v>
      </c>
      <c r="G6" s="490" t="s">
        <v>114</v>
      </c>
      <c r="H6" s="491"/>
      <c r="I6" s="494" t="s">
        <v>115</v>
      </c>
      <c r="J6" s="113" t="s">
        <v>116</v>
      </c>
      <c r="K6" s="113" t="s">
        <v>117</v>
      </c>
      <c r="L6" s="113" t="s">
        <v>118</v>
      </c>
      <c r="M6" s="114" t="s">
        <v>119</v>
      </c>
      <c r="N6" s="496" t="s">
        <v>120</v>
      </c>
      <c r="O6" s="498" t="s">
        <v>121</v>
      </c>
      <c r="P6" s="500" t="s">
        <v>122</v>
      </c>
    </row>
    <row r="7" spans="6:20" s="117" customFormat="1" ht="15" thickBot="1" x14ac:dyDescent="0.2">
      <c r="F7" s="489"/>
      <c r="G7" s="492"/>
      <c r="H7" s="493"/>
      <c r="I7" s="495"/>
      <c r="J7" s="116" t="s">
        <v>123</v>
      </c>
      <c r="K7" s="116" t="s">
        <v>123</v>
      </c>
      <c r="L7" s="116" t="s">
        <v>123</v>
      </c>
      <c r="M7" s="116" t="s">
        <v>123</v>
      </c>
      <c r="N7" s="497"/>
      <c r="O7" s="499"/>
      <c r="P7" s="501"/>
    </row>
    <row r="8" spans="6:20" s="123" customFormat="1" x14ac:dyDescent="0.15">
      <c r="F8" s="118"/>
      <c r="G8" s="485"/>
      <c r="H8" s="486"/>
      <c r="I8" s="119"/>
      <c r="J8" s="120"/>
      <c r="K8" s="120"/>
      <c r="L8" s="120"/>
      <c r="M8" s="120"/>
      <c r="N8" s="120"/>
      <c r="O8" s="121"/>
      <c r="P8" s="122"/>
    </row>
    <row r="9" spans="6:20" s="123" customFormat="1" x14ac:dyDescent="0.15">
      <c r="F9" s="124"/>
      <c r="G9" s="476"/>
      <c r="H9" s="477"/>
      <c r="I9" s="125"/>
      <c r="J9" s="126"/>
      <c r="K9" s="126"/>
      <c r="L9" s="126"/>
      <c r="M9" s="126"/>
      <c r="N9" s="126"/>
      <c r="O9" s="127"/>
      <c r="P9" s="128"/>
    </row>
    <row r="10" spans="6:20" s="123" customFormat="1" x14ac:dyDescent="0.15">
      <c r="F10" s="124"/>
      <c r="G10" s="476"/>
      <c r="H10" s="477"/>
      <c r="I10" s="125"/>
      <c r="J10" s="126"/>
      <c r="K10" s="126"/>
      <c r="L10" s="126"/>
      <c r="M10" s="126"/>
      <c r="N10" s="126"/>
      <c r="O10" s="127"/>
      <c r="P10" s="128"/>
    </row>
    <row r="11" spans="6:20" s="123" customFormat="1" x14ac:dyDescent="0.15">
      <c r="F11" s="124"/>
      <c r="G11" s="476"/>
      <c r="H11" s="477"/>
      <c r="I11" s="125"/>
      <c r="J11" s="126"/>
      <c r="K11" s="126"/>
      <c r="L11" s="126"/>
      <c r="M11" s="126"/>
      <c r="N11" s="126"/>
      <c r="O11" s="127"/>
      <c r="P11" s="128"/>
    </row>
    <row r="12" spans="6:20" s="123" customFormat="1" x14ac:dyDescent="0.15">
      <c r="F12" s="124"/>
      <c r="G12" s="476"/>
      <c r="H12" s="477"/>
      <c r="I12" s="125"/>
      <c r="J12" s="126"/>
      <c r="K12" s="126"/>
      <c r="L12" s="126"/>
      <c r="M12" s="126"/>
      <c r="N12" s="126"/>
      <c r="O12" s="127"/>
      <c r="P12" s="128"/>
    </row>
    <row r="13" spans="6:20" s="123" customFormat="1" x14ac:dyDescent="0.15">
      <c r="F13" s="124"/>
      <c r="G13" s="476"/>
      <c r="H13" s="477"/>
      <c r="I13" s="125"/>
      <c r="J13" s="126"/>
      <c r="K13" s="126"/>
      <c r="L13" s="126"/>
      <c r="M13" s="126"/>
      <c r="N13" s="126"/>
      <c r="O13" s="127"/>
      <c r="P13" s="128"/>
    </row>
    <row r="14" spans="6:20" s="123" customFormat="1" x14ac:dyDescent="0.15">
      <c r="F14" s="124"/>
      <c r="G14" s="129"/>
      <c r="H14" s="130"/>
      <c r="I14" s="125"/>
      <c r="J14" s="126"/>
      <c r="K14" s="126"/>
      <c r="L14" s="126"/>
      <c r="M14" s="126"/>
      <c r="N14" s="126"/>
      <c r="O14" s="127"/>
      <c r="P14" s="128"/>
    </row>
    <row r="15" spans="6:20" s="123" customFormat="1" x14ac:dyDescent="0.15">
      <c r="F15" s="124"/>
      <c r="G15" s="476"/>
      <c r="H15" s="484"/>
      <c r="I15" s="131"/>
      <c r="J15" s="132"/>
      <c r="K15" s="132"/>
      <c r="L15" s="126"/>
      <c r="M15" s="126"/>
      <c r="N15" s="126"/>
      <c r="O15" s="127"/>
      <c r="P15" s="128"/>
    </row>
    <row r="16" spans="6:20" s="123" customFormat="1" x14ac:dyDescent="0.15">
      <c r="F16" s="124"/>
      <c r="G16" s="476"/>
      <c r="H16" s="484"/>
      <c r="I16" s="133"/>
      <c r="J16" s="134"/>
      <c r="K16" s="134"/>
      <c r="L16" s="126"/>
      <c r="M16" s="126"/>
      <c r="N16" s="126"/>
      <c r="O16" s="127"/>
      <c r="P16" s="128"/>
    </row>
    <row r="17" spans="6:16" s="123" customFormat="1" x14ac:dyDescent="0.15">
      <c r="F17" s="124"/>
      <c r="G17" s="476"/>
      <c r="H17" s="484"/>
      <c r="I17" s="125"/>
      <c r="J17" s="126"/>
      <c r="K17" s="126"/>
      <c r="L17" s="126"/>
      <c r="M17" s="126"/>
      <c r="N17" s="126"/>
      <c r="O17" s="127"/>
      <c r="P17" s="128"/>
    </row>
    <row r="18" spans="6:16" s="123" customFormat="1" x14ac:dyDescent="0.15">
      <c r="F18" s="124"/>
      <c r="G18" s="476"/>
      <c r="H18" s="484"/>
      <c r="I18" s="125"/>
      <c r="J18" s="126"/>
      <c r="K18" s="126"/>
      <c r="L18" s="126"/>
      <c r="M18" s="126"/>
      <c r="N18" s="126"/>
      <c r="O18" s="127"/>
      <c r="P18" s="128"/>
    </row>
    <row r="19" spans="6:16" s="123" customFormat="1" x14ac:dyDescent="0.15">
      <c r="F19" s="124"/>
      <c r="G19" s="476"/>
      <c r="H19" s="484"/>
      <c r="I19" s="125"/>
      <c r="J19" s="126"/>
      <c r="K19" s="126"/>
      <c r="L19" s="126"/>
      <c r="M19" s="126"/>
      <c r="N19" s="126"/>
      <c r="O19" s="127"/>
      <c r="P19" s="128"/>
    </row>
    <row r="20" spans="6:16" s="123" customFormat="1" x14ac:dyDescent="0.15">
      <c r="F20" s="124"/>
      <c r="G20" s="476"/>
      <c r="H20" s="477"/>
      <c r="I20" s="125"/>
      <c r="J20" s="126"/>
      <c r="K20" s="126"/>
      <c r="L20" s="126"/>
      <c r="M20" s="126"/>
      <c r="N20" s="126"/>
      <c r="O20" s="127"/>
      <c r="P20" s="128"/>
    </row>
    <row r="21" spans="6:16" s="123" customFormat="1" x14ac:dyDescent="0.15">
      <c r="F21" s="124"/>
      <c r="G21" s="476"/>
      <c r="H21" s="477"/>
      <c r="I21" s="125"/>
      <c r="J21" s="126"/>
      <c r="K21" s="126"/>
      <c r="L21" s="126"/>
      <c r="M21" s="126"/>
      <c r="N21" s="126"/>
      <c r="O21" s="127"/>
      <c r="P21" s="128"/>
    </row>
    <row r="22" spans="6:16" s="123" customFormat="1" ht="15" thickBot="1" x14ac:dyDescent="0.2">
      <c r="F22" s="135"/>
      <c r="G22" s="478"/>
      <c r="H22" s="479"/>
      <c r="I22" s="136"/>
      <c r="J22" s="137"/>
      <c r="K22" s="137"/>
      <c r="L22" s="137"/>
      <c r="M22" s="137"/>
      <c r="N22" s="137"/>
      <c r="O22" s="138"/>
      <c r="P22" s="139"/>
    </row>
    <row r="23" spans="6:16" s="123" customFormat="1" ht="15" thickBot="1" x14ac:dyDescent="0.2">
      <c r="F23" s="140"/>
      <c r="G23" s="141"/>
      <c r="H23" s="142"/>
      <c r="I23" s="142"/>
      <c r="J23" s="142"/>
      <c r="K23" s="142"/>
      <c r="L23" s="142"/>
      <c r="M23" s="142"/>
      <c r="N23" s="143" t="s">
        <v>124</v>
      </c>
      <c r="O23" s="144"/>
      <c r="P23" s="145" t="s">
        <v>125</v>
      </c>
    </row>
    <row r="24" spans="6:16" s="123" customFormat="1" ht="15" thickBot="1" x14ac:dyDescent="0.2">
      <c r="F24" s="480" t="s">
        <v>126</v>
      </c>
      <c r="G24" s="481"/>
      <c r="H24" s="146"/>
      <c r="I24" s="147" t="s">
        <v>127</v>
      </c>
      <c r="J24" s="148"/>
      <c r="K24" s="482" t="s">
        <v>128</v>
      </c>
      <c r="L24" s="482"/>
      <c r="M24" s="482"/>
      <c r="N24" s="483"/>
      <c r="O24" s="144"/>
      <c r="P24" s="149" t="s">
        <v>129</v>
      </c>
    </row>
    <row r="25" spans="6:16" s="123" customFormat="1" ht="15" thickBot="1" x14ac:dyDescent="0.2">
      <c r="F25" s="480" t="s">
        <v>130</v>
      </c>
      <c r="G25" s="481"/>
      <c r="H25" s="146"/>
      <c r="I25" s="147" t="s">
        <v>127</v>
      </c>
      <c r="J25" s="148"/>
      <c r="K25" s="482" t="s">
        <v>131</v>
      </c>
      <c r="L25" s="482"/>
      <c r="M25" s="482"/>
      <c r="N25" s="483"/>
      <c r="O25" s="144"/>
      <c r="P25" s="150" t="s">
        <v>132</v>
      </c>
    </row>
    <row r="26" spans="6:16" s="123" customFormat="1" ht="15" thickBot="1" x14ac:dyDescent="0.2">
      <c r="F26" s="151"/>
      <c r="G26" s="152"/>
      <c r="H26" s="153"/>
      <c r="I26" s="153"/>
      <c r="J26" s="153"/>
      <c r="K26" s="153"/>
      <c r="L26" s="153"/>
      <c r="M26" s="154"/>
      <c r="N26" s="155" t="s">
        <v>133</v>
      </c>
      <c r="O26" s="138"/>
      <c r="P26" s="156" t="s">
        <v>134</v>
      </c>
    </row>
    <row r="27" spans="6:16" s="123" customFormat="1" x14ac:dyDescent="0.15">
      <c r="F27" s="472" t="s">
        <v>135</v>
      </c>
      <c r="G27" s="472"/>
      <c r="H27" s="472"/>
      <c r="I27" s="472"/>
      <c r="J27" s="472"/>
      <c r="K27" s="472"/>
      <c r="L27" s="472"/>
      <c r="M27" s="472"/>
      <c r="N27" s="472"/>
      <c r="O27" s="472"/>
      <c r="P27" s="472"/>
    </row>
    <row r="28" spans="6:16" s="123" customFormat="1" x14ac:dyDescent="0.15">
      <c r="F28" s="473"/>
      <c r="G28" s="473"/>
      <c r="H28" s="473"/>
      <c r="I28" s="473"/>
      <c r="J28" s="473"/>
      <c r="K28" s="473"/>
      <c r="L28" s="473"/>
      <c r="M28" s="473"/>
      <c r="N28" s="473"/>
      <c r="O28" s="473"/>
      <c r="P28" s="473"/>
    </row>
    <row r="29" spans="6:16" s="123" customFormat="1" x14ac:dyDescent="0.15">
      <c r="F29" s="474" t="s">
        <v>136</v>
      </c>
      <c r="G29" s="474"/>
      <c r="H29" s="474"/>
      <c r="I29" s="474"/>
      <c r="J29" s="474"/>
      <c r="K29" s="474"/>
      <c r="L29" s="474"/>
      <c r="M29" s="474"/>
      <c r="N29" s="474"/>
      <c r="O29" s="474"/>
      <c r="P29" s="474"/>
    </row>
    <row r="30" spans="6:16" s="123" customFormat="1" x14ac:dyDescent="0.15">
      <c r="H30" s="157"/>
      <c r="I30" s="157"/>
      <c r="J30" s="157"/>
      <c r="K30" s="157"/>
      <c r="L30" s="157"/>
      <c r="M30" s="157"/>
      <c r="N30" s="158"/>
      <c r="O30" s="157"/>
    </row>
    <row r="31" spans="6:16" s="123" customFormat="1" x14ac:dyDescent="0.15">
      <c r="H31" s="157"/>
      <c r="I31" s="157"/>
      <c r="J31" s="157"/>
      <c r="K31" s="157"/>
      <c r="L31" s="157"/>
      <c r="M31" s="157"/>
      <c r="N31" s="158"/>
      <c r="O31" s="157"/>
    </row>
    <row r="32" spans="6:16" s="123" customFormat="1" x14ac:dyDescent="0.15">
      <c r="H32" s="157"/>
      <c r="I32" s="157"/>
      <c r="J32" s="157"/>
      <c r="K32" s="157"/>
      <c r="L32" s="157"/>
      <c r="M32" s="157"/>
      <c r="N32" s="158"/>
      <c r="O32" s="157"/>
    </row>
    <row r="33" spans="6:15" s="123" customFormat="1" x14ac:dyDescent="0.15">
      <c r="H33" s="157"/>
      <c r="I33" s="157"/>
      <c r="J33" s="157"/>
      <c r="K33" s="157"/>
      <c r="L33" s="157"/>
      <c r="M33" s="157"/>
      <c r="N33" s="158"/>
      <c r="O33" s="157"/>
    </row>
    <row r="34" spans="6:15" s="123" customFormat="1" x14ac:dyDescent="0.15">
      <c r="H34" s="157"/>
      <c r="I34" s="157"/>
      <c r="J34" s="157"/>
      <c r="K34" s="157"/>
      <c r="L34" s="157"/>
      <c r="M34" s="157"/>
      <c r="N34" s="158"/>
      <c r="O34" s="157"/>
    </row>
    <row r="35" spans="6:15" ht="18.75" x14ac:dyDescent="0.2">
      <c r="F35" s="112"/>
      <c r="G35" s="112"/>
    </row>
    <row r="36" spans="6:15" x14ac:dyDescent="0.15">
      <c r="F36" s="159"/>
    </row>
    <row r="38" spans="6:15" s="159" customFormat="1" x14ac:dyDescent="0.15">
      <c r="F38" s="160"/>
      <c r="K38" s="161"/>
    </row>
    <row r="39" spans="6:15" s="159" customFormat="1" x14ac:dyDescent="0.15">
      <c r="F39" s="160"/>
      <c r="K39" s="161"/>
    </row>
    <row r="42" spans="6:15" x14ac:dyDescent="0.15">
      <c r="F42" s="162"/>
      <c r="N42" s="4"/>
    </row>
    <row r="43" spans="6:15" x14ac:dyDescent="0.15">
      <c r="F43" s="162"/>
    </row>
  </sheetData>
  <mergeCells count="28">
    <mergeCell ref="O6:O7"/>
    <mergeCell ref="P6:P7"/>
    <mergeCell ref="H3:K3"/>
    <mergeCell ref="F6:F7"/>
    <mergeCell ref="G6:H7"/>
    <mergeCell ref="I6:I7"/>
    <mergeCell ref="N6:N7"/>
    <mergeCell ref="G9:H9"/>
    <mergeCell ref="G10:H10"/>
    <mergeCell ref="G11:H11"/>
    <mergeCell ref="G12:H12"/>
    <mergeCell ref="G13:H13"/>
    <mergeCell ref="F27:P28"/>
    <mergeCell ref="F29:P29"/>
    <mergeCell ref="F1:O1"/>
    <mergeCell ref="G21:H21"/>
    <mergeCell ref="G22:H22"/>
    <mergeCell ref="F24:G24"/>
    <mergeCell ref="K24:N24"/>
    <mergeCell ref="F25:G25"/>
    <mergeCell ref="K25:N25"/>
    <mergeCell ref="G15:H15"/>
    <mergeCell ref="G16:H16"/>
    <mergeCell ref="G17:H17"/>
    <mergeCell ref="G18:H18"/>
    <mergeCell ref="G19:H19"/>
    <mergeCell ref="G20:H20"/>
    <mergeCell ref="G8:H8"/>
  </mergeCells>
  <phoneticPr fontId="3"/>
  <pageMargins left="0.7" right="0.7" top="0.75" bottom="0.75" header="0.3" footer="0.3"/>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2425-7490-4618-ADBB-1C2F2A3D596C}">
  <dimension ref="F3:T45"/>
  <sheetViews>
    <sheetView zoomScaleNormal="100" zoomScaleSheetLayoutView="80" workbookViewId="0">
      <selection activeCell="P41" sqref="P41:P42"/>
    </sheetView>
  </sheetViews>
  <sheetFormatPr defaultRowHeight="14.25" x14ac:dyDescent="0.15"/>
  <cols>
    <col min="1" max="4" width="9" style="104"/>
    <col min="5" max="5" width="1.5" style="104" customWidth="1"/>
    <col min="6" max="6" width="6.5" style="104" customWidth="1"/>
    <col min="7" max="7" width="6.25" style="104" customWidth="1"/>
    <col min="8" max="8" width="11.5" style="104" customWidth="1"/>
    <col min="9" max="9" width="7.625" style="104" customWidth="1"/>
    <col min="10" max="14" width="16" style="104" customWidth="1"/>
    <col min="15" max="16" width="20.375" style="104" customWidth="1"/>
    <col min="17" max="17" width="1.5" style="104" customWidth="1"/>
    <col min="18" max="19" width="9.5" style="104" customWidth="1"/>
    <col min="20" max="20" width="11.75" style="104" customWidth="1"/>
    <col min="21" max="16384" width="9" style="104"/>
  </cols>
  <sheetData>
    <row r="3" spans="6:20" ht="17.25" x14ac:dyDescent="0.15">
      <c r="F3" s="475" t="s">
        <v>107</v>
      </c>
      <c r="G3" s="475"/>
      <c r="H3" s="475"/>
      <c r="I3" s="475"/>
      <c r="J3" s="475"/>
      <c r="K3" s="475"/>
      <c r="L3" s="475"/>
      <c r="M3" s="475"/>
      <c r="N3" s="475"/>
      <c r="O3" s="475"/>
      <c r="P3" s="475"/>
    </row>
    <row r="4" spans="6:20" ht="17.25" x14ac:dyDescent="0.2">
      <c r="F4" s="105"/>
      <c r="G4" s="105"/>
      <c r="H4" s="105"/>
      <c r="I4" s="105"/>
      <c r="J4" s="105"/>
      <c r="K4" s="105"/>
      <c r="L4" s="105"/>
      <c r="M4" s="106"/>
      <c r="N4" s="106" t="s">
        <v>108</v>
      </c>
      <c r="O4" s="107"/>
      <c r="P4" s="106"/>
      <c r="Q4" s="1"/>
      <c r="R4" s="1"/>
      <c r="S4" s="1"/>
      <c r="T4" s="1"/>
    </row>
    <row r="5" spans="6:20" ht="17.25" x14ac:dyDescent="0.2">
      <c r="F5" s="97" t="s">
        <v>109</v>
      </c>
      <c r="G5" s="97"/>
      <c r="H5" s="487"/>
      <c r="I5" s="487"/>
      <c r="J5" s="487"/>
      <c r="K5" s="487"/>
      <c r="M5" s="108" t="s">
        <v>110</v>
      </c>
      <c r="N5" s="106" t="s">
        <v>0</v>
      </c>
      <c r="O5" s="107"/>
      <c r="P5" s="106"/>
      <c r="Q5" s="1"/>
      <c r="R5" s="1"/>
      <c r="S5" s="1"/>
      <c r="T5" s="1"/>
    </row>
    <row r="6" spans="6:20" ht="17.25" x14ac:dyDescent="0.2">
      <c r="F6" s="109" t="s">
        <v>111</v>
      </c>
      <c r="G6" s="109"/>
      <c r="H6" s="110"/>
      <c r="I6" s="110"/>
      <c r="J6" s="109"/>
      <c r="K6" s="110"/>
      <c r="M6" s="111"/>
      <c r="N6" s="106" t="s">
        <v>112</v>
      </c>
      <c r="O6" s="107"/>
      <c r="P6" s="108" t="s">
        <v>113</v>
      </c>
      <c r="Q6" s="1"/>
      <c r="R6" s="1"/>
      <c r="S6" s="1"/>
      <c r="T6" s="3"/>
    </row>
    <row r="7" spans="6:20" ht="19.5" thickBot="1" x14ac:dyDescent="0.25">
      <c r="F7" s="112"/>
      <c r="G7" s="112"/>
    </row>
    <row r="8" spans="6:20" s="115" customFormat="1" x14ac:dyDescent="0.15">
      <c r="F8" s="488" t="s">
        <v>55</v>
      </c>
      <c r="G8" s="490" t="s">
        <v>137</v>
      </c>
      <c r="H8" s="491"/>
      <c r="I8" s="494" t="s">
        <v>115</v>
      </c>
      <c r="J8" s="113" t="s">
        <v>116</v>
      </c>
      <c r="K8" s="113" t="s">
        <v>117</v>
      </c>
      <c r="L8" s="113" t="s">
        <v>118</v>
      </c>
      <c r="M8" s="114" t="s">
        <v>138</v>
      </c>
      <c r="N8" s="496" t="s">
        <v>120</v>
      </c>
      <c r="O8" s="506" t="s">
        <v>139</v>
      </c>
      <c r="P8" s="500" t="s">
        <v>122</v>
      </c>
    </row>
    <row r="9" spans="6:20" s="117" customFormat="1" ht="15" thickBot="1" x14ac:dyDescent="0.2">
      <c r="F9" s="489"/>
      <c r="G9" s="492"/>
      <c r="H9" s="493"/>
      <c r="I9" s="495"/>
      <c r="J9" s="163">
        <v>5.1449999999999996</v>
      </c>
      <c r="K9" s="163">
        <v>0.91</v>
      </c>
      <c r="L9" s="163">
        <v>9.15</v>
      </c>
      <c r="M9" s="163">
        <v>0.36</v>
      </c>
      <c r="N9" s="497"/>
      <c r="O9" s="499"/>
      <c r="P9" s="501"/>
      <c r="S9" s="164"/>
    </row>
    <row r="10" spans="6:20" s="123" customFormat="1" ht="16.5" x14ac:dyDescent="0.15">
      <c r="F10" s="165">
        <v>1</v>
      </c>
      <c r="G10" s="504">
        <v>2650000</v>
      </c>
      <c r="H10" s="505"/>
      <c r="I10" s="119"/>
      <c r="J10" s="166">
        <f>$G10*J9/100</f>
        <v>136342.49999999997</v>
      </c>
      <c r="K10" s="166">
        <f t="shared" ref="K10:M10" si="0">$G10*K9/100</f>
        <v>24115</v>
      </c>
      <c r="L10" s="166">
        <f t="shared" si="0"/>
        <v>242475</v>
      </c>
      <c r="M10" s="166">
        <f t="shared" si="0"/>
        <v>9540</v>
      </c>
      <c r="N10" s="120"/>
      <c r="O10" s="166">
        <f>SUM(J10:N10)</f>
        <v>412472.5</v>
      </c>
      <c r="P10" s="167"/>
      <c r="S10" s="164" t="s">
        <v>140</v>
      </c>
    </row>
    <row r="11" spans="6:20" s="123" customFormat="1" x14ac:dyDescent="0.15">
      <c r="F11" s="124"/>
      <c r="G11" s="476"/>
      <c r="H11" s="477"/>
      <c r="I11" s="125"/>
      <c r="J11" s="126"/>
      <c r="K11" s="126"/>
      <c r="L11" s="126"/>
      <c r="M11" s="126"/>
      <c r="N11" s="126"/>
      <c r="O11" s="127"/>
      <c r="P11" s="128"/>
      <c r="S11" s="164" t="s">
        <v>141</v>
      </c>
    </row>
    <row r="12" spans="6:20" s="123" customFormat="1" x14ac:dyDescent="0.15">
      <c r="F12" s="124"/>
      <c r="G12" s="476"/>
      <c r="H12" s="477"/>
      <c r="I12" s="125"/>
      <c r="J12" s="126"/>
      <c r="K12" s="126"/>
      <c r="L12" s="126"/>
      <c r="M12" s="126"/>
      <c r="N12" s="126"/>
      <c r="O12" s="127"/>
      <c r="P12" s="128"/>
    </row>
    <row r="13" spans="6:20" s="123" customFormat="1" x14ac:dyDescent="0.15">
      <c r="F13" s="124"/>
      <c r="G13" s="476"/>
      <c r="H13" s="477"/>
      <c r="I13" s="125"/>
      <c r="J13" s="126"/>
      <c r="K13" s="126"/>
      <c r="L13" s="126"/>
      <c r="M13" s="126"/>
      <c r="N13" s="126"/>
      <c r="O13" s="127"/>
      <c r="P13" s="128"/>
    </row>
    <row r="14" spans="6:20" s="123" customFormat="1" x14ac:dyDescent="0.15">
      <c r="F14" s="124"/>
      <c r="G14" s="476"/>
      <c r="H14" s="477"/>
      <c r="I14" s="125"/>
      <c r="J14" s="126"/>
      <c r="K14" s="126"/>
      <c r="L14" s="126"/>
      <c r="M14" s="126"/>
      <c r="N14" s="126"/>
      <c r="O14" s="127"/>
      <c r="P14" s="128"/>
    </row>
    <row r="15" spans="6:20" s="123" customFormat="1" x14ac:dyDescent="0.15">
      <c r="F15" s="124"/>
      <c r="G15" s="476"/>
      <c r="H15" s="477"/>
      <c r="I15" s="125"/>
      <c r="J15" s="126"/>
      <c r="K15" s="126"/>
      <c r="L15" s="126"/>
      <c r="M15" s="126"/>
      <c r="N15" s="126"/>
      <c r="O15" s="127"/>
      <c r="P15" s="128"/>
    </row>
    <row r="16" spans="6:20" s="123" customFormat="1" x14ac:dyDescent="0.15">
      <c r="F16" s="124"/>
      <c r="G16" s="129"/>
      <c r="H16" s="130"/>
      <c r="I16" s="125"/>
      <c r="J16" s="126"/>
      <c r="K16" s="126"/>
      <c r="L16" s="126"/>
      <c r="M16" s="126"/>
      <c r="N16" s="126"/>
      <c r="O16" s="127"/>
      <c r="P16" s="128"/>
    </row>
    <row r="17" spans="6:16" s="123" customFormat="1" x14ac:dyDescent="0.15">
      <c r="F17" s="124"/>
      <c r="G17" s="476"/>
      <c r="H17" s="484"/>
      <c r="I17" s="131"/>
      <c r="J17" s="132"/>
      <c r="K17" s="132"/>
      <c r="L17" s="126"/>
      <c r="M17" s="126"/>
      <c r="N17" s="126"/>
      <c r="O17" s="127"/>
      <c r="P17" s="128"/>
    </row>
    <row r="18" spans="6:16" s="123" customFormat="1" x14ac:dyDescent="0.15">
      <c r="F18" s="124"/>
      <c r="G18" s="476"/>
      <c r="H18" s="484"/>
      <c r="I18" s="133"/>
      <c r="J18" s="134"/>
      <c r="K18" s="134"/>
      <c r="L18" s="126"/>
      <c r="M18" s="126"/>
      <c r="N18" s="126"/>
      <c r="O18" s="127"/>
      <c r="P18" s="128"/>
    </row>
    <row r="19" spans="6:16" s="123" customFormat="1" x14ac:dyDescent="0.15">
      <c r="F19" s="124"/>
      <c r="G19" s="476"/>
      <c r="H19" s="484"/>
      <c r="I19" s="125"/>
      <c r="J19" s="126"/>
      <c r="K19" s="126"/>
      <c r="L19" s="126"/>
      <c r="M19" s="126"/>
      <c r="N19" s="126"/>
      <c r="O19" s="127"/>
      <c r="P19" s="128"/>
    </row>
    <row r="20" spans="6:16" s="123" customFormat="1" x14ac:dyDescent="0.15">
      <c r="F20" s="124"/>
      <c r="G20" s="476"/>
      <c r="H20" s="484"/>
      <c r="I20" s="125"/>
      <c r="J20" s="126"/>
      <c r="K20" s="126"/>
      <c r="L20" s="126"/>
      <c r="M20" s="126"/>
      <c r="N20" s="126"/>
      <c r="O20" s="127"/>
      <c r="P20" s="128"/>
    </row>
    <row r="21" spans="6:16" s="123" customFormat="1" x14ac:dyDescent="0.15">
      <c r="F21" s="124"/>
      <c r="G21" s="476"/>
      <c r="H21" s="484"/>
      <c r="I21" s="125"/>
      <c r="J21" s="126"/>
      <c r="K21" s="126"/>
      <c r="L21" s="126"/>
      <c r="M21" s="126"/>
      <c r="N21" s="126"/>
      <c r="O21" s="127"/>
      <c r="P21" s="128"/>
    </row>
    <row r="22" spans="6:16" s="123" customFormat="1" x14ac:dyDescent="0.15">
      <c r="F22" s="124"/>
      <c r="G22" s="476"/>
      <c r="H22" s="477"/>
      <c r="I22" s="125"/>
      <c r="J22" s="126"/>
      <c r="K22" s="126"/>
      <c r="L22" s="126"/>
      <c r="M22" s="126"/>
      <c r="N22" s="126"/>
      <c r="O22" s="127"/>
      <c r="P22" s="128"/>
    </row>
    <row r="23" spans="6:16" s="123" customFormat="1" x14ac:dyDescent="0.15">
      <c r="F23" s="124"/>
      <c r="G23" s="476"/>
      <c r="H23" s="477"/>
      <c r="I23" s="125"/>
      <c r="J23" s="126"/>
      <c r="K23" s="126"/>
      <c r="L23" s="126"/>
      <c r="M23" s="126"/>
      <c r="N23" s="126"/>
      <c r="O23" s="127"/>
      <c r="P23" s="128"/>
    </row>
    <row r="24" spans="6:16" s="123" customFormat="1" ht="15" thickBot="1" x14ac:dyDescent="0.2">
      <c r="F24" s="135"/>
      <c r="G24" s="478"/>
      <c r="H24" s="479"/>
      <c r="I24" s="136"/>
      <c r="J24" s="137"/>
      <c r="K24" s="137"/>
      <c r="L24" s="137"/>
      <c r="M24" s="137"/>
      <c r="N24" s="137"/>
      <c r="O24" s="138"/>
      <c r="P24" s="139"/>
    </row>
    <row r="25" spans="6:16" s="123" customFormat="1" ht="15" thickBot="1" x14ac:dyDescent="0.2">
      <c r="F25" s="140"/>
      <c r="G25" s="141"/>
      <c r="H25" s="142"/>
      <c r="I25" s="142"/>
      <c r="J25" s="142"/>
      <c r="K25" s="142"/>
      <c r="L25" s="142"/>
      <c r="M25" s="142"/>
      <c r="N25" s="143" t="s">
        <v>124</v>
      </c>
      <c r="O25" s="168">
        <f>SUM(O10:O24)</f>
        <v>412472.5</v>
      </c>
      <c r="P25" s="145" t="s">
        <v>125</v>
      </c>
    </row>
    <row r="26" spans="6:16" s="123" customFormat="1" ht="15" thickBot="1" x14ac:dyDescent="0.2">
      <c r="F26" s="480" t="s">
        <v>126</v>
      </c>
      <c r="G26" s="481"/>
      <c r="H26" s="146"/>
      <c r="I26" s="147" t="s">
        <v>127</v>
      </c>
      <c r="J26" s="169">
        <v>4577960</v>
      </c>
      <c r="K26" s="170" t="s">
        <v>142</v>
      </c>
      <c r="L26" s="171"/>
      <c r="M26" s="172"/>
      <c r="N26" s="154"/>
      <c r="O26" s="168">
        <f>+J26*5.5/1000</f>
        <v>25178.78</v>
      </c>
      <c r="P26" s="149" t="s">
        <v>129</v>
      </c>
    </row>
    <row r="27" spans="6:16" s="123" customFormat="1" ht="15" thickBot="1" x14ac:dyDescent="0.2">
      <c r="F27" s="480" t="s">
        <v>130</v>
      </c>
      <c r="G27" s="481"/>
      <c r="H27" s="146"/>
      <c r="I27" s="147" t="s">
        <v>127</v>
      </c>
      <c r="J27" s="169">
        <v>3844760</v>
      </c>
      <c r="K27" s="170" t="s">
        <v>143</v>
      </c>
      <c r="L27" s="171"/>
      <c r="M27" s="171"/>
      <c r="N27" s="154"/>
      <c r="O27" s="168">
        <f>+J27*6/1000</f>
        <v>23068.560000000001</v>
      </c>
      <c r="P27" s="150" t="s">
        <v>132</v>
      </c>
    </row>
    <row r="28" spans="6:16" s="123" customFormat="1" ht="15" thickBot="1" x14ac:dyDescent="0.2">
      <c r="F28" s="151"/>
      <c r="G28" s="152"/>
      <c r="H28" s="153"/>
      <c r="I28" s="153"/>
      <c r="J28" s="153"/>
      <c r="K28" s="153"/>
      <c r="L28" s="153"/>
      <c r="M28" s="154"/>
      <c r="N28" s="155" t="s">
        <v>133</v>
      </c>
      <c r="O28" s="173">
        <f>SUM(O25:O27)</f>
        <v>460719.84</v>
      </c>
      <c r="P28" s="156" t="s">
        <v>134</v>
      </c>
    </row>
    <row r="29" spans="6:16" s="123" customFormat="1" x14ac:dyDescent="0.15">
      <c r="F29" s="502" t="s">
        <v>144</v>
      </c>
      <c r="G29" s="502"/>
      <c r="H29" s="502"/>
      <c r="I29" s="502"/>
      <c r="J29" s="502"/>
      <c r="K29" s="502"/>
      <c r="L29" s="502"/>
      <c r="M29" s="502"/>
      <c r="N29" s="502"/>
      <c r="O29" s="502"/>
      <c r="P29" s="502"/>
    </row>
    <row r="30" spans="6:16" s="123" customFormat="1" x14ac:dyDescent="0.15">
      <c r="F30" s="503"/>
      <c r="G30" s="503"/>
      <c r="H30" s="503"/>
      <c r="I30" s="503"/>
      <c r="J30" s="503"/>
      <c r="K30" s="503"/>
      <c r="L30" s="503"/>
      <c r="M30" s="503"/>
      <c r="N30" s="503"/>
      <c r="O30" s="503"/>
      <c r="P30" s="503"/>
    </row>
    <row r="31" spans="6:16" s="123" customFormat="1" x14ac:dyDescent="0.15">
      <c r="F31" s="174"/>
      <c r="G31" s="174"/>
      <c r="H31" s="174"/>
      <c r="I31" s="174"/>
      <c r="J31" s="174"/>
      <c r="K31" s="174"/>
      <c r="L31" s="174"/>
      <c r="M31" s="174"/>
      <c r="N31" s="174"/>
      <c r="O31" s="174"/>
      <c r="P31" s="174"/>
    </row>
    <row r="32" spans="6:16" s="123" customFormat="1" x14ac:dyDescent="0.15">
      <c r="H32" s="157"/>
      <c r="I32" s="157"/>
      <c r="J32" s="157"/>
      <c r="K32" s="157"/>
      <c r="L32" s="157"/>
      <c r="M32" s="157"/>
      <c r="N32" s="158"/>
      <c r="O32" s="157"/>
    </row>
    <row r="33" spans="6:15" s="123" customFormat="1" x14ac:dyDescent="0.15">
      <c r="H33" s="157"/>
      <c r="I33" s="157"/>
      <c r="J33" s="157"/>
      <c r="K33" s="157"/>
      <c r="L33" s="157"/>
      <c r="M33" s="157"/>
      <c r="N33" s="158"/>
      <c r="O33" s="157"/>
    </row>
    <row r="34" spans="6:15" s="123" customFormat="1" x14ac:dyDescent="0.15">
      <c r="H34" s="157"/>
      <c r="I34" s="157"/>
      <c r="J34" s="157"/>
      <c r="K34" s="157"/>
      <c r="L34" s="157"/>
      <c r="M34" s="157"/>
      <c r="N34" s="158"/>
      <c r="O34" s="157"/>
    </row>
    <row r="35" spans="6:15" s="123" customFormat="1" x14ac:dyDescent="0.15">
      <c r="H35" s="157"/>
      <c r="I35" s="157"/>
      <c r="J35" s="157"/>
      <c r="K35" s="157"/>
      <c r="L35" s="157"/>
      <c r="M35" s="157"/>
      <c r="N35" s="158"/>
      <c r="O35" s="157"/>
    </row>
    <row r="36" spans="6:15" s="123" customFormat="1" x14ac:dyDescent="0.15">
      <c r="H36" s="157"/>
      <c r="I36" s="157"/>
      <c r="J36" s="157"/>
      <c r="K36" s="157"/>
      <c r="L36" s="157"/>
      <c r="M36" s="157"/>
      <c r="N36" s="158"/>
      <c r="O36" s="157"/>
    </row>
    <row r="37" spans="6:15" ht="18.75" x14ac:dyDescent="0.2">
      <c r="F37" s="112"/>
      <c r="G37" s="112"/>
    </row>
    <row r="38" spans="6:15" x14ac:dyDescent="0.15">
      <c r="F38" s="159"/>
    </row>
    <row r="40" spans="6:15" s="159" customFormat="1" x14ac:dyDescent="0.15">
      <c r="F40" s="160"/>
      <c r="K40" s="161"/>
    </row>
    <row r="41" spans="6:15" s="159" customFormat="1" x14ac:dyDescent="0.15">
      <c r="F41" s="160"/>
      <c r="K41" s="161"/>
    </row>
    <row r="44" spans="6:15" x14ac:dyDescent="0.15">
      <c r="F44" s="162"/>
      <c r="N44" s="4"/>
    </row>
    <row r="45" spans="6:15" x14ac:dyDescent="0.15">
      <c r="F45" s="162"/>
    </row>
  </sheetData>
  <mergeCells count="25">
    <mergeCell ref="F3:P3"/>
    <mergeCell ref="H5:K5"/>
    <mergeCell ref="F8:F9"/>
    <mergeCell ref="G8:H9"/>
    <mergeCell ref="I8:I9"/>
    <mergeCell ref="N8:N9"/>
    <mergeCell ref="O8:O9"/>
    <mergeCell ref="P8:P9"/>
    <mergeCell ref="G22:H22"/>
    <mergeCell ref="G10:H10"/>
    <mergeCell ref="G11:H11"/>
    <mergeCell ref="G12:H12"/>
    <mergeCell ref="G13:H13"/>
    <mergeCell ref="G14:H14"/>
    <mergeCell ref="G15:H15"/>
    <mergeCell ref="G17:H17"/>
    <mergeCell ref="G18:H18"/>
    <mergeCell ref="G19:H19"/>
    <mergeCell ref="G20:H20"/>
    <mergeCell ref="G21:H21"/>
    <mergeCell ref="G23:H23"/>
    <mergeCell ref="G24:H24"/>
    <mergeCell ref="F26:G26"/>
    <mergeCell ref="F27:G27"/>
    <mergeCell ref="F29:P30"/>
  </mergeCells>
  <phoneticPr fontId="3"/>
  <pageMargins left="0.7" right="0.7" top="0.75" bottom="0.75" header="0.3" footer="0.3"/>
  <pageSetup paperSize="9" scale="54" orientation="portrait" r:id="rId1"/>
  <colBreaks count="2" manualBreakCount="2">
    <brk id="4" max="1048575" man="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80FA6-91F0-4DD1-BD71-C07FE6CE9FDD}">
  <dimension ref="B1:BB39"/>
  <sheetViews>
    <sheetView view="pageBreakPreview" zoomScaleNormal="100" zoomScaleSheetLayoutView="100" workbookViewId="0">
      <selection activeCell="B2" sqref="B2:BB2"/>
    </sheetView>
  </sheetViews>
  <sheetFormatPr defaultRowHeight="13.5" x14ac:dyDescent="0.15"/>
  <cols>
    <col min="1" max="1" width="9" style="95"/>
    <col min="2" max="2" width="6.625" style="95" customWidth="1"/>
    <col min="3" max="3" width="8.75" style="95" customWidth="1"/>
    <col min="4" max="51" width="2.125" style="95" customWidth="1"/>
    <col min="52" max="53" width="5.25" style="95" customWidth="1"/>
    <col min="54" max="55" width="8.125" style="95" customWidth="1"/>
    <col min="56" max="56" width="2.25" style="95" customWidth="1"/>
    <col min="57" max="16384" width="9" style="95"/>
  </cols>
  <sheetData>
    <row r="1" spans="2:54" ht="14.25" x14ac:dyDescent="0.15">
      <c r="BB1" s="175" t="s">
        <v>145</v>
      </c>
    </row>
    <row r="2" spans="2:54" ht="18.75" x14ac:dyDescent="0.2">
      <c r="B2" s="551" t="s">
        <v>146</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row>
    <row r="3" spans="2:54" ht="18.75" x14ac:dyDescent="0.2">
      <c r="B3" s="176"/>
    </row>
    <row r="4" spans="2:54" s="58" customFormat="1" ht="15" thickBot="1" x14ac:dyDescent="0.2">
      <c r="B4" s="69" t="s">
        <v>147</v>
      </c>
      <c r="C4" s="177"/>
      <c r="D4" s="177"/>
      <c r="E4" s="177"/>
      <c r="F4" s="177"/>
      <c r="G4" s="177"/>
      <c r="H4" s="177"/>
      <c r="I4" s="177"/>
      <c r="J4" s="177"/>
      <c r="K4" s="177"/>
      <c r="L4" s="177"/>
      <c r="M4" s="177"/>
      <c r="N4" s="177"/>
      <c r="O4" s="177"/>
      <c r="P4" s="177"/>
      <c r="Q4" s="177"/>
      <c r="R4" s="177"/>
      <c r="S4" s="177"/>
      <c r="T4" s="177"/>
      <c r="U4" s="177"/>
      <c r="AD4" s="177"/>
      <c r="AE4" s="177"/>
      <c r="AF4" s="177"/>
      <c r="AJ4" s="177"/>
      <c r="AN4" s="178" t="s">
        <v>148</v>
      </c>
      <c r="AQ4" s="179"/>
      <c r="AS4" s="95"/>
      <c r="AW4" s="178"/>
      <c r="AY4" s="178"/>
      <c r="AZ4" s="178" t="s">
        <v>149</v>
      </c>
      <c r="BA4" s="178"/>
    </row>
    <row r="5" spans="2:54" s="58" customFormat="1" ht="15" thickBot="1" x14ac:dyDescent="0.2">
      <c r="B5" s="69" t="s">
        <v>150</v>
      </c>
      <c r="C5" s="177"/>
      <c r="D5" s="177"/>
      <c r="E5" s="177"/>
      <c r="F5" s="177"/>
      <c r="G5" s="177"/>
      <c r="H5" s="177"/>
      <c r="I5" s="177"/>
      <c r="J5" s="177"/>
      <c r="K5" s="177"/>
      <c r="L5" s="177"/>
      <c r="M5" s="177"/>
      <c r="N5" s="177"/>
      <c r="O5" s="177"/>
      <c r="P5" s="177"/>
      <c r="Q5" s="177"/>
      <c r="R5" s="177"/>
      <c r="S5" s="177"/>
      <c r="T5" s="177"/>
      <c r="U5" s="177"/>
      <c r="AD5" s="177"/>
      <c r="AE5" s="177"/>
      <c r="AF5" s="177"/>
      <c r="AK5" s="180"/>
      <c r="AL5" s="181"/>
      <c r="AM5" s="182"/>
      <c r="AN5" s="178" t="s">
        <v>151</v>
      </c>
    </row>
    <row r="6" spans="2:54" ht="15" thickBot="1" x14ac:dyDescent="0.2">
      <c r="B6" s="183" t="s">
        <v>152</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row>
    <row r="7" spans="2:54" s="188" customFormat="1" ht="24.75" customHeight="1" x14ac:dyDescent="0.15">
      <c r="B7" s="552" t="s">
        <v>55</v>
      </c>
      <c r="C7" s="555" t="s">
        <v>153</v>
      </c>
      <c r="D7" s="185"/>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7"/>
      <c r="AZ7" s="557" t="s">
        <v>154</v>
      </c>
      <c r="BA7" s="558"/>
      <c r="BB7" s="559"/>
    </row>
    <row r="8" spans="2:54" s="188" customFormat="1" ht="37.5" customHeight="1" x14ac:dyDescent="0.15">
      <c r="B8" s="553"/>
      <c r="C8" s="556"/>
      <c r="D8" s="526">
        <v>0</v>
      </c>
      <c r="E8" s="526"/>
      <c r="F8" s="526">
        <v>1</v>
      </c>
      <c r="G8" s="526"/>
      <c r="H8" s="526">
        <v>2</v>
      </c>
      <c r="I8" s="526"/>
      <c r="J8" s="526">
        <v>3</v>
      </c>
      <c r="K8" s="526"/>
      <c r="L8" s="526">
        <v>4</v>
      </c>
      <c r="M8" s="526"/>
      <c r="N8" s="526">
        <v>5</v>
      </c>
      <c r="O8" s="526"/>
      <c r="P8" s="526">
        <v>6</v>
      </c>
      <c r="Q8" s="526"/>
      <c r="R8" s="526">
        <v>7</v>
      </c>
      <c r="S8" s="526"/>
      <c r="T8" s="526">
        <v>8</v>
      </c>
      <c r="U8" s="526"/>
      <c r="V8" s="526">
        <v>9</v>
      </c>
      <c r="W8" s="526"/>
      <c r="X8" s="526">
        <v>10</v>
      </c>
      <c r="Y8" s="526"/>
      <c r="Z8" s="526">
        <v>11</v>
      </c>
      <c r="AA8" s="526"/>
      <c r="AB8" s="526">
        <v>12</v>
      </c>
      <c r="AC8" s="526"/>
      <c r="AD8" s="526">
        <v>13</v>
      </c>
      <c r="AE8" s="526"/>
      <c r="AF8" s="526">
        <v>14</v>
      </c>
      <c r="AG8" s="526"/>
      <c r="AH8" s="526">
        <v>15</v>
      </c>
      <c r="AI8" s="526"/>
      <c r="AJ8" s="526">
        <v>16</v>
      </c>
      <c r="AK8" s="526"/>
      <c r="AL8" s="526">
        <v>17</v>
      </c>
      <c r="AM8" s="526"/>
      <c r="AN8" s="526">
        <v>18</v>
      </c>
      <c r="AO8" s="526"/>
      <c r="AP8" s="526">
        <v>19</v>
      </c>
      <c r="AQ8" s="526"/>
      <c r="AR8" s="526">
        <v>20</v>
      </c>
      <c r="AS8" s="526"/>
      <c r="AT8" s="526">
        <v>21</v>
      </c>
      <c r="AU8" s="526"/>
      <c r="AV8" s="526">
        <v>22</v>
      </c>
      <c r="AW8" s="526"/>
      <c r="AX8" s="526">
        <v>23</v>
      </c>
      <c r="AY8" s="526"/>
      <c r="AZ8" s="538" t="s">
        <v>155</v>
      </c>
      <c r="BA8" s="540" t="s">
        <v>151</v>
      </c>
      <c r="BB8" s="542" t="s">
        <v>156</v>
      </c>
    </row>
    <row r="9" spans="2:54" s="188" customFormat="1" ht="14.25" thickBot="1" x14ac:dyDescent="0.2">
      <c r="B9" s="554"/>
      <c r="C9" s="543"/>
      <c r="D9" s="189"/>
      <c r="E9" s="190"/>
      <c r="F9" s="191"/>
      <c r="G9" s="192"/>
      <c r="H9" s="190"/>
      <c r="I9" s="190"/>
      <c r="J9" s="191"/>
      <c r="K9" s="192"/>
      <c r="L9" s="190"/>
      <c r="M9" s="190"/>
      <c r="N9" s="191"/>
      <c r="O9" s="192"/>
      <c r="P9" s="190"/>
      <c r="Q9" s="190"/>
      <c r="R9" s="191"/>
      <c r="S9" s="192"/>
      <c r="T9" s="190"/>
      <c r="U9" s="190"/>
      <c r="V9" s="191"/>
      <c r="W9" s="192"/>
      <c r="X9" s="190"/>
      <c r="Y9" s="190"/>
      <c r="Z9" s="191"/>
      <c r="AA9" s="192"/>
      <c r="AB9" s="190"/>
      <c r="AC9" s="190"/>
      <c r="AD9" s="191"/>
      <c r="AE9" s="192"/>
      <c r="AF9" s="190"/>
      <c r="AG9" s="190"/>
      <c r="AH9" s="191"/>
      <c r="AI9" s="192"/>
      <c r="AJ9" s="190"/>
      <c r="AK9" s="190"/>
      <c r="AL9" s="191"/>
      <c r="AM9" s="192"/>
      <c r="AN9" s="190"/>
      <c r="AO9" s="190"/>
      <c r="AP9" s="191"/>
      <c r="AQ9" s="190"/>
      <c r="AR9" s="191"/>
      <c r="AS9" s="190"/>
      <c r="AT9" s="191"/>
      <c r="AU9" s="190"/>
      <c r="AV9" s="191"/>
      <c r="AW9" s="190"/>
      <c r="AX9" s="191"/>
      <c r="AY9" s="193"/>
      <c r="AZ9" s="539"/>
      <c r="BA9" s="541"/>
      <c r="BB9" s="543"/>
    </row>
    <row r="10" spans="2:54" ht="21" customHeight="1" x14ac:dyDescent="0.15">
      <c r="B10" s="194"/>
      <c r="C10" s="195" t="s">
        <v>157</v>
      </c>
      <c r="D10" s="196"/>
      <c r="E10" s="197"/>
      <c r="F10" s="198"/>
      <c r="G10" s="199"/>
      <c r="H10" s="196"/>
      <c r="I10" s="197"/>
      <c r="J10" s="198"/>
      <c r="K10" s="199"/>
      <c r="L10" s="196"/>
      <c r="M10" s="197"/>
      <c r="N10" s="198"/>
      <c r="O10" s="199"/>
      <c r="P10" s="196"/>
      <c r="Q10" s="197"/>
      <c r="R10" s="198"/>
      <c r="S10" s="200"/>
      <c r="T10" s="201"/>
      <c r="U10" s="197"/>
      <c r="V10" s="198"/>
      <c r="W10" s="199"/>
      <c r="X10" s="196"/>
      <c r="Y10" s="197"/>
      <c r="Z10" s="198"/>
      <c r="AA10" s="199"/>
      <c r="AB10" s="196"/>
      <c r="AC10" s="197"/>
      <c r="AD10" s="198"/>
      <c r="AE10" s="199"/>
      <c r="AF10" s="196"/>
      <c r="AG10" s="197"/>
      <c r="AH10" s="198"/>
      <c r="AI10" s="200"/>
      <c r="AJ10" s="201"/>
      <c r="AK10" s="197"/>
      <c r="AL10" s="198"/>
      <c r="AM10" s="199"/>
      <c r="AN10" s="196"/>
      <c r="AO10" s="197"/>
      <c r="AP10" s="198"/>
      <c r="AQ10" s="200"/>
      <c r="AR10" s="201"/>
      <c r="AS10" s="197"/>
      <c r="AT10" s="198"/>
      <c r="AU10" s="199"/>
      <c r="AV10" s="196"/>
      <c r="AW10" s="197"/>
      <c r="AX10" s="198"/>
      <c r="AZ10" s="202"/>
      <c r="BA10" s="203"/>
      <c r="BB10" s="195"/>
    </row>
    <row r="11" spans="2:54" ht="21" customHeight="1" x14ac:dyDescent="0.15">
      <c r="B11" s="204"/>
      <c r="C11" s="205" t="s">
        <v>157</v>
      </c>
      <c r="D11" s="206"/>
      <c r="E11" s="207"/>
      <c r="F11" s="208"/>
      <c r="G11" s="209"/>
      <c r="H11" s="206"/>
      <c r="I11" s="207"/>
      <c r="J11" s="208"/>
      <c r="K11" s="209"/>
      <c r="L11" s="206"/>
      <c r="M11" s="207"/>
      <c r="N11" s="208"/>
      <c r="O11" s="209"/>
      <c r="P11" s="206"/>
      <c r="Q11" s="207"/>
      <c r="R11" s="208"/>
      <c r="S11" s="210"/>
      <c r="T11" s="211"/>
      <c r="U11" s="207"/>
      <c r="V11" s="208"/>
      <c r="W11" s="209"/>
      <c r="X11" s="206"/>
      <c r="Y11" s="207"/>
      <c r="Z11" s="208"/>
      <c r="AA11" s="209"/>
      <c r="AB11" s="206"/>
      <c r="AC11" s="207"/>
      <c r="AD11" s="208"/>
      <c r="AE11" s="209"/>
      <c r="AF11" s="206"/>
      <c r="AG11" s="207"/>
      <c r="AH11" s="208"/>
      <c r="AI11" s="210"/>
      <c r="AJ11" s="211"/>
      <c r="AK11" s="207"/>
      <c r="AL11" s="208"/>
      <c r="AM11" s="209"/>
      <c r="AN11" s="206"/>
      <c r="AO11" s="207"/>
      <c r="AP11" s="208"/>
      <c r="AQ11" s="210"/>
      <c r="AR11" s="211"/>
      <c r="AS11" s="207"/>
      <c r="AT11" s="208"/>
      <c r="AU11" s="209"/>
      <c r="AV11" s="206"/>
      <c r="AW11" s="207"/>
      <c r="AX11" s="208"/>
      <c r="AY11" s="212"/>
      <c r="AZ11" s="213"/>
      <c r="BA11" s="214"/>
      <c r="BB11" s="215"/>
    </row>
    <row r="12" spans="2:54" ht="21" customHeight="1" x14ac:dyDescent="0.15">
      <c r="B12" s="204"/>
      <c r="C12" s="205" t="s">
        <v>157</v>
      </c>
      <c r="D12" s="206"/>
      <c r="E12" s="207"/>
      <c r="F12" s="208"/>
      <c r="G12" s="209"/>
      <c r="H12" s="206"/>
      <c r="I12" s="207"/>
      <c r="J12" s="208"/>
      <c r="K12" s="209"/>
      <c r="L12" s="206"/>
      <c r="M12" s="207"/>
      <c r="N12" s="208"/>
      <c r="O12" s="209"/>
      <c r="P12" s="206"/>
      <c r="Q12" s="207"/>
      <c r="R12" s="208"/>
      <c r="S12" s="210"/>
      <c r="T12" s="211"/>
      <c r="U12" s="207"/>
      <c r="V12" s="208"/>
      <c r="W12" s="209"/>
      <c r="X12" s="206"/>
      <c r="Y12" s="207"/>
      <c r="Z12" s="208"/>
      <c r="AA12" s="209"/>
      <c r="AB12" s="206"/>
      <c r="AC12" s="207"/>
      <c r="AD12" s="208"/>
      <c r="AE12" s="209"/>
      <c r="AF12" s="206"/>
      <c r="AG12" s="207"/>
      <c r="AH12" s="208"/>
      <c r="AI12" s="210"/>
      <c r="AJ12" s="211"/>
      <c r="AK12" s="207"/>
      <c r="AL12" s="208"/>
      <c r="AM12" s="209"/>
      <c r="AN12" s="206"/>
      <c r="AO12" s="207"/>
      <c r="AP12" s="208"/>
      <c r="AQ12" s="210"/>
      <c r="AR12" s="211"/>
      <c r="AS12" s="207"/>
      <c r="AT12" s="208"/>
      <c r="AU12" s="209"/>
      <c r="AV12" s="206"/>
      <c r="AW12" s="207"/>
      <c r="AX12" s="208"/>
      <c r="AY12" s="212"/>
      <c r="AZ12" s="213"/>
      <c r="BA12" s="214"/>
      <c r="BB12" s="215"/>
    </row>
    <row r="13" spans="2:54" ht="21" customHeight="1" x14ac:dyDescent="0.15">
      <c r="B13" s="204"/>
      <c r="C13" s="205" t="s">
        <v>157</v>
      </c>
      <c r="D13" s="206"/>
      <c r="E13" s="207"/>
      <c r="F13" s="208"/>
      <c r="G13" s="209"/>
      <c r="H13" s="206"/>
      <c r="I13" s="207"/>
      <c r="J13" s="208"/>
      <c r="K13" s="209"/>
      <c r="L13" s="206"/>
      <c r="M13" s="207"/>
      <c r="N13" s="208"/>
      <c r="O13" s="209"/>
      <c r="P13" s="206"/>
      <c r="Q13" s="207"/>
      <c r="R13" s="208"/>
      <c r="S13" s="210"/>
      <c r="T13" s="211"/>
      <c r="U13" s="207"/>
      <c r="V13" s="208"/>
      <c r="W13" s="209"/>
      <c r="X13" s="206"/>
      <c r="Y13" s="207"/>
      <c r="Z13" s="208"/>
      <c r="AA13" s="209"/>
      <c r="AB13" s="206"/>
      <c r="AC13" s="207"/>
      <c r="AD13" s="208"/>
      <c r="AE13" s="209"/>
      <c r="AF13" s="206"/>
      <c r="AG13" s="207"/>
      <c r="AH13" s="208"/>
      <c r="AI13" s="210"/>
      <c r="AJ13" s="211"/>
      <c r="AK13" s="207"/>
      <c r="AL13" s="208"/>
      <c r="AM13" s="209"/>
      <c r="AN13" s="206"/>
      <c r="AO13" s="207"/>
      <c r="AP13" s="208"/>
      <c r="AQ13" s="210"/>
      <c r="AR13" s="211"/>
      <c r="AS13" s="207"/>
      <c r="AT13" s="208"/>
      <c r="AU13" s="209"/>
      <c r="AV13" s="206"/>
      <c r="AW13" s="207"/>
      <c r="AX13" s="208"/>
      <c r="AY13" s="212"/>
      <c r="AZ13" s="213"/>
      <c r="BA13" s="214"/>
      <c r="BB13" s="215"/>
    </row>
    <row r="14" spans="2:54" ht="21" customHeight="1" x14ac:dyDescent="0.15">
      <c r="B14" s="204"/>
      <c r="C14" s="205" t="s">
        <v>157</v>
      </c>
      <c r="D14" s="206"/>
      <c r="E14" s="207"/>
      <c r="F14" s="208"/>
      <c r="G14" s="209"/>
      <c r="H14" s="206"/>
      <c r="I14" s="207"/>
      <c r="J14" s="208"/>
      <c r="K14" s="209"/>
      <c r="L14" s="206"/>
      <c r="M14" s="207"/>
      <c r="N14" s="208"/>
      <c r="O14" s="209"/>
      <c r="P14" s="206"/>
      <c r="Q14" s="207"/>
      <c r="R14" s="208"/>
      <c r="S14" s="210"/>
      <c r="T14" s="211"/>
      <c r="U14" s="207"/>
      <c r="V14" s="208"/>
      <c r="W14" s="209"/>
      <c r="X14" s="206"/>
      <c r="Y14" s="207"/>
      <c r="Z14" s="208"/>
      <c r="AA14" s="209"/>
      <c r="AB14" s="206"/>
      <c r="AC14" s="207"/>
      <c r="AD14" s="208"/>
      <c r="AE14" s="209"/>
      <c r="AF14" s="206"/>
      <c r="AG14" s="207"/>
      <c r="AH14" s="208"/>
      <c r="AI14" s="210"/>
      <c r="AJ14" s="211"/>
      <c r="AK14" s="207"/>
      <c r="AL14" s="208"/>
      <c r="AM14" s="209"/>
      <c r="AN14" s="206"/>
      <c r="AO14" s="207"/>
      <c r="AP14" s="208"/>
      <c r="AQ14" s="210"/>
      <c r="AR14" s="211"/>
      <c r="AS14" s="207"/>
      <c r="AT14" s="208"/>
      <c r="AU14" s="209"/>
      <c r="AV14" s="206"/>
      <c r="AW14" s="207"/>
      <c r="AX14" s="208"/>
      <c r="AY14" s="212"/>
      <c r="AZ14" s="213"/>
      <c r="BA14" s="214"/>
      <c r="BB14" s="215"/>
    </row>
    <row r="15" spans="2:54" ht="21" customHeight="1" x14ac:dyDescent="0.15">
      <c r="B15" s="204"/>
      <c r="C15" s="205" t="s">
        <v>157</v>
      </c>
      <c r="D15" s="206"/>
      <c r="E15" s="207"/>
      <c r="F15" s="208"/>
      <c r="G15" s="209"/>
      <c r="H15" s="206"/>
      <c r="I15" s="207"/>
      <c r="J15" s="208"/>
      <c r="K15" s="209"/>
      <c r="L15" s="206"/>
      <c r="M15" s="207"/>
      <c r="N15" s="208"/>
      <c r="O15" s="209"/>
      <c r="P15" s="206"/>
      <c r="Q15" s="207"/>
      <c r="R15" s="208"/>
      <c r="S15" s="210"/>
      <c r="T15" s="211"/>
      <c r="U15" s="207"/>
      <c r="V15" s="208"/>
      <c r="W15" s="209"/>
      <c r="X15" s="206"/>
      <c r="Y15" s="207"/>
      <c r="Z15" s="208"/>
      <c r="AA15" s="209"/>
      <c r="AB15" s="206"/>
      <c r="AC15" s="207"/>
      <c r="AD15" s="208"/>
      <c r="AE15" s="209"/>
      <c r="AF15" s="206"/>
      <c r="AG15" s="207"/>
      <c r="AH15" s="208"/>
      <c r="AI15" s="210"/>
      <c r="AJ15" s="211"/>
      <c r="AK15" s="207"/>
      <c r="AL15" s="208"/>
      <c r="AM15" s="209"/>
      <c r="AN15" s="206"/>
      <c r="AO15" s="207"/>
      <c r="AP15" s="208"/>
      <c r="AQ15" s="210"/>
      <c r="AR15" s="211"/>
      <c r="AS15" s="207"/>
      <c r="AT15" s="208"/>
      <c r="AU15" s="209"/>
      <c r="AV15" s="206"/>
      <c r="AW15" s="207"/>
      <c r="AX15" s="208"/>
      <c r="AY15" s="212"/>
      <c r="AZ15" s="213"/>
      <c r="BA15" s="214"/>
      <c r="BB15" s="215"/>
    </row>
    <row r="16" spans="2:54" ht="21" customHeight="1" x14ac:dyDescent="0.15">
      <c r="B16" s="204"/>
      <c r="C16" s="205" t="s">
        <v>157</v>
      </c>
      <c r="D16" s="206"/>
      <c r="E16" s="207"/>
      <c r="F16" s="208"/>
      <c r="G16" s="209"/>
      <c r="H16" s="206"/>
      <c r="I16" s="207"/>
      <c r="J16" s="208"/>
      <c r="K16" s="209"/>
      <c r="L16" s="206"/>
      <c r="M16" s="207"/>
      <c r="N16" s="208"/>
      <c r="O16" s="209"/>
      <c r="P16" s="206"/>
      <c r="Q16" s="207"/>
      <c r="R16" s="208"/>
      <c r="S16" s="210"/>
      <c r="T16" s="211"/>
      <c r="U16" s="207"/>
      <c r="V16" s="208"/>
      <c r="W16" s="209"/>
      <c r="X16" s="206"/>
      <c r="Y16" s="207"/>
      <c r="Z16" s="208"/>
      <c r="AA16" s="209"/>
      <c r="AB16" s="206"/>
      <c r="AC16" s="207"/>
      <c r="AD16" s="208"/>
      <c r="AE16" s="209"/>
      <c r="AF16" s="206"/>
      <c r="AG16" s="207"/>
      <c r="AH16" s="208"/>
      <c r="AI16" s="210"/>
      <c r="AJ16" s="211"/>
      <c r="AK16" s="207"/>
      <c r="AL16" s="208"/>
      <c r="AM16" s="209"/>
      <c r="AN16" s="206"/>
      <c r="AO16" s="207"/>
      <c r="AP16" s="208"/>
      <c r="AQ16" s="210"/>
      <c r="AR16" s="211"/>
      <c r="AS16" s="207"/>
      <c r="AT16" s="208"/>
      <c r="AU16" s="209"/>
      <c r="AV16" s="206"/>
      <c r="AW16" s="207"/>
      <c r="AX16" s="208"/>
      <c r="AY16" s="212"/>
      <c r="AZ16" s="213"/>
      <c r="BA16" s="214"/>
      <c r="BB16" s="215"/>
    </row>
    <row r="17" spans="2:54" ht="21" customHeight="1" x14ac:dyDescent="0.15">
      <c r="B17" s="204"/>
      <c r="C17" s="205" t="s">
        <v>157</v>
      </c>
      <c r="D17" s="206"/>
      <c r="E17" s="207"/>
      <c r="F17" s="208"/>
      <c r="G17" s="209"/>
      <c r="H17" s="206"/>
      <c r="I17" s="207"/>
      <c r="J17" s="208"/>
      <c r="K17" s="209"/>
      <c r="L17" s="206"/>
      <c r="M17" s="207"/>
      <c r="N17" s="208"/>
      <c r="O17" s="209"/>
      <c r="P17" s="206"/>
      <c r="Q17" s="207"/>
      <c r="R17" s="208"/>
      <c r="S17" s="210"/>
      <c r="T17" s="211"/>
      <c r="U17" s="207"/>
      <c r="V17" s="208"/>
      <c r="W17" s="209"/>
      <c r="X17" s="206"/>
      <c r="Y17" s="207"/>
      <c r="Z17" s="208"/>
      <c r="AA17" s="209"/>
      <c r="AB17" s="206"/>
      <c r="AC17" s="207"/>
      <c r="AD17" s="208"/>
      <c r="AE17" s="209"/>
      <c r="AF17" s="206"/>
      <c r="AG17" s="207"/>
      <c r="AH17" s="208"/>
      <c r="AI17" s="210"/>
      <c r="AJ17" s="211"/>
      <c r="AK17" s="207"/>
      <c r="AL17" s="208"/>
      <c r="AM17" s="209"/>
      <c r="AN17" s="206"/>
      <c r="AO17" s="207"/>
      <c r="AP17" s="208"/>
      <c r="AQ17" s="210"/>
      <c r="AR17" s="211"/>
      <c r="AS17" s="207"/>
      <c r="AT17" s="208"/>
      <c r="AU17" s="209"/>
      <c r="AV17" s="206"/>
      <c r="AW17" s="207"/>
      <c r="AX17" s="208"/>
      <c r="AY17" s="212"/>
      <c r="AZ17" s="213"/>
      <c r="BA17" s="214"/>
      <c r="BB17" s="215"/>
    </row>
    <row r="18" spans="2:54" ht="21" customHeight="1" x14ac:dyDescent="0.15">
      <c r="B18" s="204"/>
      <c r="C18" s="205" t="s">
        <v>157</v>
      </c>
      <c r="D18" s="206"/>
      <c r="E18" s="207"/>
      <c r="F18" s="208"/>
      <c r="G18" s="209"/>
      <c r="H18" s="206"/>
      <c r="I18" s="207"/>
      <c r="J18" s="208"/>
      <c r="K18" s="209"/>
      <c r="L18" s="206"/>
      <c r="M18" s="207"/>
      <c r="N18" s="208"/>
      <c r="O18" s="209"/>
      <c r="P18" s="206"/>
      <c r="Q18" s="207"/>
      <c r="R18" s="208"/>
      <c r="S18" s="210"/>
      <c r="T18" s="211"/>
      <c r="U18" s="207"/>
      <c r="V18" s="208"/>
      <c r="W18" s="209"/>
      <c r="X18" s="206"/>
      <c r="Y18" s="207"/>
      <c r="Z18" s="208"/>
      <c r="AA18" s="209"/>
      <c r="AB18" s="206"/>
      <c r="AC18" s="207"/>
      <c r="AD18" s="208"/>
      <c r="AE18" s="209"/>
      <c r="AF18" s="206"/>
      <c r="AG18" s="207"/>
      <c r="AH18" s="208"/>
      <c r="AI18" s="210"/>
      <c r="AJ18" s="211"/>
      <c r="AK18" s="207"/>
      <c r="AL18" s="208"/>
      <c r="AM18" s="209"/>
      <c r="AN18" s="206"/>
      <c r="AO18" s="207"/>
      <c r="AP18" s="208"/>
      <c r="AQ18" s="210"/>
      <c r="AR18" s="211"/>
      <c r="AS18" s="207"/>
      <c r="AT18" s="208"/>
      <c r="AU18" s="209"/>
      <c r="AV18" s="206"/>
      <c r="AW18" s="207"/>
      <c r="AX18" s="208"/>
      <c r="AY18" s="212"/>
      <c r="AZ18" s="213"/>
      <c r="BA18" s="214"/>
      <c r="BB18" s="215"/>
    </row>
    <row r="19" spans="2:54" ht="14.25" thickBot="1" x14ac:dyDescent="0.2">
      <c r="B19" s="194"/>
      <c r="C19" s="195" t="s">
        <v>157</v>
      </c>
      <c r="D19" s="196"/>
      <c r="E19" s="216"/>
      <c r="F19" s="217"/>
      <c r="G19" s="199"/>
      <c r="H19" s="196"/>
      <c r="I19" s="216"/>
      <c r="J19" s="217"/>
      <c r="K19" s="199"/>
      <c r="L19" s="196"/>
      <c r="M19" s="216"/>
      <c r="N19" s="217"/>
      <c r="O19" s="199"/>
      <c r="P19" s="196"/>
      <c r="Q19" s="216"/>
      <c r="R19" s="217"/>
      <c r="S19" s="200"/>
      <c r="T19" s="201"/>
      <c r="U19" s="216"/>
      <c r="V19" s="217"/>
      <c r="W19" s="199"/>
      <c r="X19" s="196"/>
      <c r="Y19" s="216"/>
      <c r="Z19" s="217"/>
      <c r="AA19" s="199"/>
      <c r="AB19" s="196"/>
      <c r="AC19" s="216"/>
      <c r="AD19" s="217"/>
      <c r="AE19" s="199"/>
      <c r="AF19" s="196"/>
      <c r="AG19" s="216"/>
      <c r="AH19" s="217"/>
      <c r="AI19" s="200"/>
      <c r="AJ19" s="201"/>
      <c r="AK19" s="216"/>
      <c r="AL19" s="217"/>
      <c r="AM19" s="199"/>
      <c r="AN19" s="196"/>
      <c r="AO19" s="216"/>
      <c r="AP19" s="217"/>
      <c r="AQ19" s="200"/>
      <c r="AR19" s="201"/>
      <c r="AS19" s="216"/>
      <c r="AT19" s="217"/>
      <c r="AU19" s="199"/>
      <c r="AV19" s="196"/>
      <c r="AW19" s="216"/>
      <c r="AX19" s="217"/>
      <c r="AZ19" s="202"/>
      <c r="BA19" s="203"/>
      <c r="BB19" s="218"/>
    </row>
    <row r="20" spans="2:54" ht="15" thickTop="1" thickBot="1" x14ac:dyDescent="0.2">
      <c r="B20" s="544" t="s">
        <v>158</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6"/>
      <c r="AZ20" s="219"/>
      <c r="BA20" s="220"/>
      <c r="BB20" s="221"/>
    </row>
    <row r="21" spans="2:54" ht="21" customHeight="1" x14ac:dyDescent="0.15">
      <c r="B21" s="547" t="s">
        <v>159</v>
      </c>
      <c r="C21" s="548"/>
      <c r="D21" s="526">
        <v>0</v>
      </c>
      <c r="E21" s="526"/>
      <c r="F21" s="526">
        <v>1</v>
      </c>
      <c r="G21" s="526"/>
      <c r="H21" s="526">
        <v>2</v>
      </c>
      <c r="I21" s="526"/>
      <c r="J21" s="526">
        <v>3</v>
      </c>
      <c r="K21" s="526"/>
      <c r="L21" s="526">
        <v>4</v>
      </c>
      <c r="M21" s="526"/>
      <c r="N21" s="526">
        <v>5</v>
      </c>
      <c r="O21" s="526"/>
      <c r="P21" s="526">
        <v>6</v>
      </c>
      <c r="Q21" s="526"/>
      <c r="R21" s="526">
        <v>7</v>
      </c>
      <c r="S21" s="526"/>
      <c r="T21" s="526">
        <v>8</v>
      </c>
      <c r="U21" s="526"/>
      <c r="V21" s="526">
        <v>9</v>
      </c>
      <c r="W21" s="526"/>
      <c r="X21" s="526">
        <v>10</v>
      </c>
      <c r="Y21" s="526"/>
      <c r="Z21" s="526">
        <v>11</v>
      </c>
      <c r="AA21" s="526"/>
      <c r="AB21" s="526">
        <v>12</v>
      </c>
      <c r="AC21" s="526"/>
      <c r="AD21" s="526">
        <v>13</v>
      </c>
      <c r="AE21" s="526"/>
      <c r="AF21" s="526">
        <v>14</v>
      </c>
      <c r="AG21" s="526"/>
      <c r="AH21" s="526">
        <v>15</v>
      </c>
      <c r="AI21" s="526"/>
      <c r="AJ21" s="526">
        <v>16</v>
      </c>
      <c r="AK21" s="526"/>
      <c r="AL21" s="526">
        <v>17</v>
      </c>
      <c r="AM21" s="526"/>
      <c r="AN21" s="526">
        <v>18</v>
      </c>
      <c r="AO21" s="526"/>
      <c r="AP21" s="526">
        <v>19</v>
      </c>
      <c r="AQ21" s="526"/>
      <c r="AR21" s="526">
        <v>20</v>
      </c>
      <c r="AS21" s="526"/>
      <c r="AT21" s="526">
        <v>21</v>
      </c>
      <c r="AU21" s="526"/>
      <c r="AV21" s="526">
        <v>22</v>
      </c>
      <c r="AW21" s="526"/>
      <c r="AX21" s="526">
        <v>23</v>
      </c>
      <c r="AY21" s="526"/>
      <c r="AZ21" s="527" t="s">
        <v>84</v>
      </c>
      <c r="BA21" s="529" t="s">
        <v>160</v>
      </c>
      <c r="BB21" s="530"/>
    </row>
    <row r="22" spans="2:54" ht="14.25" thickBot="1" x14ac:dyDescent="0.2">
      <c r="B22" s="549"/>
      <c r="C22" s="550"/>
      <c r="D22" s="190"/>
      <c r="E22" s="190"/>
      <c r="F22" s="191"/>
      <c r="G22" s="192"/>
      <c r="H22" s="190"/>
      <c r="I22" s="190"/>
      <c r="J22" s="191"/>
      <c r="K22" s="192"/>
      <c r="L22" s="190"/>
      <c r="M22" s="190"/>
      <c r="N22" s="191"/>
      <c r="O22" s="192"/>
      <c r="P22" s="190"/>
      <c r="Q22" s="190"/>
      <c r="R22" s="191"/>
      <c r="S22" s="192"/>
      <c r="T22" s="190"/>
      <c r="U22" s="190"/>
      <c r="V22" s="191"/>
      <c r="W22" s="192"/>
      <c r="X22" s="190"/>
      <c r="Y22" s="190"/>
      <c r="Z22" s="191"/>
      <c r="AA22" s="192"/>
      <c r="AB22" s="190"/>
      <c r="AC22" s="190"/>
      <c r="AD22" s="191"/>
      <c r="AE22" s="192"/>
      <c r="AF22" s="190"/>
      <c r="AG22" s="190"/>
      <c r="AH22" s="191"/>
      <c r="AI22" s="192"/>
      <c r="AJ22" s="190"/>
      <c r="AK22" s="190"/>
      <c r="AL22" s="191"/>
      <c r="AM22" s="192"/>
      <c r="AN22" s="190"/>
      <c r="AO22" s="190"/>
      <c r="AP22" s="191"/>
      <c r="AQ22" s="190"/>
      <c r="AR22" s="191"/>
      <c r="AS22" s="190"/>
      <c r="AT22" s="191"/>
      <c r="AU22" s="190"/>
      <c r="AV22" s="191"/>
      <c r="AW22" s="190"/>
      <c r="AX22" s="191"/>
      <c r="AY22" s="193"/>
      <c r="AZ22" s="528"/>
      <c r="BA22" s="531"/>
      <c r="BB22" s="532"/>
    </row>
    <row r="23" spans="2:54" ht="21" customHeight="1" x14ac:dyDescent="0.15">
      <c r="B23" s="535" t="s">
        <v>86</v>
      </c>
      <c r="C23" s="536"/>
      <c r="D23" s="537"/>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5"/>
      <c r="AZ23" s="222"/>
      <c r="BA23" s="531"/>
      <c r="BB23" s="532"/>
    </row>
    <row r="24" spans="2:54" ht="21" customHeight="1" x14ac:dyDescent="0.15">
      <c r="B24" s="521" t="s">
        <v>89</v>
      </c>
      <c r="C24" s="522"/>
      <c r="D24" s="523"/>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7"/>
      <c r="AZ24" s="222"/>
      <c r="BA24" s="531"/>
      <c r="BB24" s="532"/>
    </row>
    <row r="25" spans="2:54" ht="14.25" thickBot="1" x14ac:dyDescent="0.2">
      <c r="B25" s="518" t="s">
        <v>161</v>
      </c>
      <c r="C25" s="519"/>
      <c r="D25" s="520"/>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3"/>
      <c r="AZ25" s="223"/>
      <c r="BA25" s="531"/>
      <c r="BB25" s="532"/>
    </row>
    <row r="26" spans="2:54" ht="15" thickTop="1" thickBot="1" x14ac:dyDescent="0.2">
      <c r="B26" s="514" t="s">
        <v>162</v>
      </c>
      <c r="C26" s="515"/>
      <c r="D26" s="508"/>
      <c r="E26" s="511"/>
      <c r="F26" s="507"/>
      <c r="G26" s="511"/>
      <c r="H26" s="507"/>
      <c r="I26" s="511"/>
      <c r="J26" s="507"/>
      <c r="K26" s="511"/>
      <c r="L26" s="507"/>
      <c r="M26" s="511"/>
      <c r="N26" s="507"/>
      <c r="O26" s="511"/>
      <c r="P26" s="507"/>
      <c r="Q26" s="511"/>
      <c r="R26" s="507"/>
      <c r="S26" s="511"/>
      <c r="T26" s="507"/>
      <c r="U26" s="511"/>
      <c r="V26" s="507"/>
      <c r="W26" s="511"/>
      <c r="X26" s="507"/>
      <c r="Y26" s="511"/>
      <c r="Z26" s="507"/>
      <c r="AA26" s="511"/>
      <c r="AB26" s="507"/>
      <c r="AC26" s="511"/>
      <c r="AD26" s="507"/>
      <c r="AE26" s="511"/>
      <c r="AF26" s="507"/>
      <c r="AG26" s="511"/>
      <c r="AH26" s="507"/>
      <c r="AI26" s="511"/>
      <c r="AJ26" s="507"/>
      <c r="AK26" s="511"/>
      <c r="AL26" s="507"/>
      <c r="AM26" s="511"/>
      <c r="AN26" s="507"/>
      <c r="AO26" s="511"/>
      <c r="AP26" s="507"/>
      <c r="AQ26" s="511"/>
      <c r="AR26" s="507"/>
      <c r="AS26" s="511"/>
      <c r="AT26" s="507"/>
      <c r="AU26" s="511"/>
      <c r="AV26" s="507"/>
      <c r="AW26" s="511"/>
      <c r="AX26" s="507"/>
      <c r="AY26" s="508"/>
      <c r="AZ26" s="224"/>
      <c r="BA26" s="533"/>
      <c r="BB26" s="534"/>
    </row>
    <row r="27" spans="2:54" ht="31.5" customHeight="1" x14ac:dyDescent="0.15">
      <c r="B27" s="509" t="s">
        <v>163</v>
      </c>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row>
    <row r="28" spans="2:54" ht="23.25" customHeight="1" x14ac:dyDescent="0.15"/>
    <row r="29" spans="2:54" s="58" customFormat="1" ht="14.25" x14ac:dyDescent="0.15"/>
    <row r="30" spans="2:54" s="58" customFormat="1" ht="14.25" x14ac:dyDescent="0.15">
      <c r="C30" s="225"/>
    </row>
    <row r="31" spans="2:54" s="58" customFormat="1" ht="14.25" x14ac:dyDescent="0.15">
      <c r="C31" s="225"/>
    </row>
    <row r="32" spans="2:54" s="58" customFormat="1" ht="14.25" x14ac:dyDescent="0.15">
      <c r="C32" s="225"/>
    </row>
    <row r="33" spans="3:3" s="58" customFormat="1" ht="14.25" x14ac:dyDescent="0.15">
      <c r="C33" s="225"/>
    </row>
    <row r="34" spans="3:3" s="58" customFormat="1" ht="14.25" x14ac:dyDescent="0.15">
      <c r="C34" s="225"/>
    </row>
    <row r="35" spans="3:3" s="58" customFormat="1" ht="14.25" x14ac:dyDescent="0.15"/>
    <row r="36" spans="3:3" s="58" customFormat="1" ht="14.25" x14ac:dyDescent="0.15">
      <c r="C36" s="225"/>
    </row>
    <row r="37" spans="3:3" s="58" customFormat="1" ht="14.25" x14ac:dyDescent="0.15">
      <c r="C37" s="225"/>
    </row>
    <row r="38" spans="3:3" s="58" customFormat="1" ht="14.25" x14ac:dyDescent="0.15"/>
    <row r="39" spans="3:3" s="58" customFormat="1" ht="14.25" x14ac:dyDescent="0.15"/>
  </sheetData>
  <mergeCells count="160">
    <mergeCell ref="T8:U8"/>
    <mergeCell ref="V8:W8"/>
    <mergeCell ref="X8:Y8"/>
    <mergeCell ref="Z8:AA8"/>
    <mergeCell ref="B2:BB2"/>
    <mergeCell ref="B7:B9"/>
    <mergeCell ref="C7:C9"/>
    <mergeCell ref="AZ7:BB7"/>
    <mergeCell ref="D8:E8"/>
    <mergeCell ref="F8:G8"/>
    <mergeCell ref="H8:I8"/>
    <mergeCell ref="J8:K8"/>
    <mergeCell ref="L8:M8"/>
    <mergeCell ref="N8:O8"/>
    <mergeCell ref="AZ8:AZ9"/>
    <mergeCell ref="BA8:BA9"/>
    <mergeCell ref="BB8:BB9"/>
    <mergeCell ref="B20:AY20"/>
    <mergeCell ref="B21:C22"/>
    <mergeCell ref="D21:E21"/>
    <mergeCell ref="F21:G21"/>
    <mergeCell ref="H21:I21"/>
    <mergeCell ref="J21:K21"/>
    <mergeCell ref="L21:M21"/>
    <mergeCell ref="AN8:AO8"/>
    <mergeCell ref="AP8:AQ8"/>
    <mergeCell ref="AR8:AS8"/>
    <mergeCell ref="AT8:AU8"/>
    <mergeCell ref="AV8:AW8"/>
    <mergeCell ref="AX8:AY8"/>
    <mergeCell ref="AB8:AC8"/>
    <mergeCell ref="AD8:AE8"/>
    <mergeCell ref="AF8:AG8"/>
    <mergeCell ref="AH8:AI8"/>
    <mergeCell ref="AJ8:AK8"/>
    <mergeCell ref="AL8:AM8"/>
    <mergeCell ref="P8:Q8"/>
    <mergeCell ref="R8:S8"/>
    <mergeCell ref="B23:C23"/>
    <mergeCell ref="D23:E23"/>
    <mergeCell ref="F23:G23"/>
    <mergeCell ref="H23:I23"/>
    <mergeCell ref="J23:K23"/>
    <mergeCell ref="L23:M23"/>
    <mergeCell ref="N23:O23"/>
    <mergeCell ref="AL21:AM21"/>
    <mergeCell ref="AN21:AO21"/>
    <mergeCell ref="Z21:AA21"/>
    <mergeCell ref="AB21:AC21"/>
    <mergeCell ref="AD21:AE21"/>
    <mergeCell ref="AF21:AG21"/>
    <mergeCell ref="AH21:AI21"/>
    <mergeCell ref="AJ21:AK21"/>
    <mergeCell ref="N21:O21"/>
    <mergeCell ref="P21:Q21"/>
    <mergeCell ref="R21:S21"/>
    <mergeCell ref="T21:U21"/>
    <mergeCell ref="V21:W21"/>
    <mergeCell ref="X21:Y21"/>
    <mergeCell ref="P23:Q23"/>
    <mergeCell ref="R23:S23"/>
    <mergeCell ref="T23:U23"/>
    <mergeCell ref="V23:W23"/>
    <mergeCell ref="X23:Y23"/>
    <mergeCell ref="Z23:AA23"/>
    <mergeCell ref="AX21:AY21"/>
    <mergeCell ref="AZ21:AZ22"/>
    <mergeCell ref="BA21:BB26"/>
    <mergeCell ref="AP21:AQ21"/>
    <mergeCell ref="AR21:AS21"/>
    <mergeCell ref="AT21:AU21"/>
    <mergeCell ref="AV21:AW21"/>
    <mergeCell ref="AN23:AO23"/>
    <mergeCell ref="AP23:AQ23"/>
    <mergeCell ref="AR23:AS23"/>
    <mergeCell ref="AT23:AU23"/>
    <mergeCell ref="AV23:AW23"/>
    <mergeCell ref="AX23:AY23"/>
    <mergeCell ref="AB23:AC23"/>
    <mergeCell ref="AD23:AE23"/>
    <mergeCell ref="AF23:AG23"/>
    <mergeCell ref="AH23:AI23"/>
    <mergeCell ref="AJ23:AK23"/>
    <mergeCell ref="AL23:AM23"/>
    <mergeCell ref="R24:S24"/>
    <mergeCell ref="T24:U24"/>
    <mergeCell ref="V24:W24"/>
    <mergeCell ref="X24:Y24"/>
    <mergeCell ref="B24:C24"/>
    <mergeCell ref="D24:E24"/>
    <mergeCell ref="F24:G24"/>
    <mergeCell ref="H24:I24"/>
    <mergeCell ref="J24:K24"/>
    <mergeCell ref="L24:M24"/>
    <mergeCell ref="AX24:AY24"/>
    <mergeCell ref="B25:C25"/>
    <mergeCell ref="D25:E25"/>
    <mergeCell ref="F25:G25"/>
    <mergeCell ref="H25:I25"/>
    <mergeCell ref="J25:K25"/>
    <mergeCell ref="L25:M25"/>
    <mergeCell ref="N25:O25"/>
    <mergeCell ref="P25:Q25"/>
    <mergeCell ref="R25:S25"/>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AR25:AS25"/>
    <mergeCell ref="AT25:AU25"/>
    <mergeCell ref="AV25:AW25"/>
    <mergeCell ref="AX25:AY25"/>
    <mergeCell ref="B26:C26"/>
    <mergeCell ref="D26:E26"/>
    <mergeCell ref="F26:G26"/>
    <mergeCell ref="H26:I26"/>
    <mergeCell ref="J26:K26"/>
    <mergeCell ref="L26:M26"/>
    <mergeCell ref="AF25:AG25"/>
    <mergeCell ref="AH25:AI25"/>
    <mergeCell ref="AJ25:AK25"/>
    <mergeCell ref="AL25:AM25"/>
    <mergeCell ref="AN25:AO25"/>
    <mergeCell ref="AP25:AQ25"/>
    <mergeCell ref="T25:U25"/>
    <mergeCell ref="V25:W25"/>
    <mergeCell ref="X25:Y25"/>
    <mergeCell ref="Z25:AA25"/>
    <mergeCell ref="AB25:AC25"/>
    <mergeCell ref="AD25:AE25"/>
    <mergeCell ref="AX26:AY26"/>
    <mergeCell ref="B27:BB27"/>
    <mergeCell ref="AL26:AM26"/>
    <mergeCell ref="AN26:AO26"/>
    <mergeCell ref="AP26:AQ26"/>
    <mergeCell ref="AR26:AS26"/>
    <mergeCell ref="AT26:AU26"/>
    <mergeCell ref="AV26:AW26"/>
    <mergeCell ref="Z26:AA26"/>
    <mergeCell ref="AB26:AC26"/>
    <mergeCell ref="AD26:AE26"/>
    <mergeCell ref="AF26:AG26"/>
    <mergeCell ref="AH26:AI26"/>
    <mergeCell ref="AJ26:AK26"/>
    <mergeCell ref="N26:O26"/>
    <mergeCell ref="P26:Q26"/>
    <mergeCell ref="R26:S26"/>
    <mergeCell ref="T26:U26"/>
    <mergeCell ref="V26:W26"/>
    <mergeCell ref="X26:Y26"/>
  </mergeCells>
  <phoneticPr fontId="3"/>
  <pageMargins left="0.7" right="0.7" top="0.75" bottom="0.75" header="0.3" footer="0.3"/>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8856-45ED-4F6F-B6BE-CF11A553CFE8}">
  <dimension ref="D4:BD42"/>
  <sheetViews>
    <sheetView topLeftCell="A6" workbookViewId="0">
      <selection activeCell="BH21" sqref="BH21"/>
    </sheetView>
  </sheetViews>
  <sheetFormatPr defaultRowHeight="13.5" x14ac:dyDescent="0.15"/>
  <cols>
    <col min="1" max="2" width="2.875" style="95" customWidth="1"/>
    <col min="3" max="3" width="1.5" style="95" customWidth="1"/>
    <col min="4" max="4" width="6.625" style="95" customWidth="1"/>
    <col min="5" max="5" width="8.75" style="95" customWidth="1"/>
    <col min="6" max="53" width="2.125" style="95" customWidth="1"/>
    <col min="54" max="55" width="5.25" style="95" customWidth="1"/>
    <col min="56" max="56" width="8.125" style="95" customWidth="1"/>
    <col min="57" max="57" width="1.25" style="95" customWidth="1"/>
    <col min="58" max="58" width="2.25" style="95" customWidth="1"/>
    <col min="59" max="59" width="2.125" style="95" customWidth="1"/>
    <col min="60" max="16384" width="9" style="95"/>
  </cols>
  <sheetData>
    <row r="4" spans="4:56" ht="14.25" x14ac:dyDescent="0.15">
      <c r="BD4" s="175" t="s">
        <v>145</v>
      </c>
    </row>
    <row r="5" spans="4:56" ht="18.75" x14ac:dyDescent="0.2">
      <c r="D5" s="551" t="s">
        <v>146</v>
      </c>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row>
    <row r="6" spans="4:56" ht="18.75" x14ac:dyDescent="0.2">
      <c r="D6" s="176"/>
    </row>
    <row r="7" spans="4:56" s="58" customFormat="1" ht="15" thickBot="1" x14ac:dyDescent="0.2">
      <c r="D7" s="69" t="s">
        <v>147</v>
      </c>
      <c r="E7" s="177"/>
      <c r="F7" s="177"/>
      <c r="G7" s="177"/>
      <c r="H7" s="177"/>
      <c r="I7" s="177"/>
      <c r="J7" s="177"/>
      <c r="K7" s="177"/>
      <c r="L7" s="177"/>
      <c r="M7" s="177"/>
      <c r="N7" s="177"/>
      <c r="O7" s="177"/>
      <c r="P7" s="177"/>
      <c r="Q7" s="177"/>
      <c r="R7" s="177"/>
      <c r="S7" s="177"/>
      <c r="T7" s="177"/>
      <c r="U7" s="177"/>
      <c r="V7" s="177"/>
      <c r="W7" s="177"/>
      <c r="AF7" s="177"/>
      <c r="AG7" s="177"/>
      <c r="AH7" s="177"/>
      <c r="AL7" s="177"/>
      <c r="AP7" s="178" t="s">
        <v>148</v>
      </c>
      <c r="AS7" s="179"/>
      <c r="AU7" s="95"/>
      <c r="AY7" s="178"/>
      <c r="BA7" s="178"/>
      <c r="BB7" s="178" t="s">
        <v>149</v>
      </c>
      <c r="BC7" s="178"/>
    </row>
    <row r="8" spans="4:56" s="58" customFormat="1" ht="15" thickBot="1" x14ac:dyDescent="0.2">
      <c r="D8" s="69" t="s">
        <v>150</v>
      </c>
      <c r="E8" s="177"/>
      <c r="F8" s="177"/>
      <c r="G8" s="177"/>
      <c r="H8" s="177"/>
      <c r="I8" s="177"/>
      <c r="J8" s="177"/>
      <c r="K8" s="177"/>
      <c r="L8" s="177"/>
      <c r="M8" s="177"/>
      <c r="N8" s="177"/>
      <c r="O8" s="177"/>
      <c r="P8" s="177"/>
      <c r="Q8" s="177"/>
      <c r="R8" s="177"/>
      <c r="S8" s="177"/>
      <c r="T8" s="177"/>
      <c r="U8" s="177"/>
      <c r="V8" s="177"/>
      <c r="W8" s="177"/>
      <c r="AF8" s="177"/>
      <c r="AG8" s="177"/>
      <c r="AH8" s="177"/>
      <c r="AM8" s="180"/>
      <c r="AN8" s="181"/>
      <c r="AO8" s="182"/>
      <c r="AP8" s="178" t="s">
        <v>151</v>
      </c>
    </row>
    <row r="9" spans="4:56" ht="15" thickBot="1" x14ac:dyDescent="0.2">
      <c r="D9" s="183" t="s">
        <v>164</v>
      </c>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row>
    <row r="10" spans="4:56" s="188" customFormat="1" ht="29.25" customHeight="1" x14ac:dyDescent="0.15">
      <c r="D10" s="552" t="s">
        <v>55</v>
      </c>
      <c r="E10" s="555" t="s">
        <v>153</v>
      </c>
      <c r="F10" s="185"/>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7"/>
      <c r="BB10" s="557" t="s">
        <v>154</v>
      </c>
      <c r="BC10" s="558"/>
      <c r="BD10" s="559"/>
    </row>
    <row r="11" spans="4:56" s="188" customFormat="1" ht="37.5" customHeight="1" x14ac:dyDescent="0.15">
      <c r="D11" s="553"/>
      <c r="E11" s="556"/>
      <c r="F11" s="526">
        <v>0</v>
      </c>
      <c r="G11" s="526"/>
      <c r="H11" s="526">
        <v>1</v>
      </c>
      <c r="I11" s="526"/>
      <c r="J11" s="526">
        <v>2</v>
      </c>
      <c r="K11" s="526"/>
      <c r="L11" s="526">
        <v>3</v>
      </c>
      <c r="M11" s="526"/>
      <c r="N11" s="526">
        <v>4</v>
      </c>
      <c r="O11" s="526"/>
      <c r="P11" s="526">
        <v>5</v>
      </c>
      <c r="Q11" s="526"/>
      <c r="R11" s="526">
        <v>6</v>
      </c>
      <c r="S11" s="526"/>
      <c r="T11" s="526">
        <v>7</v>
      </c>
      <c r="U11" s="526"/>
      <c r="V11" s="526">
        <v>8</v>
      </c>
      <c r="W11" s="526"/>
      <c r="X11" s="526">
        <v>9</v>
      </c>
      <c r="Y11" s="526"/>
      <c r="Z11" s="526">
        <v>10</v>
      </c>
      <c r="AA11" s="526"/>
      <c r="AB11" s="526">
        <v>11</v>
      </c>
      <c r="AC11" s="526"/>
      <c r="AD11" s="526">
        <v>12</v>
      </c>
      <c r="AE11" s="526"/>
      <c r="AF11" s="526">
        <v>13</v>
      </c>
      <c r="AG11" s="526"/>
      <c r="AH11" s="526">
        <v>14</v>
      </c>
      <c r="AI11" s="526"/>
      <c r="AJ11" s="526">
        <v>15</v>
      </c>
      <c r="AK11" s="526"/>
      <c r="AL11" s="526">
        <v>16</v>
      </c>
      <c r="AM11" s="526"/>
      <c r="AN11" s="526">
        <v>17</v>
      </c>
      <c r="AO11" s="526"/>
      <c r="AP11" s="526">
        <v>18</v>
      </c>
      <c r="AQ11" s="526"/>
      <c r="AR11" s="526">
        <v>19</v>
      </c>
      <c r="AS11" s="526"/>
      <c r="AT11" s="526">
        <v>20</v>
      </c>
      <c r="AU11" s="526"/>
      <c r="AV11" s="526">
        <v>21</v>
      </c>
      <c r="AW11" s="526"/>
      <c r="AX11" s="526">
        <v>22</v>
      </c>
      <c r="AY11" s="526"/>
      <c r="AZ11" s="526">
        <v>23</v>
      </c>
      <c r="BA11" s="526"/>
      <c r="BB11" s="538" t="s">
        <v>155</v>
      </c>
      <c r="BC11" s="540" t="s">
        <v>151</v>
      </c>
      <c r="BD11" s="542" t="s">
        <v>156</v>
      </c>
    </row>
    <row r="12" spans="4:56" s="188" customFormat="1" ht="14.25" thickBot="1" x14ac:dyDescent="0.2">
      <c r="D12" s="554"/>
      <c r="E12" s="543"/>
      <c r="F12" s="189"/>
      <c r="G12" s="190"/>
      <c r="H12" s="191"/>
      <c r="I12" s="192"/>
      <c r="J12" s="190"/>
      <c r="K12" s="190"/>
      <c r="L12" s="191"/>
      <c r="M12" s="192"/>
      <c r="N12" s="190"/>
      <c r="O12" s="190"/>
      <c r="P12" s="191"/>
      <c r="Q12" s="192"/>
      <c r="R12" s="190"/>
      <c r="S12" s="190"/>
      <c r="T12" s="191"/>
      <c r="U12" s="192"/>
      <c r="V12" s="190"/>
      <c r="W12" s="190"/>
      <c r="X12" s="191"/>
      <c r="Y12" s="192"/>
      <c r="Z12" s="190"/>
      <c r="AA12" s="190"/>
      <c r="AB12" s="191"/>
      <c r="AC12" s="192"/>
      <c r="AD12" s="190"/>
      <c r="AE12" s="190"/>
      <c r="AF12" s="191"/>
      <c r="AG12" s="192"/>
      <c r="AH12" s="190"/>
      <c r="AI12" s="190"/>
      <c r="AJ12" s="191"/>
      <c r="AK12" s="192"/>
      <c r="AL12" s="190"/>
      <c r="AM12" s="190"/>
      <c r="AN12" s="191"/>
      <c r="AO12" s="192"/>
      <c r="AP12" s="190"/>
      <c r="AQ12" s="190"/>
      <c r="AR12" s="191"/>
      <c r="AS12" s="190"/>
      <c r="AT12" s="191"/>
      <c r="AU12" s="190"/>
      <c r="AV12" s="191"/>
      <c r="AW12" s="190"/>
      <c r="AX12" s="191"/>
      <c r="AY12" s="190"/>
      <c r="AZ12" s="191"/>
      <c r="BA12" s="193"/>
      <c r="BB12" s="539"/>
      <c r="BC12" s="541"/>
      <c r="BD12" s="543"/>
    </row>
    <row r="13" spans="4:56" ht="23.25" customHeight="1" x14ac:dyDescent="0.15">
      <c r="D13" s="226">
        <v>1</v>
      </c>
      <c r="E13" s="195" t="s">
        <v>157</v>
      </c>
      <c r="F13" s="196"/>
      <c r="G13" s="197"/>
      <c r="H13" s="198"/>
      <c r="I13" s="199"/>
      <c r="J13" s="196"/>
      <c r="K13" s="197"/>
      <c r="L13" s="198"/>
      <c r="M13" s="199"/>
      <c r="N13" s="196"/>
      <c r="O13" s="197"/>
      <c r="P13" s="198"/>
      <c r="Q13" s="199"/>
      <c r="R13" s="196"/>
      <c r="S13" s="197"/>
      <c r="T13" s="198"/>
      <c r="U13" s="200"/>
      <c r="V13" s="201"/>
      <c r="W13" s="197"/>
      <c r="X13" s="198"/>
      <c r="Y13" s="199"/>
      <c r="Z13" s="196"/>
      <c r="AA13" s="197"/>
      <c r="AB13" s="198"/>
      <c r="AC13" s="199"/>
      <c r="AD13" s="227"/>
      <c r="AE13" s="228"/>
      <c r="AF13" s="227"/>
      <c r="AG13" s="228"/>
      <c r="AH13" s="196"/>
      <c r="AI13" s="197"/>
      <c r="AJ13" s="198"/>
      <c r="AK13" s="200"/>
      <c r="AL13" s="201"/>
      <c r="AM13" s="197"/>
      <c r="AN13" s="198"/>
      <c r="AO13" s="199"/>
      <c r="AP13" s="196"/>
      <c r="AQ13" s="197"/>
      <c r="AR13" s="198"/>
      <c r="AS13" s="200"/>
      <c r="AT13" s="201"/>
      <c r="AU13" s="197"/>
      <c r="AV13" s="198"/>
      <c r="AW13" s="199"/>
      <c r="AX13" s="196"/>
      <c r="AY13" s="197"/>
      <c r="AZ13" s="198"/>
      <c r="BB13" s="229">
        <v>5</v>
      </c>
      <c r="BC13" s="230">
        <v>0</v>
      </c>
      <c r="BD13" s="231"/>
    </row>
    <row r="14" spans="4:56" ht="23.25" customHeight="1" x14ac:dyDescent="0.15">
      <c r="D14" s="232">
        <v>2</v>
      </c>
      <c r="E14" s="205" t="s">
        <v>157</v>
      </c>
      <c r="F14" s="206"/>
      <c r="G14" s="207"/>
      <c r="H14" s="208"/>
      <c r="I14" s="209"/>
      <c r="J14" s="206"/>
      <c r="K14" s="207"/>
      <c r="L14" s="208"/>
      <c r="M14" s="209"/>
      <c r="N14" s="206"/>
      <c r="O14" s="207"/>
      <c r="P14" s="208"/>
      <c r="Q14" s="209"/>
      <c r="R14" s="206"/>
      <c r="S14" s="207"/>
      <c r="T14" s="208"/>
      <c r="U14" s="210"/>
      <c r="V14" s="211"/>
      <c r="W14" s="207"/>
      <c r="X14" s="208"/>
      <c r="Y14" s="209"/>
      <c r="Z14" s="206"/>
      <c r="AA14" s="207"/>
      <c r="AB14" s="208"/>
      <c r="AC14" s="209"/>
      <c r="AD14" s="206"/>
      <c r="AE14" s="233"/>
      <c r="AF14" s="206"/>
      <c r="AG14" s="207"/>
      <c r="AH14" s="206"/>
      <c r="AI14" s="207"/>
      <c r="AJ14" s="208"/>
      <c r="AK14" s="210"/>
      <c r="AL14" s="211"/>
      <c r="AM14" s="207"/>
      <c r="AN14" s="208"/>
      <c r="AO14" s="209"/>
      <c r="AP14" s="206"/>
      <c r="AQ14" s="207"/>
      <c r="AR14" s="208"/>
      <c r="AS14" s="210"/>
      <c r="AT14" s="211"/>
      <c r="AU14" s="207"/>
      <c r="AV14" s="208"/>
      <c r="AW14" s="209"/>
      <c r="AX14" s="206"/>
      <c r="AY14" s="207"/>
      <c r="AZ14" s="208"/>
      <c r="BA14" s="212"/>
      <c r="BB14" s="234">
        <v>5</v>
      </c>
      <c r="BC14" s="235">
        <v>0</v>
      </c>
      <c r="BD14" s="236"/>
    </row>
    <row r="15" spans="4:56" ht="23.25" customHeight="1" x14ac:dyDescent="0.15">
      <c r="D15" s="232">
        <v>3</v>
      </c>
      <c r="E15" s="205" t="s">
        <v>157</v>
      </c>
      <c r="F15" s="206"/>
      <c r="G15" s="207"/>
      <c r="H15" s="208"/>
      <c r="I15" s="209"/>
      <c r="J15" s="206"/>
      <c r="K15" s="207"/>
      <c r="L15" s="208"/>
      <c r="M15" s="209"/>
      <c r="N15" s="206"/>
      <c r="O15" s="207"/>
      <c r="P15" s="208"/>
      <c r="Q15" s="209"/>
      <c r="R15" s="206"/>
      <c r="S15" s="207"/>
      <c r="T15" s="208"/>
      <c r="U15" s="210"/>
      <c r="V15" s="211"/>
      <c r="W15" s="207"/>
      <c r="X15" s="208"/>
      <c r="Y15" s="209"/>
      <c r="Z15" s="206"/>
      <c r="AA15" s="207"/>
      <c r="AB15" s="208"/>
      <c r="AC15" s="209"/>
      <c r="AD15" s="237"/>
      <c r="AE15" s="238"/>
      <c r="AF15" s="208"/>
      <c r="AG15" s="209"/>
      <c r="AH15" s="206"/>
      <c r="AI15" s="207"/>
      <c r="AJ15" s="208"/>
      <c r="AK15" s="210"/>
      <c r="AL15" s="211"/>
      <c r="AM15" s="207"/>
      <c r="AN15" s="208"/>
      <c r="AO15" s="209"/>
      <c r="AP15" s="206"/>
      <c r="AQ15" s="207"/>
      <c r="AR15" s="208"/>
      <c r="AS15" s="210"/>
      <c r="AT15" s="211"/>
      <c r="AU15" s="207"/>
      <c r="AV15" s="208"/>
      <c r="AW15" s="209"/>
      <c r="AX15" s="206"/>
      <c r="AY15" s="207"/>
      <c r="AZ15" s="208"/>
      <c r="BA15" s="212"/>
      <c r="BB15" s="234">
        <v>7</v>
      </c>
      <c r="BC15" s="235">
        <v>1</v>
      </c>
      <c r="BD15" s="236"/>
    </row>
    <row r="16" spans="4:56" ht="23.25" customHeight="1" x14ac:dyDescent="0.15">
      <c r="D16" s="232">
        <v>4</v>
      </c>
      <c r="E16" s="205" t="s">
        <v>157</v>
      </c>
      <c r="F16" s="206"/>
      <c r="G16" s="207"/>
      <c r="H16" s="208"/>
      <c r="I16" s="209"/>
      <c r="J16" s="206"/>
      <c r="K16" s="207"/>
      <c r="L16" s="208"/>
      <c r="M16" s="209"/>
      <c r="N16" s="206"/>
      <c r="O16" s="207"/>
      <c r="P16" s="208"/>
      <c r="Q16" s="209"/>
      <c r="R16" s="206"/>
      <c r="S16" s="207"/>
      <c r="T16" s="208"/>
      <c r="U16" s="210"/>
      <c r="V16" s="211"/>
      <c r="W16" s="207"/>
      <c r="X16" s="208"/>
      <c r="Y16" s="209"/>
      <c r="Z16" s="206"/>
      <c r="AA16" s="207"/>
      <c r="AB16" s="208"/>
      <c r="AC16" s="209"/>
      <c r="AD16" s="206"/>
      <c r="AE16" s="207"/>
      <c r="AF16" s="208"/>
      <c r="AG16" s="209"/>
      <c r="AH16" s="237"/>
      <c r="AI16" s="238"/>
      <c r="AJ16" s="208"/>
      <c r="AK16" s="210"/>
      <c r="AL16" s="211"/>
      <c r="AM16" s="207"/>
      <c r="AN16" s="208"/>
      <c r="AO16" s="209"/>
      <c r="AP16" s="206"/>
      <c r="AQ16" s="207"/>
      <c r="AR16" s="208"/>
      <c r="AS16" s="210"/>
      <c r="AT16" s="211"/>
      <c r="AU16" s="207"/>
      <c r="AV16" s="208"/>
      <c r="AW16" s="209"/>
      <c r="AX16" s="206"/>
      <c r="AY16" s="207"/>
      <c r="AZ16" s="208"/>
      <c r="BA16" s="212"/>
      <c r="BB16" s="234">
        <v>8</v>
      </c>
      <c r="BC16" s="235">
        <v>1</v>
      </c>
      <c r="BD16" s="236"/>
    </row>
    <row r="17" spans="4:56" ht="23.25" customHeight="1" x14ac:dyDescent="0.15">
      <c r="D17" s="232">
        <v>5</v>
      </c>
      <c r="E17" s="205" t="s">
        <v>157</v>
      </c>
      <c r="F17" s="206"/>
      <c r="G17" s="207"/>
      <c r="H17" s="208"/>
      <c r="I17" s="209"/>
      <c r="J17" s="206"/>
      <c r="K17" s="207"/>
      <c r="L17" s="208"/>
      <c r="M17" s="209"/>
      <c r="N17" s="206"/>
      <c r="O17" s="207"/>
      <c r="P17" s="208"/>
      <c r="Q17" s="209"/>
      <c r="R17" s="206"/>
      <c r="S17" s="207"/>
      <c r="T17" s="208"/>
      <c r="U17" s="210"/>
      <c r="V17" s="211"/>
      <c r="W17" s="207"/>
      <c r="X17" s="208"/>
      <c r="Y17" s="209"/>
      <c r="Z17" s="206"/>
      <c r="AA17" s="207"/>
      <c r="AB17" s="208"/>
      <c r="AC17" s="209"/>
      <c r="AD17" s="206"/>
      <c r="AE17" s="207"/>
      <c r="AF17" s="208"/>
      <c r="AG17" s="209"/>
      <c r="AH17" s="206"/>
      <c r="AI17" s="207"/>
      <c r="AJ17" s="208"/>
      <c r="AK17" s="210"/>
      <c r="AL17" s="211"/>
      <c r="AM17" s="207"/>
      <c r="AN17" s="208"/>
      <c r="AO17" s="209"/>
      <c r="AP17" s="206"/>
      <c r="AQ17" s="207"/>
      <c r="AR17" s="208"/>
      <c r="AS17" s="210"/>
      <c r="AT17" s="211"/>
      <c r="AU17" s="207"/>
      <c r="AV17" s="208"/>
      <c r="AW17" s="209"/>
      <c r="AX17" s="206"/>
      <c r="AY17" s="207"/>
      <c r="AZ17" s="208"/>
      <c r="BA17" s="212"/>
      <c r="BB17" s="234">
        <v>13</v>
      </c>
      <c r="BC17" s="235">
        <v>0</v>
      </c>
      <c r="BD17" s="236"/>
    </row>
    <row r="18" spans="4:56" ht="23.25" customHeight="1" x14ac:dyDescent="0.15">
      <c r="D18" s="232">
        <v>6</v>
      </c>
      <c r="E18" s="205" t="s">
        <v>157</v>
      </c>
      <c r="F18" s="206"/>
      <c r="G18" s="207"/>
      <c r="H18" s="208"/>
      <c r="I18" s="209"/>
      <c r="J18" s="206"/>
      <c r="K18" s="207"/>
      <c r="L18" s="208"/>
      <c r="M18" s="209"/>
      <c r="N18" s="206"/>
      <c r="O18" s="207"/>
      <c r="P18" s="208"/>
      <c r="Q18" s="209"/>
      <c r="R18" s="206"/>
      <c r="S18" s="207"/>
      <c r="T18" s="208"/>
      <c r="U18" s="210"/>
      <c r="V18" s="211"/>
      <c r="W18" s="207"/>
      <c r="X18" s="208"/>
      <c r="Y18" s="209"/>
      <c r="Z18" s="206"/>
      <c r="AA18" s="207"/>
      <c r="AB18" s="208"/>
      <c r="AC18" s="209"/>
      <c r="AD18" s="206"/>
      <c r="AE18" s="207"/>
      <c r="AF18" s="237"/>
      <c r="AG18" s="238"/>
      <c r="AH18" s="206"/>
      <c r="AI18" s="207"/>
      <c r="AJ18" s="208"/>
      <c r="AK18" s="210"/>
      <c r="AL18" s="211"/>
      <c r="AM18" s="207"/>
      <c r="AN18" s="208"/>
      <c r="AO18" s="209"/>
      <c r="AP18" s="206"/>
      <c r="AQ18" s="207"/>
      <c r="AR18" s="208"/>
      <c r="AS18" s="210"/>
      <c r="AT18" s="211"/>
      <c r="AU18" s="207"/>
      <c r="AV18" s="208"/>
      <c r="AW18" s="209"/>
      <c r="AX18" s="206"/>
      <c r="AY18" s="207"/>
      <c r="AZ18" s="208"/>
      <c r="BA18" s="212"/>
      <c r="BB18" s="234">
        <v>10</v>
      </c>
      <c r="BC18" s="235">
        <v>1</v>
      </c>
      <c r="BD18" s="236" t="s">
        <v>165</v>
      </c>
    </row>
    <row r="19" spans="4:56" ht="23.25" customHeight="1" x14ac:dyDescent="0.15">
      <c r="D19" s="239"/>
      <c r="E19" s="205" t="s">
        <v>157</v>
      </c>
      <c r="F19" s="206"/>
      <c r="G19" s="207"/>
      <c r="H19" s="208"/>
      <c r="I19" s="209"/>
      <c r="J19" s="206"/>
      <c r="K19" s="207"/>
      <c r="L19" s="208"/>
      <c r="M19" s="209"/>
      <c r="N19" s="206"/>
      <c r="O19" s="207"/>
      <c r="P19" s="208"/>
      <c r="Q19" s="209"/>
      <c r="R19" s="206"/>
      <c r="S19" s="207"/>
      <c r="T19" s="208"/>
      <c r="U19" s="210"/>
      <c r="V19" s="211"/>
      <c r="W19" s="207"/>
      <c r="X19" s="208"/>
      <c r="Y19" s="209"/>
      <c r="Z19" s="206"/>
      <c r="AA19" s="207"/>
      <c r="AB19" s="208"/>
      <c r="AC19" s="209"/>
      <c r="AD19" s="206"/>
      <c r="AE19" s="207"/>
      <c r="AF19" s="206"/>
      <c r="AG19" s="207"/>
      <c r="AH19" s="206"/>
      <c r="AI19" s="207"/>
      <c r="AJ19" s="208"/>
      <c r="AK19" s="210"/>
      <c r="AL19" s="211"/>
      <c r="AM19" s="207"/>
      <c r="AN19" s="208"/>
      <c r="AO19" s="209"/>
      <c r="AP19" s="206"/>
      <c r="AQ19" s="207"/>
      <c r="AR19" s="208"/>
      <c r="AS19" s="210"/>
      <c r="AT19" s="211"/>
      <c r="AU19" s="207"/>
      <c r="AV19" s="208"/>
      <c r="AW19" s="209"/>
      <c r="AX19" s="206"/>
      <c r="AY19" s="207"/>
      <c r="AZ19" s="208"/>
      <c r="BA19" s="212"/>
      <c r="BB19" s="240"/>
      <c r="BC19" s="241"/>
      <c r="BD19" s="205"/>
    </row>
    <row r="20" spans="4:56" ht="23.25" customHeight="1" x14ac:dyDescent="0.15">
      <c r="D20" s="239"/>
      <c r="E20" s="205" t="s">
        <v>157</v>
      </c>
      <c r="F20" s="206"/>
      <c r="G20" s="207"/>
      <c r="H20" s="208"/>
      <c r="I20" s="209"/>
      <c r="J20" s="206"/>
      <c r="K20" s="207"/>
      <c r="L20" s="208"/>
      <c r="M20" s="209"/>
      <c r="N20" s="206"/>
      <c r="O20" s="207"/>
      <c r="P20" s="208"/>
      <c r="Q20" s="209"/>
      <c r="R20" s="206"/>
      <c r="S20" s="207"/>
      <c r="T20" s="208"/>
      <c r="U20" s="210"/>
      <c r="V20" s="211"/>
      <c r="W20" s="207"/>
      <c r="X20" s="208"/>
      <c r="Y20" s="209"/>
      <c r="Z20" s="206"/>
      <c r="AA20" s="207"/>
      <c r="AB20" s="208"/>
      <c r="AC20" s="209"/>
      <c r="AD20" s="206"/>
      <c r="AE20" s="207"/>
      <c r="AF20" s="208"/>
      <c r="AG20" s="209"/>
      <c r="AH20" s="206"/>
      <c r="AI20" s="207"/>
      <c r="AJ20" s="208"/>
      <c r="AK20" s="210"/>
      <c r="AL20" s="211"/>
      <c r="AM20" s="207"/>
      <c r="AN20" s="208"/>
      <c r="AO20" s="209"/>
      <c r="AP20" s="206"/>
      <c r="AQ20" s="207"/>
      <c r="AR20" s="208"/>
      <c r="AS20" s="210"/>
      <c r="AT20" s="211"/>
      <c r="AU20" s="207"/>
      <c r="AV20" s="208"/>
      <c r="AW20" s="209"/>
      <c r="AX20" s="206"/>
      <c r="AY20" s="207"/>
      <c r="AZ20" s="208"/>
      <c r="BA20" s="212"/>
      <c r="BB20" s="240"/>
      <c r="BC20" s="241"/>
      <c r="BD20" s="205"/>
    </row>
    <row r="21" spans="4:56" ht="23.25" customHeight="1" x14ac:dyDescent="0.15">
      <c r="D21" s="239"/>
      <c r="E21" s="205" t="s">
        <v>157</v>
      </c>
      <c r="F21" s="206"/>
      <c r="G21" s="207"/>
      <c r="H21" s="208"/>
      <c r="I21" s="209"/>
      <c r="J21" s="206"/>
      <c r="K21" s="207"/>
      <c r="L21" s="208"/>
      <c r="M21" s="209"/>
      <c r="N21" s="206"/>
      <c r="O21" s="207"/>
      <c r="P21" s="208"/>
      <c r="Q21" s="209"/>
      <c r="R21" s="206"/>
      <c r="S21" s="207"/>
      <c r="T21" s="208"/>
      <c r="U21" s="210"/>
      <c r="V21" s="211"/>
      <c r="W21" s="207"/>
      <c r="X21" s="208"/>
      <c r="Y21" s="209"/>
      <c r="Z21" s="206"/>
      <c r="AA21" s="207"/>
      <c r="AB21" s="208"/>
      <c r="AC21" s="209"/>
      <c r="AD21" s="206"/>
      <c r="AE21" s="207"/>
      <c r="AF21" s="208"/>
      <c r="AG21" s="209"/>
      <c r="AH21" s="206"/>
      <c r="AI21" s="207"/>
      <c r="AJ21" s="208"/>
      <c r="AK21" s="210"/>
      <c r="AL21" s="211"/>
      <c r="AM21" s="207"/>
      <c r="AN21" s="208"/>
      <c r="AO21" s="209"/>
      <c r="AP21" s="206"/>
      <c r="AQ21" s="207"/>
      <c r="AR21" s="208"/>
      <c r="AS21" s="210"/>
      <c r="AT21" s="211"/>
      <c r="AU21" s="207"/>
      <c r="AV21" s="208"/>
      <c r="AW21" s="209"/>
      <c r="AX21" s="206"/>
      <c r="AY21" s="207"/>
      <c r="AZ21" s="208"/>
      <c r="BA21" s="212"/>
      <c r="BB21" s="240"/>
      <c r="BC21" s="241"/>
      <c r="BD21" s="205"/>
    </row>
    <row r="22" spans="4:56" ht="14.25" thickBot="1" x14ac:dyDescent="0.2">
      <c r="D22" s="242"/>
      <c r="E22" s="195" t="s">
        <v>157</v>
      </c>
      <c r="F22" s="196"/>
      <c r="G22" s="216"/>
      <c r="H22" s="217"/>
      <c r="I22" s="199"/>
      <c r="J22" s="196"/>
      <c r="K22" s="216"/>
      <c r="L22" s="217"/>
      <c r="M22" s="199"/>
      <c r="N22" s="196"/>
      <c r="O22" s="216"/>
      <c r="P22" s="217"/>
      <c r="Q22" s="199"/>
      <c r="R22" s="196"/>
      <c r="S22" s="216"/>
      <c r="T22" s="217"/>
      <c r="U22" s="200"/>
      <c r="V22" s="201"/>
      <c r="W22" s="216"/>
      <c r="X22" s="217"/>
      <c r="Y22" s="199"/>
      <c r="Z22" s="196"/>
      <c r="AA22" s="216"/>
      <c r="AB22" s="217"/>
      <c r="AC22" s="199"/>
      <c r="AD22" s="196"/>
      <c r="AE22" s="216"/>
      <c r="AF22" s="217"/>
      <c r="AG22" s="199"/>
      <c r="AH22" s="196"/>
      <c r="AI22" s="216"/>
      <c r="AJ22" s="217"/>
      <c r="AK22" s="200"/>
      <c r="AL22" s="201"/>
      <c r="AM22" s="216"/>
      <c r="AN22" s="217"/>
      <c r="AO22" s="199"/>
      <c r="AP22" s="196"/>
      <c r="AQ22" s="216"/>
      <c r="AR22" s="217"/>
      <c r="AS22" s="200"/>
      <c r="AT22" s="201"/>
      <c r="AU22" s="216"/>
      <c r="AV22" s="217"/>
      <c r="AW22" s="199"/>
      <c r="AX22" s="196"/>
      <c r="AY22" s="216"/>
      <c r="AZ22" s="217"/>
      <c r="BB22" s="243"/>
      <c r="BC22" s="244"/>
      <c r="BD22" s="195"/>
    </row>
    <row r="23" spans="4:56" ht="15" thickTop="1" thickBot="1" x14ac:dyDescent="0.2">
      <c r="D23" s="544" t="s">
        <v>158</v>
      </c>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6"/>
      <c r="BB23" s="245">
        <f>SUM(BB13:BB22)</f>
        <v>48</v>
      </c>
      <c r="BC23" s="246">
        <f>SUM(BC13:BC22)</f>
        <v>3</v>
      </c>
      <c r="BD23" s="247"/>
    </row>
    <row r="24" spans="4:56" ht="23.25" customHeight="1" x14ac:dyDescent="0.15">
      <c r="D24" s="547" t="s">
        <v>159</v>
      </c>
      <c r="E24" s="548"/>
      <c r="F24" s="526">
        <v>0</v>
      </c>
      <c r="G24" s="526"/>
      <c r="H24" s="526">
        <v>1</v>
      </c>
      <c r="I24" s="526"/>
      <c r="J24" s="526">
        <v>2</v>
      </c>
      <c r="K24" s="526"/>
      <c r="L24" s="526">
        <v>3</v>
      </c>
      <c r="M24" s="526"/>
      <c r="N24" s="526">
        <v>4</v>
      </c>
      <c r="O24" s="526"/>
      <c r="P24" s="526">
        <v>5</v>
      </c>
      <c r="Q24" s="526"/>
      <c r="R24" s="526">
        <v>6</v>
      </c>
      <c r="S24" s="526"/>
      <c r="T24" s="526">
        <v>7</v>
      </c>
      <c r="U24" s="526"/>
      <c r="V24" s="526">
        <v>8</v>
      </c>
      <c r="W24" s="526"/>
      <c r="X24" s="526">
        <v>9</v>
      </c>
      <c r="Y24" s="526"/>
      <c r="Z24" s="526">
        <v>10</v>
      </c>
      <c r="AA24" s="526"/>
      <c r="AB24" s="526">
        <v>11</v>
      </c>
      <c r="AC24" s="526"/>
      <c r="AD24" s="526">
        <v>12</v>
      </c>
      <c r="AE24" s="526"/>
      <c r="AF24" s="526">
        <v>13</v>
      </c>
      <c r="AG24" s="526"/>
      <c r="AH24" s="526">
        <v>14</v>
      </c>
      <c r="AI24" s="526"/>
      <c r="AJ24" s="526">
        <v>15</v>
      </c>
      <c r="AK24" s="526"/>
      <c r="AL24" s="526">
        <v>16</v>
      </c>
      <c r="AM24" s="526"/>
      <c r="AN24" s="526">
        <v>17</v>
      </c>
      <c r="AO24" s="526"/>
      <c r="AP24" s="526">
        <v>18</v>
      </c>
      <c r="AQ24" s="526"/>
      <c r="AR24" s="526">
        <v>19</v>
      </c>
      <c r="AS24" s="526"/>
      <c r="AT24" s="526">
        <v>20</v>
      </c>
      <c r="AU24" s="526"/>
      <c r="AV24" s="526">
        <v>21</v>
      </c>
      <c r="AW24" s="526"/>
      <c r="AX24" s="526">
        <v>22</v>
      </c>
      <c r="AY24" s="526"/>
      <c r="AZ24" s="526">
        <v>23</v>
      </c>
      <c r="BA24" s="526"/>
      <c r="BB24" s="527" t="s">
        <v>84</v>
      </c>
      <c r="BC24" s="529" t="s">
        <v>160</v>
      </c>
      <c r="BD24" s="530"/>
    </row>
    <row r="25" spans="4:56" ht="14.25" thickBot="1" x14ac:dyDescent="0.2">
      <c r="D25" s="549"/>
      <c r="E25" s="550"/>
      <c r="F25" s="190"/>
      <c r="G25" s="190"/>
      <c r="H25" s="191"/>
      <c r="I25" s="192"/>
      <c r="J25" s="190"/>
      <c r="K25" s="190"/>
      <c r="L25" s="191"/>
      <c r="M25" s="192"/>
      <c r="N25" s="190"/>
      <c r="O25" s="190"/>
      <c r="P25" s="191"/>
      <c r="Q25" s="192"/>
      <c r="R25" s="190"/>
      <c r="S25" s="190"/>
      <c r="T25" s="191"/>
      <c r="U25" s="192"/>
      <c r="V25" s="190"/>
      <c r="W25" s="190"/>
      <c r="X25" s="191"/>
      <c r="Y25" s="192"/>
      <c r="Z25" s="190"/>
      <c r="AA25" s="190"/>
      <c r="AB25" s="191"/>
      <c r="AC25" s="192"/>
      <c r="AD25" s="190"/>
      <c r="AE25" s="190"/>
      <c r="AF25" s="191"/>
      <c r="AG25" s="192"/>
      <c r="AH25" s="190"/>
      <c r="AI25" s="190"/>
      <c r="AJ25" s="191"/>
      <c r="AK25" s="192"/>
      <c r="AL25" s="190"/>
      <c r="AM25" s="190"/>
      <c r="AN25" s="191"/>
      <c r="AO25" s="192"/>
      <c r="AP25" s="190"/>
      <c r="AQ25" s="190"/>
      <c r="AR25" s="191"/>
      <c r="AS25" s="190"/>
      <c r="AT25" s="191"/>
      <c r="AU25" s="190"/>
      <c r="AV25" s="191"/>
      <c r="AW25" s="190"/>
      <c r="AX25" s="191"/>
      <c r="AY25" s="190"/>
      <c r="AZ25" s="191"/>
      <c r="BA25" s="190"/>
      <c r="BB25" s="528"/>
      <c r="BC25" s="531"/>
      <c r="BD25" s="532"/>
    </row>
    <row r="26" spans="4:56" ht="23.25" customHeight="1" x14ac:dyDescent="0.15">
      <c r="D26" s="535" t="s">
        <v>86</v>
      </c>
      <c r="E26" s="536"/>
      <c r="F26" s="570"/>
      <c r="G26" s="568"/>
      <c r="H26" s="568"/>
      <c r="I26" s="568"/>
      <c r="J26" s="568"/>
      <c r="K26" s="568"/>
      <c r="L26" s="568"/>
      <c r="M26" s="568"/>
      <c r="N26" s="568"/>
      <c r="O26" s="568"/>
      <c r="P26" s="568"/>
      <c r="Q26" s="568"/>
      <c r="R26" s="568"/>
      <c r="S26" s="568"/>
      <c r="T26" s="568"/>
      <c r="U26" s="568"/>
      <c r="V26" s="568">
        <v>1</v>
      </c>
      <c r="W26" s="568"/>
      <c r="X26" s="568">
        <v>1</v>
      </c>
      <c r="Y26" s="568"/>
      <c r="Z26" s="568">
        <v>1</v>
      </c>
      <c r="AA26" s="568"/>
      <c r="AB26" s="568">
        <v>1</v>
      </c>
      <c r="AC26" s="568"/>
      <c r="AD26" s="568">
        <v>1</v>
      </c>
      <c r="AE26" s="568"/>
      <c r="AF26" s="568">
        <v>1</v>
      </c>
      <c r="AG26" s="568"/>
      <c r="AH26" s="568">
        <v>1</v>
      </c>
      <c r="AI26" s="568"/>
      <c r="AJ26" s="568">
        <v>1</v>
      </c>
      <c r="AK26" s="568"/>
      <c r="AL26" s="568">
        <v>1</v>
      </c>
      <c r="AM26" s="568"/>
      <c r="AN26" s="568">
        <v>1</v>
      </c>
      <c r="AO26" s="568"/>
      <c r="AP26" s="568"/>
      <c r="AQ26" s="568"/>
      <c r="AR26" s="568"/>
      <c r="AS26" s="568"/>
      <c r="AT26" s="568"/>
      <c r="AU26" s="568"/>
      <c r="AV26" s="568"/>
      <c r="AW26" s="568"/>
      <c r="AX26" s="568"/>
      <c r="AY26" s="568"/>
      <c r="AZ26" s="568"/>
      <c r="BA26" s="569"/>
      <c r="BB26" s="248">
        <f>SUM(F26:BA26)</f>
        <v>10</v>
      </c>
      <c r="BC26" s="531"/>
      <c r="BD26" s="532"/>
    </row>
    <row r="27" spans="4:56" ht="23.25" customHeight="1" x14ac:dyDescent="0.15">
      <c r="D27" s="521" t="s">
        <v>89</v>
      </c>
      <c r="E27" s="522"/>
      <c r="F27" s="567"/>
      <c r="G27" s="564"/>
      <c r="H27" s="564"/>
      <c r="I27" s="564"/>
      <c r="J27" s="564"/>
      <c r="K27" s="564"/>
      <c r="L27" s="564"/>
      <c r="M27" s="564"/>
      <c r="N27" s="564"/>
      <c r="O27" s="564"/>
      <c r="P27" s="564"/>
      <c r="Q27" s="564"/>
      <c r="R27" s="564"/>
      <c r="S27" s="564"/>
      <c r="T27" s="564">
        <v>1</v>
      </c>
      <c r="U27" s="564"/>
      <c r="V27" s="564">
        <v>1</v>
      </c>
      <c r="W27" s="564"/>
      <c r="X27" s="564">
        <v>1</v>
      </c>
      <c r="Y27" s="564"/>
      <c r="Z27" s="564">
        <v>2</v>
      </c>
      <c r="AA27" s="564"/>
      <c r="AB27" s="564">
        <v>2</v>
      </c>
      <c r="AC27" s="564"/>
      <c r="AD27" s="564">
        <v>1</v>
      </c>
      <c r="AE27" s="564"/>
      <c r="AF27" s="564">
        <v>2</v>
      </c>
      <c r="AG27" s="564"/>
      <c r="AH27" s="564">
        <v>1</v>
      </c>
      <c r="AI27" s="564"/>
      <c r="AJ27" s="564">
        <v>1</v>
      </c>
      <c r="AK27" s="564"/>
      <c r="AL27" s="564">
        <v>1</v>
      </c>
      <c r="AM27" s="564"/>
      <c r="AN27" s="564">
        <v>1</v>
      </c>
      <c r="AO27" s="564"/>
      <c r="AP27" s="564">
        <v>1</v>
      </c>
      <c r="AQ27" s="564"/>
      <c r="AR27" s="564">
        <v>1</v>
      </c>
      <c r="AS27" s="564"/>
      <c r="AT27" s="564"/>
      <c r="AU27" s="564"/>
      <c r="AV27" s="564"/>
      <c r="AW27" s="564"/>
      <c r="AX27" s="564"/>
      <c r="AY27" s="564"/>
      <c r="AZ27" s="564"/>
      <c r="BA27" s="565"/>
      <c r="BB27" s="248">
        <f t="shared" ref="BB27:BB28" si="0">SUM(F27:BA27)</f>
        <v>16</v>
      </c>
      <c r="BC27" s="531"/>
      <c r="BD27" s="532"/>
    </row>
    <row r="28" spans="4:56" ht="14.25" thickBot="1" x14ac:dyDescent="0.2">
      <c r="D28" s="518" t="s">
        <v>161</v>
      </c>
      <c r="E28" s="519"/>
      <c r="F28" s="566">
        <v>1</v>
      </c>
      <c r="G28" s="562"/>
      <c r="H28" s="562">
        <v>1</v>
      </c>
      <c r="I28" s="562"/>
      <c r="J28" s="562">
        <v>1</v>
      </c>
      <c r="K28" s="562"/>
      <c r="L28" s="562">
        <v>1</v>
      </c>
      <c r="M28" s="562"/>
      <c r="N28" s="562">
        <v>1</v>
      </c>
      <c r="O28" s="562"/>
      <c r="P28" s="562">
        <v>1</v>
      </c>
      <c r="Q28" s="562"/>
      <c r="R28" s="562">
        <v>1</v>
      </c>
      <c r="S28" s="562"/>
      <c r="T28" s="562">
        <v>1</v>
      </c>
      <c r="U28" s="562"/>
      <c r="V28" s="562"/>
      <c r="W28" s="562"/>
      <c r="X28" s="562">
        <v>1</v>
      </c>
      <c r="Y28" s="562"/>
      <c r="Z28" s="562">
        <v>1</v>
      </c>
      <c r="AA28" s="562"/>
      <c r="AB28" s="562">
        <v>1</v>
      </c>
      <c r="AC28" s="562"/>
      <c r="AD28" s="562">
        <v>1</v>
      </c>
      <c r="AE28" s="562"/>
      <c r="AF28" s="562"/>
      <c r="AG28" s="562"/>
      <c r="AH28" s="562">
        <v>1</v>
      </c>
      <c r="AI28" s="562"/>
      <c r="AJ28" s="562">
        <v>1</v>
      </c>
      <c r="AK28" s="562"/>
      <c r="AL28" s="562">
        <v>1</v>
      </c>
      <c r="AM28" s="562"/>
      <c r="AN28" s="562">
        <v>1</v>
      </c>
      <c r="AO28" s="562"/>
      <c r="AP28" s="562">
        <v>1</v>
      </c>
      <c r="AQ28" s="562"/>
      <c r="AR28" s="562">
        <v>2</v>
      </c>
      <c r="AS28" s="562"/>
      <c r="AT28" s="562">
        <v>1</v>
      </c>
      <c r="AU28" s="562"/>
      <c r="AV28" s="562">
        <v>1</v>
      </c>
      <c r="AW28" s="562"/>
      <c r="AX28" s="562">
        <v>1</v>
      </c>
      <c r="AY28" s="562"/>
      <c r="AZ28" s="562">
        <v>1</v>
      </c>
      <c r="BA28" s="563"/>
      <c r="BB28" s="249">
        <f t="shared" si="0"/>
        <v>23</v>
      </c>
      <c r="BC28" s="531"/>
      <c r="BD28" s="532"/>
    </row>
    <row r="29" spans="4:56" ht="15" thickTop="1" thickBot="1" x14ac:dyDescent="0.2">
      <c r="D29" s="514" t="s">
        <v>162</v>
      </c>
      <c r="E29" s="515"/>
      <c r="F29" s="560">
        <f>SUM(F26:G28)</f>
        <v>1</v>
      </c>
      <c r="G29" s="561"/>
      <c r="H29" s="560">
        <f t="shared" ref="H29" si="1">SUM(H26:I28)</f>
        <v>1</v>
      </c>
      <c r="I29" s="561"/>
      <c r="J29" s="560">
        <f t="shared" ref="J29" si="2">SUM(J26:K28)</f>
        <v>1</v>
      </c>
      <c r="K29" s="561"/>
      <c r="L29" s="560">
        <f t="shared" ref="L29" si="3">SUM(L26:M28)</f>
        <v>1</v>
      </c>
      <c r="M29" s="561"/>
      <c r="N29" s="560">
        <f t="shared" ref="N29" si="4">SUM(N26:O28)</f>
        <v>1</v>
      </c>
      <c r="O29" s="561"/>
      <c r="P29" s="560">
        <f t="shared" ref="P29" si="5">SUM(P26:Q28)</f>
        <v>1</v>
      </c>
      <c r="Q29" s="561"/>
      <c r="R29" s="560">
        <f t="shared" ref="R29" si="6">SUM(R26:S28)</f>
        <v>1</v>
      </c>
      <c r="S29" s="561"/>
      <c r="T29" s="560">
        <f t="shared" ref="T29" si="7">SUM(T26:U28)</f>
        <v>2</v>
      </c>
      <c r="U29" s="561"/>
      <c r="V29" s="560">
        <f t="shared" ref="V29" si="8">SUM(V26:W28)</f>
        <v>2</v>
      </c>
      <c r="W29" s="561"/>
      <c r="X29" s="560">
        <f t="shared" ref="X29" si="9">SUM(X26:Y28)</f>
        <v>3</v>
      </c>
      <c r="Y29" s="561"/>
      <c r="Z29" s="560">
        <f t="shared" ref="Z29" si="10">SUM(Z26:AA28)</f>
        <v>4</v>
      </c>
      <c r="AA29" s="561"/>
      <c r="AB29" s="560">
        <f t="shared" ref="AB29" si="11">SUM(AB26:AC28)</f>
        <v>4</v>
      </c>
      <c r="AC29" s="561"/>
      <c r="AD29" s="560">
        <f t="shared" ref="AD29" si="12">SUM(AD26:AE28)</f>
        <v>3</v>
      </c>
      <c r="AE29" s="561"/>
      <c r="AF29" s="560">
        <f t="shared" ref="AF29" si="13">SUM(AF26:AG28)</f>
        <v>3</v>
      </c>
      <c r="AG29" s="561"/>
      <c r="AH29" s="560">
        <f t="shared" ref="AH29" si="14">SUM(AH26:AI28)</f>
        <v>3</v>
      </c>
      <c r="AI29" s="561"/>
      <c r="AJ29" s="560">
        <f t="shared" ref="AJ29" si="15">SUM(AJ26:AK28)</f>
        <v>3</v>
      </c>
      <c r="AK29" s="561"/>
      <c r="AL29" s="560">
        <f t="shared" ref="AL29" si="16">SUM(AL26:AM28)</f>
        <v>3</v>
      </c>
      <c r="AM29" s="561"/>
      <c r="AN29" s="560">
        <f t="shared" ref="AN29" si="17">SUM(AN26:AO28)</f>
        <v>3</v>
      </c>
      <c r="AO29" s="561"/>
      <c r="AP29" s="560">
        <f t="shared" ref="AP29" si="18">SUM(AP26:AQ28)</f>
        <v>2</v>
      </c>
      <c r="AQ29" s="561"/>
      <c r="AR29" s="560">
        <f t="shared" ref="AR29" si="19">SUM(AR26:AS28)</f>
        <v>3</v>
      </c>
      <c r="AS29" s="561"/>
      <c r="AT29" s="560">
        <f t="shared" ref="AT29" si="20">SUM(AT26:AU28)</f>
        <v>1</v>
      </c>
      <c r="AU29" s="561"/>
      <c r="AV29" s="560">
        <f t="shared" ref="AV29" si="21">SUM(AV26:AW28)</f>
        <v>1</v>
      </c>
      <c r="AW29" s="561"/>
      <c r="AX29" s="560">
        <f t="shared" ref="AX29" si="22">SUM(AX26:AY28)</f>
        <v>1</v>
      </c>
      <c r="AY29" s="561"/>
      <c r="AZ29" s="560">
        <f t="shared" ref="AZ29" si="23">SUM(AZ26:BA28)</f>
        <v>1</v>
      </c>
      <c r="BA29" s="560"/>
      <c r="BB29" s="250">
        <f>SUM(BB26:BB28)</f>
        <v>49</v>
      </c>
      <c r="BC29" s="533"/>
      <c r="BD29" s="534"/>
    </row>
    <row r="30" spans="4:56" ht="8.25" customHeight="1" x14ac:dyDescent="0.15"/>
    <row r="31" spans="4:56" ht="13.5" customHeight="1" x14ac:dyDescent="0.15"/>
    <row r="32" spans="4:56" s="58" customFormat="1" ht="14.25" x14ac:dyDescent="0.15"/>
    <row r="33" spans="5:5" s="58" customFormat="1" ht="14.25" x14ac:dyDescent="0.15">
      <c r="E33" s="225"/>
    </row>
    <row r="34" spans="5:5" s="58" customFormat="1" ht="14.25" x14ac:dyDescent="0.15">
      <c r="E34" s="225"/>
    </row>
    <row r="35" spans="5:5" s="58" customFormat="1" ht="14.25" x14ac:dyDescent="0.15">
      <c r="E35" s="225"/>
    </row>
    <row r="36" spans="5:5" s="58" customFormat="1" ht="14.25" x14ac:dyDescent="0.15">
      <c r="E36" s="225"/>
    </row>
    <row r="37" spans="5:5" s="58" customFormat="1" ht="14.25" x14ac:dyDescent="0.15">
      <c r="E37" s="225"/>
    </row>
    <row r="38" spans="5:5" s="58" customFormat="1" ht="14.25" x14ac:dyDescent="0.15"/>
    <row r="39" spans="5:5" s="58" customFormat="1" ht="14.25" x14ac:dyDescent="0.15">
      <c r="E39" s="225"/>
    </row>
    <row r="40" spans="5:5" s="58" customFormat="1" ht="14.25" x14ac:dyDescent="0.15">
      <c r="E40" s="225"/>
    </row>
    <row r="41" spans="5:5" s="58" customFormat="1" ht="14.25" x14ac:dyDescent="0.15"/>
    <row r="42" spans="5:5" s="58" customFormat="1" ht="14.25" x14ac:dyDescent="0.15"/>
  </sheetData>
  <mergeCells count="159">
    <mergeCell ref="V11:W11"/>
    <mergeCell ref="X11:Y11"/>
    <mergeCell ref="Z11:AA11"/>
    <mergeCell ref="AB11:AC11"/>
    <mergeCell ref="D5:BD5"/>
    <mergeCell ref="D10:D12"/>
    <mergeCell ref="E10:E12"/>
    <mergeCell ref="BB10:BD10"/>
    <mergeCell ref="F11:G11"/>
    <mergeCell ref="H11:I11"/>
    <mergeCell ref="J11:K11"/>
    <mergeCell ref="L11:M11"/>
    <mergeCell ref="N11:O11"/>
    <mergeCell ref="P11:Q11"/>
    <mergeCell ref="BB11:BB12"/>
    <mergeCell ref="BC11:BC12"/>
    <mergeCell ref="BD11:BD12"/>
    <mergeCell ref="D23:BA23"/>
    <mergeCell ref="D24:E25"/>
    <mergeCell ref="F24:G24"/>
    <mergeCell ref="H24:I24"/>
    <mergeCell ref="J24:K24"/>
    <mergeCell ref="L24:M24"/>
    <mergeCell ref="N24:O24"/>
    <mergeCell ref="AP11:AQ11"/>
    <mergeCell ref="AR11:AS11"/>
    <mergeCell ref="AT11:AU11"/>
    <mergeCell ref="AV11:AW11"/>
    <mergeCell ref="AX11:AY11"/>
    <mergeCell ref="AZ11:BA11"/>
    <mergeCell ref="AD11:AE11"/>
    <mergeCell ref="AF11:AG11"/>
    <mergeCell ref="AH11:AI11"/>
    <mergeCell ref="AJ11:AK11"/>
    <mergeCell ref="AL11:AM11"/>
    <mergeCell ref="AN11:AO11"/>
    <mergeCell ref="R11:S11"/>
    <mergeCell ref="T11:U11"/>
    <mergeCell ref="D26:E26"/>
    <mergeCell ref="F26:G26"/>
    <mergeCell ref="H26:I26"/>
    <mergeCell ref="J26:K26"/>
    <mergeCell ref="L26:M26"/>
    <mergeCell ref="N26:O26"/>
    <mergeCell ref="P26:Q26"/>
    <mergeCell ref="AN24:AO24"/>
    <mergeCell ref="AP24:AQ24"/>
    <mergeCell ref="AB24:AC24"/>
    <mergeCell ref="AD24:AE24"/>
    <mergeCell ref="AF24:AG24"/>
    <mergeCell ref="AH24:AI24"/>
    <mergeCell ref="AJ24:AK24"/>
    <mergeCell ref="AL24:AM24"/>
    <mergeCell ref="P24:Q24"/>
    <mergeCell ref="R24:S24"/>
    <mergeCell ref="T24:U24"/>
    <mergeCell ref="V24:W24"/>
    <mergeCell ref="X24:Y24"/>
    <mergeCell ref="Z24:AA24"/>
    <mergeCell ref="R26:S26"/>
    <mergeCell ref="T26:U26"/>
    <mergeCell ref="V26:W26"/>
    <mergeCell ref="X26:Y26"/>
    <mergeCell ref="Z26:AA26"/>
    <mergeCell ref="AB26:AC26"/>
    <mergeCell ref="AZ24:BA24"/>
    <mergeCell ref="BB24:BB25"/>
    <mergeCell ref="BC24:BD29"/>
    <mergeCell ref="AR24:AS24"/>
    <mergeCell ref="AT24:AU24"/>
    <mergeCell ref="AV24:AW24"/>
    <mergeCell ref="AX24:AY24"/>
    <mergeCell ref="AP26:AQ26"/>
    <mergeCell ref="AR26:AS26"/>
    <mergeCell ref="AT26:AU26"/>
    <mergeCell ref="AV26:AW26"/>
    <mergeCell ref="AX26:AY26"/>
    <mergeCell ref="AZ26:BA26"/>
    <mergeCell ref="AD26:AE26"/>
    <mergeCell ref="AF26:AG26"/>
    <mergeCell ref="AH26:AI26"/>
    <mergeCell ref="AJ26:AK26"/>
    <mergeCell ref="AL26:AM26"/>
    <mergeCell ref="AN26:AO26"/>
    <mergeCell ref="T27:U27"/>
    <mergeCell ref="V27:W27"/>
    <mergeCell ref="X27:Y27"/>
    <mergeCell ref="Z27:AA27"/>
    <mergeCell ref="D27:E27"/>
    <mergeCell ref="F27:G27"/>
    <mergeCell ref="H27:I27"/>
    <mergeCell ref="J27:K27"/>
    <mergeCell ref="L27:M27"/>
    <mergeCell ref="N27:O27"/>
    <mergeCell ref="AZ27:BA27"/>
    <mergeCell ref="D28:E28"/>
    <mergeCell ref="F28:G28"/>
    <mergeCell ref="H28:I28"/>
    <mergeCell ref="J28:K28"/>
    <mergeCell ref="L28:M28"/>
    <mergeCell ref="N28:O28"/>
    <mergeCell ref="P28:Q28"/>
    <mergeCell ref="R28:S28"/>
    <mergeCell ref="T28:U28"/>
    <mergeCell ref="AN27:AO27"/>
    <mergeCell ref="AP27:AQ27"/>
    <mergeCell ref="AR27:AS27"/>
    <mergeCell ref="AT27:AU27"/>
    <mergeCell ref="AV27:AW27"/>
    <mergeCell ref="AX27:AY27"/>
    <mergeCell ref="AB27:AC27"/>
    <mergeCell ref="AD27:AE27"/>
    <mergeCell ref="AF27:AG27"/>
    <mergeCell ref="AH27:AI27"/>
    <mergeCell ref="AJ27:AK27"/>
    <mergeCell ref="AL27:AM27"/>
    <mergeCell ref="P27:Q27"/>
    <mergeCell ref="R27:S27"/>
    <mergeCell ref="AZ28:BA28"/>
    <mergeCell ref="D29:E29"/>
    <mergeCell ref="F29:G29"/>
    <mergeCell ref="H29:I29"/>
    <mergeCell ref="J29:K29"/>
    <mergeCell ref="L29:M29"/>
    <mergeCell ref="N29:O29"/>
    <mergeCell ref="AH28:AI28"/>
    <mergeCell ref="AJ28:AK28"/>
    <mergeCell ref="AL28:AM28"/>
    <mergeCell ref="AN28:AO28"/>
    <mergeCell ref="AP28:AQ28"/>
    <mergeCell ref="AR28:AS28"/>
    <mergeCell ref="V28:W28"/>
    <mergeCell ref="X28:Y28"/>
    <mergeCell ref="Z28:AA28"/>
    <mergeCell ref="AB28:AC28"/>
    <mergeCell ref="AD28:AE28"/>
    <mergeCell ref="AF28:AG28"/>
    <mergeCell ref="P29:Q29"/>
    <mergeCell ref="R29:S29"/>
    <mergeCell ref="T29:U29"/>
    <mergeCell ref="V29:W29"/>
    <mergeCell ref="X29:Y29"/>
    <mergeCell ref="Z29:AA29"/>
    <mergeCell ref="AT28:AU28"/>
    <mergeCell ref="AV28:AW28"/>
    <mergeCell ref="AX28:AY28"/>
    <mergeCell ref="AZ29:BA29"/>
    <mergeCell ref="AN29:AO29"/>
    <mergeCell ref="AP29:AQ29"/>
    <mergeCell ref="AR29:AS29"/>
    <mergeCell ref="AT29:AU29"/>
    <mergeCell ref="AV29:AW29"/>
    <mergeCell ref="AX29:AY29"/>
    <mergeCell ref="AB29:AC29"/>
    <mergeCell ref="AD29:AE29"/>
    <mergeCell ref="AF29:AG29"/>
    <mergeCell ref="AH29:AI29"/>
    <mergeCell ref="AJ29:AK29"/>
    <mergeCell ref="AL29:AM29"/>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様式1-1 （業務費内訳書）</vt:lpstr>
      <vt:lpstr>様式1-1　記載例</vt:lpstr>
      <vt:lpstr>様式1-2-2（業務従事者賃金支給計画書（年額用））</vt:lpstr>
      <vt:lpstr>様式1-2-2　記載例</vt:lpstr>
      <vt:lpstr>様式1-3（社会保険料事業主負担分調書）</vt:lpstr>
      <vt:lpstr>様式1-3　記載例（年額）</vt:lpstr>
      <vt:lpstr>様式1-4（業務従事者配置計画書）</vt:lpstr>
      <vt:lpstr>様式1-4　記載例</vt:lpstr>
      <vt:lpstr>'様式1-1 （業務費内訳書）'!Print_Area</vt:lpstr>
      <vt:lpstr>'様式1-1　記載例'!Print_Area</vt:lpstr>
      <vt:lpstr>'様式1-2-2（業務従事者賃金支給計画書（年額用））'!Print_Area</vt:lpstr>
      <vt:lpstr>'様式1-3　記載例（年額）'!Print_Area</vt:lpstr>
      <vt:lpstr>'様式1-3（社会保険料事業主負担分調書）'!Print_Area</vt:lpstr>
      <vt:lpstr>'様式1-4（業務従事者配置計画書）'!Print_Area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秀行</dc:creator>
  <cp:lastModifiedBy>佐々木 貴恵子</cp:lastModifiedBy>
  <cp:lastPrinted>2024-11-15T05:46:59Z</cp:lastPrinted>
  <dcterms:created xsi:type="dcterms:W3CDTF">2024-01-05T06:06:43Z</dcterms:created>
  <dcterms:modified xsi:type="dcterms:W3CDTF">2024-11-15T05:47:38Z</dcterms:modified>
</cp:coreProperties>
</file>