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eiso-s-02\総務課\庶務係\05_委託契約\00_複数年契約（総合評価一般競争入札）\04_試行継続分（令和６年度）\03_発寒破砕工場設備等運転業務\03_HPデータ\"/>
    </mc:Choice>
  </mc:AlternateContent>
  <xr:revisionPtr revIDLastSave="0" documentId="13_ncr:1_{66F510B4-BB94-4E4E-9801-AF59E1993B16}" xr6:coauthVersionLast="47" xr6:coauthVersionMax="47" xr10:uidLastSave="{00000000-0000-0000-0000-000000000000}"/>
  <bookViews>
    <workbookView xWindow="-120" yWindow="-120" windowWidth="29040" windowHeight="15840" xr2:uid="{26E334F3-0850-43FC-88ED-FF9F03B97737}"/>
  </bookViews>
  <sheets>
    <sheet name="様式1-1 （業務費内訳書）" sheetId="4" r:id="rId1"/>
    <sheet name="様式1-1　記載例" sheetId="3" r:id="rId2"/>
    <sheet name="様式1-2-2（業務従事者賃金支給計画書（年額用））" sheetId="5" r:id="rId3"/>
    <sheet name="様式1-2-2　記載例" sheetId="6" r:id="rId4"/>
    <sheet name="様式1-3（社会保険料事業主負担分調書）" sheetId="7" r:id="rId5"/>
    <sheet name="様式1-3　記載例（年額）" sheetId="8" r:id="rId6"/>
  </sheets>
  <definedNames>
    <definedName name="_xlnm.Print_Area" localSheetId="0">'様式1-1 （業務費内訳書）'!$C$1:$P$30</definedName>
    <definedName name="_xlnm.Print_Area" localSheetId="1">'様式1-1　記載例'!$B$1:$Q$31</definedName>
    <definedName name="_xlnm.Print_Area" localSheetId="2">'様式1-2-2（業務従事者賃金支給計画書（年額用））'!$A$2:$S$36</definedName>
    <definedName name="_xlnm.Print_Area" localSheetId="5">'様式1-3　記載例（年額）'!$A$1:$W$32</definedName>
    <definedName name="_xlnm.Print_Area" localSheetId="4">'様式1-3（社会保険料事業主負担分調書）'!$F$1:$P$29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8" l="1"/>
  <c r="O26" i="8"/>
  <c r="M10" i="8"/>
  <c r="L10" i="8"/>
  <c r="K10" i="8"/>
  <c r="J10" i="8"/>
  <c r="O10" i="8" s="1"/>
  <c r="O25" i="8" s="1"/>
  <c r="O28" i="8" s="1"/>
  <c r="T17" i="6"/>
  <c r="S17" i="6"/>
  <c r="K17" i="6"/>
  <c r="N17" i="6" s="1"/>
  <c r="S15" i="6"/>
  <c r="T15" i="6" s="1"/>
  <c r="K15" i="6"/>
  <c r="N15" i="6" s="1"/>
  <c r="T13" i="6"/>
  <c r="S13" i="6"/>
  <c r="N13" i="6"/>
  <c r="O33" i="6" s="1"/>
  <c r="K13" i="6"/>
  <c r="O32" i="6" l="1"/>
</calcChain>
</file>

<file path=xl/sharedStrings.xml><?xml version="1.0" encoding="utf-8"?>
<sst xmlns="http://schemas.openxmlformats.org/spreadsheetml/2006/main" count="299" uniqueCount="146">
  <si>
    <t>商号又は名称</t>
    <rPh sb="0" eb="2">
      <t>ショウゴウ</t>
    </rPh>
    <rPh sb="2" eb="3">
      <t>マタ</t>
    </rPh>
    <rPh sb="4" eb="6">
      <t>メイショウ</t>
    </rPh>
    <phoneticPr fontId="3"/>
  </si>
  <si>
    <t>印　</t>
    <rPh sb="0" eb="1">
      <t>イン</t>
    </rPh>
    <phoneticPr fontId="3"/>
  </si>
  <si>
    <t>業務名</t>
    <rPh sb="0" eb="2">
      <t>ギョウム</t>
    </rPh>
    <rPh sb="2" eb="3">
      <t>メイ</t>
    </rPh>
    <phoneticPr fontId="3"/>
  </si>
  <si>
    <t>（内　　訳）</t>
    <rPh sb="1" eb="2">
      <t>ウチ</t>
    </rPh>
    <rPh sb="4" eb="5">
      <t>ヤク</t>
    </rPh>
    <phoneticPr fontId="3"/>
  </si>
  <si>
    <t>項　　　　目</t>
    <rPh sb="0" eb="1">
      <t>コウ</t>
    </rPh>
    <rPh sb="5" eb="6">
      <t>メ</t>
    </rPh>
    <phoneticPr fontId="3"/>
  </si>
  <si>
    <t>金　　　額</t>
    <rPh sb="0" eb="1">
      <t>キン</t>
    </rPh>
    <rPh sb="4" eb="5">
      <t>ガク</t>
    </rPh>
    <phoneticPr fontId="3"/>
  </si>
  <si>
    <t>摘　　　　　　　　　　　　要</t>
    <rPh sb="0" eb="1">
      <t>チャク</t>
    </rPh>
    <rPh sb="13" eb="14">
      <t>ヨウ</t>
    </rPh>
    <phoneticPr fontId="3"/>
  </si>
  <si>
    <t>直接業務費</t>
    <rPh sb="0" eb="2">
      <t>チョクセツ</t>
    </rPh>
    <rPh sb="2" eb="4">
      <t>ギョウム</t>
    </rPh>
    <rPh sb="4" eb="5">
      <t>ヒ</t>
    </rPh>
    <phoneticPr fontId="3"/>
  </si>
  <si>
    <t>直接人件費</t>
    <rPh sb="0" eb="2">
      <t>チョクセツ</t>
    </rPh>
    <rPh sb="2" eb="5">
      <t>ジンケンヒ</t>
    </rPh>
    <phoneticPr fontId="3"/>
  </si>
  <si>
    <t>直接人件費その１
（①）</t>
    <rPh sb="0" eb="2">
      <t>チョクセツ</t>
    </rPh>
    <rPh sb="2" eb="5">
      <t>ジンケンヒ</t>
    </rPh>
    <phoneticPr fontId="3"/>
  </si>
  <si>
    <t>円</t>
    <rPh sb="0" eb="1">
      <t>エン</t>
    </rPh>
    <phoneticPr fontId="3"/>
  </si>
  <si>
    <t>直接人件費その２
（②）</t>
    <rPh sb="0" eb="2">
      <t>チョクセツ</t>
    </rPh>
    <rPh sb="2" eb="5">
      <t>ジンケンヒ</t>
    </rPh>
    <phoneticPr fontId="3"/>
  </si>
  <si>
    <t>・①に掲げた業務従事者の所定外賃金（時間外手当、夜勤手当等）
・臨時的に投入する業務従事者（①に掲げる者以外）に係る給与</t>
    <rPh sb="3" eb="4">
      <t>カカ</t>
    </rPh>
    <rPh sb="6" eb="8">
      <t>ギョウム</t>
    </rPh>
    <rPh sb="8" eb="11">
      <t>ジュウジシャ</t>
    </rPh>
    <rPh sb="12" eb="14">
      <t>ショテイ</t>
    </rPh>
    <rPh sb="14" eb="15">
      <t>ガイ</t>
    </rPh>
    <rPh sb="15" eb="17">
      <t>チンギン</t>
    </rPh>
    <rPh sb="18" eb="20">
      <t>ジカン</t>
    </rPh>
    <rPh sb="20" eb="21">
      <t>ガイ</t>
    </rPh>
    <rPh sb="21" eb="23">
      <t>テアテ</t>
    </rPh>
    <rPh sb="24" eb="26">
      <t>ヤキン</t>
    </rPh>
    <rPh sb="26" eb="28">
      <t>テアテ</t>
    </rPh>
    <rPh sb="28" eb="29">
      <t>トウ</t>
    </rPh>
    <rPh sb="32" eb="34">
      <t>リンジ</t>
    </rPh>
    <rPh sb="34" eb="35">
      <t>テキ</t>
    </rPh>
    <rPh sb="36" eb="38">
      <t>トウニュウ</t>
    </rPh>
    <rPh sb="40" eb="42">
      <t>ギョウム</t>
    </rPh>
    <rPh sb="42" eb="45">
      <t>ジュウジシャ</t>
    </rPh>
    <rPh sb="48" eb="49">
      <t>カカ</t>
    </rPh>
    <rPh sb="51" eb="52">
      <t>モノ</t>
    </rPh>
    <rPh sb="52" eb="54">
      <t>イガイ</t>
    </rPh>
    <rPh sb="56" eb="57">
      <t>カカ</t>
    </rPh>
    <rPh sb="58" eb="60">
      <t>キュウヨ</t>
    </rPh>
    <phoneticPr fontId="3"/>
  </si>
  <si>
    <t>直接人件費計
（③＝①＋②）</t>
    <rPh sb="0" eb="2">
      <t>チョクセツ</t>
    </rPh>
    <rPh sb="2" eb="5">
      <t>ジンケンヒ</t>
    </rPh>
    <rPh sb="5" eb="6">
      <t>ケイ</t>
    </rPh>
    <phoneticPr fontId="3"/>
  </si>
  <si>
    <t>直接物品費
（④）</t>
    <rPh sb="0" eb="2">
      <t>チョクセツ</t>
    </rPh>
    <rPh sb="2" eb="4">
      <t>ブッピン</t>
    </rPh>
    <rPh sb="4" eb="5">
      <t>ヒ</t>
    </rPh>
    <phoneticPr fontId="3"/>
  </si>
  <si>
    <t>業務従事者が本業務を行うのに必要な物品を消費することによって発生する費用</t>
    <rPh sb="0" eb="2">
      <t>ギョウム</t>
    </rPh>
    <rPh sb="2" eb="5">
      <t>ジュウジシャ</t>
    </rPh>
    <rPh sb="6" eb="7">
      <t>ホン</t>
    </rPh>
    <rPh sb="7" eb="9">
      <t>ギョウム</t>
    </rPh>
    <rPh sb="10" eb="11">
      <t>オコナ</t>
    </rPh>
    <rPh sb="14" eb="16">
      <t>ヒツヨウ</t>
    </rPh>
    <rPh sb="17" eb="19">
      <t>ブッピン</t>
    </rPh>
    <rPh sb="20" eb="22">
      <t>ショウヒ</t>
    </rPh>
    <rPh sb="30" eb="32">
      <t>ハッセイ</t>
    </rPh>
    <rPh sb="34" eb="36">
      <t>ヒヨウ</t>
    </rPh>
    <phoneticPr fontId="3"/>
  </si>
  <si>
    <t>その他直接業務費
（⑤）</t>
    <rPh sb="2" eb="3">
      <t>タ</t>
    </rPh>
    <rPh sb="3" eb="5">
      <t>チョクセツ</t>
    </rPh>
    <rPh sb="5" eb="7">
      <t>ギョウム</t>
    </rPh>
    <rPh sb="7" eb="8">
      <t>ヒ</t>
    </rPh>
    <phoneticPr fontId="3"/>
  </si>
  <si>
    <t>直接人件費又は直接物品費に属さない直接業務費</t>
    <rPh sb="0" eb="2">
      <t>チョクセツ</t>
    </rPh>
    <rPh sb="2" eb="5">
      <t>ジンケンヒ</t>
    </rPh>
    <rPh sb="5" eb="6">
      <t>マタ</t>
    </rPh>
    <rPh sb="7" eb="9">
      <t>チョクセツ</t>
    </rPh>
    <rPh sb="9" eb="11">
      <t>ブッピン</t>
    </rPh>
    <rPh sb="11" eb="12">
      <t>ヒ</t>
    </rPh>
    <rPh sb="13" eb="14">
      <t>ゾク</t>
    </rPh>
    <rPh sb="17" eb="19">
      <t>チョクセツ</t>
    </rPh>
    <rPh sb="19" eb="21">
      <t>ギョウム</t>
    </rPh>
    <rPh sb="21" eb="22">
      <t>ヒ</t>
    </rPh>
    <phoneticPr fontId="3"/>
  </si>
  <si>
    <t>計
（⑥＝③＋④＋⑤）</t>
    <rPh sb="0" eb="1">
      <t>ケイ</t>
    </rPh>
    <phoneticPr fontId="3"/>
  </si>
  <si>
    <t>業務管理費</t>
    <rPh sb="0" eb="2">
      <t>ギョウム</t>
    </rPh>
    <rPh sb="2" eb="4">
      <t>カンリ</t>
    </rPh>
    <rPh sb="4" eb="5">
      <t>ヒ</t>
    </rPh>
    <phoneticPr fontId="3"/>
  </si>
  <si>
    <t>業務従事者に係る
法定福利費
（⑦）</t>
    <rPh sb="0" eb="2">
      <t>ギョウム</t>
    </rPh>
    <rPh sb="2" eb="5">
      <t>ジュウジシャ</t>
    </rPh>
    <rPh sb="6" eb="7">
      <t>カカ</t>
    </rPh>
    <rPh sb="9" eb="10">
      <t>ホウ</t>
    </rPh>
    <rPh sb="10" eb="11">
      <t>サダム</t>
    </rPh>
    <rPh sb="11" eb="12">
      <t>フク</t>
    </rPh>
    <rPh sb="12" eb="13">
      <t>リ</t>
    </rPh>
    <rPh sb="13" eb="14">
      <t>ヒ</t>
    </rPh>
    <phoneticPr fontId="3"/>
  </si>
  <si>
    <t>業務従事者に係る
健康診断経費
（⑧）</t>
    <rPh sb="0" eb="2">
      <t>ギョウム</t>
    </rPh>
    <rPh sb="2" eb="5">
      <t>ジュウジシャ</t>
    </rPh>
    <rPh sb="6" eb="7">
      <t>カカ</t>
    </rPh>
    <rPh sb="9" eb="11">
      <t>ケンコウ</t>
    </rPh>
    <rPh sb="11" eb="13">
      <t>シンダン</t>
    </rPh>
    <rPh sb="13" eb="15">
      <t>ケイヒ</t>
    </rPh>
    <phoneticPr fontId="3"/>
  </si>
  <si>
    <t>労働安全衛生法等に基づく業務従事者の定期健康診断に係る費用</t>
    <rPh sb="0" eb="2">
      <t>ロウドウ</t>
    </rPh>
    <rPh sb="2" eb="4">
      <t>アンゼン</t>
    </rPh>
    <rPh sb="4" eb="6">
      <t>エイセイ</t>
    </rPh>
    <rPh sb="6" eb="7">
      <t>ホウ</t>
    </rPh>
    <rPh sb="7" eb="8">
      <t>トウ</t>
    </rPh>
    <rPh sb="9" eb="10">
      <t>モト</t>
    </rPh>
    <rPh sb="12" eb="14">
      <t>ギョウム</t>
    </rPh>
    <rPh sb="14" eb="17">
      <t>ジュウジシャ</t>
    </rPh>
    <rPh sb="18" eb="20">
      <t>テイキ</t>
    </rPh>
    <rPh sb="20" eb="22">
      <t>ケンコウ</t>
    </rPh>
    <rPh sb="22" eb="24">
      <t>シンダン</t>
    </rPh>
    <rPh sb="25" eb="26">
      <t>カカ</t>
    </rPh>
    <rPh sb="27" eb="29">
      <t>ヒヨウ</t>
    </rPh>
    <phoneticPr fontId="3"/>
  </si>
  <si>
    <t>教育・訓練費
（⑨）</t>
    <rPh sb="0" eb="2">
      <t>キョウイク</t>
    </rPh>
    <rPh sb="3" eb="5">
      <t>クンレン</t>
    </rPh>
    <rPh sb="5" eb="6">
      <t>ヒ</t>
    </rPh>
    <phoneticPr fontId="3"/>
  </si>
  <si>
    <t>業務従事者に係る教育・訓練費用</t>
    <rPh sb="6" eb="7">
      <t>カカ</t>
    </rPh>
    <rPh sb="8" eb="10">
      <t>キョウイク</t>
    </rPh>
    <rPh sb="11" eb="13">
      <t>クンレン</t>
    </rPh>
    <rPh sb="13" eb="15">
      <t>ヒヨウ</t>
    </rPh>
    <phoneticPr fontId="3"/>
  </si>
  <si>
    <t>その他業務管理費
（⑩）</t>
    <rPh sb="2" eb="3">
      <t>タ</t>
    </rPh>
    <rPh sb="3" eb="5">
      <t>ギョウム</t>
    </rPh>
    <rPh sb="5" eb="7">
      <t>カンリ</t>
    </rPh>
    <rPh sb="7" eb="8">
      <t>ヒ</t>
    </rPh>
    <phoneticPr fontId="3"/>
  </si>
  <si>
    <t>受注者が現場業務を管理運営するために必要な直接業務費以外の費用で、⑦から⑨以外の経費</t>
    <rPh sb="37" eb="39">
      <t>イガイ</t>
    </rPh>
    <rPh sb="40" eb="42">
      <t>ケイヒ</t>
    </rPh>
    <phoneticPr fontId="3"/>
  </si>
  <si>
    <t>一般管理費等</t>
    <rPh sb="0" eb="2">
      <t>イッパン</t>
    </rPh>
    <rPh sb="2" eb="4">
      <t>カンリ</t>
    </rPh>
    <rPh sb="4" eb="5">
      <t>ヒ</t>
    </rPh>
    <rPh sb="5" eb="6">
      <t>トウ</t>
    </rPh>
    <phoneticPr fontId="3"/>
  </si>
  <si>
    <t>一般管理費
（⑫）</t>
    <rPh sb="0" eb="2">
      <t>イッパン</t>
    </rPh>
    <rPh sb="2" eb="5">
      <t>カンリヒ</t>
    </rPh>
    <phoneticPr fontId="3"/>
  </si>
  <si>
    <t>直接業務費及び業務管理費以外の経費で受注者が企業を維持運営していくために必要な経費</t>
    <rPh sb="0" eb="2">
      <t>チョクセツ</t>
    </rPh>
    <rPh sb="2" eb="4">
      <t>ギョウム</t>
    </rPh>
    <rPh sb="4" eb="5">
      <t>ヒ</t>
    </rPh>
    <rPh sb="5" eb="6">
      <t>オヨ</t>
    </rPh>
    <rPh sb="7" eb="9">
      <t>ギョウム</t>
    </rPh>
    <rPh sb="9" eb="12">
      <t>カンリヒ</t>
    </rPh>
    <rPh sb="12" eb="14">
      <t>イガイ</t>
    </rPh>
    <rPh sb="15" eb="17">
      <t>ケイヒ</t>
    </rPh>
    <rPh sb="18" eb="21">
      <t>ジュチュウシャ</t>
    </rPh>
    <rPh sb="22" eb="24">
      <t>キギョウ</t>
    </rPh>
    <rPh sb="25" eb="27">
      <t>イジ</t>
    </rPh>
    <rPh sb="27" eb="29">
      <t>ウンエイ</t>
    </rPh>
    <rPh sb="36" eb="38">
      <t>ヒツヨウ</t>
    </rPh>
    <rPh sb="39" eb="41">
      <t>ケイヒ</t>
    </rPh>
    <phoneticPr fontId="3"/>
  </si>
  <si>
    <t>その他費用
（⑬）</t>
    <rPh sb="2" eb="3">
      <t>タ</t>
    </rPh>
    <rPh sb="3" eb="5">
      <t>ヒヨウ</t>
    </rPh>
    <phoneticPr fontId="3"/>
  </si>
  <si>
    <t>計
（⑭＝⑫＋⑬）</t>
    <rPh sb="0" eb="1">
      <t>ケイ</t>
    </rPh>
    <phoneticPr fontId="3"/>
  </si>
  <si>
    <t>合　　計
（⑮＝⑥＋⑪＋⑭）</t>
    <rPh sb="0" eb="1">
      <t>ゴウ</t>
    </rPh>
    <rPh sb="3" eb="4">
      <t>ケイ</t>
    </rPh>
    <phoneticPr fontId="3"/>
  </si>
  <si>
    <r>
      <t xml:space="preserve">計
</t>
    </r>
    <r>
      <rPr>
        <sz val="11"/>
        <rFont val="ＭＳ 明朝"/>
        <family val="1"/>
        <charset val="128"/>
      </rPr>
      <t>(⑪＝⑦＋⑧＋⑨＋⑩)</t>
    </r>
    <rPh sb="0" eb="1">
      <t>ケイ</t>
    </rPh>
    <phoneticPr fontId="3"/>
  </si>
  <si>
    <t>　　年　　月　　日</t>
    <rPh sb="2" eb="3">
      <t>ネン</t>
    </rPh>
    <rPh sb="5" eb="6">
      <t>ツキ</t>
    </rPh>
    <rPh sb="8" eb="9">
      <t>ヒ</t>
    </rPh>
    <phoneticPr fontId="3"/>
  </si>
  <si>
    <t>業　　務　　費　　内　　訳　　書</t>
    <rPh sb="0" eb="1">
      <t>ギョウ</t>
    </rPh>
    <rPh sb="3" eb="4">
      <t>ツトム</t>
    </rPh>
    <rPh sb="6" eb="7">
      <t>ヒ</t>
    </rPh>
    <rPh sb="9" eb="10">
      <t>ウチ</t>
    </rPh>
    <rPh sb="12" eb="13">
      <t>ヤク</t>
    </rPh>
    <rPh sb="15" eb="16">
      <t>ショ</t>
    </rPh>
    <phoneticPr fontId="3"/>
  </si>
  <si>
    <t>　　（あて先）札　幌　市　長</t>
    <rPh sb="5" eb="6">
      <t>サキ</t>
    </rPh>
    <rPh sb="7" eb="8">
      <t>サツ</t>
    </rPh>
    <rPh sb="9" eb="10">
      <t>ホロ</t>
    </rPh>
    <rPh sb="11" eb="12">
      <t>シ</t>
    </rPh>
    <rPh sb="13" eb="14">
      <t>チョウ</t>
    </rPh>
    <phoneticPr fontId="3"/>
  </si>
  <si>
    <t>住　　　　所</t>
    <rPh sb="0" eb="1">
      <t>ジュウ</t>
    </rPh>
    <rPh sb="5" eb="6">
      <t>トコロ</t>
    </rPh>
    <phoneticPr fontId="3"/>
  </si>
  <si>
    <t>報告者</t>
    <rPh sb="0" eb="3">
      <t>ホウコクシャ</t>
    </rPh>
    <phoneticPr fontId="3"/>
  </si>
  <si>
    <t>【作成(担当)者：　　　　　　　連絡先℡：　　　　】</t>
    <rPh sb="1" eb="3">
      <t>サクセイ</t>
    </rPh>
    <rPh sb="4" eb="6">
      <t>タントウ</t>
    </rPh>
    <rPh sb="7" eb="8">
      <t>シャ</t>
    </rPh>
    <rPh sb="16" eb="18">
      <t>レンラク</t>
    </rPh>
    <rPh sb="18" eb="19">
      <t>サキ</t>
    </rPh>
    <phoneticPr fontId="3"/>
  </si>
  <si>
    <t>○○○○庁舎清掃業務</t>
    <rPh sb="4" eb="6">
      <t>チョウシャ</t>
    </rPh>
    <rPh sb="6" eb="8">
      <t>セイソウ</t>
    </rPh>
    <rPh sb="8" eb="10">
      <t>ギョウム</t>
    </rPh>
    <phoneticPr fontId="3"/>
  </si>
  <si>
    <r>
      <rPr>
        <sz val="11"/>
        <rFont val="ＭＳ Ｐ明朝"/>
        <family val="1"/>
        <charset val="128"/>
      </rPr>
      <t>・日常的に従事する業務従事者の給与(基本給、所定内手当)及び賞与の額</t>
    </r>
    <r>
      <rPr>
        <sz val="11"/>
        <rFont val="HGP創英角ｺﾞｼｯｸUB"/>
        <family val="3"/>
        <charset val="128"/>
      </rPr>
      <t xml:space="preserve">
</t>
    </r>
    <r>
      <rPr>
        <sz val="11"/>
        <rFont val="ＭＳ Ｐ明朝"/>
        <family val="1"/>
        <charset val="128"/>
      </rPr>
      <t>・</t>
    </r>
    <r>
      <rPr>
        <sz val="11"/>
        <rFont val="HGP創英角ｺﾞｼｯｸUB"/>
        <family val="3"/>
        <charset val="128"/>
      </rPr>
      <t>『①の金額　</t>
    </r>
    <r>
      <rPr>
        <u/>
        <sz val="11"/>
        <rFont val="HGP創英角ｺﾞｼｯｸUB"/>
        <family val="3"/>
        <charset val="128"/>
      </rPr>
      <t>≧　「様式１-２（業務従事者賃金支給計画書）」の合計額（Ａの金額）』</t>
    </r>
    <r>
      <rPr>
        <u/>
        <sz val="11"/>
        <rFont val="ＭＳ Ｐ明朝"/>
        <family val="1"/>
        <charset val="128"/>
      </rPr>
      <t>となるよう作成</t>
    </r>
    <rPh sb="9" eb="11">
      <t>ギョウム</t>
    </rPh>
    <rPh sb="11" eb="14">
      <t>ジュウジシャ</t>
    </rPh>
    <rPh sb="39" eb="41">
      <t>キンガク</t>
    </rPh>
    <rPh sb="45" eb="47">
      <t>ヨウシキ</t>
    </rPh>
    <rPh sb="51" eb="53">
      <t>ギョウム</t>
    </rPh>
    <rPh sb="53" eb="56">
      <t>ジュウジシャ</t>
    </rPh>
    <rPh sb="56" eb="58">
      <t>チンギン</t>
    </rPh>
    <rPh sb="58" eb="60">
      <t>シキュウ</t>
    </rPh>
    <rPh sb="60" eb="63">
      <t>ケイカクショ</t>
    </rPh>
    <rPh sb="66" eb="68">
      <t>ゴウケイ</t>
    </rPh>
    <rPh sb="68" eb="69">
      <t>ガク</t>
    </rPh>
    <rPh sb="72" eb="74">
      <t>キンガク</t>
    </rPh>
    <rPh sb="81" eb="83">
      <t>サクセイ</t>
    </rPh>
    <phoneticPr fontId="3"/>
  </si>
  <si>
    <t>上記一般管理費に属さない不可利益等</t>
    <rPh sb="0" eb="2">
      <t>ジョウキ</t>
    </rPh>
    <rPh sb="2" eb="4">
      <t>イッパン</t>
    </rPh>
    <rPh sb="4" eb="7">
      <t>カンリヒ</t>
    </rPh>
    <rPh sb="8" eb="9">
      <t>ゾク</t>
    </rPh>
    <rPh sb="12" eb="14">
      <t>フカ</t>
    </rPh>
    <rPh sb="14" eb="16">
      <t>リエキ</t>
    </rPh>
    <rPh sb="16" eb="17">
      <t>トウ</t>
    </rPh>
    <phoneticPr fontId="3"/>
  </si>
  <si>
    <t>入札書記載金額（契約希望金額から消費税及び地方消費税相当額を除いた額）と一致</t>
    <rPh sb="0" eb="2">
      <t>ニュウサツ</t>
    </rPh>
    <rPh sb="2" eb="3">
      <t>ショ</t>
    </rPh>
    <rPh sb="3" eb="5">
      <t>キサイ</t>
    </rPh>
    <rPh sb="5" eb="7">
      <t>キンガク</t>
    </rPh>
    <rPh sb="8" eb="10">
      <t>ケイヤク</t>
    </rPh>
    <rPh sb="10" eb="12">
      <t>キボウ</t>
    </rPh>
    <rPh sb="12" eb="14">
      <t>キンガク</t>
    </rPh>
    <rPh sb="16" eb="19">
      <t>ショウヒゼイ</t>
    </rPh>
    <rPh sb="19" eb="20">
      <t>オヨ</t>
    </rPh>
    <rPh sb="21" eb="23">
      <t>チホウ</t>
    </rPh>
    <rPh sb="23" eb="26">
      <t>ショウヒゼイ</t>
    </rPh>
    <rPh sb="26" eb="28">
      <t>ソウトウ</t>
    </rPh>
    <rPh sb="28" eb="29">
      <t>ガク</t>
    </rPh>
    <rPh sb="30" eb="31">
      <t>ノゾ</t>
    </rPh>
    <rPh sb="33" eb="34">
      <t>ガク</t>
    </rPh>
    <rPh sb="36" eb="38">
      <t>イッチ</t>
    </rPh>
    <phoneticPr fontId="3"/>
  </si>
  <si>
    <r>
      <t>※１　入札書記載金額</t>
    </r>
    <r>
      <rPr>
        <sz val="11"/>
        <rFont val="ＭＳ Ｐゴシック"/>
        <family val="3"/>
        <charset val="128"/>
      </rPr>
      <t>（契約希望金額から消費税及び地方消費税を除いた額）に対する内訳額を、上記項目に沿って記入してください。
※２　金額は総価又は月額のいずれかであり、入札等方法にて指定されたもので記入してください。
※３　次の事項に該当した業務費内訳書は記載内容に不備があるとみなします。
　 (1) 合計額⑮が、入札書記載金額（契約希望金額から消費税及び地方消費税を除いた額）と一致しないもの
　 (2) 「直接人件費その１（①）」の項目に金額の記載があるにも関わらず、「業務従事者に係る法定福利費（⑦）」に金額の記載がないもの
　 (3) 値引きと称して「△○○○，○○○円」とするなど、減額の額を計上しているもの（1万円未満の端数調整を除く。）
   (4) その他内容に疑義があるもの</t>
    </r>
    <rPh sb="3" eb="5">
      <t>ニュウサツ</t>
    </rPh>
    <rPh sb="5" eb="6">
      <t>ショ</t>
    </rPh>
    <rPh sb="6" eb="8">
      <t>キサイ</t>
    </rPh>
    <rPh sb="8" eb="10">
      <t>キンガク</t>
    </rPh>
    <rPh sb="11" eb="13">
      <t>ケイヤク</t>
    </rPh>
    <rPh sb="13" eb="15">
      <t>キボウ</t>
    </rPh>
    <rPh sb="15" eb="17">
      <t>キンガク</t>
    </rPh>
    <rPh sb="19" eb="22">
      <t>ショウヒゼイ</t>
    </rPh>
    <rPh sb="22" eb="23">
      <t>オヨ</t>
    </rPh>
    <rPh sb="24" eb="26">
      <t>チホウ</t>
    </rPh>
    <rPh sb="26" eb="29">
      <t>ショウヒゼイ</t>
    </rPh>
    <rPh sb="30" eb="31">
      <t>ノゾ</t>
    </rPh>
    <rPh sb="33" eb="34">
      <t>ガク</t>
    </rPh>
    <rPh sb="36" eb="37">
      <t>タイ</t>
    </rPh>
    <rPh sb="39" eb="41">
      <t>ウチワケ</t>
    </rPh>
    <rPh sb="41" eb="42">
      <t>ガク</t>
    </rPh>
    <rPh sb="44" eb="45">
      <t>ウエ</t>
    </rPh>
    <rPh sb="45" eb="46">
      <t>キ</t>
    </rPh>
    <rPh sb="46" eb="48">
      <t>コウモク</t>
    </rPh>
    <rPh sb="49" eb="50">
      <t>ソ</t>
    </rPh>
    <rPh sb="52" eb="54">
      <t>キニュウ</t>
    </rPh>
    <rPh sb="65" eb="67">
      <t>キンガク</t>
    </rPh>
    <rPh sb="68" eb="70">
      <t>ソウカ</t>
    </rPh>
    <rPh sb="70" eb="71">
      <t>マタ</t>
    </rPh>
    <rPh sb="72" eb="74">
      <t>ゲツガク</t>
    </rPh>
    <rPh sb="83" eb="85">
      <t>ニュウサツ</t>
    </rPh>
    <rPh sb="85" eb="86">
      <t>トウ</t>
    </rPh>
    <rPh sb="86" eb="88">
      <t>ホウホウ</t>
    </rPh>
    <rPh sb="90" eb="92">
      <t>シテイ</t>
    </rPh>
    <rPh sb="98" eb="100">
      <t>キニュウ</t>
    </rPh>
    <rPh sb="111" eb="112">
      <t>ツギ</t>
    </rPh>
    <rPh sb="113" eb="115">
      <t>ジコウ</t>
    </rPh>
    <rPh sb="116" eb="118">
      <t>ガイトウ</t>
    </rPh>
    <rPh sb="120" eb="122">
      <t>ギョウム</t>
    </rPh>
    <rPh sb="122" eb="123">
      <t>ヒ</t>
    </rPh>
    <rPh sb="123" eb="126">
      <t>ウチワケショ</t>
    </rPh>
    <rPh sb="127" eb="129">
      <t>キサイ</t>
    </rPh>
    <rPh sb="129" eb="131">
      <t>ナイヨウ</t>
    </rPh>
    <rPh sb="132" eb="134">
      <t>フビ</t>
    </rPh>
    <rPh sb="151" eb="153">
      <t>ゴウケイ</t>
    </rPh>
    <rPh sb="153" eb="154">
      <t>ガク</t>
    </rPh>
    <rPh sb="157" eb="159">
      <t>ニュウサツ</t>
    </rPh>
    <rPh sb="159" eb="160">
      <t>ショ</t>
    </rPh>
    <rPh sb="160" eb="162">
      <t>キサイ</t>
    </rPh>
    <rPh sb="162" eb="164">
      <t>キンガク</t>
    </rPh>
    <rPh sb="165" eb="167">
      <t>ケイヤク</t>
    </rPh>
    <rPh sb="167" eb="169">
      <t>キボウ</t>
    </rPh>
    <rPh sb="169" eb="171">
      <t>キンガク</t>
    </rPh>
    <rPh sb="173" eb="176">
      <t>ショウヒゼイ</t>
    </rPh>
    <rPh sb="176" eb="177">
      <t>オヨ</t>
    </rPh>
    <rPh sb="178" eb="180">
      <t>チホウ</t>
    </rPh>
    <rPh sb="180" eb="183">
      <t>ショウヒゼイ</t>
    </rPh>
    <rPh sb="184" eb="185">
      <t>ノゾ</t>
    </rPh>
    <rPh sb="187" eb="188">
      <t>ガク</t>
    </rPh>
    <rPh sb="190" eb="192">
      <t>イッチ</t>
    </rPh>
    <rPh sb="205" eb="207">
      <t>チョクセツ</t>
    </rPh>
    <rPh sb="207" eb="210">
      <t>ジンケンヒ</t>
    </rPh>
    <rPh sb="218" eb="220">
      <t>コウモク</t>
    </rPh>
    <rPh sb="221" eb="223">
      <t>キンガク</t>
    </rPh>
    <rPh sb="224" eb="226">
      <t>キサイ</t>
    </rPh>
    <rPh sb="231" eb="232">
      <t>カカ</t>
    </rPh>
    <rPh sb="237" eb="239">
      <t>ギョウム</t>
    </rPh>
    <rPh sb="239" eb="242">
      <t>ジュウジシャ</t>
    </rPh>
    <rPh sb="243" eb="244">
      <t>カカ</t>
    </rPh>
    <rPh sb="245" eb="247">
      <t>ホウテイ</t>
    </rPh>
    <rPh sb="247" eb="249">
      <t>フクリ</t>
    </rPh>
    <rPh sb="249" eb="250">
      <t>ヒ</t>
    </rPh>
    <rPh sb="255" eb="257">
      <t>キンガク</t>
    </rPh>
    <rPh sb="258" eb="260">
      <t>キサイ</t>
    </rPh>
    <rPh sb="272" eb="274">
      <t>ネビ</t>
    </rPh>
    <rPh sb="276" eb="277">
      <t>ショウ</t>
    </rPh>
    <rPh sb="288" eb="289">
      <t>エン</t>
    </rPh>
    <rPh sb="296" eb="298">
      <t>ゲンガク</t>
    </rPh>
    <rPh sb="299" eb="300">
      <t>ガク</t>
    </rPh>
    <rPh sb="301" eb="303">
      <t>ケイジョウ</t>
    </rPh>
    <rPh sb="311" eb="313">
      <t>マンエン</t>
    </rPh>
    <rPh sb="313" eb="315">
      <t>ミマン</t>
    </rPh>
    <rPh sb="316" eb="318">
      <t>ハスウ</t>
    </rPh>
    <rPh sb="318" eb="320">
      <t>チョウセイ</t>
    </rPh>
    <rPh sb="321" eb="322">
      <t>ノゾ</t>
    </rPh>
    <rPh sb="335" eb="336">
      <t>タ</t>
    </rPh>
    <rPh sb="336" eb="338">
      <t>ナイヨウ</t>
    </rPh>
    <rPh sb="339" eb="341">
      <t>ギギ</t>
    </rPh>
    <phoneticPr fontId="3"/>
  </si>
  <si>
    <t>業務従事者に係る
法 定 福 利 費
（⑦）</t>
    <rPh sb="0" eb="2">
      <t>ギョウム</t>
    </rPh>
    <rPh sb="2" eb="5">
      <t>ジュウジシャ</t>
    </rPh>
    <rPh sb="6" eb="7">
      <t>カカ</t>
    </rPh>
    <rPh sb="9" eb="10">
      <t>ホウ</t>
    </rPh>
    <rPh sb="11" eb="12">
      <t>サダム</t>
    </rPh>
    <rPh sb="13" eb="14">
      <t>フク</t>
    </rPh>
    <rPh sb="15" eb="16">
      <t>リ</t>
    </rPh>
    <rPh sb="17" eb="18">
      <t>ヒ</t>
    </rPh>
    <phoneticPr fontId="3"/>
  </si>
  <si>
    <r>
      <t>・業務従事者に係る社会保険の事業主負担金経費
・</t>
    </r>
    <r>
      <rPr>
        <u/>
        <sz val="11"/>
        <rFont val="HGP創英角ｺﾞｼｯｸUB"/>
        <family val="3"/>
        <charset val="128"/>
      </rPr>
      <t>｢直接人件費その１（①）」の金額の記載があるにも関わらず、当該項目に金額の計上が無いものは不可。</t>
    </r>
    <rPh sb="1" eb="3">
      <t>ギョウム</t>
    </rPh>
    <rPh sb="3" eb="6">
      <t>ジュウジシャ</t>
    </rPh>
    <rPh sb="7" eb="8">
      <t>カカ</t>
    </rPh>
    <rPh sb="9" eb="11">
      <t>シャカイ</t>
    </rPh>
    <rPh sb="11" eb="13">
      <t>ホケン</t>
    </rPh>
    <rPh sb="14" eb="17">
      <t>ジギョウヌシ</t>
    </rPh>
    <rPh sb="17" eb="19">
      <t>フタン</t>
    </rPh>
    <rPh sb="19" eb="20">
      <t>キン</t>
    </rPh>
    <rPh sb="20" eb="22">
      <t>ケイヒ</t>
    </rPh>
    <rPh sb="25" eb="27">
      <t>チョクセツ</t>
    </rPh>
    <rPh sb="27" eb="30">
      <t>ジンケンヒ</t>
    </rPh>
    <rPh sb="38" eb="40">
      <t>キンガク</t>
    </rPh>
    <rPh sb="41" eb="43">
      <t>キサイ</t>
    </rPh>
    <rPh sb="48" eb="49">
      <t>カカ</t>
    </rPh>
    <rPh sb="53" eb="55">
      <t>トウガイ</t>
    </rPh>
    <rPh sb="55" eb="57">
      <t>コウモク</t>
    </rPh>
    <rPh sb="58" eb="60">
      <t>キンガク</t>
    </rPh>
    <rPh sb="61" eb="63">
      <t>ケイジョウ</t>
    </rPh>
    <rPh sb="64" eb="65">
      <t>ナ</t>
    </rPh>
    <rPh sb="69" eb="71">
      <t>フカ</t>
    </rPh>
    <phoneticPr fontId="3"/>
  </si>
  <si>
    <r>
      <t xml:space="preserve">計
</t>
    </r>
    <r>
      <rPr>
        <sz val="10"/>
        <rFont val="ＭＳ 明朝"/>
        <family val="1"/>
        <charset val="128"/>
      </rPr>
      <t>（⑪＝⑦＋⑧＋⑨＋⑩）</t>
    </r>
    <rPh sb="0" eb="1">
      <t>ケイ</t>
    </rPh>
    <phoneticPr fontId="3"/>
  </si>
  <si>
    <t>一般管理費
（⑫）</t>
    <rPh sb="0" eb="2">
      <t>イッパン</t>
    </rPh>
    <rPh sb="2" eb="4">
      <t>カンリ</t>
    </rPh>
    <rPh sb="4" eb="5">
      <t>ヒ</t>
    </rPh>
    <phoneticPr fontId="3"/>
  </si>
  <si>
    <t>計
（⑭＝⑬＋⑫）</t>
    <rPh sb="0" eb="1">
      <t>ケイ</t>
    </rPh>
    <phoneticPr fontId="3"/>
  </si>
  <si>
    <t>備考：電子メールによる提出（押印不要）を可とする。送信先等の提出方法は札幌市の指示に従うこと。</t>
    <rPh sb="0" eb="2">
      <t>ビコウ</t>
    </rPh>
    <rPh sb="3" eb="5">
      <t>デンシ</t>
    </rPh>
    <phoneticPr fontId="3"/>
  </si>
  <si>
    <t>業務従事者賃金支給計画書（年額用）</t>
    <rPh sb="0" eb="2">
      <t>ギョウム</t>
    </rPh>
    <rPh sb="2" eb="5">
      <t>ジュウジシャ</t>
    </rPh>
    <rPh sb="5" eb="7">
      <t>チンギン</t>
    </rPh>
    <rPh sb="7" eb="9">
      <t>シキュウ</t>
    </rPh>
    <rPh sb="9" eb="12">
      <t>ケイカクショ</t>
    </rPh>
    <rPh sb="13" eb="15">
      <t>ネンガク</t>
    </rPh>
    <rPh sb="15" eb="16">
      <t>ヨウ</t>
    </rPh>
    <phoneticPr fontId="3"/>
  </si>
  <si>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Meiryo UI"/>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3"/>
  </si>
  <si>
    <t>業 務 名：</t>
    <rPh sb="0" eb="1">
      <t>ギョウ</t>
    </rPh>
    <rPh sb="2" eb="3">
      <t>ツトム</t>
    </rPh>
    <rPh sb="4" eb="5">
      <t>メイ</t>
    </rPh>
    <phoneticPr fontId="3"/>
  </si>
  <si>
    <t>入札者名(商号又は名称)：　</t>
    <rPh sb="0" eb="2">
      <t>ニュウサツ</t>
    </rPh>
    <rPh sb="2" eb="3">
      <t>シャ</t>
    </rPh>
    <rPh sb="3" eb="4">
      <t>メイ</t>
    </rPh>
    <rPh sb="5" eb="7">
      <t>ショウゴウ</t>
    </rPh>
    <rPh sb="7" eb="8">
      <t>マタ</t>
    </rPh>
    <rPh sb="9" eb="11">
      <t>メイショウ</t>
    </rPh>
    <phoneticPr fontId="3"/>
  </si>
  <si>
    <t>従事者№</t>
    <rPh sb="0" eb="3">
      <t>ジュウジシャ</t>
    </rPh>
    <phoneticPr fontId="3"/>
  </si>
  <si>
    <t>所定労働時間</t>
    <rPh sb="0" eb="2">
      <t>ショテイ</t>
    </rPh>
    <rPh sb="2" eb="4">
      <t>ロウドウ</t>
    </rPh>
    <rPh sb="4" eb="6">
      <t>ジカン</t>
    </rPh>
    <phoneticPr fontId="3"/>
  </si>
  <si>
    <t>１月の
所　定
労　働
日　数</t>
    <rPh sb="1" eb="2">
      <t>ツキ</t>
    </rPh>
    <rPh sb="4" eb="5">
      <t>ショ</t>
    </rPh>
    <rPh sb="6" eb="7">
      <t>サダム</t>
    </rPh>
    <rPh sb="8" eb="9">
      <t>ロウ</t>
    </rPh>
    <rPh sb="10" eb="11">
      <t>ドウ</t>
    </rPh>
    <rPh sb="12" eb="13">
      <t>ビ</t>
    </rPh>
    <rPh sb="14" eb="15">
      <t>カズ</t>
    </rPh>
    <phoneticPr fontId="3"/>
  </si>
  <si>
    <t>基本給形態
（金額）</t>
    <rPh sb="3" eb="5">
      <t>ケイタイ</t>
    </rPh>
    <rPh sb="7" eb="9">
      <t>キンガク</t>
    </rPh>
    <phoneticPr fontId="3"/>
  </si>
  <si>
    <t>月支給額内訳
（時給・日給は月額合計）</t>
    <phoneticPr fontId="3"/>
  </si>
  <si>
    <t>年 間 支 給 額</t>
    <rPh sb="0" eb="1">
      <t>ネン</t>
    </rPh>
    <rPh sb="2" eb="3">
      <t>アイダ</t>
    </rPh>
    <rPh sb="4" eb="5">
      <t>シ</t>
    </rPh>
    <rPh sb="6" eb="7">
      <t>キュウ</t>
    </rPh>
    <rPh sb="8" eb="9">
      <t>ガク</t>
    </rPh>
    <phoneticPr fontId="3"/>
  </si>
  <si>
    <t>社会保険の
加入状況</t>
    <rPh sb="0" eb="2">
      <t>シャカイ</t>
    </rPh>
    <rPh sb="2" eb="4">
      <t>ホケン</t>
    </rPh>
    <rPh sb="6" eb="8">
      <t>カニュウ</t>
    </rPh>
    <rPh sb="8" eb="10">
      <t>ジョウキョウ</t>
    </rPh>
    <phoneticPr fontId="3"/>
  </si>
  <si>
    <t>最低賃金以上の
賃金計画確認</t>
    <rPh sb="0" eb="2">
      <t>サイテイ</t>
    </rPh>
    <rPh sb="2" eb="4">
      <t>チンギン</t>
    </rPh>
    <rPh sb="4" eb="6">
      <t>イジョウ</t>
    </rPh>
    <rPh sb="8" eb="10">
      <t>チンギン</t>
    </rPh>
    <rPh sb="10" eb="12">
      <t>ケイカク</t>
    </rPh>
    <rPh sb="12" eb="14">
      <t>カクニン</t>
    </rPh>
    <phoneticPr fontId="3"/>
  </si>
  <si>
    <t>保有資格等</t>
    <rPh sb="0" eb="2">
      <t>ホユウ</t>
    </rPh>
    <rPh sb="2" eb="5">
      <t>シカクトウ</t>
    </rPh>
    <phoneticPr fontId="3"/>
  </si>
  <si>
    <t>日</t>
    <rPh sb="0" eb="1">
      <t>ニチ</t>
    </rPh>
    <phoneticPr fontId="3"/>
  </si>
  <si>
    <t>週</t>
    <rPh sb="0" eb="1">
      <t>シュウ</t>
    </rPh>
    <phoneticPr fontId="3"/>
  </si>
  <si>
    <t>月
(a)</t>
    <rPh sb="0" eb="1">
      <t>ツキ</t>
    </rPh>
    <phoneticPr fontId="3"/>
  </si>
  <si>
    <t>給与Ａ　➀</t>
    <phoneticPr fontId="3"/>
  </si>
  <si>
    <t>給与Ｂ　➁</t>
    <phoneticPr fontId="3"/>
  </si>
  <si>
    <r>
      <t xml:space="preserve">年間給与
➂
</t>
    </r>
    <r>
      <rPr>
        <sz val="10"/>
        <rFont val="ＭＳ Ｐ明朝"/>
        <family val="1"/>
        <charset val="128"/>
      </rPr>
      <t>［(①＋②)×12]</t>
    </r>
    <rPh sb="0" eb="2">
      <t>ネンカン</t>
    </rPh>
    <rPh sb="2" eb="4">
      <t>キュウヨ</t>
    </rPh>
    <phoneticPr fontId="3"/>
  </si>
  <si>
    <t>年間賞与等
(支給予定額)
➃</t>
    <rPh sb="0" eb="2">
      <t>ネンカン</t>
    </rPh>
    <rPh sb="2" eb="3">
      <t>ショウ</t>
    </rPh>
    <rPh sb="3" eb="4">
      <t>ヨ</t>
    </rPh>
    <rPh sb="4" eb="5">
      <t>ナド</t>
    </rPh>
    <rPh sb="7" eb="9">
      <t>シキュウ</t>
    </rPh>
    <rPh sb="9" eb="11">
      <t>ヨテイ</t>
    </rPh>
    <rPh sb="11" eb="12">
      <t>ガク</t>
    </rPh>
    <phoneticPr fontId="3"/>
  </si>
  <si>
    <t>年間給与等
支給額計➄
(➂＋➃)</t>
    <rPh sb="0" eb="2">
      <t>ネンカン</t>
    </rPh>
    <rPh sb="2" eb="4">
      <t>キュウヨ</t>
    </rPh>
    <rPh sb="4" eb="5">
      <t>トウ</t>
    </rPh>
    <rPh sb="6" eb="8">
      <t>シキュウ</t>
    </rPh>
    <rPh sb="8" eb="9">
      <t>ガク</t>
    </rPh>
    <rPh sb="9" eb="10">
      <t>ケイ</t>
    </rPh>
    <phoneticPr fontId="3"/>
  </si>
  <si>
    <t>雇用
保険</t>
    <rPh sb="0" eb="2">
      <t>コヨウ</t>
    </rPh>
    <rPh sb="3" eb="5">
      <t>ホケン</t>
    </rPh>
    <phoneticPr fontId="3"/>
  </si>
  <si>
    <r>
      <t xml:space="preserve">被用者
保　険
</t>
    </r>
    <r>
      <rPr>
        <sz val="8"/>
        <rFont val="ＭＳ Ｐ明朝"/>
        <family val="1"/>
        <charset val="128"/>
      </rPr>
      <t>(健康･年金)</t>
    </r>
    <rPh sb="0" eb="3">
      <t>ヒヨウシャ</t>
    </rPh>
    <rPh sb="4" eb="5">
      <t>タモツ</t>
    </rPh>
    <rPh sb="6" eb="7">
      <t>ケン</t>
    </rPh>
    <rPh sb="9" eb="11">
      <t>ケンコウ</t>
    </rPh>
    <rPh sb="12" eb="14">
      <t>ネンキン</t>
    </rPh>
    <phoneticPr fontId="3"/>
  </si>
  <si>
    <t>被扶養者又は
その他</t>
    <rPh sb="0" eb="1">
      <t>ヒ</t>
    </rPh>
    <rPh sb="1" eb="4">
      <t>フヨウシャ</t>
    </rPh>
    <rPh sb="4" eb="5">
      <t>マタ</t>
    </rPh>
    <rPh sb="9" eb="10">
      <t>タ</t>
    </rPh>
    <phoneticPr fontId="3"/>
  </si>
  <si>
    <t>給与Ａ➀計
➅
（b＋c）</t>
    <rPh sb="0" eb="2">
      <t>キュウヨ</t>
    </rPh>
    <rPh sb="4" eb="5">
      <t>ケイ</t>
    </rPh>
    <phoneticPr fontId="3"/>
  </si>
  <si>
    <t>➅の１時間
当たり単価
（➅/a）</t>
    <rPh sb="2" eb="4">
      <t>ジカン</t>
    </rPh>
    <rPh sb="5" eb="6">
      <t>ア</t>
    </rPh>
    <rPh sb="8" eb="10">
      <t>タンカ</t>
    </rPh>
    <phoneticPr fontId="3"/>
  </si>
  <si>
    <t>基本給（b）</t>
    <rPh sb="0" eb="3">
      <t>キホンキュウ</t>
    </rPh>
    <phoneticPr fontId="3"/>
  </si>
  <si>
    <t>通勤手当</t>
    <rPh sb="0" eb="2">
      <t>ツウキン</t>
    </rPh>
    <rPh sb="2" eb="4">
      <t>テアテ</t>
    </rPh>
    <phoneticPr fontId="3"/>
  </si>
  <si>
    <t>その他（c）</t>
    <rPh sb="2" eb="3">
      <t>タ</t>
    </rPh>
    <phoneticPr fontId="3"/>
  </si>
  <si>
    <t>精皆勤・家族手当</t>
    <phoneticPr fontId="3"/>
  </si>
  <si>
    <r>
      <t xml:space="preserve">月給・日給・時給
</t>
    </r>
    <r>
      <rPr>
        <sz val="10"/>
        <rFont val="ＭＳ Ｐ明朝"/>
        <family val="1"/>
        <charset val="128"/>
      </rPr>
      <t>（　　　　　　　）</t>
    </r>
    <r>
      <rPr>
        <sz val="8"/>
        <rFont val="ＭＳ Ｐ明朝"/>
        <family val="1"/>
        <charset val="128"/>
      </rPr>
      <t>円</t>
    </r>
    <rPh sb="0" eb="2">
      <t>ゲッキュウ</t>
    </rPh>
    <rPh sb="3" eb="5">
      <t>ニッキュウ</t>
    </rPh>
    <rPh sb="6" eb="8">
      <t>ジキュウ</t>
    </rPh>
    <rPh sb="18" eb="19">
      <t>エン</t>
    </rPh>
    <phoneticPr fontId="3"/>
  </si>
  <si>
    <r>
      <t>■労働条件に係る事項</t>
    </r>
    <r>
      <rPr>
        <sz val="10"/>
        <rFont val="ＭＳ Ｐ明朝"/>
        <family val="1"/>
        <charset val="128"/>
      </rPr>
      <t>（この様式を複数枚作成するときは最初のページに記載してください。）</t>
    </r>
    <rPh sb="1" eb="3">
      <t>ロウドウ</t>
    </rPh>
    <rPh sb="3" eb="5">
      <t>ジョウケン</t>
    </rPh>
    <rPh sb="6" eb="7">
      <t>カカ</t>
    </rPh>
    <rPh sb="8" eb="10">
      <t>ジコウ</t>
    </rPh>
    <rPh sb="13" eb="15">
      <t>ヨウシキ</t>
    </rPh>
    <rPh sb="16" eb="18">
      <t>フクスウ</t>
    </rPh>
    <rPh sb="18" eb="19">
      <t>マイ</t>
    </rPh>
    <rPh sb="19" eb="21">
      <t>サクセイ</t>
    </rPh>
    <rPh sb="26" eb="28">
      <t>サイショ</t>
    </rPh>
    <rPh sb="33" eb="35">
      <t>キサイ</t>
    </rPh>
    <phoneticPr fontId="3"/>
  </si>
  <si>
    <t>※就業規則・雇用契約書を基準とし記載してください。</t>
    <rPh sb="1" eb="3">
      <t>シュウギョウ</t>
    </rPh>
    <rPh sb="3" eb="5">
      <t>キソク</t>
    </rPh>
    <rPh sb="6" eb="8">
      <t>コヨウ</t>
    </rPh>
    <rPh sb="8" eb="11">
      <t>ケイヤクショ</t>
    </rPh>
    <rPh sb="12" eb="14">
      <t>キジュン</t>
    </rPh>
    <rPh sb="16" eb="18">
      <t>キサイ</t>
    </rPh>
    <phoneticPr fontId="3"/>
  </si>
  <si>
    <t>合計</t>
    <rPh sb="0" eb="2">
      <t>ゴウケイ</t>
    </rPh>
    <phoneticPr fontId="3"/>
  </si>
  <si>
    <t>労災保険対象額</t>
    <rPh sb="0" eb="2">
      <t>ロウサイ</t>
    </rPh>
    <rPh sb="2" eb="4">
      <t>ホケン</t>
    </rPh>
    <rPh sb="4" eb="6">
      <t>タイショウ</t>
    </rPh>
    <rPh sb="6" eb="7">
      <t>ガク</t>
    </rPh>
    <phoneticPr fontId="3"/>
  </si>
  <si>
    <t>Ａ</t>
    <phoneticPr fontId="3"/>
  </si>
  <si>
    <t>　　ア　通常の正規労働者の１日の所定労働時間は（　　　　　　）時間/日である。</t>
    <rPh sb="4" eb="6">
      <t>ツウジョウ</t>
    </rPh>
    <rPh sb="7" eb="9">
      <t>セイキ</t>
    </rPh>
    <rPh sb="9" eb="12">
      <t>ロウドウシャ</t>
    </rPh>
    <rPh sb="14" eb="15">
      <t>ニチ</t>
    </rPh>
    <rPh sb="16" eb="18">
      <t>ショテイ</t>
    </rPh>
    <rPh sb="18" eb="20">
      <t>ロウドウ</t>
    </rPh>
    <rPh sb="20" eb="22">
      <t>ジカン</t>
    </rPh>
    <rPh sb="31" eb="33">
      <t>ジカン</t>
    </rPh>
    <rPh sb="34" eb="35">
      <t>ニチ</t>
    </rPh>
    <phoneticPr fontId="3"/>
  </si>
  <si>
    <t>うち雇用保険対象額</t>
    <rPh sb="2" eb="4">
      <t>コヨウ</t>
    </rPh>
    <rPh sb="4" eb="6">
      <t>ホケン</t>
    </rPh>
    <rPh sb="6" eb="8">
      <t>タイショウ</t>
    </rPh>
    <rPh sb="8" eb="9">
      <t>ガク</t>
    </rPh>
    <phoneticPr fontId="3"/>
  </si>
  <si>
    <t>Ｂ</t>
    <phoneticPr fontId="3"/>
  </si>
  <si>
    <t>　　イ　通常の正規労働者の１週間の所定(平均)労働時間は（　　　　　　）時間/週である。</t>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6" eb="38">
      <t>ジカン</t>
    </rPh>
    <rPh sb="39" eb="40">
      <t>シュウ</t>
    </rPh>
    <phoneticPr fontId="3"/>
  </si>
  <si>
    <t>　　ウ　従業員数【正規従業員数＋週労働時間が正規職員の3/4以上のパート等の従業員】は（　　　　　　）人である。</t>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51" eb="52">
      <t>ニン</t>
    </rPh>
    <phoneticPr fontId="3"/>
  </si>
  <si>
    <t>備考：電子メールによる提出を可とする。送信先等の提出方法は札幌市の指示に従うこと。</t>
    <phoneticPr fontId="3"/>
  </si>
  <si>
    <t>業務従事者賃金支給計画書（月額用）</t>
    <rPh sb="0" eb="2">
      <t>ギョウム</t>
    </rPh>
    <rPh sb="2" eb="5">
      <t>ジュウジシャ</t>
    </rPh>
    <rPh sb="5" eb="7">
      <t>チンギン</t>
    </rPh>
    <rPh sb="7" eb="9">
      <t>シキュウ</t>
    </rPh>
    <rPh sb="9" eb="12">
      <t>ケイカクショ</t>
    </rPh>
    <rPh sb="13" eb="15">
      <t>ゲツガク</t>
    </rPh>
    <rPh sb="15" eb="16">
      <t>ヨウ</t>
    </rPh>
    <phoneticPr fontId="3"/>
  </si>
  <si>
    <r>
      <t>・業務費内訳書（様式１－１）の「直接人件費その１（①）」に記載した金額に相当する業務従事者の支給予定賃金等について、次の表に基づき配置予定の業務従事者毎に記載してください。
　なお、定期清掃等臨時の業務従事者や代替要員は除きます。
・後段の数式が満たされていない場合は入札を無効とする。　</t>
    </r>
    <r>
      <rPr>
        <u/>
        <sz val="11"/>
        <rFont val="ＭＳ Ｐ明朝"/>
        <family val="3"/>
        <charset val="128"/>
      </rPr>
      <t>数式：［業務費内訳書（内訳様式１）の「直接人件費その１①」の金額］≧［本調書のＡの合計金額］</t>
    </r>
    <rPh sb="1" eb="3">
      <t>ギョウム</t>
    </rPh>
    <rPh sb="3" eb="4">
      <t>ヒ</t>
    </rPh>
    <rPh sb="4" eb="6">
      <t>ウチワケ</t>
    </rPh>
    <rPh sb="6" eb="7">
      <t>ショ</t>
    </rPh>
    <rPh sb="8" eb="10">
      <t>ヨウシキ</t>
    </rPh>
    <rPh sb="16" eb="18">
      <t>チョクセツ</t>
    </rPh>
    <rPh sb="18" eb="21">
      <t>ジンケンヒ</t>
    </rPh>
    <rPh sb="29" eb="31">
      <t>キサイ</t>
    </rPh>
    <rPh sb="33" eb="35">
      <t>キンガク</t>
    </rPh>
    <rPh sb="36" eb="38">
      <t>ソウトウ</t>
    </rPh>
    <rPh sb="40" eb="42">
      <t>ギョウム</t>
    </rPh>
    <rPh sb="42" eb="45">
      <t>ジュウジシャ</t>
    </rPh>
    <rPh sb="46" eb="48">
      <t>シキュウ</t>
    </rPh>
    <rPh sb="48" eb="50">
      <t>ヨテイ</t>
    </rPh>
    <rPh sb="50" eb="53">
      <t>チンギンナド</t>
    </rPh>
    <rPh sb="58" eb="59">
      <t>ツギ</t>
    </rPh>
    <rPh sb="60" eb="61">
      <t>オモテ</t>
    </rPh>
    <rPh sb="62" eb="63">
      <t>モト</t>
    </rPh>
    <rPh sb="65" eb="67">
      <t>ハイチ</t>
    </rPh>
    <rPh sb="67" eb="69">
      <t>ヨテイ</t>
    </rPh>
    <rPh sb="70" eb="76">
      <t>ギョウムジュウジシャゴト</t>
    </rPh>
    <rPh sb="77" eb="79">
      <t>キサイ</t>
    </rPh>
    <rPh sb="105" eb="107">
      <t>ダイガエ</t>
    </rPh>
    <rPh sb="107" eb="109">
      <t>ヨウイン</t>
    </rPh>
    <rPh sb="117" eb="119">
      <t>コウダン</t>
    </rPh>
    <phoneticPr fontId="3"/>
  </si>
  <si>
    <t>〇〇〇〇〇〇〇業務</t>
    <rPh sb="7" eb="9">
      <t>ギョウム</t>
    </rPh>
    <phoneticPr fontId="3"/>
  </si>
  <si>
    <t>▲▲▲▲▲▲▲㈱</t>
    <phoneticPr fontId="3"/>
  </si>
  <si>
    <t>➅の１時間
当たり賃金
（➅/a）</t>
    <rPh sb="3" eb="5">
      <t>ジカン</t>
    </rPh>
    <rPh sb="6" eb="7">
      <t>ア</t>
    </rPh>
    <rPh sb="9" eb="11">
      <t>チンギン</t>
    </rPh>
    <phoneticPr fontId="3"/>
  </si>
  <si>
    <r>
      <rPr>
        <sz val="10"/>
        <rFont val="Meiryo UI"/>
        <family val="3"/>
        <charset val="128"/>
      </rPr>
      <t>月給・日給・時給</t>
    </r>
    <r>
      <rPr>
        <sz val="11"/>
        <rFont val="Meiryo UI"/>
        <family val="3"/>
        <charset val="128"/>
      </rPr>
      <t xml:space="preserve">
（173,300）円</t>
    </r>
    <rPh sb="0" eb="2">
      <t>ゲッキュウ</t>
    </rPh>
    <rPh sb="3" eb="5">
      <t>ニッキュウ</t>
    </rPh>
    <rPh sb="6" eb="8">
      <t>ジキュウ</t>
    </rPh>
    <rPh sb="18" eb="19">
      <t>エン</t>
    </rPh>
    <phoneticPr fontId="3"/>
  </si>
  <si>
    <t>〇</t>
    <phoneticPr fontId="3"/>
  </si>
  <si>
    <t>１級ビルクリーニング
技能士</t>
    <rPh sb="1" eb="2">
      <t>キュウ</t>
    </rPh>
    <rPh sb="11" eb="14">
      <t>ギノウシ</t>
    </rPh>
    <phoneticPr fontId="3"/>
  </si>
  <si>
    <r>
      <rPr>
        <sz val="10"/>
        <rFont val="Meiryo UI"/>
        <family val="3"/>
        <charset val="128"/>
      </rPr>
      <t>月給・日給・時給</t>
    </r>
    <r>
      <rPr>
        <sz val="11"/>
        <rFont val="Meiryo UI"/>
        <family val="3"/>
        <charset val="128"/>
      </rPr>
      <t xml:space="preserve">
（  1,000）円</t>
    </r>
    <rPh sb="0" eb="2">
      <t>ゲッキュウ</t>
    </rPh>
    <rPh sb="3" eb="5">
      <t>ニッキュウ</t>
    </rPh>
    <rPh sb="6" eb="8">
      <t>ジキュウ</t>
    </rPh>
    <rPh sb="18" eb="19">
      <t>エン</t>
    </rPh>
    <phoneticPr fontId="3"/>
  </si>
  <si>
    <t>×</t>
    <phoneticPr fontId="3"/>
  </si>
  <si>
    <r>
      <rPr>
        <sz val="10"/>
        <rFont val="Meiryo UI"/>
        <family val="3"/>
        <charset val="128"/>
      </rPr>
      <t>月給・日給・時給</t>
    </r>
    <r>
      <rPr>
        <sz val="11"/>
        <rFont val="Meiryo UI"/>
        <family val="3"/>
        <charset val="128"/>
      </rPr>
      <t xml:space="preserve">
（  4,200）円</t>
    </r>
    <rPh sb="0" eb="2">
      <t>ゲッキュウ</t>
    </rPh>
    <rPh sb="3" eb="5">
      <t>ニッキュウ</t>
    </rPh>
    <rPh sb="6" eb="8">
      <t>ジキュウ</t>
    </rPh>
    <rPh sb="18" eb="19">
      <t>エン</t>
    </rPh>
    <phoneticPr fontId="3"/>
  </si>
  <si>
    <r>
      <t>　　ア　通常の正規労働者の１日の所定労働時間は（　</t>
    </r>
    <r>
      <rPr>
        <b/>
        <sz val="12"/>
        <rFont val="Meiryo UI"/>
        <family val="3"/>
        <charset val="128"/>
      </rPr>
      <t>８</t>
    </r>
    <r>
      <rPr>
        <sz val="12"/>
        <rFont val="ＭＳ Ｐ明朝"/>
        <family val="1"/>
        <charset val="128"/>
      </rPr>
      <t>　）時間/日である。</t>
    </r>
    <rPh sb="4" eb="6">
      <t>ツウジョウ</t>
    </rPh>
    <rPh sb="7" eb="9">
      <t>セイキ</t>
    </rPh>
    <rPh sb="9" eb="12">
      <t>ロウドウシャ</t>
    </rPh>
    <rPh sb="14" eb="15">
      <t>ニチ</t>
    </rPh>
    <rPh sb="16" eb="18">
      <t>ショテイ</t>
    </rPh>
    <rPh sb="18" eb="20">
      <t>ロウドウ</t>
    </rPh>
    <rPh sb="20" eb="22">
      <t>ジカン</t>
    </rPh>
    <rPh sb="28" eb="30">
      <t>ジカン</t>
    </rPh>
    <rPh sb="31" eb="32">
      <t>ニチ</t>
    </rPh>
    <phoneticPr fontId="3"/>
  </si>
  <si>
    <r>
      <t>　　イ　通常の正規労働者の１週間の所定(平均)労働時間は（　</t>
    </r>
    <r>
      <rPr>
        <b/>
        <sz val="12"/>
        <rFont val="Meiryo UI"/>
        <family val="3"/>
        <charset val="128"/>
      </rPr>
      <t>40</t>
    </r>
    <r>
      <rPr>
        <sz val="12"/>
        <rFont val="ＭＳ Ｐ明朝"/>
        <family val="1"/>
        <charset val="128"/>
      </rPr>
      <t>　）時間/週である。</t>
    </r>
    <rPh sb="4" eb="6">
      <t>ツウジョウ</t>
    </rPh>
    <rPh sb="7" eb="9">
      <t>セイキ</t>
    </rPh>
    <rPh sb="9" eb="12">
      <t>ロウドウシャ</t>
    </rPh>
    <rPh sb="14" eb="15">
      <t>シュウ</t>
    </rPh>
    <rPh sb="15" eb="16">
      <t>アイダ</t>
    </rPh>
    <rPh sb="17" eb="19">
      <t>ショテイ</t>
    </rPh>
    <rPh sb="20" eb="22">
      <t>ヘイキン</t>
    </rPh>
    <rPh sb="23" eb="25">
      <t>ロウドウ</t>
    </rPh>
    <rPh sb="25" eb="27">
      <t>ジカン</t>
    </rPh>
    <rPh sb="34" eb="36">
      <t>ジカン</t>
    </rPh>
    <rPh sb="37" eb="38">
      <t>シュウ</t>
    </rPh>
    <phoneticPr fontId="3"/>
  </si>
  <si>
    <r>
      <t>　　ウ　従業員数【正規従業員数＋週労働時間が正規職員の3/4以上のパート等の従業員】は（　</t>
    </r>
    <r>
      <rPr>
        <b/>
        <sz val="12"/>
        <rFont val="Meiryo UI"/>
        <family val="3"/>
        <charset val="128"/>
      </rPr>
      <t>50</t>
    </r>
    <r>
      <rPr>
        <sz val="12"/>
        <rFont val="ＭＳ Ｐ明朝"/>
        <family val="1"/>
        <charset val="128"/>
      </rPr>
      <t>　）人である。</t>
    </r>
    <rPh sb="4" eb="8">
      <t>ジュウギョウインスウ</t>
    </rPh>
    <rPh sb="9" eb="11">
      <t>セイキ</t>
    </rPh>
    <rPh sb="11" eb="14">
      <t>ジュウギョウイン</t>
    </rPh>
    <rPh sb="14" eb="15">
      <t>スウ</t>
    </rPh>
    <rPh sb="16" eb="17">
      <t>シュウ</t>
    </rPh>
    <rPh sb="17" eb="19">
      <t>ロウドウ</t>
    </rPh>
    <rPh sb="19" eb="21">
      <t>ジカン</t>
    </rPh>
    <rPh sb="22" eb="24">
      <t>セイキ</t>
    </rPh>
    <rPh sb="24" eb="26">
      <t>ショクイン</t>
    </rPh>
    <rPh sb="30" eb="32">
      <t>イジョウ</t>
    </rPh>
    <rPh sb="36" eb="37">
      <t>トウ</t>
    </rPh>
    <rPh sb="38" eb="41">
      <t>ジュウギョウイン</t>
    </rPh>
    <rPh sb="49" eb="50">
      <t>ニン</t>
    </rPh>
    <phoneticPr fontId="3"/>
  </si>
  <si>
    <t>社会保険料事業主負担分調書（月　額 ・ 年　額）</t>
    <rPh sb="0" eb="2">
      <t>シャカイ</t>
    </rPh>
    <rPh sb="2" eb="4">
      <t>ホケン</t>
    </rPh>
    <rPh sb="4" eb="5">
      <t>リョウ</t>
    </rPh>
    <rPh sb="5" eb="8">
      <t>ジギョウヌシ</t>
    </rPh>
    <rPh sb="8" eb="11">
      <t>フタンブン</t>
    </rPh>
    <rPh sb="11" eb="13">
      <t>チョウショ</t>
    </rPh>
    <rPh sb="14" eb="15">
      <t>ゲツ</t>
    </rPh>
    <rPh sb="16" eb="17">
      <t>ガク</t>
    </rPh>
    <rPh sb="20" eb="21">
      <t>ネン</t>
    </rPh>
    <rPh sb="22" eb="23">
      <t>ガク</t>
    </rPh>
    <phoneticPr fontId="3"/>
  </si>
  <si>
    <t>住所</t>
    <rPh sb="0" eb="1">
      <t>ジュウ</t>
    </rPh>
    <rPh sb="1" eb="2">
      <t>トコロ</t>
    </rPh>
    <phoneticPr fontId="3"/>
  </si>
  <si>
    <t>業務名：</t>
    <rPh sb="0" eb="3">
      <t>ギョウムメイ</t>
    </rPh>
    <phoneticPr fontId="3"/>
  </si>
  <si>
    <t>入札者　</t>
    <rPh sb="0" eb="2">
      <t>ニュウサツ</t>
    </rPh>
    <rPh sb="2" eb="3">
      <t>シャ</t>
    </rPh>
    <phoneticPr fontId="3"/>
  </si>
  <si>
    <t>加入健康保険者名：</t>
    <rPh sb="0" eb="2">
      <t>カニュウ</t>
    </rPh>
    <rPh sb="2" eb="4">
      <t>ケンコウ</t>
    </rPh>
    <rPh sb="4" eb="6">
      <t>ホケン</t>
    </rPh>
    <rPh sb="6" eb="7">
      <t>シャ</t>
    </rPh>
    <rPh sb="7" eb="8">
      <t>メイ</t>
    </rPh>
    <phoneticPr fontId="3"/>
  </si>
  <si>
    <t>職・氏名</t>
    <rPh sb="0" eb="1">
      <t>ショク</t>
    </rPh>
    <rPh sb="2" eb="4">
      <t>シメイ</t>
    </rPh>
    <phoneticPr fontId="3"/>
  </si>
  <si>
    <t>印</t>
    <rPh sb="0" eb="1">
      <t>イン</t>
    </rPh>
    <phoneticPr fontId="3"/>
  </si>
  <si>
    <t>標準報酬月額　＋
　1月の平均賞与額
 （月支給額合計）</t>
    <rPh sb="13" eb="15">
      <t>ヘイキン</t>
    </rPh>
    <rPh sb="17" eb="18">
      <t>ガク</t>
    </rPh>
    <rPh sb="21" eb="22">
      <t>ツキ</t>
    </rPh>
    <rPh sb="22" eb="24">
      <t>シキュウ</t>
    </rPh>
    <rPh sb="24" eb="25">
      <t>ガク</t>
    </rPh>
    <rPh sb="25" eb="27">
      <t>ゴウケイ</t>
    </rPh>
    <phoneticPr fontId="3"/>
  </si>
  <si>
    <t>保険
料率</t>
    <rPh sb="0" eb="3">
      <t>ホケンリョウ</t>
    </rPh>
    <rPh sb="3" eb="4">
      <t>リョウ</t>
    </rPh>
    <rPh sb="4" eb="5">
      <t>リツ</t>
    </rPh>
    <phoneticPr fontId="3"/>
  </si>
  <si>
    <t>健康保険</t>
    <rPh sb="0" eb="2">
      <t>ケンコウ</t>
    </rPh>
    <rPh sb="2" eb="4">
      <t>ホケン</t>
    </rPh>
    <phoneticPr fontId="3"/>
  </si>
  <si>
    <t>介護保険</t>
    <rPh sb="0" eb="2">
      <t>カイゴ</t>
    </rPh>
    <rPh sb="2" eb="4">
      <t>ホケン</t>
    </rPh>
    <phoneticPr fontId="3"/>
  </si>
  <si>
    <t>厚生年金</t>
    <rPh sb="0" eb="2">
      <t>コウセイ</t>
    </rPh>
    <rPh sb="2" eb="4">
      <t>ネンキン</t>
    </rPh>
    <phoneticPr fontId="3"/>
  </si>
  <si>
    <t>子ども・子育て拠出金</t>
    <rPh sb="0" eb="1">
      <t>コ</t>
    </rPh>
    <rPh sb="4" eb="6">
      <t>コソダ</t>
    </rPh>
    <rPh sb="7" eb="9">
      <t>キョシュツ</t>
    </rPh>
    <rPh sb="9" eb="10">
      <t>キン</t>
    </rPh>
    <phoneticPr fontId="3"/>
  </si>
  <si>
    <t>その他</t>
    <rPh sb="2" eb="3">
      <t>タ</t>
    </rPh>
    <phoneticPr fontId="3"/>
  </si>
  <si>
    <t>月合計額
(又は年合計額)</t>
    <rPh sb="0" eb="1">
      <t>ツキ</t>
    </rPh>
    <rPh sb="1" eb="3">
      <t>ゴウケイ</t>
    </rPh>
    <rPh sb="3" eb="4">
      <t>ガク</t>
    </rPh>
    <rPh sb="6" eb="7">
      <t>マタ</t>
    </rPh>
    <rPh sb="8" eb="9">
      <t>トシ</t>
    </rPh>
    <rPh sb="9" eb="11">
      <t>ゴウケイ</t>
    </rPh>
    <rPh sb="11" eb="12">
      <t>ガク</t>
    </rPh>
    <phoneticPr fontId="3"/>
  </si>
  <si>
    <t>備考</t>
    <rPh sb="0" eb="2">
      <t>ビコウ</t>
    </rPh>
    <phoneticPr fontId="3"/>
  </si>
  <si>
    <t>（　　　）％</t>
    <phoneticPr fontId="3"/>
  </si>
  <si>
    <t>計 （Ｃ）</t>
    <rPh sb="0" eb="1">
      <t>ケイ</t>
    </rPh>
    <phoneticPr fontId="3"/>
  </si>
  <si>
    <t>①</t>
    <phoneticPr fontId="3"/>
  </si>
  <si>
    <t>労災保険料</t>
    <rPh sb="0" eb="2">
      <t>ロウサイ</t>
    </rPh>
    <rPh sb="2" eb="5">
      <t>ホケンリョウ</t>
    </rPh>
    <phoneticPr fontId="3"/>
  </si>
  <si>
    <t>対象賃金額</t>
    <rPh sb="0" eb="2">
      <t>タイショウ</t>
    </rPh>
    <rPh sb="2" eb="4">
      <t>チンギン</t>
    </rPh>
    <rPh sb="4" eb="5">
      <t>ガク</t>
    </rPh>
    <phoneticPr fontId="3"/>
  </si>
  <si>
    <t>円（内訳様式２のＡの額） × 事業主負担金率（ 　 　）/1000　＝</t>
    <rPh sb="0" eb="1">
      <t>エン</t>
    </rPh>
    <rPh sb="2" eb="4">
      <t>ウチワケ</t>
    </rPh>
    <rPh sb="4" eb="6">
      <t>ヨウシキ</t>
    </rPh>
    <rPh sb="10" eb="11">
      <t>ガク</t>
    </rPh>
    <phoneticPr fontId="3"/>
  </si>
  <si>
    <t>②</t>
    <phoneticPr fontId="3"/>
  </si>
  <si>
    <t>雇用保険料</t>
    <rPh sb="0" eb="2">
      <t>コヨウ</t>
    </rPh>
    <rPh sb="2" eb="5">
      <t>ホケンリョウ</t>
    </rPh>
    <phoneticPr fontId="3"/>
  </si>
  <si>
    <t>円（内訳様式２のＢの額） × 事業主負担金率（　  　）/1000　＝</t>
    <rPh sb="0" eb="1">
      <t>エン</t>
    </rPh>
    <rPh sb="2" eb="4">
      <t>ウチワケ</t>
    </rPh>
    <rPh sb="4" eb="6">
      <t>ヨウシキ</t>
    </rPh>
    <rPh sb="10" eb="11">
      <t>ガク</t>
    </rPh>
    <phoneticPr fontId="3"/>
  </si>
  <si>
    <t>③</t>
    <phoneticPr fontId="3"/>
  </si>
  <si>
    <t>合計 （Ｄ）</t>
    <rPh sb="0" eb="2">
      <t>ゴウケイ</t>
    </rPh>
    <phoneticPr fontId="3"/>
  </si>
  <si>
    <t>①＋②＋③</t>
    <phoneticPr fontId="3"/>
  </si>
  <si>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3"/>
  </si>
  <si>
    <t>備考：電子メールによる提出（押印不要）を可とする。送信先等の提出方法は札幌市の指示に従うこと。</t>
    <phoneticPr fontId="3"/>
  </si>
  <si>
    <t>標準報酬月額　＋
　　1月の平均賞与額
　 （月支給額合計）</t>
    <rPh sb="14" eb="16">
      <t>ヘイキン</t>
    </rPh>
    <rPh sb="18" eb="19">
      <t>ガク</t>
    </rPh>
    <rPh sb="23" eb="24">
      <t>ツキ</t>
    </rPh>
    <rPh sb="24" eb="26">
      <t>シキュウ</t>
    </rPh>
    <rPh sb="26" eb="27">
      <t>ガク</t>
    </rPh>
    <rPh sb="27" eb="29">
      <t>ゴウケイ</t>
    </rPh>
    <phoneticPr fontId="3"/>
  </si>
  <si>
    <t>子ども・子育て拠出金</t>
    <rPh sb="0" eb="1">
      <t>コ</t>
    </rPh>
    <rPh sb="4" eb="6">
      <t>コソダ</t>
    </rPh>
    <rPh sb="7" eb="10">
      <t>キョシュツキン</t>
    </rPh>
    <phoneticPr fontId="3"/>
  </si>
  <si>
    <t>月合計額</t>
    <rPh sb="0" eb="1">
      <t>ツキ</t>
    </rPh>
    <rPh sb="1" eb="3">
      <t>ゴウケイ</t>
    </rPh>
    <rPh sb="3" eb="4">
      <t>ガク</t>
    </rPh>
    <phoneticPr fontId="3"/>
  </si>
  <si>
    <t>支  給  総  額</t>
  </si>
  <si>
    <t>(様式１-２-２の⑤)</t>
    <phoneticPr fontId="3"/>
  </si>
  <si>
    <r>
      <t>円(内訳様式２のＡの額) × 事業主負担金率（　</t>
    </r>
    <r>
      <rPr>
        <sz val="11"/>
        <rFont val="HG丸ｺﾞｼｯｸM-PRO"/>
        <family val="3"/>
        <charset val="128"/>
      </rPr>
      <t>5.5</t>
    </r>
    <r>
      <rPr>
        <sz val="11"/>
        <rFont val="ＭＳ 明朝"/>
        <family val="1"/>
        <charset val="128"/>
      </rPr>
      <t>　）/1000　＝</t>
    </r>
    <rPh sb="0" eb="1">
      <t>エン</t>
    </rPh>
    <rPh sb="2" eb="4">
      <t>ウチワケ</t>
    </rPh>
    <rPh sb="4" eb="6">
      <t>ヨウシキ</t>
    </rPh>
    <rPh sb="10" eb="11">
      <t>ガク</t>
    </rPh>
    <phoneticPr fontId="3"/>
  </si>
  <si>
    <r>
      <t>円(内訳様式２のＢの額) × 事業主負担金率（　</t>
    </r>
    <r>
      <rPr>
        <sz val="11"/>
        <rFont val="HG丸ｺﾞｼｯｸM-PRO"/>
        <family val="3"/>
        <charset val="128"/>
      </rPr>
      <t>6.0</t>
    </r>
    <r>
      <rPr>
        <sz val="11"/>
        <rFont val="ＭＳ 明朝"/>
        <family val="1"/>
        <charset val="128"/>
      </rPr>
      <t>　）/1000　＝</t>
    </r>
    <rPh sb="0" eb="1">
      <t>エン</t>
    </rPh>
    <rPh sb="2" eb="4">
      <t>ウチワケ</t>
    </rPh>
    <rPh sb="4" eb="6">
      <t>ヨウシキ</t>
    </rPh>
    <rPh sb="10" eb="11">
      <t>ガク</t>
    </rPh>
    <phoneticPr fontId="3"/>
  </si>
  <si>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phoneticPr fontId="3"/>
  </si>
  <si>
    <t>様式1-3</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</si>
</sst>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0.0&quot;H&quot;"/>
    <numFmt numFmtId="179" formatCode="#,##0.0&quot;日&quot;"/>
    <numFmt numFmtId="180" formatCode="#,##0&quot;円&quot;"/>
    <numFmt numFmtId="181" formatCode="&quot;（&quot;#,##0.000&quot;％）&quot;"/>
    <numFmt numFmtId="182" formatCode="#,##0_);\(#,##0\)"/>
  </numFmts>
  <fonts count="43" x14ac:knownFonts="1">
    <font>
      <sz val="11"/>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4"/>
      <name val="ＭＳ ゴシック"/>
      <family val="3"/>
      <charset val="128"/>
    </font>
    <font>
      <sz val="11"/>
      <name val="ＭＳ 明朝"/>
      <family val="1"/>
      <charset val="128"/>
    </font>
    <font>
      <b/>
      <sz val="16"/>
      <name val="ＭＳ ゴシック"/>
      <family val="3"/>
      <charset val="128"/>
    </font>
    <font>
      <b/>
      <sz val="14"/>
      <name val="ＭＳ ゴシック"/>
      <family val="3"/>
      <charset val="128"/>
    </font>
    <font>
      <sz val="12"/>
      <name val="ＭＳ 明朝"/>
      <family val="1"/>
      <charset val="128"/>
    </font>
    <font>
      <sz val="12"/>
      <name val="ＭＳ ゴシック"/>
      <family val="3"/>
      <charset val="128"/>
    </font>
    <font>
      <sz val="14"/>
      <name val="ＭＳ Ｐゴシック"/>
      <family val="3"/>
      <charset val="128"/>
    </font>
    <font>
      <sz val="14"/>
      <name val="HG丸ｺﾞｼｯｸM-PRO"/>
      <family val="3"/>
      <charset val="128"/>
    </font>
    <font>
      <sz val="14"/>
      <color rgb="FFFF0000"/>
      <name val="HG丸ｺﾞｼｯｸM-PRO"/>
      <family val="3"/>
      <charset val="128"/>
    </font>
    <font>
      <sz val="11"/>
      <name val="HGP創英角ｺﾞｼｯｸUB"/>
      <family val="3"/>
      <charset val="128"/>
    </font>
    <font>
      <sz val="11"/>
      <name val="ＭＳ Ｐ明朝"/>
      <family val="1"/>
      <charset val="128"/>
    </font>
    <font>
      <u/>
      <sz val="11"/>
      <name val="HGP創英角ｺﾞｼｯｸUB"/>
      <family val="3"/>
      <charset val="128"/>
    </font>
    <font>
      <u/>
      <sz val="11"/>
      <name val="ＭＳ Ｐ明朝"/>
      <family val="1"/>
      <charset val="128"/>
    </font>
    <font>
      <sz val="11"/>
      <name val="HGS創英角ｺﾞｼｯｸUB"/>
      <family val="3"/>
      <charset val="128"/>
    </font>
    <font>
      <sz val="10"/>
      <name val="ＭＳ 明朝"/>
      <family val="1"/>
      <charset val="128"/>
    </font>
    <font>
      <sz val="10"/>
      <name val="Meiryo UI"/>
      <family val="3"/>
      <charset val="128"/>
    </font>
    <font>
      <b/>
      <sz val="18"/>
      <name val="ＭＳ ゴシック"/>
      <family val="3"/>
      <charset val="128"/>
    </font>
    <font>
      <sz val="12"/>
      <name val="ＭＳ Ｐ明朝"/>
      <family val="1"/>
      <charset val="128"/>
    </font>
    <font>
      <u/>
      <sz val="11"/>
      <name val="Meiryo UI"/>
      <family val="3"/>
      <charset val="128"/>
    </font>
    <font>
      <u/>
      <sz val="12"/>
      <name val="ＭＳ 明朝"/>
      <family val="1"/>
      <charset val="128"/>
    </font>
    <font>
      <sz val="10"/>
      <name val="ＭＳ Ｐ明朝"/>
      <family val="1"/>
      <charset val="128"/>
    </font>
    <font>
      <sz val="8"/>
      <name val="ＭＳ Ｐ明朝"/>
      <family val="1"/>
      <charset val="128"/>
    </font>
    <font>
      <sz val="9"/>
      <name val="ＭＳ Ｐ明朝"/>
      <family val="1"/>
      <charset val="128"/>
    </font>
    <font>
      <b/>
      <sz val="12"/>
      <name val="ＭＳ Ｐ明朝"/>
      <family val="1"/>
      <charset val="128"/>
    </font>
    <font>
      <u/>
      <sz val="11"/>
      <name val="ＭＳ Ｐ明朝"/>
      <family val="3"/>
      <charset val="128"/>
    </font>
    <font>
      <u/>
      <sz val="12"/>
      <name val="HG丸ｺﾞｼｯｸM-PRO"/>
      <family val="3"/>
      <charset val="128"/>
    </font>
    <font>
      <sz val="12"/>
      <name val="HGS創英角ｺﾞｼｯｸUB"/>
      <family val="3"/>
      <charset val="128"/>
    </font>
    <font>
      <sz val="11"/>
      <name val="Meiryo UI"/>
      <family val="3"/>
      <charset val="128"/>
    </font>
    <font>
      <sz val="12"/>
      <name val="Meiryo UI"/>
      <family val="3"/>
      <charset val="128"/>
    </font>
    <font>
      <b/>
      <sz val="12"/>
      <name val="Meiryo UI"/>
      <family val="3"/>
      <charset val="128"/>
    </font>
    <font>
      <b/>
      <sz val="14"/>
      <name val="ＭＳ 明朝"/>
      <family val="1"/>
      <charset val="128"/>
    </font>
    <font>
      <b/>
      <sz val="16"/>
      <name val="ＭＳ 明朝"/>
      <family val="1"/>
      <charset val="128"/>
    </font>
    <font>
      <b/>
      <sz val="11"/>
      <name val="ＭＳ Ｐ明朝"/>
      <family val="1"/>
      <charset val="128"/>
    </font>
    <font>
      <b/>
      <sz val="12"/>
      <name val="ＭＳ 明朝"/>
      <family val="1"/>
      <charset val="128"/>
    </font>
    <font>
      <b/>
      <u/>
      <sz val="12"/>
      <name val="ＭＳ 明朝"/>
      <family val="1"/>
      <charset val="128"/>
    </font>
    <font>
      <b/>
      <sz val="12"/>
      <name val="HG丸ｺﾞｼｯｸM-PRO"/>
      <family val="3"/>
      <charset val="128"/>
    </font>
    <font>
      <sz val="11"/>
      <color rgb="FF000000"/>
      <name val="ＭＳ Ｐゴシック"/>
      <family val="3"/>
      <charset val="128"/>
    </font>
    <font>
      <sz val="12"/>
      <name val="HG丸ｺﾞｼｯｸM-PRO"/>
      <family val="3"/>
      <charset val="128"/>
    </font>
    <font>
      <sz val="11"/>
      <name val="HG丸ｺﾞｼｯｸM-PRO"/>
      <family val="3"/>
      <charset val="128"/>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10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double">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bottom/>
      <diagonal/>
    </border>
    <border>
      <left style="double">
        <color indexed="64"/>
      </left>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bottom style="dotted">
        <color indexed="64"/>
      </bottom>
      <diagonal/>
    </border>
    <border>
      <left style="double">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dotted">
        <color indexed="64"/>
      </top>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31">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right"/>
    </xf>
    <xf numFmtId="0" fontId="5" fillId="0" borderId="0" xfId="0" applyFont="1"/>
    <xf numFmtId="0" fontId="5" fillId="0" borderId="0" xfId="0" applyFont="1" applyAlignment="1">
      <alignment horizontal="left"/>
    </xf>
    <xf numFmtId="0" fontId="5" fillId="0" borderId="0" xfId="0" applyFont="1" applyAlignment="1">
      <alignment horizontal="right"/>
    </xf>
    <xf numFmtId="0" fontId="7" fillId="0" borderId="0" xfId="0" applyFont="1" applyAlignment="1">
      <alignment horizontal="center" vertical="center"/>
    </xf>
    <xf numFmtId="0" fontId="5" fillId="0" borderId="13"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10" fillId="0" borderId="0" xfId="0" applyFont="1"/>
    <xf numFmtId="0" fontId="10" fillId="0" borderId="0" xfId="0" applyFont="1" applyAlignment="1">
      <alignment horizontal="left"/>
    </xf>
    <xf numFmtId="0" fontId="10" fillId="0" borderId="0" xfId="0" applyFont="1" applyAlignment="1">
      <alignment horizontal="right"/>
    </xf>
    <xf numFmtId="0" fontId="7" fillId="0" borderId="0" xfId="0" applyFont="1" applyAlignment="1">
      <alignment horizontal="center"/>
    </xf>
    <xf numFmtId="0" fontId="0" fillId="0" borderId="0" xfId="0" applyAlignment="1">
      <alignment horizontal="left"/>
    </xf>
    <xf numFmtId="0" fontId="4" fillId="0" borderId="0" xfId="0" applyFont="1" applyAlignment="1">
      <alignment vertical="center" shrinkToFit="1"/>
    </xf>
    <xf numFmtId="0" fontId="12" fillId="0" borderId="0" xfId="0" applyFont="1" applyAlignment="1">
      <alignment horizontal="left" vertical="center" shrinkToFit="1"/>
    </xf>
    <xf numFmtId="38" fontId="11" fillId="0" borderId="8" xfId="1" applyFont="1" applyBorder="1" applyAlignment="1">
      <alignment horizontal="right" vertical="center"/>
    </xf>
    <xf numFmtId="0" fontId="13" fillId="0" borderId="7" xfId="0" applyFont="1" applyBorder="1" applyAlignment="1">
      <alignment horizontal="center" vertical="center"/>
    </xf>
    <xf numFmtId="0" fontId="0" fillId="0" borderId="0" xfId="0" applyAlignment="1">
      <alignment horizontal="left" vertical="center"/>
    </xf>
    <xf numFmtId="38" fontId="11" fillId="0" borderId="13" xfId="1" applyFont="1" applyBorder="1" applyAlignment="1">
      <alignment horizontal="right" vertical="center"/>
    </xf>
    <xf numFmtId="38" fontId="11" fillId="0" borderId="10" xfId="1" applyFont="1" applyBorder="1" applyAlignment="1">
      <alignment horizontal="right" vertical="center"/>
    </xf>
    <xf numFmtId="0" fontId="5" fillId="0" borderId="16" xfId="0" applyFont="1" applyBorder="1" applyAlignment="1">
      <alignment horizontal="center" vertical="center"/>
    </xf>
    <xf numFmtId="38" fontId="11" fillId="0" borderId="2" xfId="1" applyFont="1" applyBorder="1" applyAlignment="1">
      <alignment horizontal="right" vertical="center"/>
    </xf>
    <xf numFmtId="0" fontId="14" fillId="0" borderId="3" xfId="0" applyFont="1" applyBorder="1" applyAlignment="1">
      <alignment horizontal="left"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7" fillId="0" borderId="7" xfId="0" applyFont="1" applyBorder="1" applyAlignment="1">
      <alignment horizontal="center" vertical="center"/>
    </xf>
    <xf numFmtId="0" fontId="14" fillId="0" borderId="14" xfId="0" applyFont="1" applyBorder="1" applyAlignment="1">
      <alignment horizontal="left"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38" fontId="11" fillId="0" borderId="5" xfId="1" applyFont="1" applyBorder="1" applyAlignment="1">
      <alignment horizontal="right" vertical="center"/>
    </xf>
    <xf numFmtId="0" fontId="14" fillId="0" borderId="23" xfId="0" applyFont="1" applyBorder="1" applyAlignment="1">
      <alignment horizontal="center" vertical="center"/>
    </xf>
    <xf numFmtId="38" fontId="11" fillId="0" borderId="17" xfId="1" applyFont="1" applyBorder="1" applyAlignment="1">
      <alignment horizontal="right" vertical="center"/>
    </xf>
    <xf numFmtId="0" fontId="5" fillId="0" borderId="19" xfId="0" applyFont="1" applyBorder="1" applyAlignment="1">
      <alignment horizontal="center" vertical="center"/>
    </xf>
    <xf numFmtId="38" fontId="11" fillId="0" borderId="26" xfId="1" applyFont="1" applyBorder="1" applyAlignment="1">
      <alignment horizontal="right" vertical="center"/>
    </xf>
    <xf numFmtId="0" fontId="5" fillId="0" borderId="25" xfId="0" applyFont="1" applyBorder="1" applyAlignment="1">
      <alignment horizontal="center" vertical="center"/>
    </xf>
    <xf numFmtId="38" fontId="11" fillId="0" borderId="20" xfId="1" applyFont="1" applyBorder="1" applyAlignment="1">
      <alignment horizontal="right" vertical="center"/>
    </xf>
    <xf numFmtId="0" fontId="17" fillId="0" borderId="21" xfId="0" applyFont="1" applyBorder="1" applyAlignment="1">
      <alignment horizontal="center" vertical="center"/>
    </xf>
    <xf numFmtId="0" fontId="17" fillId="0" borderId="0" xfId="0" applyFont="1" applyAlignment="1">
      <alignment horizontal="center" vertical="center" wrapText="1"/>
    </xf>
    <xf numFmtId="0" fontId="17" fillId="0" borderId="0" xfId="0" applyFont="1" applyAlignment="1">
      <alignment horizontal="center" vertical="center"/>
    </xf>
    <xf numFmtId="38" fontId="11" fillId="0" borderId="0" xfId="1" applyFont="1" applyBorder="1" applyAlignment="1">
      <alignment horizontal="right" vertical="center"/>
    </xf>
    <xf numFmtId="0" fontId="15" fillId="0" borderId="0" xfId="0" applyFont="1" applyAlignment="1">
      <alignment horizontal="left" vertical="center" wrapText="1"/>
    </xf>
    <xf numFmtId="0" fontId="0" fillId="0" borderId="0" xfId="0" applyAlignment="1">
      <alignment vertical="top"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vertical="center" shrinkToFit="1"/>
    </xf>
    <xf numFmtId="0" fontId="5" fillId="0" borderId="5" xfId="0" applyFont="1" applyBorder="1" applyAlignment="1">
      <alignment vertical="center"/>
    </xf>
    <xf numFmtId="0" fontId="13" fillId="0" borderId="8" xfId="0" applyFont="1" applyBorder="1" applyAlignment="1">
      <alignment horizontal="center" vertical="center"/>
    </xf>
    <xf numFmtId="0" fontId="5" fillId="0" borderId="10" xfId="0" applyFont="1" applyBorder="1" applyAlignment="1">
      <alignment vertical="center"/>
    </xf>
    <xf numFmtId="0" fontId="17" fillId="0" borderId="8" xfId="0" applyFont="1" applyBorder="1" applyAlignment="1">
      <alignment horizontal="center" vertical="center"/>
    </xf>
    <xf numFmtId="0" fontId="17" fillId="0" borderId="5" xfId="0" applyFont="1" applyBorder="1" applyAlignment="1">
      <alignment horizontal="center" vertical="center"/>
    </xf>
    <xf numFmtId="0" fontId="5" fillId="0" borderId="26" xfId="0" applyFont="1" applyBorder="1" applyAlignment="1">
      <alignment horizontal="center" vertical="center"/>
    </xf>
    <xf numFmtId="0" fontId="17" fillId="0" borderId="20" xfId="0" applyFont="1" applyBorder="1" applyAlignment="1">
      <alignment horizontal="center" vertical="center"/>
    </xf>
    <xf numFmtId="0" fontId="8" fillId="0" borderId="0" xfId="0" applyFont="1" applyAlignment="1">
      <alignment wrapText="1"/>
    </xf>
    <xf numFmtId="0" fontId="21" fillId="0" borderId="0" xfId="0" applyFont="1"/>
    <xf numFmtId="0" fontId="21" fillId="0" borderId="1" xfId="0" applyFont="1" applyBorder="1"/>
    <xf numFmtId="0" fontId="21" fillId="0" borderId="1" xfId="0" applyFont="1" applyBorder="1" applyAlignment="1">
      <alignment horizontal="right"/>
    </xf>
    <xf numFmtId="0" fontId="8" fillId="0" borderId="1" xfId="0" applyFont="1" applyBorder="1" applyAlignment="1">
      <alignment wrapText="1"/>
    </xf>
    <xf numFmtId="0" fontId="9" fillId="0" borderId="1" xfId="0" applyFont="1" applyBorder="1"/>
    <xf numFmtId="0" fontId="8" fillId="0" borderId="1" xfId="0" applyFont="1" applyBorder="1" applyAlignment="1">
      <alignment vertical="center" wrapText="1"/>
    </xf>
    <xf numFmtId="0" fontId="21" fillId="0" borderId="31" xfId="0" applyFont="1" applyBorder="1" applyAlignment="1">
      <alignment horizontal="center" vertical="center"/>
    </xf>
    <xf numFmtId="0" fontId="21" fillId="0" borderId="0" xfId="0" applyFont="1" applyAlignment="1">
      <alignment horizontal="center" vertical="center"/>
    </xf>
    <xf numFmtId="0" fontId="23" fillId="0" borderId="0" xfId="0" applyFont="1" applyAlignment="1">
      <alignment horizontal="left" vertical="center" wrapText="1"/>
    </xf>
    <xf numFmtId="0" fontId="23" fillId="0" borderId="31" xfId="0" applyFont="1" applyBorder="1" applyAlignment="1">
      <alignment horizontal="left" vertical="center" wrapText="1"/>
    </xf>
    <xf numFmtId="0" fontId="8" fillId="0" borderId="0" xfId="0" applyFont="1" applyAlignment="1">
      <alignment vertical="center" wrapText="1"/>
    </xf>
    <xf numFmtId="0" fontId="21" fillId="0" borderId="0" xfId="0" applyFont="1" applyAlignment="1">
      <alignment vertical="center"/>
    </xf>
    <xf numFmtId="0" fontId="9" fillId="0" borderId="0" xfId="0" applyFont="1" applyAlignment="1">
      <alignment vertical="center"/>
    </xf>
    <xf numFmtId="0" fontId="14" fillId="0" borderId="47" xfId="0" applyFont="1" applyBorder="1" applyAlignment="1">
      <alignment horizontal="center" shrinkToFit="1"/>
    </xf>
    <xf numFmtId="0" fontId="14" fillId="0" borderId="47" xfId="0" applyFont="1" applyBorder="1" applyAlignment="1">
      <alignment horizontal="center" vertical="center"/>
    </xf>
    <xf numFmtId="177" fontId="5" fillId="0" borderId="51" xfId="0" applyNumberFormat="1" applyFont="1" applyBorder="1" applyAlignment="1">
      <alignment horizontal="right" vertical="center" shrinkToFit="1"/>
    </xf>
    <xf numFmtId="0" fontId="14" fillId="0" borderId="52" xfId="0" applyFont="1" applyBorder="1" applyAlignment="1">
      <alignment horizontal="center" vertical="center" shrinkToFit="1"/>
    </xf>
    <xf numFmtId="0" fontId="21" fillId="0" borderId="0" xfId="0" applyFont="1" applyAlignment="1">
      <alignment wrapText="1"/>
    </xf>
    <xf numFmtId="177" fontId="5" fillId="0" borderId="58" xfId="0" applyNumberFormat="1" applyFont="1" applyBorder="1" applyAlignment="1">
      <alignment horizontal="right" vertical="center" shrinkToFit="1"/>
    </xf>
    <xf numFmtId="0" fontId="14" fillId="0" borderId="59" xfId="0" applyFont="1" applyBorder="1" applyAlignment="1">
      <alignment horizontal="center" vertical="center" shrinkToFit="1"/>
    </xf>
    <xf numFmtId="3" fontId="21" fillId="0" borderId="64" xfId="0" applyNumberFormat="1" applyFont="1" applyBorder="1" applyAlignment="1">
      <alignment horizontal="center" vertical="center" shrinkToFit="1"/>
    </xf>
    <xf numFmtId="0" fontId="21" fillId="0" borderId="0" xfId="0" applyFont="1" applyAlignment="1">
      <alignment horizontal="center" vertical="center" shrinkToFit="1"/>
    </xf>
    <xf numFmtId="3" fontId="21" fillId="0" borderId="68" xfId="0" applyNumberFormat="1" applyFont="1" applyBorder="1" applyAlignment="1">
      <alignment horizontal="center" vertical="center" shrinkToFit="1"/>
    </xf>
    <xf numFmtId="3" fontId="21" fillId="0" borderId="27" xfId="0" applyNumberFormat="1" applyFont="1" applyBorder="1" applyAlignment="1">
      <alignment horizontal="center" vertical="center" shrinkToFit="1"/>
    </xf>
    <xf numFmtId="3" fontId="21" fillId="0" borderId="52" xfId="0" applyNumberFormat="1" applyFont="1" applyBorder="1" applyAlignment="1">
      <alignment horizontal="center" vertical="center" shrinkToFit="1"/>
    </xf>
    <xf numFmtId="3" fontId="21" fillId="0" borderId="59" xfId="0" applyNumberFormat="1" applyFont="1" applyBorder="1" applyAlignment="1">
      <alignment horizontal="center" vertical="center" shrinkToFit="1"/>
    </xf>
    <xf numFmtId="3" fontId="21" fillId="0" borderId="42" xfId="0" applyNumberFormat="1" applyFont="1" applyBorder="1" applyAlignment="1">
      <alignment horizontal="center" vertical="center" shrinkToFit="1"/>
    </xf>
    <xf numFmtId="0" fontId="27" fillId="0" borderId="34" xfId="0" applyFont="1" applyBorder="1"/>
    <xf numFmtId="0" fontId="21" fillId="0" borderId="34" xfId="0" applyFont="1" applyBorder="1"/>
    <xf numFmtId="0" fontId="0" fillId="0" borderId="34" xfId="0" applyBorder="1" applyAlignment="1">
      <alignment vertical="center" shrinkToFit="1"/>
    </xf>
    <xf numFmtId="177" fontId="8" fillId="0" borderId="73" xfId="0" applyNumberFormat="1" applyFont="1" applyBorder="1" applyAlignment="1">
      <alignment horizontal="center" vertical="center" shrinkToFit="1"/>
    </xf>
    <xf numFmtId="0" fontId="21" fillId="0" borderId="34" xfId="0" applyFont="1" applyBorder="1" applyAlignment="1">
      <alignment horizontal="center" vertical="center" shrinkToFit="1"/>
    </xf>
    <xf numFmtId="177" fontId="8" fillId="0" borderId="78" xfId="0" applyNumberFormat="1" applyFont="1" applyBorder="1" applyAlignment="1">
      <alignment horizontal="center" vertical="center"/>
    </xf>
    <xf numFmtId="177" fontId="8" fillId="0" borderId="0" xfId="0" applyNumberFormat="1" applyFont="1" applyAlignment="1">
      <alignment horizontal="center" vertical="center"/>
    </xf>
    <xf numFmtId="0" fontId="21" fillId="0" borderId="0" xfId="0" applyFont="1" applyAlignment="1">
      <alignment vertical="top"/>
    </xf>
    <xf numFmtId="177" fontId="8" fillId="0" borderId="83" xfId="0" applyNumberFormat="1" applyFont="1" applyBorder="1" applyAlignment="1">
      <alignment horizontal="center" vertical="center"/>
    </xf>
    <xf numFmtId="0" fontId="21" fillId="0" borderId="0" xfId="0" applyFont="1" applyAlignment="1">
      <alignment horizontal="left"/>
    </xf>
    <xf numFmtId="0" fontId="14" fillId="0" borderId="0" xfId="0" applyFont="1"/>
    <xf numFmtId="0" fontId="21" fillId="0" borderId="1" xfId="0" applyFont="1" applyBorder="1" applyAlignment="1">
      <alignment vertical="center"/>
    </xf>
    <xf numFmtId="0" fontId="8" fillId="0" borderId="1" xfId="0" applyFont="1" applyBorder="1"/>
    <xf numFmtId="0" fontId="29" fillId="0" borderId="31" xfId="0" applyFont="1" applyBorder="1" applyAlignment="1">
      <alignment horizontal="left" vertical="center"/>
    </xf>
    <xf numFmtId="0" fontId="16" fillId="0" borderId="0" xfId="0" applyFont="1" applyAlignment="1">
      <alignment horizontal="left" vertical="center"/>
    </xf>
    <xf numFmtId="180" fontId="31" fillId="0" borderId="64" xfId="0" applyNumberFormat="1" applyFont="1" applyBorder="1" applyAlignment="1">
      <alignment vertical="center" shrinkToFit="1"/>
    </xf>
    <xf numFmtId="180" fontId="31" fillId="0" borderId="68" xfId="0" applyNumberFormat="1" applyFont="1" applyBorder="1" applyAlignment="1">
      <alignment vertical="center" shrinkToFit="1"/>
    </xf>
    <xf numFmtId="180" fontId="31" fillId="0" borderId="52" xfId="0" applyNumberFormat="1" applyFont="1" applyBorder="1" applyAlignment="1">
      <alignment vertical="center" shrinkToFit="1"/>
    </xf>
    <xf numFmtId="180" fontId="31" fillId="0" borderId="59" xfId="0" applyNumberFormat="1" applyFont="1" applyBorder="1" applyAlignment="1">
      <alignment vertical="center" shrinkToFit="1"/>
    </xf>
    <xf numFmtId="0" fontId="8" fillId="0" borderId="0" xfId="0" applyFont="1"/>
    <xf numFmtId="0" fontId="34" fillId="0" borderId="0" xfId="0" applyFont="1" applyAlignment="1">
      <alignment horizontal="left"/>
    </xf>
    <xf numFmtId="177" fontId="8" fillId="0" borderId="0" xfId="0" applyNumberFormat="1" applyFont="1"/>
    <xf numFmtId="177" fontId="5" fillId="0" borderId="0" xfId="0" applyNumberFormat="1" applyFont="1"/>
    <xf numFmtId="177" fontId="8" fillId="0" borderId="0" xfId="0" applyNumberFormat="1" applyFont="1" applyAlignment="1">
      <alignment horizontal="right"/>
    </xf>
    <xf numFmtId="0" fontId="8" fillId="0" borderId="3" xfId="0" applyFont="1" applyBorder="1"/>
    <xf numFmtId="0" fontId="5" fillId="0" borderId="3" xfId="0" applyFont="1" applyBorder="1"/>
    <xf numFmtId="177" fontId="8" fillId="0" borderId="0" xfId="0" applyNumberFormat="1" applyFont="1" applyAlignment="1">
      <alignment horizontal="left"/>
    </xf>
    <xf numFmtId="0" fontId="35" fillId="0" borderId="0" xfId="0" applyFont="1"/>
    <xf numFmtId="0" fontId="8" fillId="0" borderId="37" xfId="0" applyFont="1" applyBorder="1" applyAlignment="1">
      <alignment horizontal="center" vertical="center" wrapText="1"/>
    </xf>
    <xf numFmtId="0" fontId="8" fillId="0" borderId="37" xfId="0" applyFont="1" applyBorder="1" applyAlignment="1">
      <alignment horizontal="center" vertical="center" shrinkToFit="1"/>
    </xf>
    <xf numFmtId="0" fontId="8" fillId="0" borderId="0" xfId="0" applyFont="1" applyAlignment="1">
      <alignment horizontal="center" vertical="center" wrapText="1"/>
    </xf>
    <xf numFmtId="181" fontId="37" fillId="0" borderId="93" xfId="0" applyNumberFormat="1" applyFont="1" applyBorder="1" applyAlignment="1">
      <alignment horizontal="center" vertical="center" shrinkToFit="1"/>
    </xf>
    <xf numFmtId="0" fontId="37" fillId="0" borderId="0" xfId="0" applyFont="1" applyAlignment="1">
      <alignment horizontal="center" vertical="center" shrinkToFit="1"/>
    </xf>
    <xf numFmtId="0" fontId="8" fillId="0" borderId="74" xfId="0" applyFont="1" applyBorder="1" applyAlignment="1">
      <alignment vertical="center" shrinkToFit="1"/>
    </xf>
    <xf numFmtId="182" fontId="8" fillId="2" borderId="74" xfId="0" applyNumberFormat="1" applyFont="1" applyFill="1" applyBorder="1" applyAlignment="1">
      <alignment horizontal="center" vertical="center" shrinkToFit="1"/>
    </xf>
    <xf numFmtId="182" fontId="8" fillId="0" borderId="57" xfId="0" applyNumberFormat="1" applyFont="1" applyBorder="1" applyAlignment="1">
      <alignment horizontal="center" vertical="center" shrinkToFit="1"/>
    </xf>
    <xf numFmtId="182" fontId="8" fillId="0" borderId="75" xfId="0" applyNumberFormat="1" applyFont="1" applyBorder="1" applyAlignment="1">
      <alignment horizontal="center" vertical="center" shrinkToFit="1"/>
    </xf>
    <xf numFmtId="0" fontId="8" fillId="0" borderId="78" xfId="0" applyFont="1" applyBorder="1" applyAlignment="1">
      <alignment vertical="center" shrinkToFit="1"/>
    </xf>
    <xf numFmtId="0" fontId="8" fillId="0" borderId="0" xfId="0" applyFont="1" applyAlignment="1">
      <alignment horizontal="center" vertical="center" shrinkToFit="1"/>
    </xf>
    <xf numFmtId="0" fontId="8" fillId="0" borderId="94" xfId="0" applyFont="1" applyBorder="1" applyAlignment="1">
      <alignment vertical="center" shrinkToFit="1"/>
    </xf>
    <xf numFmtId="182" fontId="8" fillId="2" borderId="94" xfId="0" applyNumberFormat="1" applyFont="1" applyFill="1" applyBorder="1" applyAlignment="1">
      <alignment horizontal="center" vertical="center" shrinkToFit="1"/>
    </xf>
    <xf numFmtId="182" fontId="8" fillId="0" borderId="47" xfId="0" applyNumberFormat="1" applyFont="1" applyBorder="1" applyAlignment="1">
      <alignment horizontal="center" vertical="center" shrinkToFit="1"/>
    </xf>
    <xf numFmtId="182" fontId="8" fillId="0" borderId="2" xfId="0" applyNumberFormat="1" applyFont="1" applyBorder="1" applyAlignment="1">
      <alignment horizontal="center" vertical="center" shrinkToFit="1"/>
    </xf>
    <xf numFmtId="0" fontId="8" fillId="0" borderId="66" xfId="0" applyFont="1" applyBorder="1" applyAlignment="1">
      <alignment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182" fontId="8" fillId="2" borderId="94" xfId="0" applyNumberFormat="1" applyFont="1" applyFill="1" applyBorder="1" applyAlignment="1">
      <alignment vertical="center" shrinkToFit="1"/>
    </xf>
    <xf numFmtId="182" fontId="8" fillId="3" borderId="47" xfId="0" applyNumberFormat="1" applyFont="1" applyFill="1" applyBorder="1" applyAlignment="1">
      <alignment horizontal="center" vertical="center" shrinkToFit="1"/>
    </xf>
    <xf numFmtId="182" fontId="8" fillId="2" borderId="63" xfId="0" applyNumberFormat="1" applyFont="1" applyFill="1" applyBorder="1" applyAlignment="1">
      <alignment vertical="center" shrinkToFit="1"/>
    </xf>
    <xf numFmtId="182" fontId="8" fillId="3" borderId="47" xfId="0" applyNumberFormat="1" applyFont="1" applyFill="1" applyBorder="1" applyAlignment="1">
      <alignment vertical="center" shrinkToFit="1"/>
    </xf>
    <xf numFmtId="0" fontId="8" fillId="0" borderId="79" xfId="0" applyFont="1" applyBorder="1" applyAlignment="1">
      <alignment vertical="center" shrinkToFit="1"/>
    </xf>
    <xf numFmtId="182" fontId="8" fillId="2" borderId="79" xfId="0" applyNumberFormat="1" applyFont="1" applyFill="1" applyBorder="1" applyAlignment="1">
      <alignment horizontal="center" vertical="center" shrinkToFit="1"/>
    </xf>
    <xf numFmtId="182" fontId="8" fillId="0" borderId="96" xfId="0" applyNumberFormat="1" applyFont="1" applyBorder="1" applyAlignment="1">
      <alignment horizontal="center" vertical="center" shrinkToFit="1"/>
    </xf>
    <xf numFmtId="182" fontId="8" fillId="0" borderId="80" xfId="0" applyNumberFormat="1" applyFont="1" applyBorder="1" applyAlignment="1">
      <alignment horizontal="center" vertical="center" shrinkToFit="1"/>
    </xf>
    <xf numFmtId="0" fontId="8" fillId="0" borderId="83" xfId="0" applyFont="1" applyBorder="1" applyAlignment="1">
      <alignment vertical="center" shrinkToFit="1"/>
    </xf>
    <xf numFmtId="0" fontId="8" fillId="2" borderId="97"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182" fontId="8" fillId="2" borderId="31" xfId="0" applyNumberFormat="1" applyFont="1" applyFill="1" applyBorder="1" applyAlignment="1">
      <alignment horizontal="center" vertical="center" shrinkToFit="1"/>
    </xf>
    <xf numFmtId="182" fontId="37" fillId="0" borderId="71" xfId="0" applyNumberFormat="1" applyFont="1" applyBorder="1" applyAlignment="1">
      <alignment horizontal="right" vertical="center" shrinkToFit="1"/>
    </xf>
    <xf numFmtId="182" fontId="8" fillId="0" borderId="98" xfId="0" applyNumberFormat="1" applyFont="1" applyBorder="1" applyAlignment="1">
      <alignment horizontal="center" vertical="center" shrinkToFit="1"/>
    </xf>
    <xf numFmtId="0" fontId="8" fillId="0" borderId="99" xfId="0" applyFont="1" applyBorder="1" applyAlignment="1">
      <alignment horizontal="left" vertical="center" shrinkToFit="1"/>
    </xf>
    <xf numFmtId="0" fontId="8" fillId="0" borderId="32" xfId="0" applyFont="1" applyBorder="1" applyAlignment="1">
      <alignment vertical="center"/>
    </xf>
    <xf numFmtId="0" fontId="8" fillId="0" borderId="73" xfId="0" applyFont="1" applyBorder="1" applyAlignment="1">
      <alignment horizontal="right" vertical="center"/>
    </xf>
    <xf numFmtId="182" fontId="8" fillId="0" borderId="73" xfId="0" applyNumberFormat="1" applyFont="1" applyBorder="1" applyAlignment="1">
      <alignment horizontal="right" vertical="center"/>
    </xf>
    <xf numFmtId="0" fontId="8" fillId="0" borderId="101" xfId="0" applyFont="1" applyBorder="1" applyAlignment="1">
      <alignment horizontal="left" vertical="center" wrapText="1" shrinkToFit="1"/>
    </xf>
    <xf numFmtId="0" fontId="8" fillId="0" borderId="101" xfId="0" applyFont="1" applyBorder="1" applyAlignment="1">
      <alignment horizontal="left" vertical="center" shrinkToFit="1"/>
    </xf>
    <xf numFmtId="0" fontId="8" fillId="0" borderId="102" xfId="0" applyFont="1" applyBorder="1" applyAlignment="1">
      <alignment horizontal="center" vertical="center" shrinkToFit="1"/>
    </xf>
    <xf numFmtId="0" fontId="8" fillId="0" borderId="82" xfId="0" applyFont="1" applyBorder="1" applyAlignment="1">
      <alignment horizontal="center" vertical="center" shrinkToFit="1"/>
    </xf>
    <xf numFmtId="182" fontId="8" fillId="0" borderId="82" xfId="0" applyNumberFormat="1" applyFont="1" applyBorder="1" applyAlignment="1">
      <alignment horizontal="center" vertical="center" shrinkToFit="1"/>
    </xf>
    <xf numFmtId="182" fontId="8" fillId="0" borderId="73" xfId="0" applyNumberFormat="1" applyFont="1" applyBorder="1" applyAlignment="1">
      <alignment horizontal="center" vertical="center" shrinkToFit="1"/>
    </xf>
    <xf numFmtId="182" fontId="37" fillId="0" borderId="82" xfId="0" applyNumberFormat="1" applyFont="1" applyBorder="1" applyAlignment="1">
      <alignment horizontal="center" vertical="center" shrinkToFit="1"/>
    </xf>
    <xf numFmtId="0" fontId="8" fillId="0" borderId="83" xfId="0" applyFont="1" applyBorder="1" applyAlignment="1">
      <alignment horizontal="left" vertical="center" shrinkToFit="1"/>
    </xf>
    <xf numFmtId="182" fontId="8" fillId="0" borderId="0" xfId="0" applyNumberFormat="1" applyFont="1" applyAlignment="1">
      <alignment horizontal="center" vertical="center" shrinkToFit="1"/>
    </xf>
    <xf numFmtId="182" fontId="37" fillId="0" borderId="0" xfId="0" applyNumberFormat="1" applyFont="1" applyAlignment="1">
      <alignment horizontal="center" vertical="center" shrinkToFit="1"/>
    </xf>
    <xf numFmtId="0" fontId="37" fillId="0" borderId="0" xfId="0" applyFont="1"/>
    <xf numFmtId="0" fontId="38" fillId="0" borderId="0" xfId="0" applyFont="1"/>
    <xf numFmtId="0" fontId="37" fillId="0" borderId="0" xfId="0" applyFont="1" applyAlignment="1">
      <alignment horizontal="center"/>
    </xf>
    <xf numFmtId="49" fontId="37" fillId="0" borderId="0" xfId="0" applyNumberFormat="1" applyFont="1" applyAlignment="1">
      <alignment horizontal="left"/>
    </xf>
    <xf numFmtId="181" fontId="39" fillId="0" borderId="93" xfId="0" applyNumberFormat="1" applyFont="1" applyBorder="1" applyAlignment="1">
      <alignment horizontal="center" vertical="center" shrinkToFit="1"/>
    </xf>
    <xf numFmtId="0" fontId="40" fillId="0" borderId="0" xfId="0" applyFont="1" applyAlignment="1">
      <alignment horizontal="left" vertical="center" readingOrder="1"/>
    </xf>
    <xf numFmtId="0" fontId="41" fillId="0" borderId="74" xfId="0" applyFont="1" applyBorder="1" applyAlignment="1">
      <alignment vertical="center" shrinkToFit="1"/>
    </xf>
    <xf numFmtId="180" fontId="32" fillId="0" borderId="57" xfId="0" applyNumberFormat="1" applyFont="1" applyBorder="1" applyAlignment="1">
      <alignment horizontal="right" vertical="center" shrinkToFit="1"/>
    </xf>
    <xf numFmtId="0" fontId="41" fillId="0" borderId="78" xfId="0" applyFont="1" applyBorder="1" applyAlignment="1">
      <alignment vertical="center" shrinkToFit="1"/>
    </xf>
    <xf numFmtId="182" fontId="41" fillId="0" borderId="98" xfId="0" applyNumberFormat="1" applyFont="1" applyBorder="1" applyAlignment="1">
      <alignment horizontal="right" vertical="center" shrinkToFit="1"/>
    </xf>
    <xf numFmtId="182" fontId="41" fillId="0" borderId="73" xfId="0" applyNumberFormat="1" applyFont="1" applyBorder="1" applyAlignment="1">
      <alignment horizontal="right" vertical="center"/>
    </xf>
    <xf numFmtId="182" fontId="5" fillId="0" borderId="73" xfId="0" applyNumberFormat="1" applyFont="1" applyBorder="1" applyAlignment="1">
      <alignment horizontal="left" vertical="center"/>
    </xf>
    <xf numFmtId="182" fontId="8" fillId="0" borderId="73" xfId="0" applyNumberFormat="1" applyFont="1" applyBorder="1" applyAlignment="1">
      <alignment horizontal="center" vertical="center"/>
    </xf>
    <xf numFmtId="182" fontId="41" fillId="0" borderId="73" xfId="0" applyNumberFormat="1" applyFont="1" applyBorder="1" applyAlignment="1">
      <alignment horizontal="center" vertical="center"/>
    </xf>
    <xf numFmtId="182" fontId="41" fillId="0" borderId="80" xfId="0" applyNumberFormat="1" applyFont="1" applyBorder="1" applyAlignment="1">
      <alignment horizontal="right" vertical="center" shrinkToFit="1"/>
    </xf>
    <xf numFmtId="0" fontId="8" fillId="0" borderId="0" xfId="0" applyFont="1" applyAlignment="1">
      <alignment vertical="top"/>
    </xf>
    <xf numFmtId="0" fontId="4" fillId="0" borderId="0" xfId="0" applyFont="1" applyAlignment="1">
      <alignment horizontal="right" vertical="center"/>
    </xf>
    <xf numFmtId="0" fontId="0" fillId="0" borderId="0" xfId="0" applyFont="1" applyAlignment="1">
      <alignment horizontal="left" vertical="top" wrapText="1"/>
    </xf>
    <xf numFmtId="0" fontId="17" fillId="0" borderId="20" xfId="0" applyFont="1" applyBorder="1" applyAlignment="1">
      <alignment horizontal="center" vertical="center" wrapText="1"/>
    </xf>
    <xf numFmtId="0" fontId="17" fillId="0" borderId="1" xfId="0" applyFont="1" applyBorder="1" applyAlignment="1">
      <alignment horizontal="center" vertical="center"/>
    </xf>
    <xf numFmtId="0" fontId="17" fillId="0" borderId="21" xfId="0" applyFont="1" applyBorder="1" applyAlignment="1">
      <alignment horizontal="center" vertical="center"/>
    </xf>
    <xf numFmtId="0" fontId="15" fillId="0" borderId="20" xfId="0" applyFont="1" applyBorder="1" applyAlignment="1">
      <alignment horizontal="left" vertical="center" wrapText="1"/>
    </xf>
    <xf numFmtId="0" fontId="15" fillId="0" borderId="1" xfId="0" applyFont="1" applyBorder="1" applyAlignment="1">
      <alignment horizontal="left" vertical="center" wrapText="1"/>
    </xf>
    <xf numFmtId="0" fontId="15" fillId="0" borderId="21" xfId="0" applyFont="1" applyBorder="1" applyAlignment="1">
      <alignment horizontal="left" vertical="center" wrapText="1"/>
    </xf>
    <xf numFmtId="0" fontId="0" fillId="0" borderId="22" xfId="0" applyBorder="1" applyAlignment="1">
      <alignment horizontal="left" vertical="top" wrapText="1"/>
    </xf>
    <xf numFmtId="0" fontId="5" fillId="0" borderId="5"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30" xfId="0" applyFont="1" applyBorder="1" applyAlignment="1">
      <alignment horizontal="center" vertical="center" textRotation="255"/>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14" fillId="0" borderId="5" xfId="0" applyFont="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5" fillId="0" borderId="24" xfId="0" applyFont="1" applyBorder="1" applyAlignment="1">
      <alignment horizontal="center" vertical="center" wrapText="1"/>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4" fillId="0" borderId="26" xfId="0" applyFont="1" applyBorder="1" applyAlignment="1">
      <alignment horizontal="left" vertical="center" wrapText="1"/>
    </xf>
    <xf numFmtId="0" fontId="14" fillId="0" borderId="24" xfId="0" applyFont="1" applyBorder="1" applyAlignment="1">
      <alignment horizontal="left" vertical="center" wrapText="1"/>
    </xf>
    <xf numFmtId="0" fontId="14" fillId="0" borderId="25" xfId="0" applyFont="1" applyBorder="1" applyAlignment="1">
      <alignment horizontal="left" vertical="center" wrapText="1"/>
    </xf>
    <xf numFmtId="0" fontId="5" fillId="0" borderId="20" xfId="0" applyFont="1" applyBorder="1" applyAlignment="1">
      <alignment horizontal="center" vertical="center" textRotation="255"/>
    </xf>
    <xf numFmtId="0" fontId="17" fillId="0" borderId="8" xfId="0" applyFont="1" applyBorder="1" applyAlignment="1">
      <alignment horizontal="center" vertical="center" wrapText="1"/>
    </xf>
    <xf numFmtId="0" fontId="17" fillId="0" borderId="9" xfId="0" applyFont="1" applyBorder="1" applyAlignment="1">
      <alignment horizontal="center" vertical="center"/>
    </xf>
    <xf numFmtId="0" fontId="17" fillId="0" borderId="7" xfId="0" applyFont="1" applyBorder="1" applyAlignment="1">
      <alignment horizontal="center"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14" fillId="0" borderId="7" xfId="0" applyFont="1" applyBorder="1" applyAlignment="1">
      <alignment horizontal="left" vertical="center" wrapText="1"/>
    </xf>
    <xf numFmtId="176" fontId="5" fillId="0" borderId="15" xfId="0" applyNumberFormat="1" applyFont="1" applyBorder="1" applyAlignment="1">
      <alignment horizontal="center" vertical="center" wrapText="1"/>
    </xf>
    <xf numFmtId="176" fontId="5" fillId="0" borderId="28" xfId="0" applyNumberFormat="1" applyFont="1" applyBorder="1" applyAlignment="1">
      <alignment horizontal="center" vertical="center" wrapText="1"/>
    </xf>
    <xf numFmtId="176" fontId="5" fillId="0" borderId="29" xfId="0" applyNumberFormat="1" applyFont="1" applyBorder="1" applyAlignment="1">
      <alignment horizontal="center" vertical="center" wrapText="1"/>
    </xf>
    <xf numFmtId="0" fontId="14" fillId="0" borderId="10" xfId="0" applyFont="1" applyBorder="1" applyAlignment="1">
      <alignment horizontal="left" vertical="center" wrapText="1"/>
    </xf>
    <xf numFmtId="0" fontId="14" fillId="0" borderId="0" xfId="0" applyFont="1" applyAlignment="1">
      <alignment horizontal="left" vertical="center" wrapText="1"/>
    </xf>
    <xf numFmtId="0" fontId="14" fillId="0" borderId="16"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5" fillId="0" borderId="12" xfId="0" applyFont="1" applyBorder="1" applyAlignment="1">
      <alignment horizontal="center" vertical="center"/>
    </xf>
    <xf numFmtId="0" fontId="5"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6" fillId="0" borderId="0" xfId="0" applyFont="1" applyAlignment="1">
      <alignment horizontal="center"/>
    </xf>
    <xf numFmtId="0" fontId="5" fillId="0" borderId="2" xfId="0" applyFont="1" applyBorder="1" applyAlignment="1">
      <alignment horizontal="center" vertical="center"/>
    </xf>
    <xf numFmtId="0" fontId="5" fillId="0" borderId="27" xfId="0" applyFont="1" applyBorder="1" applyAlignment="1">
      <alignment horizontal="center" vertical="center" textRotation="255"/>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7" xfId="0" applyFont="1" applyBorder="1" applyAlignment="1">
      <alignment horizontal="left" vertical="center" wrapText="1"/>
    </xf>
    <xf numFmtId="0" fontId="5" fillId="0" borderId="11" xfId="0" applyFont="1" applyBorder="1" applyAlignment="1">
      <alignment horizontal="center"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14" fillId="0" borderId="12" xfId="0" applyFont="1" applyBorder="1" applyAlignment="1">
      <alignment horizontal="left" vertical="center" wrapText="1"/>
    </xf>
    <xf numFmtId="0" fontId="5" fillId="0" borderId="15" xfId="0" applyFont="1" applyBorder="1" applyAlignment="1">
      <alignment horizontal="center" vertical="center" wrapTex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14" fillId="0" borderId="20" xfId="0" applyFont="1" applyBorder="1" applyAlignment="1">
      <alignment horizontal="left" vertical="center" wrapText="1"/>
    </xf>
    <xf numFmtId="0" fontId="14" fillId="0" borderId="1" xfId="0" applyFont="1" applyBorder="1" applyAlignment="1">
      <alignment horizontal="left" vertical="center" wrapText="1"/>
    </xf>
    <xf numFmtId="0" fontId="14" fillId="0" borderId="21" xfId="0" applyFont="1" applyBorder="1" applyAlignment="1">
      <alignment horizontal="left"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0" fillId="0" borderId="0" xfId="0" applyAlignment="1">
      <alignment horizontal="left" vertical="top" wrapText="1"/>
    </xf>
    <xf numFmtId="0" fontId="5" fillId="0" borderId="5" xfId="0" applyFont="1" applyBorder="1" applyAlignment="1">
      <alignment horizontal="center" vertical="center" textRotation="255" wrapText="1"/>
    </xf>
    <xf numFmtId="0" fontId="5" fillId="0" borderId="10"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8" fillId="0" borderId="1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17" xfId="0" applyFont="1" applyBorder="1" applyAlignment="1">
      <alignment horizontal="center" vertical="center" wrapText="1" shrinkToFit="1"/>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4"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xf>
    <xf numFmtId="0" fontId="9" fillId="0" borderId="7" xfId="0" applyFont="1" applyBorder="1" applyAlignment="1">
      <alignment horizontal="center" vertical="center"/>
    </xf>
    <xf numFmtId="0" fontId="8" fillId="0" borderId="13" xfId="0" applyFont="1" applyBorder="1" applyAlignment="1">
      <alignment horizontal="center" vertical="center" wrapText="1"/>
    </xf>
    <xf numFmtId="0" fontId="8" fillId="0" borderId="18" xfId="0" applyFont="1" applyBorder="1" applyAlignment="1">
      <alignment horizontal="center" vertical="center" wrapText="1" shrinkToFit="1"/>
    </xf>
    <xf numFmtId="0" fontId="8" fillId="0" borderId="19" xfId="0" applyFont="1" applyBorder="1" applyAlignment="1">
      <alignment horizontal="center" vertical="center" wrapText="1" shrinkToFit="1"/>
    </xf>
    <xf numFmtId="176" fontId="8" fillId="0" borderId="10" xfId="0" applyNumberFormat="1" applyFont="1" applyBorder="1" applyAlignment="1">
      <alignment horizontal="center" vertical="center" wrapText="1"/>
    </xf>
    <xf numFmtId="176" fontId="8" fillId="0" borderId="0" xfId="0" applyNumberFormat="1" applyFont="1" applyAlignment="1">
      <alignment horizontal="center" vertical="center" wrapText="1"/>
    </xf>
    <xf numFmtId="176" fontId="8" fillId="0" borderId="16" xfId="0" applyNumberFormat="1" applyFont="1" applyBorder="1" applyAlignment="1">
      <alignment horizontal="center" vertical="center" wrapText="1"/>
    </xf>
    <xf numFmtId="0" fontId="8" fillId="0" borderId="14"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wrapText="1"/>
    </xf>
    <xf numFmtId="0" fontId="8" fillId="0" borderId="0" xfId="0" applyFont="1" applyAlignment="1">
      <alignment horizontal="center" vertical="center"/>
    </xf>
    <xf numFmtId="0" fontId="8" fillId="0" borderId="16" xfId="0" applyFont="1" applyBorder="1" applyAlignment="1">
      <alignment horizontal="center" vertical="center"/>
    </xf>
    <xf numFmtId="0" fontId="6" fillId="0" borderId="0" xfId="0" applyFont="1" applyAlignment="1">
      <alignment horizontal="center" vertical="center"/>
    </xf>
    <xf numFmtId="0" fontId="11" fillId="0" borderId="1" xfId="0" applyFont="1" applyBorder="1" applyAlignment="1">
      <alignment horizontal="left" vertical="center" shrinkToFi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20" fillId="0" borderId="0" xfId="0" applyFont="1" applyAlignment="1">
      <alignment horizontal="center"/>
    </xf>
    <xf numFmtId="0" fontId="14" fillId="0" borderId="0" xfId="0" applyFont="1" applyAlignment="1">
      <alignment horizontal="left" wrapText="1"/>
    </xf>
    <xf numFmtId="0" fontId="23" fillId="0" borderId="1" xfId="0" applyFont="1" applyBorder="1" applyAlignment="1">
      <alignment horizontal="left"/>
    </xf>
    <xf numFmtId="0" fontId="14" fillId="0" borderId="32"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33"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57" xfId="0" applyFont="1" applyBorder="1" applyAlignment="1">
      <alignment horizontal="center" vertical="center" wrapText="1"/>
    </xf>
    <xf numFmtId="0" fontId="14" fillId="0" borderId="37" xfId="0" applyFont="1" applyBorder="1" applyAlignment="1">
      <alignment horizontal="center" wrapText="1"/>
    </xf>
    <xf numFmtId="0" fontId="14" fillId="0" borderId="42" xfId="0" applyFont="1" applyBorder="1" applyAlignment="1">
      <alignment horizontal="center" wrapText="1"/>
    </xf>
    <xf numFmtId="0" fontId="14" fillId="0" borderId="33" xfId="0" applyFont="1" applyBorder="1" applyAlignment="1">
      <alignment horizontal="center" vertical="center" wrapText="1" shrinkToFit="1"/>
    </xf>
    <xf numFmtId="0" fontId="14" fillId="0" borderId="34" xfId="0" applyFont="1" applyBorder="1" applyAlignment="1">
      <alignment horizontal="center" vertical="center" shrinkToFit="1"/>
    </xf>
    <xf numFmtId="0" fontId="14" fillId="0" borderId="3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0" xfId="0" applyFont="1" applyAlignment="1">
      <alignment horizontal="center" vertical="center" shrinkToFit="1"/>
    </xf>
    <xf numFmtId="0" fontId="14" fillId="0" borderId="43" xfId="0" applyFont="1" applyBorder="1" applyAlignment="1">
      <alignment horizontal="center" vertical="center" shrinkToFit="1"/>
    </xf>
    <xf numFmtId="0" fontId="14" fillId="0" borderId="3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62"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4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42"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53" xfId="0" applyFont="1" applyBorder="1" applyAlignment="1">
      <alignment horizontal="center" vertical="center" wrapText="1"/>
    </xf>
    <xf numFmtId="0" fontId="26" fillId="0" borderId="60" xfId="0" applyFont="1" applyBorder="1" applyAlignment="1">
      <alignment horizontal="center" vertical="center" wrapText="1"/>
    </xf>
    <xf numFmtId="0" fontId="14" fillId="0" borderId="49"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0"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61" xfId="0" applyFont="1" applyBorder="1" applyAlignment="1">
      <alignment horizontal="center" vertical="center" wrapText="1"/>
    </xf>
    <xf numFmtId="0" fontId="21" fillId="0" borderId="63" xfId="0" applyFont="1" applyBorder="1" applyAlignment="1">
      <alignment horizontal="center" vertical="center" shrinkToFit="1"/>
    </xf>
    <xf numFmtId="0" fontId="21" fillId="0" borderId="67" xfId="0" applyFont="1" applyBorder="1" applyAlignment="1">
      <alignment horizontal="center" vertical="center" shrinkToFit="1"/>
    </xf>
    <xf numFmtId="0" fontId="21" fillId="0" borderId="42" xfId="0" applyFont="1" applyBorder="1" applyAlignment="1">
      <alignment horizontal="center" vertical="center" shrinkToFit="1"/>
    </xf>
    <xf numFmtId="0" fontId="21" fillId="0" borderId="46" xfId="0" applyFont="1" applyBorder="1" applyAlignment="1">
      <alignment horizontal="center" vertical="center" shrinkToFit="1"/>
    </xf>
    <xf numFmtId="0" fontId="26" fillId="0" borderId="47" xfId="0" applyFont="1" applyBorder="1" applyAlignment="1">
      <alignment horizontal="center" vertical="center" wrapText="1" shrinkToFit="1"/>
    </xf>
    <xf numFmtId="0" fontId="26" fillId="0" borderId="47" xfId="0" applyFont="1" applyBorder="1" applyAlignment="1">
      <alignment horizontal="center" vertical="center" shrinkToFit="1"/>
    </xf>
    <xf numFmtId="3" fontId="21" fillId="0" borderId="5" xfId="0" applyNumberFormat="1" applyFont="1" applyBorder="1" applyAlignment="1">
      <alignment horizontal="center" vertical="center" shrinkToFit="1"/>
    </xf>
    <xf numFmtId="3" fontId="21" fillId="0" borderId="23" xfId="0" applyNumberFormat="1" applyFont="1" applyBorder="1" applyAlignment="1">
      <alignment horizontal="center" vertical="center" shrinkToFit="1"/>
    </xf>
    <xf numFmtId="3" fontId="21" fillId="0" borderId="20" xfId="0" applyNumberFormat="1" applyFont="1" applyBorder="1" applyAlignment="1">
      <alignment horizontal="center" vertical="center" shrinkToFit="1"/>
    </xf>
    <xf numFmtId="3" fontId="21" fillId="0" borderId="21"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0" fontId="21" fillId="0" borderId="69" xfId="0" applyFont="1" applyBorder="1" applyAlignment="1">
      <alignment horizontal="center" vertical="center" shrinkToFit="1"/>
    </xf>
    <xf numFmtId="0" fontId="21" fillId="0" borderId="47"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5" xfId="0" applyFont="1" applyBorder="1" applyAlignment="1">
      <alignment horizontal="center" vertical="center" shrinkToFit="1"/>
    </xf>
    <xf numFmtId="0" fontId="25" fillId="0" borderId="42" xfId="0" applyFont="1" applyBorder="1" applyAlignment="1">
      <alignment horizontal="center" vertical="center" wrapText="1" shrinkToFit="1"/>
    </xf>
    <xf numFmtId="0" fontId="25" fillId="0" borderId="46" xfId="0" applyFont="1" applyBorder="1" applyAlignment="1">
      <alignment horizontal="center" vertical="center" shrinkToFit="1"/>
    </xf>
    <xf numFmtId="177" fontId="8" fillId="0" borderId="65" xfId="0" applyNumberFormat="1" applyFont="1" applyBorder="1" applyAlignment="1">
      <alignment horizontal="center" vertical="center" shrinkToFit="1"/>
    </xf>
    <xf numFmtId="0" fontId="21" fillId="0" borderId="27" xfId="0" applyFont="1" applyBorder="1" applyAlignment="1">
      <alignment horizontal="center" vertical="center" shrinkToFit="1"/>
    </xf>
    <xf numFmtId="0" fontId="21" fillId="0" borderId="10" xfId="0" applyFont="1" applyBorder="1" applyAlignment="1">
      <alignment horizontal="center" vertical="center" shrinkToFit="1"/>
    </xf>
    <xf numFmtId="0" fontId="25" fillId="0" borderId="47" xfId="0" applyFont="1" applyBorder="1" applyAlignment="1">
      <alignment horizontal="center" vertical="center" wrapText="1" shrinkToFit="1"/>
    </xf>
    <xf numFmtId="0" fontId="25" fillId="0" borderId="47" xfId="0" applyFont="1" applyBorder="1" applyAlignment="1">
      <alignment horizontal="center" vertical="center" shrinkToFit="1"/>
    </xf>
    <xf numFmtId="0" fontId="21" fillId="0" borderId="2" xfId="0" applyFont="1" applyBorder="1" applyAlignment="1">
      <alignment horizontal="center" vertical="center" shrinkToFit="1"/>
    </xf>
    <xf numFmtId="177" fontId="8" fillId="0" borderId="70"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0" fontId="26" fillId="0" borderId="46" xfId="0" applyFont="1" applyBorder="1" applyAlignment="1">
      <alignment horizontal="center" vertical="center" shrinkToFit="1"/>
    </xf>
    <xf numFmtId="3" fontId="21" fillId="0" borderId="71" xfId="0" applyNumberFormat="1" applyFont="1" applyBorder="1" applyAlignment="1">
      <alignment horizontal="center" vertical="center" shrinkToFit="1"/>
    </xf>
    <xf numFmtId="3" fontId="21" fillId="0" borderId="72" xfId="0" applyNumberFormat="1" applyFont="1" applyBorder="1" applyAlignment="1">
      <alignment horizontal="center" vertical="center" shrinkToFit="1"/>
    </xf>
    <xf numFmtId="177" fontId="9" fillId="0" borderId="74" xfId="0" applyNumberFormat="1" applyFont="1" applyBorder="1" applyAlignment="1">
      <alignment horizontal="center" vertical="center"/>
    </xf>
    <xf numFmtId="177" fontId="9" fillId="0" borderId="79" xfId="0" applyNumberFormat="1" applyFont="1" applyBorder="1" applyAlignment="1">
      <alignment horizontal="center" vertical="center"/>
    </xf>
    <xf numFmtId="177" fontId="8" fillId="0" borderId="75" xfId="0" applyNumberFormat="1" applyFont="1" applyBorder="1" applyAlignment="1">
      <alignment horizontal="center" vertical="center" shrinkToFit="1"/>
    </xf>
    <xf numFmtId="177" fontId="8" fillId="0" borderId="76" xfId="0" applyNumberFormat="1" applyFont="1" applyBorder="1" applyAlignment="1">
      <alignment horizontal="center" vertical="center" shrinkToFit="1"/>
    </xf>
    <xf numFmtId="177" fontId="8" fillId="0" borderId="77" xfId="0" applyNumberFormat="1" applyFont="1" applyBorder="1" applyAlignment="1">
      <alignment horizontal="center" vertical="center" shrinkToFit="1"/>
    </xf>
    <xf numFmtId="177" fontId="8" fillId="0" borderId="80" xfId="0" applyNumberFormat="1" applyFont="1" applyBorder="1" applyAlignment="1">
      <alignment horizontal="center" vertical="center" shrinkToFit="1"/>
    </xf>
    <xf numFmtId="177" fontId="8" fillId="0" borderId="81" xfId="0" applyNumberFormat="1" applyFont="1" applyBorder="1" applyAlignment="1">
      <alignment horizontal="center" vertical="center" shrinkToFit="1"/>
    </xf>
    <xf numFmtId="177" fontId="8" fillId="0" borderId="82" xfId="0" applyNumberFormat="1" applyFont="1" applyBorder="1" applyAlignment="1">
      <alignment horizontal="center" vertical="center" shrinkToFit="1"/>
    </xf>
    <xf numFmtId="0" fontId="30" fillId="0" borderId="63" xfId="0" applyFont="1" applyBorder="1" applyAlignment="1">
      <alignment horizontal="center" vertical="center" shrinkToFit="1"/>
    </xf>
    <xf numFmtId="0" fontId="30" fillId="0" borderId="67" xfId="0" applyFont="1" applyBorder="1" applyAlignment="1">
      <alignment horizontal="center" vertical="center" shrinkToFit="1"/>
    </xf>
    <xf numFmtId="178" fontId="19" fillId="0" borderId="46" xfId="0" applyNumberFormat="1" applyFont="1" applyBorder="1" applyAlignment="1">
      <alignment horizontal="center" vertical="center" shrinkToFit="1"/>
    </xf>
    <xf numFmtId="178" fontId="19" fillId="0" borderId="42" xfId="0" applyNumberFormat="1" applyFont="1" applyBorder="1" applyAlignment="1">
      <alignment horizontal="center" vertical="center" shrinkToFit="1"/>
    </xf>
    <xf numFmtId="179" fontId="19" fillId="0" borderId="46" xfId="0" applyNumberFormat="1" applyFont="1" applyBorder="1" applyAlignment="1">
      <alignment horizontal="center" vertical="center" shrinkToFit="1"/>
    </xf>
    <xf numFmtId="179" fontId="19" fillId="0" borderId="42" xfId="0" applyNumberFormat="1" applyFont="1" applyBorder="1" applyAlignment="1">
      <alignment horizontal="center" vertical="center" shrinkToFit="1"/>
    </xf>
    <xf numFmtId="0" fontId="31" fillId="0" borderId="46" xfId="0" applyFont="1" applyBorder="1" applyAlignment="1">
      <alignment horizontal="center" vertical="center" wrapText="1" shrinkToFit="1"/>
    </xf>
    <xf numFmtId="0" fontId="31" fillId="0" borderId="42" xfId="0" applyFont="1" applyBorder="1" applyAlignment="1">
      <alignment horizontal="center" vertical="center" wrapText="1" shrinkToFit="1"/>
    </xf>
    <xf numFmtId="180" fontId="31" fillId="0" borderId="5" xfId="0" applyNumberFormat="1" applyFont="1" applyBorder="1" applyAlignment="1">
      <alignment horizontal="right" vertical="center" shrinkToFit="1"/>
    </xf>
    <xf numFmtId="180" fontId="31" fillId="0" borderId="23" xfId="0" applyNumberFormat="1" applyFont="1" applyBorder="1" applyAlignment="1">
      <alignment horizontal="right" vertical="center" shrinkToFit="1"/>
    </xf>
    <xf numFmtId="180" fontId="31" fillId="0" borderId="20" xfId="0" applyNumberFormat="1" applyFont="1" applyBorder="1" applyAlignment="1">
      <alignment horizontal="right" vertical="center" shrinkToFit="1"/>
    </xf>
    <xf numFmtId="180" fontId="31" fillId="0" borderId="21" xfId="0" applyNumberFormat="1" applyFont="1" applyBorder="1" applyAlignment="1">
      <alignment horizontal="right" vertical="center" shrinkToFit="1"/>
    </xf>
    <xf numFmtId="180" fontId="31" fillId="0" borderId="22" xfId="0" applyNumberFormat="1" applyFont="1" applyBorder="1" applyAlignment="1">
      <alignment horizontal="right" vertical="center" shrinkToFit="1"/>
    </xf>
    <xf numFmtId="180" fontId="31" fillId="0" borderId="1" xfId="0" applyNumberFormat="1" applyFont="1" applyBorder="1" applyAlignment="1">
      <alignment horizontal="right" vertical="center" shrinkToFit="1"/>
    </xf>
    <xf numFmtId="177" fontId="32" fillId="0" borderId="84" xfId="0" applyNumberFormat="1" applyFont="1" applyBorder="1" applyAlignment="1">
      <alignment horizontal="center" vertical="center" wrapText="1" shrinkToFit="1"/>
    </xf>
    <xf numFmtId="177" fontId="32" fillId="0" borderId="84" xfId="0" applyNumberFormat="1" applyFont="1" applyBorder="1" applyAlignment="1">
      <alignment horizontal="center" vertical="center" shrinkToFit="1"/>
    </xf>
    <xf numFmtId="0" fontId="30" fillId="0" borderId="69" xfId="0" applyFont="1" applyBorder="1" applyAlignment="1">
      <alignment horizontal="center" vertical="center" shrinkToFit="1"/>
    </xf>
    <xf numFmtId="180" fontId="31" fillId="0" borderId="47" xfId="0" applyNumberFormat="1" applyFont="1" applyBorder="1" applyAlignment="1">
      <alignment horizontal="right" vertical="center" shrinkToFit="1"/>
    </xf>
    <xf numFmtId="180" fontId="31" fillId="0" borderId="42" xfId="0" applyNumberFormat="1" applyFont="1" applyBorder="1" applyAlignment="1">
      <alignment horizontal="right" vertical="center" shrinkToFit="1"/>
    </xf>
    <xf numFmtId="180" fontId="31" fillId="0" borderId="46" xfId="0" applyNumberFormat="1" applyFont="1" applyBorder="1" applyAlignment="1">
      <alignment horizontal="right" vertical="center" shrinkToFit="1"/>
    </xf>
    <xf numFmtId="180" fontId="31" fillId="0" borderId="70" xfId="0" applyNumberFormat="1" applyFont="1" applyBorder="1" applyAlignment="1">
      <alignment horizontal="right" vertical="center" shrinkToFit="1"/>
    </xf>
    <xf numFmtId="180" fontId="31" fillId="0" borderId="85" xfId="0" applyNumberFormat="1" applyFont="1" applyBorder="1" applyAlignment="1">
      <alignment horizontal="right" vertical="center" shrinkToFit="1"/>
    </xf>
    <xf numFmtId="0" fontId="21" fillId="0" borderId="86" xfId="0" applyFont="1" applyBorder="1" applyAlignment="1">
      <alignment horizontal="center" vertical="center" shrinkToFit="1"/>
    </xf>
    <xf numFmtId="0" fontId="21" fillId="0" borderId="87" xfId="0" applyFont="1" applyBorder="1" applyAlignment="1">
      <alignment horizontal="center" vertical="center" shrinkToFit="1"/>
    </xf>
    <xf numFmtId="0" fontId="26" fillId="0" borderId="46" xfId="0" applyFont="1" applyBorder="1" applyAlignment="1">
      <alignment horizontal="center" vertical="center" wrapText="1" shrinkToFit="1"/>
    </xf>
    <xf numFmtId="0" fontId="26" fillId="0" borderId="42" xfId="0" applyFont="1" applyBorder="1" applyAlignment="1">
      <alignment horizontal="center" vertical="center" wrapText="1" shrinkToFit="1"/>
    </xf>
    <xf numFmtId="0" fontId="21" fillId="0" borderId="88" xfId="0" applyFont="1" applyBorder="1" applyAlignment="1">
      <alignment horizontal="center" vertical="center" shrinkToFit="1"/>
    </xf>
    <xf numFmtId="0" fontId="21" fillId="0" borderId="89" xfId="0" applyFont="1" applyBorder="1" applyAlignment="1">
      <alignment horizontal="center" vertical="center" shrinkToFit="1"/>
    </xf>
    <xf numFmtId="0" fontId="26" fillId="0" borderId="89" xfId="0" applyFont="1" applyBorder="1" applyAlignment="1">
      <alignment horizontal="center" vertical="center" wrapText="1" shrinkToFit="1"/>
    </xf>
    <xf numFmtId="180" fontId="33" fillId="0" borderId="33" xfId="0" applyNumberFormat="1" applyFont="1" applyBorder="1" applyAlignment="1">
      <alignment horizontal="right" vertical="center" shrinkToFit="1"/>
    </xf>
    <xf numFmtId="180" fontId="33" fillId="0" borderId="34" xfId="0" applyNumberFormat="1" applyFont="1" applyBorder="1" applyAlignment="1">
      <alignment horizontal="right" vertical="center" shrinkToFit="1"/>
    </xf>
    <xf numFmtId="180" fontId="33" fillId="0" borderId="35" xfId="0" applyNumberFormat="1" applyFont="1" applyBorder="1" applyAlignment="1">
      <alignment horizontal="right" vertical="center" shrinkToFit="1"/>
    </xf>
    <xf numFmtId="180" fontId="33" fillId="0" borderId="80" xfId="0" applyNumberFormat="1" applyFont="1" applyBorder="1" applyAlignment="1">
      <alignment horizontal="right" vertical="center" shrinkToFit="1"/>
    </xf>
    <xf numFmtId="180" fontId="33" fillId="0" borderId="82" xfId="0" applyNumberFormat="1" applyFont="1" applyBorder="1" applyAlignment="1">
      <alignment horizontal="right" vertical="center" shrinkToFit="1"/>
    </xf>
    <xf numFmtId="180" fontId="33" fillId="0" borderId="81" xfId="0" applyNumberFormat="1" applyFont="1" applyBorder="1" applyAlignment="1">
      <alignment horizontal="right" vertical="center" shrinkToFit="1"/>
    </xf>
    <xf numFmtId="0" fontId="8" fillId="0" borderId="33" xfId="0" applyFont="1" applyBorder="1" applyAlignment="1">
      <alignment horizontal="center" vertical="center" wrapText="1" shrinkToFit="1"/>
    </xf>
    <xf numFmtId="0" fontId="8" fillId="0" borderId="71" xfId="0" applyFont="1" applyBorder="1" applyAlignment="1">
      <alignment horizontal="center" vertical="center" shrinkToFit="1"/>
    </xf>
    <xf numFmtId="0" fontId="8" fillId="0" borderId="91"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1" xfId="0" applyFont="1" applyBorder="1" applyAlignment="1">
      <alignment horizontal="center"/>
    </xf>
    <xf numFmtId="0" fontId="8" fillId="0" borderId="90" xfId="0" applyFont="1" applyBorder="1" applyAlignment="1">
      <alignment horizontal="center" vertical="center" wrapText="1"/>
    </xf>
    <xf numFmtId="0" fontId="8" fillId="0" borderId="88" xfId="0" applyFont="1" applyBorder="1" applyAlignment="1">
      <alignment horizontal="center" vertical="center" wrapText="1"/>
    </xf>
    <xf numFmtId="0" fontId="18" fillId="0" borderId="33" xfId="0" applyFont="1" applyBorder="1" applyAlignment="1">
      <alignment horizontal="left" vertical="center" wrapText="1"/>
    </xf>
    <xf numFmtId="0" fontId="18" fillId="0" borderId="40" xfId="0" applyFont="1" applyBorder="1" applyAlignment="1">
      <alignment horizontal="left" vertical="center" wrapText="1"/>
    </xf>
    <xf numFmtId="0" fontId="18" fillId="0" borderId="71" xfId="0" applyFont="1" applyBorder="1" applyAlignment="1">
      <alignment horizontal="left" vertical="center" wrapText="1"/>
    </xf>
    <xf numFmtId="0" fontId="18" fillId="0" borderId="92" xfId="0" applyFont="1" applyBorder="1" applyAlignment="1">
      <alignment horizontal="left" vertical="center" wrapText="1"/>
    </xf>
    <xf numFmtId="0" fontId="36" fillId="0" borderId="90" xfId="0" applyFont="1" applyBorder="1" applyAlignment="1">
      <alignment horizontal="left" vertical="center" wrapText="1"/>
    </xf>
    <xf numFmtId="0" fontId="36" fillId="0" borderId="88" xfId="0" applyFont="1" applyBorder="1" applyAlignment="1">
      <alignment horizontal="left" vertical="center"/>
    </xf>
    <xf numFmtId="0" fontId="8" fillId="0" borderId="37" xfId="0" applyFont="1" applyBorder="1" applyAlignment="1">
      <alignment horizontal="center" vertical="center" shrinkToFit="1"/>
    </xf>
    <xf numFmtId="0" fontId="8" fillId="0" borderId="89"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21" fillId="0" borderId="34" xfId="0" applyFont="1" applyBorder="1" applyAlignment="1">
      <alignment horizontal="left" vertical="top" wrapText="1"/>
    </xf>
    <xf numFmtId="0" fontId="21" fillId="0" borderId="0" xfId="0" applyFont="1" applyAlignment="1">
      <alignment horizontal="left" vertical="top" wrapText="1"/>
    </xf>
    <xf numFmtId="0" fontId="8" fillId="0" borderId="0" xfId="0" applyFont="1" applyAlignment="1">
      <alignment horizontal="left" vertical="top"/>
    </xf>
    <xf numFmtId="0" fontId="7" fillId="0" borderId="0" xfId="0" applyFont="1" applyAlignment="1">
      <alignment horizontal="center" vertical="center"/>
    </xf>
    <xf numFmtId="0" fontId="8" fillId="0" borderId="80" xfId="0" applyFont="1" applyBorder="1" applyAlignment="1">
      <alignment horizontal="center" vertical="center" shrinkToFit="1"/>
    </xf>
    <xf numFmtId="0" fontId="8" fillId="0" borderId="82" xfId="0" applyFont="1" applyBorder="1" applyAlignment="1">
      <alignment horizontal="center" vertical="center" shrinkToFit="1"/>
    </xf>
    <xf numFmtId="0" fontId="8" fillId="0" borderId="32" xfId="0" applyFont="1" applyBorder="1" applyAlignment="1">
      <alignment horizontal="center" vertical="center"/>
    </xf>
    <xf numFmtId="0" fontId="8" fillId="0" borderId="73" xfId="0" applyFont="1" applyBorder="1" applyAlignment="1">
      <alignment horizontal="center" vertical="center"/>
    </xf>
    <xf numFmtId="182" fontId="8" fillId="0" borderId="73" xfId="0" applyNumberFormat="1" applyFont="1" applyBorder="1" applyAlignment="1">
      <alignment horizontal="center" vertical="center" shrinkToFit="1"/>
    </xf>
    <xf numFmtId="182" fontId="8" fillId="0" borderId="100" xfId="0" applyNumberFormat="1" applyFont="1" applyBorder="1" applyAlignment="1">
      <alignment horizontal="center" vertical="center" shrinkToFit="1"/>
    </xf>
    <xf numFmtId="0" fontId="8" fillId="0" borderId="95" xfId="0" applyFont="1" applyBorder="1" applyAlignment="1">
      <alignment horizontal="center" vertical="center" shrinkToFit="1"/>
    </xf>
    <xf numFmtId="0" fontId="8" fillId="0" borderId="75" xfId="0" applyFont="1" applyBorder="1" applyAlignment="1">
      <alignment horizontal="center" vertical="center" shrinkToFit="1"/>
    </xf>
    <xf numFmtId="0" fontId="8" fillId="0" borderId="77" xfId="0" applyFont="1" applyBorder="1" applyAlignment="1">
      <alignment horizontal="center" vertical="center" shrinkToFit="1"/>
    </xf>
    <xf numFmtId="0" fontId="8" fillId="0" borderId="33" xfId="0" applyFont="1" applyBorder="1" applyAlignment="1">
      <alignment horizontal="center" vertical="center" shrinkToFit="1"/>
    </xf>
    <xf numFmtId="180" fontId="32" fillId="0" borderId="75" xfId="0" applyNumberFormat="1" applyFont="1" applyBorder="1" applyAlignment="1">
      <alignment horizontal="right" vertical="center" shrinkToFit="1"/>
    </xf>
    <xf numFmtId="180" fontId="32" fillId="0" borderId="77" xfId="0" applyNumberFormat="1" applyFont="1" applyBorder="1" applyAlignment="1">
      <alignment horizontal="right" vertical="center" shrinkToFit="1"/>
    </xf>
    <xf numFmtId="0" fontId="9" fillId="0" borderId="34" xfId="0" applyFont="1" applyBorder="1" applyAlignment="1">
      <alignment horizontal="left" vertical="center" wrapText="1"/>
    </xf>
    <xf numFmtId="0" fontId="9" fillId="0" borderId="0" xfId="0" applyFont="1" applyAlignment="1">
      <alignment horizontal="left" vertical="center" wrapText="1"/>
    </xf>
  </cellXfs>
  <cellStyles count="2">
    <cellStyle name="桁区切り 2" xfId="1" xr:uid="{9906C650-C9CA-436A-B46C-6896FF3FC7BF}"/>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1104900</xdr:colOff>
      <xdr:row>13</xdr:row>
      <xdr:rowOff>571500</xdr:rowOff>
    </xdr:from>
    <xdr:to>
      <xdr:col>8</xdr:col>
      <xdr:colOff>57150</xdr:colOff>
      <xdr:row>27</xdr:row>
      <xdr:rowOff>609600</xdr:rowOff>
    </xdr:to>
    <xdr:sp macro="" textlink="">
      <xdr:nvSpPr>
        <xdr:cNvPr id="2" name="角丸四角形 1">
          <a:extLst>
            <a:ext uri="{FF2B5EF4-FFF2-40B4-BE49-F238E27FC236}">
              <a16:creationId xmlns:a16="http://schemas.microsoft.com/office/drawing/2014/main" id="{DF846209-0258-4148-B144-2ACD6BE77E68}"/>
            </a:ext>
          </a:extLst>
        </xdr:cNvPr>
        <xdr:cNvSpPr/>
      </xdr:nvSpPr>
      <xdr:spPr>
        <a:xfrm>
          <a:off x="2752725" y="3638550"/>
          <a:ext cx="1847850" cy="9039225"/>
        </a:xfrm>
        <a:prstGeom prst="roundRect">
          <a:avLst>
            <a:gd name="adj" fmla="val 7904"/>
          </a:avLst>
        </a:prstGeom>
        <a:solidFill>
          <a:schemeClr val="lt1">
            <a:alpha val="0"/>
          </a:schemeClr>
        </a:solidFill>
        <a:ln w="38100">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8</xdr:col>
      <xdr:colOff>47625</xdr:colOff>
      <xdr:row>19</xdr:row>
      <xdr:rowOff>209550</xdr:rowOff>
    </xdr:from>
    <xdr:to>
      <xdr:col>9</xdr:col>
      <xdr:colOff>161925</xdr:colOff>
      <xdr:row>19</xdr:row>
      <xdr:rowOff>447675</xdr:rowOff>
    </xdr:to>
    <xdr:cxnSp macro="">
      <xdr:nvCxnSpPr>
        <xdr:cNvPr id="3" name="直線矢印コネクタ 2">
          <a:extLst>
            <a:ext uri="{FF2B5EF4-FFF2-40B4-BE49-F238E27FC236}">
              <a16:creationId xmlns:a16="http://schemas.microsoft.com/office/drawing/2014/main" id="{A04115C2-E026-4303-963D-8CB7B9CBA1B4}"/>
            </a:ext>
          </a:extLst>
        </xdr:cNvPr>
        <xdr:cNvCxnSpPr/>
      </xdr:nvCxnSpPr>
      <xdr:spPr>
        <a:xfrm flipV="1">
          <a:off x="4591050" y="7048500"/>
          <a:ext cx="790575" cy="238125"/>
        </a:xfrm>
        <a:prstGeom prst="straightConnector1">
          <a:avLst/>
        </a:prstGeom>
        <a:ln w="38100">
          <a:solidFill>
            <a:schemeClr val="tx1"/>
          </a:solidFill>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161925</xdr:colOff>
      <xdr:row>18</xdr:row>
      <xdr:rowOff>561975</xdr:rowOff>
    </xdr:from>
    <xdr:to>
      <xdr:col>15</xdr:col>
      <xdr:colOff>523875</xdr:colOff>
      <xdr:row>19</xdr:row>
      <xdr:rowOff>552450</xdr:rowOff>
    </xdr:to>
    <xdr:sp macro="" textlink="">
      <xdr:nvSpPr>
        <xdr:cNvPr id="4" name="角丸四角形 3">
          <a:extLst>
            <a:ext uri="{FF2B5EF4-FFF2-40B4-BE49-F238E27FC236}">
              <a16:creationId xmlns:a16="http://schemas.microsoft.com/office/drawing/2014/main" id="{E96FAA5E-8D9C-4286-A178-4765783C3209}"/>
            </a:ext>
          </a:extLst>
        </xdr:cNvPr>
        <xdr:cNvSpPr/>
      </xdr:nvSpPr>
      <xdr:spPr>
        <a:xfrm>
          <a:off x="5381625" y="6772275"/>
          <a:ext cx="4476750" cy="619125"/>
        </a:xfrm>
        <a:prstGeom prst="roundRect">
          <a:avLst/>
        </a:prstGeom>
        <a:ln w="38100">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a:latin typeface="HG丸ｺﾞｼｯｸM-PRO" pitchFamily="50" charset="-128"/>
              <a:ea typeface="HG丸ｺﾞｼｯｸM-PRO" pitchFamily="50" charset="-128"/>
            </a:rPr>
            <a:t>各項目とも、値引き「△○○○，○○○円」といった金額を減ずる記載は不可。（端数調整は除く。）</a:t>
          </a:r>
        </a:p>
      </xdr:txBody>
    </xdr:sp>
    <xdr:clientData/>
  </xdr:twoCellAnchor>
  <xdr:twoCellAnchor>
    <xdr:from>
      <xdr:col>5</xdr:col>
      <xdr:colOff>1133475</xdr:colOff>
      <xdr:row>13</xdr:row>
      <xdr:rowOff>619125</xdr:rowOff>
    </xdr:from>
    <xdr:to>
      <xdr:col>8</xdr:col>
      <xdr:colOff>0</xdr:colOff>
      <xdr:row>15</xdr:row>
      <xdr:rowOff>57150</xdr:rowOff>
    </xdr:to>
    <xdr:sp macro="" textlink="">
      <xdr:nvSpPr>
        <xdr:cNvPr id="5" name="円/楕円 5">
          <a:extLst>
            <a:ext uri="{FF2B5EF4-FFF2-40B4-BE49-F238E27FC236}">
              <a16:creationId xmlns:a16="http://schemas.microsoft.com/office/drawing/2014/main" id="{E939B3EE-B427-4E40-8B1D-E1F7716FA216}"/>
            </a:ext>
          </a:extLst>
        </xdr:cNvPr>
        <xdr:cNvSpPr/>
      </xdr:nvSpPr>
      <xdr:spPr>
        <a:xfrm>
          <a:off x="2781300" y="3686175"/>
          <a:ext cx="1762125" cy="695325"/>
        </a:xfrm>
        <a:prstGeom prst="ellipse">
          <a:avLst/>
        </a:prstGeom>
        <a:solidFill>
          <a:schemeClr val="lt1">
            <a:alpha val="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871538</xdr:colOff>
      <xdr:row>13</xdr:row>
      <xdr:rowOff>276225</xdr:rowOff>
    </xdr:from>
    <xdr:to>
      <xdr:col>7</xdr:col>
      <xdr:colOff>180975</xdr:colOff>
      <xdr:row>13</xdr:row>
      <xdr:rowOff>619125</xdr:rowOff>
    </xdr:to>
    <xdr:cxnSp macro="">
      <xdr:nvCxnSpPr>
        <xdr:cNvPr id="6" name="直線矢印コネクタ 5">
          <a:extLst>
            <a:ext uri="{FF2B5EF4-FFF2-40B4-BE49-F238E27FC236}">
              <a16:creationId xmlns:a16="http://schemas.microsoft.com/office/drawing/2014/main" id="{B19235FF-913D-4F1F-BD48-FC6A20C62AC6}"/>
            </a:ext>
          </a:extLst>
        </xdr:cNvPr>
        <xdr:cNvCxnSpPr>
          <a:stCxn id="5" idx="0"/>
        </xdr:cNvCxnSpPr>
      </xdr:nvCxnSpPr>
      <xdr:spPr>
        <a:xfrm flipV="1">
          <a:off x="3662363" y="3343275"/>
          <a:ext cx="585787" cy="342900"/>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171450</xdr:colOff>
      <xdr:row>12</xdr:row>
      <xdr:rowOff>142874</xdr:rowOff>
    </xdr:from>
    <xdr:to>
      <xdr:col>14</xdr:col>
      <xdr:colOff>336177</xdr:colOff>
      <xdr:row>13</xdr:row>
      <xdr:rowOff>627528</xdr:rowOff>
    </xdr:to>
    <xdr:sp macro="" textlink="">
      <xdr:nvSpPr>
        <xdr:cNvPr id="7" name="角丸四角形 7">
          <a:extLst>
            <a:ext uri="{FF2B5EF4-FFF2-40B4-BE49-F238E27FC236}">
              <a16:creationId xmlns:a16="http://schemas.microsoft.com/office/drawing/2014/main" id="{1827FEB3-B4F2-485C-8F90-F7025EA12771}"/>
            </a:ext>
          </a:extLst>
        </xdr:cNvPr>
        <xdr:cNvSpPr/>
      </xdr:nvSpPr>
      <xdr:spPr>
        <a:xfrm>
          <a:off x="4238625" y="3028949"/>
          <a:ext cx="4746252" cy="665629"/>
        </a:xfrm>
        <a:prstGeom prst="round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a:latin typeface="HG丸ｺﾞｼｯｸM-PRO" panose="020F0600000000000000" pitchFamily="50" charset="-128"/>
              <a:ea typeface="HG丸ｺﾞｼｯｸM-PRO" panose="020F0600000000000000" pitchFamily="50" charset="-128"/>
            </a:rPr>
            <a:t>様式</a:t>
          </a:r>
          <a:r>
            <a:rPr kumimoji="1" lang="en-US" altLang="ja-JP" sz="1200">
              <a:latin typeface="HG丸ｺﾞｼｯｸM-PRO" panose="020F0600000000000000" pitchFamily="50" charset="-128"/>
              <a:ea typeface="HG丸ｺﾞｼｯｸM-PRO" panose="020F0600000000000000" pitchFamily="50" charset="-128"/>
            </a:rPr>
            <a:t>1-2</a:t>
          </a:r>
          <a:r>
            <a:rPr kumimoji="1" lang="ja-JP" altLang="en-US" sz="1200">
              <a:latin typeface="HG丸ｺﾞｼｯｸM-PRO" panose="020F0600000000000000" pitchFamily="50" charset="-128"/>
              <a:ea typeface="HG丸ｺﾞｼｯｸM-PRO" panose="020F0600000000000000" pitchFamily="50" charset="-128"/>
            </a:rPr>
            <a:t>「業務従事者に係る賃金支給計画書」の合計額（Ａ欄の金額）以上の金額であること。</a:t>
          </a:r>
        </a:p>
      </xdr:txBody>
    </xdr:sp>
    <xdr:clientData/>
  </xdr:twoCellAnchor>
  <xdr:twoCellAnchor>
    <xdr:from>
      <xdr:col>7</xdr:col>
      <xdr:colOff>118784</xdr:colOff>
      <xdr:row>21</xdr:row>
      <xdr:rowOff>39780</xdr:rowOff>
    </xdr:from>
    <xdr:to>
      <xdr:col>8</xdr:col>
      <xdr:colOff>415739</xdr:colOff>
      <xdr:row>21</xdr:row>
      <xdr:rowOff>279306</xdr:rowOff>
    </xdr:to>
    <xdr:cxnSp macro="">
      <xdr:nvCxnSpPr>
        <xdr:cNvPr id="9" name="直線矢印コネクタ 8">
          <a:extLst>
            <a:ext uri="{FF2B5EF4-FFF2-40B4-BE49-F238E27FC236}">
              <a16:creationId xmlns:a16="http://schemas.microsoft.com/office/drawing/2014/main" id="{C9FACC96-AD33-402D-A482-4B0ACBDF5126}"/>
            </a:ext>
          </a:extLst>
        </xdr:cNvPr>
        <xdr:cNvCxnSpPr>
          <a:endCxn id="10" idx="1"/>
        </xdr:cNvCxnSpPr>
      </xdr:nvCxnSpPr>
      <xdr:spPr>
        <a:xfrm>
          <a:off x="4197725" y="8130427"/>
          <a:ext cx="778808" cy="239526"/>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415739</xdr:colOff>
      <xdr:row>20</xdr:row>
      <xdr:rowOff>491376</xdr:rowOff>
    </xdr:from>
    <xdr:to>
      <xdr:col>15</xdr:col>
      <xdr:colOff>434790</xdr:colOff>
      <xdr:row>22</xdr:row>
      <xdr:rowOff>67235</xdr:rowOff>
    </xdr:to>
    <xdr:sp macro="" textlink="">
      <xdr:nvSpPr>
        <xdr:cNvPr id="10" name="角丸四角形 10">
          <a:extLst>
            <a:ext uri="{FF2B5EF4-FFF2-40B4-BE49-F238E27FC236}">
              <a16:creationId xmlns:a16="http://schemas.microsoft.com/office/drawing/2014/main" id="{7D58DFCE-488B-4BE8-A5B2-091B2C53EAE4}"/>
            </a:ext>
          </a:extLst>
        </xdr:cNvPr>
        <xdr:cNvSpPr/>
      </xdr:nvSpPr>
      <xdr:spPr>
        <a:xfrm>
          <a:off x="4976533" y="7976905"/>
          <a:ext cx="4792757" cy="786095"/>
        </a:xfrm>
        <a:prstGeom prst="round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a:latin typeface="HG丸ｺﾞｼｯｸM-PRO" pitchFamily="50" charset="-128"/>
              <a:ea typeface="HG丸ｺﾞｼｯｸM-PRO" pitchFamily="50" charset="-128"/>
            </a:rPr>
            <a:t>①の項目に金額を計上しているにも関わらず、当該項目に金額（社会保険料事業主負担分調書の合計</a:t>
          </a:r>
          <a:r>
            <a:rPr kumimoji="1" lang="en-US" altLang="ja-JP" sz="1200">
              <a:latin typeface="HG丸ｺﾞｼｯｸM-PRO" pitchFamily="50" charset="-128"/>
              <a:ea typeface="HG丸ｺﾞｼｯｸM-PRO" pitchFamily="50" charset="-128"/>
            </a:rPr>
            <a:t>(D)</a:t>
          </a:r>
          <a:r>
            <a:rPr kumimoji="1" lang="ja-JP" altLang="en-US" sz="1200">
              <a:latin typeface="HG丸ｺﾞｼｯｸM-PRO" pitchFamily="50" charset="-128"/>
              <a:ea typeface="HG丸ｺﾞｼｯｸM-PRO" pitchFamily="50" charset="-128"/>
            </a:rPr>
            <a:t>の額以上）の記載がないものは不可。</a:t>
          </a:r>
        </a:p>
      </xdr:txBody>
    </xdr:sp>
    <xdr:clientData/>
  </xdr:twoCellAnchor>
  <xdr:twoCellAnchor>
    <xdr:from>
      <xdr:col>5</xdr:col>
      <xdr:colOff>1123950</xdr:colOff>
      <xdr:row>28</xdr:row>
      <xdr:rowOff>9526</xdr:rowOff>
    </xdr:from>
    <xdr:to>
      <xdr:col>7</xdr:col>
      <xdr:colOff>466725</xdr:colOff>
      <xdr:row>28</xdr:row>
      <xdr:rowOff>581026</xdr:rowOff>
    </xdr:to>
    <xdr:sp macro="" textlink="">
      <xdr:nvSpPr>
        <xdr:cNvPr id="11" name="円/楕円 15">
          <a:extLst>
            <a:ext uri="{FF2B5EF4-FFF2-40B4-BE49-F238E27FC236}">
              <a16:creationId xmlns:a16="http://schemas.microsoft.com/office/drawing/2014/main" id="{3EE75934-4392-412A-9306-36F96A6F8B2D}"/>
            </a:ext>
          </a:extLst>
        </xdr:cNvPr>
        <xdr:cNvSpPr/>
      </xdr:nvSpPr>
      <xdr:spPr>
        <a:xfrm>
          <a:off x="2771775" y="12706351"/>
          <a:ext cx="1762125" cy="571500"/>
        </a:xfrm>
        <a:prstGeom prst="ellipse">
          <a:avLst/>
        </a:prstGeom>
        <a:solidFill>
          <a:schemeClr val="lt1">
            <a:alpha val="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xdr:col>
      <xdr:colOff>923925</xdr:colOff>
      <xdr:row>27</xdr:row>
      <xdr:rowOff>304800</xdr:rowOff>
    </xdr:from>
    <xdr:to>
      <xdr:col>7</xdr:col>
      <xdr:colOff>233362</xdr:colOff>
      <xdr:row>28</xdr:row>
      <xdr:rowOff>19050</xdr:rowOff>
    </xdr:to>
    <xdr:cxnSp macro="">
      <xdr:nvCxnSpPr>
        <xdr:cNvPr id="12" name="直線矢印コネクタ 11">
          <a:extLst>
            <a:ext uri="{FF2B5EF4-FFF2-40B4-BE49-F238E27FC236}">
              <a16:creationId xmlns:a16="http://schemas.microsoft.com/office/drawing/2014/main" id="{948C2225-8660-4654-98BC-1A91859B2B91}"/>
            </a:ext>
          </a:extLst>
        </xdr:cNvPr>
        <xdr:cNvCxnSpPr/>
      </xdr:nvCxnSpPr>
      <xdr:spPr>
        <a:xfrm flipV="1">
          <a:off x="3714750" y="12372975"/>
          <a:ext cx="585787" cy="342900"/>
        </a:xfrm>
        <a:prstGeom prst="straightConnector1">
          <a:avLst/>
        </a:prstGeom>
        <a:ln w="38100">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219074</xdr:colOff>
      <xdr:row>26</xdr:row>
      <xdr:rowOff>314325</xdr:rowOff>
    </xdr:from>
    <xdr:to>
      <xdr:col>15</xdr:col>
      <xdr:colOff>369794</xdr:colOff>
      <xdr:row>28</xdr:row>
      <xdr:rowOff>66675</xdr:rowOff>
    </xdr:to>
    <xdr:sp macro="" textlink="">
      <xdr:nvSpPr>
        <xdr:cNvPr id="13" name="角丸四角形 17">
          <a:extLst>
            <a:ext uri="{FF2B5EF4-FFF2-40B4-BE49-F238E27FC236}">
              <a16:creationId xmlns:a16="http://schemas.microsoft.com/office/drawing/2014/main" id="{626B91CF-BCE4-465C-9D8D-B8699C553695}"/>
            </a:ext>
          </a:extLst>
        </xdr:cNvPr>
        <xdr:cNvSpPr/>
      </xdr:nvSpPr>
      <xdr:spPr>
        <a:xfrm>
          <a:off x="4298015" y="11755531"/>
          <a:ext cx="5406279" cy="1007409"/>
        </a:xfrm>
        <a:prstGeom prst="roundRect">
          <a:avLst/>
        </a:prstGeom>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l"/>
          <a:r>
            <a:rPr kumimoji="1" lang="ja-JP" altLang="en-US" sz="1200">
              <a:latin typeface="HG丸ｺﾞｼｯｸM-PRO" pitchFamily="50" charset="-128"/>
              <a:ea typeface="HG丸ｺﾞｼｯｸM-PRO" pitchFamily="50" charset="-128"/>
            </a:rPr>
            <a:t>・入札書記載金額（契約希望金額から消費税及び地方消費税相当額を除いた額）と一致しないものは不可。</a:t>
          </a:r>
          <a:endParaRPr kumimoji="1" lang="en-US" altLang="ja-JP" sz="1200">
            <a:latin typeface="HG丸ｺﾞｼｯｸM-PRO" pitchFamily="50" charset="-128"/>
            <a:ea typeface="HG丸ｺﾞｼｯｸM-PRO" pitchFamily="50" charset="-128"/>
          </a:endParaRPr>
        </a:p>
        <a:p>
          <a:pPr algn="l"/>
          <a:r>
            <a:rPr kumimoji="1" lang="ja-JP" altLang="en-US" sz="1200">
              <a:latin typeface="HG丸ｺﾞｼｯｸM-PRO" pitchFamily="50" charset="-128"/>
              <a:ea typeface="HG丸ｺﾞｼｯｸM-PRO" pitchFamily="50" charset="-128"/>
            </a:rPr>
            <a:t>・入札時に指定された入札方法に応じて、「総価」又は「月額」にて記入。</a:t>
          </a:r>
          <a:endParaRPr kumimoji="1" lang="en-US" altLang="ja-JP" sz="1200">
            <a:latin typeface="HG丸ｺﾞｼｯｸM-PRO" pitchFamily="50" charset="-128"/>
            <a:ea typeface="HG丸ｺﾞｼｯｸM-PRO" pitchFamily="50" charset="-128"/>
          </a:endParaRPr>
        </a:p>
        <a:p>
          <a:pPr algn="l"/>
          <a:r>
            <a:rPr kumimoji="1" lang="ja-JP" altLang="en-US" sz="1200">
              <a:latin typeface="HG丸ｺﾞｼｯｸM-PRO" pitchFamily="50" charset="-128"/>
              <a:ea typeface="HG丸ｺﾞｼｯｸM-PRO" pitchFamily="50" charset="-128"/>
            </a:rPr>
            <a:t>・本記載例は月額による。</a:t>
          </a:r>
        </a:p>
      </xdr:txBody>
    </xdr:sp>
    <xdr:clientData/>
  </xdr:twoCellAnchor>
  <xdr:twoCellAnchor>
    <xdr:from>
      <xdr:col>6</xdr:col>
      <xdr:colOff>0</xdr:colOff>
      <xdr:row>19</xdr:row>
      <xdr:rowOff>593911</xdr:rowOff>
    </xdr:from>
    <xdr:to>
      <xdr:col>8</xdr:col>
      <xdr:colOff>3922</xdr:colOff>
      <xdr:row>21</xdr:row>
      <xdr:rowOff>31936</xdr:rowOff>
    </xdr:to>
    <xdr:sp macro="" textlink="">
      <xdr:nvSpPr>
        <xdr:cNvPr id="14" name="円/楕円 8">
          <a:extLst>
            <a:ext uri="{FF2B5EF4-FFF2-40B4-BE49-F238E27FC236}">
              <a16:creationId xmlns:a16="http://schemas.microsoft.com/office/drawing/2014/main" id="{878A8C27-A044-4FC3-A184-4BF7654D6BA4}"/>
            </a:ext>
          </a:extLst>
        </xdr:cNvPr>
        <xdr:cNvSpPr/>
      </xdr:nvSpPr>
      <xdr:spPr>
        <a:xfrm>
          <a:off x="2801471" y="7451911"/>
          <a:ext cx="1763245" cy="950819"/>
        </a:xfrm>
        <a:prstGeom prst="ellipse">
          <a:avLst/>
        </a:prstGeom>
        <a:solidFill>
          <a:schemeClr val="lt1">
            <a:alpha val="0"/>
          </a:schemeClr>
        </a:solidFill>
        <a:ln w="381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800100</xdr:colOff>
      <xdr:row>1</xdr:row>
      <xdr:rowOff>57150</xdr:rowOff>
    </xdr:from>
    <xdr:to>
      <xdr:col>18</xdr:col>
      <xdr:colOff>1162050</xdr:colOff>
      <xdr:row>1</xdr:row>
      <xdr:rowOff>257175</xdr:rowOff>
    </xdr:to>
    <xdr:sp macro="" textlink="">
      <xdr:nvSpPr>
        <xdr:cNvPr id="2" name="テキスト ボックス 1">
          <a:extLst>
            <a:ext uri="{FF2B5EF4-FFF2-40B4-BE49-F238E27FC236}">
              <a16:creationId xmlns:a16="http://schemas.microsoft.com/office/drawing/2014/main" id="{2D29A858-8022-45E3-A25A-E450995C81EB}"/>
            </a:ext>
          </a:extLst>
        </xdr:cNvPr>
        <xdr:cNvSpPr txBox="1"/>
      </xdr:nvSpPr>
      <xdr:spPr>
        <a:xfrm>
          <a:off x="11677650" y="228600"/>
          <a:ext cx="13239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様式１－２－２</a:t>
          </a:r>
        </a:p>
      </xdr:txBody>
    </xdr:sp>
    <xdr:clientData/>
  </xdr:twoCellAnchor>
  <xdr:twoCellAnchor>
    <xdr:from>
      <xdr:col>12</xdr:col>
      <xdr:colOff>95250</xdr:colOff>
      <xdr:row>30</xdr:row>
      <xdr:rowOff>38100</xdr:rowOff>
    </xdr:from>
    <xdr:to>
      <xdr:col>12</xdr:col>
      <xdr:colOff>304800</xdr:colOff>
      <xdr:row>30</xdr:row>
      <xdr:rowOff>247650</xdr:rowOff>
    </xdr:to>
    <xdr:sp macro="" textlink="">
      <xdr:nvSpPr>
        <xdr:cNvPr id="3" name="下矢印 1">
          <a:extLst>
            <a:ext uri="{FF2B5EF4-FFF2-40B4-BE49-F238E27FC236}">
              <a16:creationId xmlns:a16="http://schemas.microsoft.com/office/drawing/2014/main" id="{AB3F665D-7E9E-41D7-9C7A-9671676E14E4}"/>
            </a:ext>
          </a:extLst>
        </xdr:cNvPr>
        <xdr:cNvSpPr>
          <a:spLocks noChangeArrowheads="1"/>
        </xdr:cNvSpPr>
      </xdr:nvSpPr>
      <xdr:spPr bwMode="auto">
        <a:xfrm>
          <a:off x="7934325" y="7553325"/>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38100</xdr:colOff>
      <xdr:row>1</xdr:row>
      <xdr:rowOff>76200</xdr:rowOff>
    </xdr:from>
    <xdr:to>
      <xdr:col>21</xdr:col>
      <xdr:colOff>28575</xdr:colOff>
      <xdr:row>2</xdr:row>
      <xdr:rowOff>9525</xdr:rowOff>
    </xdr:to>
    <xdr:sp macro="" textlink="">
      <xdr:nvSpPr>
        <xdr:cNvPr id="2" name="テキスト ボックス 1">
          <a:extLst>
            <a:ext uri="{FF2B5EF4-FFF2-40B4-BE49-F238E27FC236}">
              <a16:creationId xmlns:a16="http://schemas.microsoft.com/office/drawing/2014/main" id="{26FEA805-47FE-4FD7-A1C9-477C7AEA093B}"/>
            </a:ext>
          </a:extLst>
        </xdr:cNvPr>
        <xdr:cNvSpPr txBox="1"/>
      </xdr:nvSpPr>
      <xdr:spPr>
        <a:xfrm>
          <a:off x="12506325" y="247650"/>
          <a:ext cx="1257300"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100"/>
            <a:t>様式１－２－１</a:t>
          </a:r>
        </a:p>
      </xdr:txBody>
    </xdr:sp>
    <xdr:clientData/>
  </xdr:twoCellAnchor>
  <xdr:twoCellAnchor>
    <xdr:from>
      <xdr:col>7</xdr:col>
      <xdr:colOff>38101</xdr:colOff>
      <xdr:row>12</xdr:row>
      <xdr:rowOff>76200</xdr:rowOff>
    </xdr:from>
    <xdr:to>
      <xdr:col>7</xdr:col>
      <xdr:colOff>438151</xdr:colOff>
      <xdr:row>13</xdr:row>
      <xdr:rowOff>9525</xdr:rowOff>
    </xdr:to>
    <xdr:sp macro="" textlink="">
      <xdr:nvSpPr>
        <xdr:cNvPr id="3" name="円/楕円 6">
          <a:extLst>
            <a:ext uri="{FF2B5EF4-FFF2-40B4-BE49-F238E27FC236}">
              <a16:creationId xmlns:a16="http://schemas.microsoft.com/office/drawing/2014/main" id="{32718F88-B382-4A44-8CA2-273BBA5B519B}"/>
            </a:ext>
          </a:extLst>
        </xdr:cNvPr>
        <xdr:cNvSpPr/>
      </xdr:nvSpPr>
      <xdr:spPr bwMode="auto">
        <a:xfrm>
          <a:off x="2800351" y="2457450"/>
          <a:ext cx="400050" cy="20955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676276</xdr:colOff>
      <xdr:row>14</xdr:row>
      <xdr:rowOff>66675</xdr:rowOff>
    </xdr:from>
    <xdr:to>
      <xdr:col>7</xdr:col>
      <xdr:colOff>1076326</xdr:colOff>
      <xdr:row>15</xdr:row>
      <xdr:rowOff>19050</xdr:rowOff>
    </xdr:to>
    <xdr:sp macro="" textlink="">
      <xdr:nvSpPr>
        <xdr:cNvPr id="4" name="円/楕円 11">
          <a:extLst>
            <a:ext uri="{FF2B5EF4-FFF2-40B4-BE49-F238E27FC236}">
              <a16:creationId xmlns:a16="http://schemas.microsoft.com/office/drawing/2014/main" id="{4F7023C3-8F52-467F-8BA6-AE99D5781A58}"/>
            </a:ext>
          </a:extLst>
        </xdr:cNvPr>
        <xdr:cNvSpPr/>
      </xdr:nvSpPr>
      <xdr:spPr bwMode="auto">
        <a:xfrm>
          <a:off x="3438526" y="300037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7</xdr:col>
      <xdr:colOff>342901</xdr:colOff>
      <xdr:row>16</xdr:row>
      <xdr:rowOff>66675</xdr:rowOff>
    </xdr:from>
    <xdr:to>
      <xdr:col>7</xdr:col>
      <xdr:colOff>742951</xdr:colOff>
      <xdr:row>17</xdr:row>
      <xdr:rowOff>19050</xdr:rowOff>
    </xdr:to>
    <xdr:sp macro="" textlink="">
      <xdr:nvSpPr>
        <xdr:cNvPr id="5" name="円/楕円 16">
          <a:extLst>
            <a:ext uri="{FF2B5EF4-FFF2-40B4-BE49-F238E27FC236}">
              <a16:creationId xmlns:a16="http://schemas.microsoft.com/office/drawing/2014/main" id="{70E4DBEB-B9F3-4C34-9156-71CFA565952D}"/>
            </a:ext>
          </a:extLst>
        </xdr:cNvPr>
        <xdr:cNvSpPr/>
      </xdr:nvSpPr>
      <xdr:spPr bwMode="auto">
        <a:xfrm>
          <a:off x="3105151" y="3552825"/>
          <a:ext cx="400050" cy="228600"/>
        </a:xfrm>
        <a:prstGeom prst="ellipse">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19</xdr:col>
      <xdr:colOff>161925</xdr:colOff>
      <xdr:row>12</xdr:row>
      <xdr:rowOff>38100</xdr:rowOff>
    </xdr:from>
    <xdr:to>
      <xdr:col>20</xdr:col>
      <xdr:colOff>38100</xdr:colOff>
      <xdr:row>18</xdr:row>
      <xdr:rowOff>76200</xdr:rowOff>
    </xdr:to>
    <xdr:sp macro="" textlink="">
      <xdr:nvSpPr>
        <xdr:cNvPr id="6" name="角丸四角形 18">
          <a:extLst>
            <a:ext uri="{FF2B5EF4-FFF2-40B4-BE49-F238E27FC236}">
              <a16:creationId xmlns:a16="http://schemas.microsoft.com/office/drawing/2014/main" id="{413D16B0-A11C-46F1-BC46-80F6E31DF6B7}"/>
            </a:ext>
          </a:extLst>
        </xdr:cNvPr>
        <xdr:cNvSpPr>
          <a:spLocks noChangeArrowheads="1"/>
        </xdr:cNvSpPr>
      </xdr:nvSpPr>
      <xdr:spPr bwMode="auto">
        <a:xfrm>
          <a:off x="11668125" y="2419350"/>
          <a:ext cx="838200" cy="1695450"/>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104775</xdr:colOff>
      <xdr:row>11</xdr:row>
      <xdr:rowOff>133350</xdr:rowOff>
    </xdr:from>
    <xdr:to>
      <xdr:col>15</xdr:col>
      <xdr:colOff>400050</xdr:colOff>
      <xdr:row>18</xdr:row>
      <xdr:rowOff>0</xdr:rowOff>
    </xdr:to>
    <xdr:sp macro="" textlink="">
      <xdr:nvSpPr>
        <xdr:cNvPr id="7" name="AutoShape 53">
          <a:extLst>
            <a:ext uri="{FF2B5EF4-FFF2-40B4-BE49-F238E27FC236}">
              <a16:creationId xmlns:a16="http://schemas.microsoft.com/office/drawing/2014/main" id="{B2208924-4D07-42CB-A80E-2A163E3F1149}"/>
            </a:ext>
          </a:extLst>
        </xdr:cNvPr>
        <xdr:cNvSpPr>
          <a:spLocks noChangeArrowheads="1"/>
        </xdr:cNvSpPr>
      </xdr:nvSpPr>
      <xdr:spPr bwMode="auto">
        <a:xfrm>
          <a:off x="9001125" y="2333625"/>
          <a:ext cx="295275" cy="1704975"/>
        </a:xfrm>
        <a:prstGeom prst="octagon">
          <a:avLst>
            <a:gd name="adj" fmla="val 29287"/>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495300</xdr:colOff>
      <xdr:row>12</xdr:row>
      <xdr:rowOff>104775</xdr:rowOff>
    </xdr:from>
    <xdr:to>
      <xdr:col>3</xdr:col>
      <xdr:colOff>0</xdr:colOff>
      <xdr:row>18</xdr:row>
      <xdr:rowOff>9525</xdr:rowOff>
    </xdr:to>
    <xdr:sp macro="" textlink="">
      <xdr:nvSpPr>
        <xdr:cNvPr id="8" name="AutoShape 63">
          <a:extLst>
            <a:ext uri="{FF2B5EF4-FFF2-40B4-BE49-F238E27FC236}">
              <a16:creationId xmlns:a16="http://schemas.microsoft.com/office/drawing/2014/main" id="{DB451FCE-36A3-426E-86EB-F071B894F8F5}"/>
            </a:ext>
          </a:extLst>
        </xdr:cNvPr>
        <xdr:cNvSpPr>
          <a:spLocks noChangeArrowheads="1"/>
        </xdr:cNvSpPr>
      </xdr:nvSpPr>
      <xdr:spPr bwMode="auto">
        <a:xfrm>
          <a:off x="590550" y="2486025"/>
          <a:ext cx="304800" cy="1562100"/>
        </a:xfrm>
        <a:prstGeom prst="downArrow">
          <a:avLst>
            <a:gd name="adj1" fmla="val 50000"/>
            <a:gd name="adj2" fmla="val 94441"/>
          </a:avLst>
        </a:prstGeom>
        <a:noFill/>
        <a:ln w="25400">
          <a:solidFill>
            <a:schemeClr val="tx1"/>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666750</xdr:colOff>
      <xdr:row>33</xdr:row>
      <xdr:rowOff>28575</xdr:rowOff>
    </xdr:from>
    <xdr:to>
      <xdr:col>20</xdr:col>
      <xdr:colOff>942975</xdr:colOff>
      <xdr:row>35</xdr:row>
      <xdr:rowOff>200024</xdr:rowOff>
    </xdr:to>
    <xdr:sp macro="" textlink="">
      <xdr:nvSpPr>
        <xdr:cNvPr id="9" name="AutoShape 48">
          <a:extLst>
            <a:ext uri="{FF2B5EF4-FFF2-40B4-BE49-F238E27FC236}">
              <a16:creationId xmlns:a16="http://schemas.microsoft.com/office/drawing/2014/main" id="{935B9504-8E03-4AD7-A594-AE89C364B48A}"/>
            </a:ext>
          </a:extLst>
        </xdr:cNvPr>
        <xdr:cNvSpPr>
          <a:spLocks noChangeArrowheads="1"/>
        </xdr:cNvSpPr>
      </xdr:nvSpPr>
      <xdr:spPr bwMode="auto">
        <a:xfrm>
          <a:off x="7591425" y="8210550"/>
          <a:ext cx="5819775" cy="72389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upright="1"/>
        <a:lstStyle/>
        <a:p>
          <a:pPr algn="l" rtl="0">
            <a:lnSpc>
              <a:spcPts val="1200"/>
            </a:lnSpc>
            <a:defRPr sz="1000"/>
          </a:pPr>
          <a:r>
            <a:rPr lang="en-US" altLang="ja-JP" sz="1100" b="0" i="0" u="none" strike="noStrike" baseline="0">
              <a:solidFill>
                <a:srgbClr val="000000"/>
              </a:solidFill>
              <a:latin typeface="HG丸ｺﾞｼｯｸM-PRO" panose="020F0600000000000000" pitchFamily="50" charset="-128"/>
              <a:ea typeface="HG丸ｺﾞｼｯｸM-PRO" panose="020F0600000000000000" pitchFamily="50" charset="-128"/>
            </a:rPr>
            <a:t>【</a:t>
          </a:r>
          <a:r>
            <a:rPr lang="ja-JP" altLang="en-US" sz="1100" b="0" i="0" u="none" strike="noStrike" baseline="0">
              <a:solidFill>
                <a:srgbClr val="000000"/>
              </a:solidFill>
              <a:latin typeface="HG丸ｺﾞｼｯｸM-PRO" panose="020F0600000000000000" pitchFamily="50" charset="-128"/>
              <a:ea typeface="HG丸ｺﾞｼｯｸM-PRO" panose="020F0600000000000000" pitchFamily="50" charset="-128"/>
            </a:rPr>
            <a:t>注意事項</a:t>
          </a:r>
          <a:r>
            <a:rPr lang="en-US" altLang="ja-JP"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a:t>
          </a:r>
          <a:endPar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endParaRPr>
        </a:p>
        <a:p>
          <a:pPr algn="l" rtl="0">
            <a:lnSpc>
              <a:spcPts val="1200"/>
            </a:lnSpc>
            <a:defRPr sz="1000"/>
          </a:pP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　法律の改正により社会保険の加入対象者が変わり、</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2024</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年</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10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月からは、「従業員数５１人以上の企業」において、「週の所定労働時間が</a:t>
          </a:r>
          <a:r>
            <a:rPr lang="en-US" altLang="ja-JP"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20</a:t>
          </a:r>
          <a:r>
            <a:rPr lang="ja-JP" altLang="en-US" sz="1100" b="1" i="0" u="sng" strike="noStrike" baseline="0">
              <a:solidFill>
                <a:sysClr val="windowText" lastClr="000000"/>
              </a:solidFill>
              <a:latin typeface="HG丸ｺﾞｼｯｸM-PRO" panose="020F0600000000000000" pitchFamily="50" charset="-128"/>
              <a:ea typeface="HG丸ｺﾞｼｯｸM-PRO" panose="020F0600000000000000" pitchFamily="50" charset="-128"/>
            </a:rPr>
            <a:t>時間以上」のほか一定要件に該当するパート・アルバイトの方々が新たに社会保険の加入対象者</a:t>
          </a:r>
          <a:r>
            <a:rPr lang="ja-JP" altLang="en-US" sz="1100" b="0" i="0" u="none" strike="noStrike" baseline="0">
              <a:solidFill>
                <a:sysClr val="windowText" lastClr="000000"/>
              </a:solidFill>
              <a:latin typeface="HG丸ｺﾞｼｯｸM-PRO" panose="020F0600000000000000" pitchFamily="50" charset="-128"/>
              <a:ea typeface="HG丸ｺﾞｼｯｸM-PRO" panose="020F0600000000000000" pitchFamily="50" charset="-128"/>
            </a:rPr>
            <a:t>となります。</a:t>
          </a:r>
          <a:endParaRPr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485776</xdr:colOff>
      <xdr:row>33</xdr:row>
      <xdr:rowOff>209550</xdr:rowOff>
    </xdr:from>
    <xdr:to>
      <xdr:col>12</xdr:col>
      <xdr:colOff>219076</xdr:colOff>
      <xdr:row>35</xdr:row>
      <xdr:rowOff>104775</xdr:rowOff>
    </xdr:to>
    <xdr:sp macro="" textlink="">
      <xdr:nvSpPr>
        <xdr:cNvPr id="10" name="角丸四角形 28">
          <a:extLst>
            <a:ext uri="{FF2B5EF4-FFF2-40B4-BE49-F238E27FC236}">
              <a16:creationId xmlns:a16="http://schemas.microsoft.com/office/drawing/2014/main" id="{E8498224-91A0-4474-9A9E-1461BD238C66}"/>
            </a:ext>
          </a:extLst>
        </xdr:cNvPr>
        <xdr:cNvSpPr/>
      </xdr:nvSpPr>
      <xdr:spPr bwMode="auto">
        <a:xfrm>
          <a:off x="6400801" y="8391525"/>
          <a:ext cx="742950" cy="447675"/>
        </a:xfrm>
        <a:prstGeom prst="roundRect">
          <a:avLst/>
        </a:prstGeom>
        <a:solidFill>
          <a:schemeClr val="lt1">
            <a:alpha val="0"/>
          </a:schemeClr>
        </a:solidFill>
        <a:ln>
          <a:solidFill>
            <a:schemeClr val="tx1"/>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endParaRPr lang="ja-JP" altLang="en-US"/>
        </a:p>
      </xdr:txBody>
    </xdr:sp>
    <xdr:clientData/>
  </xdr:twoCellAnchor>
  <xdr:twoCellAnchor>
    <xdr:from>
      <xdr:col>12</xdr:col>
      <xdr:colOff>219075</xdr:colOff>
      <xdr:row>33</xdr:row>
      <xdr:rowOff>171450</xdr:rowOff>
    </xdr:from>
    <xdr:to>
      <xdr:col>12</xdr:col>
      <xdr:colOff>647699</xdr:colOff>
      <xdr:row>34</xdr:row>
      <xdr:rowOff>161926</xdr:rowOff>
    </xdr:to>
    <xdr:sp macro="" textlink="">
      <xdr:nvSpPr>
        <xdr:cNvPr id="11" name="AutoShape 49">
          <a:extLst>
            <a:ext uri="{FF2B5EF4-FFF2-40B4-BE49-F238E27FC236}">
              <a16:creationId xmlns:a16="http://schemas.microsoft.com/office/drawing/2014/main" id="{3CCCF01B-FB17-4AFC-8E13-3C46150D39E3}"/>
            </a:ext>
          </a:extLst>
        </xdr:cNvPr>
        <xdr:cNvSpPr>
          <a:spLocks noChangeArrowheads="1"/>
        </xdr:cNvSpPr>
      </xdr:nvSpPr>
      <xdr:spPr bwMode="auto">
        <a:xfrm>
          <a:off x="7143750" y="8353425"/>
          <a:ext cx="428624" cy="266701"/>
        </a:xfrm>
        <a:prstGeom prst="rightArrow">
          <a:avLst>
            <a:gd name="adj1" fmla="val 50000"/>
            <a:gd name="adj2" fmla="val 26190"/>
          </a:avLst>
        </a:prstGeom>
        <a:ln w="28575">
          <a:solidFill>
            <a:schemeClr val="tx1"/>
          </a:solidFill>
          <a:headEnd/>
          <a:tailEnd/>
        </a:ln>
      </xdr:spPr>
      <xdr:style>
        <a:lnRef idx="2">
          <a:schemeClr val="dk1"/>
        </a:lnRef>
        <a:fillRef idx="1">
          <a:schemeClr val="lt1"/>
        </a:fillRef>
        <a:effectRef idx="0">
          <a:schemeClr val="dk1"/>
        </a:effectRef>
        <a:fontRef idx="minor">
          <a:schemeClr val="dk1"/>
        </a:fontRef>
      </xdr:style>
      <xdr:txBody>
        <a:bodyPr/>
        <a:lstStyle/>
        <a:p>
          <a:endParaRPr lang="ja-JP" altLang="en-US"/>
        </a:p>
      </xdr:txBody>
    </xdr:sp>
    <xdr:clientData/>
  </xdr:twoCellAnchor>
  <xdr:twoCellAnchor>
    <xdr:from>
      <xdr:col>4</xdr:col>
      <xdr:colOff>0</xdr:colOff>
      <xdr:row>18</xdr:row>
      <xdr:rowOff>104775</xdr:rowOff>
    </xdr:from>
    <xdr:to>
      <xdr:col>17</xdr:col>
      <xdr:colOff>495300</xdr:colOff>
      <xdr:row>20</xdr:row>
      <xdr:rowOff>200025</xdr:rowOff>
    </xdr:to>
    <xdr:sp macro="" textlink="">
      <xdr:nvSpPr>
        <xdr:cNvPr id="12" name="AutoShape 67">
          <a:extLst>
            <a:ext uri="{FF2B5EF4-FFF2-40B4-BE49-F238E27FC236}">
              <a16:creationId xmlns:a16="http://schemas.microsoft.com/office/drawing/2014/main" id="{4EA17FBB-95C1-400F-B309-E949A3E24017}"/>
            </a:ext>
          </a:extLst>
        </xdr:cNvPr>
        <xdr:cNvSpPr>
          <a:spLocks noChangeArrowheads="1"/>
        </xdr:cNvSpPr>
      </xdr:nvSpPr>
      <xdr:spPr bwMode="auto">
        <a:xfrm>
          <a:off x="1362075" y="4143375"/>
          <a:ext cx="9105900" cy="6477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9：00～18：00（休憩60分）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8時間勤務/日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40時間/週</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－（休日105日（土・日曜日）/年）］×8時間÷12ヵ月≒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173.3時間/月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、［365日/年－（休日105日/年）］÷12ヵ月≒</a:t>
          </a:r>
          <a:r>
            <a:rPr lang="ja-JP" altLang="en-US" sz="1100" b="1" i="0" u="none" strike="noStrike" baseline="0">
              <a:solidFill>
                <a:srgbClr val="000000"/>
              </a:solidFill>
              <a:latin typeface="Meiryo UI" panose="020B0604030504040204" pitchFamily="50" charset="-128"/>
              <a:ea typeface="Meiryo UI" panose="020B0604030504040204" pitchFamily="50" charset="-128"/>
            </a:rPr>
            <a:t>21.6日/月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基本給（月給）173,300円＋役職手当20,000円＋通勤手当10,080円（定期代</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ヵ月）＋家族手当</a:t>
          </a:r>
          <a:r>
            <a:rPr lang="en-US" altLang="ja-JP" sz="1100" b="0" i="0" u="none" strike="noStrike" baseline="0">
              <a:solidFill>
                <a:srgbClr val="000000"/>
              </a:solidFill>
              <a:latin typeface="Meiryo UI" panose="020B0604030504040204" pitchFamily="50" charset="-128"/>
              <a:ea typeface="Meiryo UI" panose="020B0604030504040204" pitchFamily="50" charset="-128"/>
            </a:rPr>
            <a:t>5,000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円＝208,380円</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月</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18</xdr:row>
      <xdr:rowOff>123825</xdr:rowOff>
    </xdr:from>
    <xdr:to>
      <xdr:col>4</xdr:col>
      <xdr:colOff>0</xdr:colOff>
      <xdr:row>20</xdr:row>
      <xdr:rowOff>161925</xdr:rowOff>
    </xdr:to>
    <xdr:sp macro="" textlink="">
      <xdr:nvSpPr>
        <xdr:cNvPr id="13" name="Text Box 39">
          <a:extLst>
            <a:ext uri="{FF2B5EF4-FFF2-40B4-BE49-F238E27FC236}">
              <a16:creationId xmlns:a16="http://schemas.microsoft.com/office/drawing/2014/main" id="{379384A7-9C0B-435C-8347-245622F319D5}"/>
            </a:ext>
          </a:extLst>
        </xdr:cNvPr>
        <xdr:cNvSpPr txBox="1">
          <a:spLocks noChangeArrowheads="1"/>
        </xdr:cNvSpPr>
      </xdr:nvSpPr>
      <xdr:spPr bwMode="auto">
        <a:xfrm>
          <a:off x="590550" y="4162425"/>
          <a:ext cx="771525"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№１</a:t>
          </a:r>
        </a:p>
        <a:p>
          <a:pPr algn="ctr" rtl="0">
            <a:lnSpc>
              <a:spcPts val="1300"/>
            </a:lnSpc>
            <a:defRPr sz="1000"/>
          </a:pPr>
          <a:r>
            <a:rPr lang="ja-JP" altLang="en-US" sz="1200" b="1" i="0" u="none" strike="noStrike" baseline="0">
              <a:solidFill>
                <a:srgbClr val="000000"/>
              </a:solidFill>
              <a:latin typeface="ＭＳ Ｐゴシック"/>
              <a:ea typeface="ＭＳ Ｐゴシック"/>
            </a:rPr>
            <a:t>（月給）</a:t>
          </a:r>
          <a:endParaRPr lang="ja-JP" altLang="en-US"/>
        </a:p>
      </xdr:txBody>
    </xdr:sp>
    <xdr:clientData/>
  </xdr:twoCellAnchor>
  <xdr:twoCellAnchor>
    <xdr:from>
      <xdr:col>14</xdr:col>
      <xdr:colOff>95250</xdr:colOff>
      <xdr:row>30</xdr:row>
      <xdr:rowOff>38100</xdr:rowOff>
    </xdr:from>
    <xdr:to>
      <xdr:col>14</xdr:col>
      <xdr:colOff>304800</xdr:colOff>
      <xdr:row>30</xdr:row>
      <xdr:rowOff>247650</xdr:rowOff>
    </xdr:to>
    <xdr:sp macro="" textlink="">
      <xdr:nvSpPr>
        <xdr:cNvPr id="14" name="下矢印 1">
          <a:extLst>
            <a:ext uri="{FF2B5EF4-FFF2-40B4-BE49-F238E27FC236}">
              <a16:creationId xmlns:a16="http://schemas.microsoft.com/office/drawing/2014/main" id="{FC93BBA7-E1FF-43AA-935B-2BC14F663FA4}"/>
            </a:ext>
          </a:extLst>
        </xdr:cNvPr>
        <xdr:cNvSpPr>
          <a:spLocks noChangeArrowheads="1"/>
        </xdr:cNvSpPr>
      </xdr:nvSpPr>
      <xdr:spPr bwMode="auto">
        <a:xfrm>
          <a:off x="8486775" y="7391400"/>
          <a:ext cx="209550" cy="209550"/>
        </a:xfrm>
        <a:prstGeom prst="downArrow">
          <a:avLst>
            <a:gd name="adj1" fmla="val 50000"/>
            <a:gd name="adj2" fmla="val 50000"/>
          </a:avLst>
        </a:prstGeom>
        <a:solidFill>
          <a:srgbClr val="FFFFFF"/>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21</xdr:row>
      <xdr:rowOff>57150</xdr:rowOff>
    </xdr:from>
    <xdr:to>
      <xdr:col>3</xdr:col>
      <xdr:colOff>447675</xdr:colOff>
      <xdr:row>23</xdr:row>
      <xdr:rowOff>95250</xdr:rowOff>
    </xdr:to>
    <xdr:sp macro="" textlink="">
      <xdr:nvSpPr>
        <xdr:cNvPr id="15" name="Text Box 39">
          <a:extLst>
            <a:ext uri="{FF2B5EF4-FFF2-40B4-BE49-F238E27FC236}">
              <a16:creationId xmlns:a16="http://schemas.microsoft.com/office/drawing/2014/main" id="{9DE830D3-BA0B-4968-B22A-990CC107B463}"/>
            </a:ext>
          </a:extLst>
        </xdr:cNvPr>
        <xdr:cNvSpPr txBox="1">
          <a:spLocks noChangeArrowheads="1"/>
        </xdr:cNvSpPr>
      </xdr:nvSpPr>
      <xdr:spPr bwMode="auto">
        <a:xfrm>
          <a:off x="590550" y="4924425"/>
          <a:ext cx="752475"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2</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（時間給）</a:t>
          </a:r>
          <a:endParaRPr lang="ja-JP" altLang="en-US"/>
        </a:p>
      </xdr:txBody>
    </xdr:sp>
    <xdr:clientData/>
  </xdr:twoCellAnchor>
  <xdr:twoCellAnchor>
    <xdr:from>
      <xdr:col>3</xdr:col>
      <xdr:colOff>447675</xdr:colOff>
      <xdr:row>21</xdr:row>
      <xdr:rowOff>38100</xdr:rowOff>
    </xdr:from>
    <xdr:to>
      <xdr:col>17</xdr:col>
      <xdr:colOff>171450</xdr:colOff>
      <xdr:row>23</xdr:row>
      <xdr:rowOff>123825</xdr:rowOff>
    </xdr:to>
    <xdr:sp macro="" textlink="">
      <xdr:nvSpPr>
        <xdr:cNvPr id="16" name="AutoShape 68">
          <a:extLst>
            <a:ext uri="{FF2B5EF4-FFF2-40B4-BE49-F238E27FC236}">
              <a16:creationId xmlns:a16="http://schemas.microsoft.com/office/drawing/2014/main" id="{97EBEBE8-DAA9-4ABF-8AF9-47DE0191B641}"/>
            </a:ext>
          </a:extLst>
        </xdr:cNvPr>
        <xdr:cNvSpPr>
          <a:spLocks noChangeArrowheads="1"/>
        </xdr:cNvSpPr>
      </xdr:nvSpPr>
      <xdr:spPr bwMode="auto">
        <a:xfrm>
          <a:off x="1343025" y="4905375"/>
          <a:ext cx="8801100" cy="6381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想定労働時間 9：00～</a:t>
          </a:r>
          <a:r>
            <a:rPr lang="en-US" altLang="ja-JP" sz="1100" b="0" i="0" u="none" strike="noStrike" baseline="0">
              <a:solidFill>
                <a:srgbClr val="000000"/>
              </a:solidFill>
              <a:latin typeface="Meiryo UI" panose="020B0604030504040204" pitchFamily="50" charset="-128"/>
              <a:ea typeface="Meiryo UI" panose="020B0604030504040204" pitchFamily="50" charset="-128"/>
            </a:rPr>
            <a:t>13</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30</a:t>
          </a:r>
          <a:r>
            <a:rPr lang="ja-JP" altLang="en-US" sz="1100" b="0" i="0" u="none" strike="noStrike" baseline="0">
              <a:solidFill>
                <a:srgbClr val="000000"/>
              </a:solidFill>
              <a:latin typeface="Meiryo UI" panose="020B0604030504040204" pitchFamily="50" charset="-128"/>
              <a:ea typeface="Meiryo UI" panose="020B0604030504040204" pitchFamily="50" charset="-128"/>
            </a:rPr>
            <a:t>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4.5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時間勤務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週4日勤務（金・土・日曜休日）　＝</a:t>
          </a:r>
          <a:r>
            <a:rPr lang="ja-JP" altLang="en-US" sz="1100" b="1" i="0" u="none" strike="noStrike" baseline="0">
              <a:solidFill>
                <a:srgbClr val="000000"/>
              </a:solidFill>
              <a:latin typeface="Meiryo UI" panose="020B0604030504040204" pitchFamily="50" charset="-128"/>
              <a:ea typeface="Meiryo UI" panose="020B0604030504040204" pitchFamily="50" charset="-128"/>
            </a:rPr>
            <a:t>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 休日157日</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年）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12ヵ月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78</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a:t>
          </a:r>
          <a:r>
            <a:rPr lang="ja-JP" altLang="en-US" sz="1100" b="0" i="0" u="none" strike="noStrike" baseline="0">
              <a:solidFill>
                <a:srgbClr val="000000"/>
              </a:solidFill>
              <a:latin typeface="Meiryo UI" panose="020B0604030504040204" pitchFamily="50" charset="-128"/>
              <a:ea typeface="Meiryo UI" panose="020B0604030504040204" pitchFamily="50" charset="-128"/>
            </a:rPr>
            <a:t>365日/年－休日157日/年）　÷　12ヵ月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17.3日/月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7</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00円（時給1,000円×月所定労働時間 </a:t>
          </a:r>
          <a:r>
            <a:rPr lang="en-US" altLang="ja-JP" sz="1100" b="0" i="0" u="none" strike="noStrike" baseline="0">
              <a:solidFill>
                <a:srgbClr val="000000"/>
              </a:solidFill>
              <a:latin typeface="Meiryo UI" panose="020B0604030504040204" pitchFamily="50" charset="-128"/>
              <a:ea typeface="Meiryo UI" panose="020B0604030504040204" pitchFamily="50" charset="-128"/>
            </a:rPr>
            <a:t>86.7</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8,</a:t>
          </a:r>
          <a:r>
            <a:rPr lang="en-US" altLang="ja-JP" sz="1100" b="0" i="0" u="none" strike="noStrike" baseline="0">
              <a:solidFill>
                <a:srgbClr val="000000"/>
              </a:solidFill>
              <a:latin typeface="Meiryo UI" panose="020B0604030504040204" pitchFamily="50" charset="-128"/>
              <a:ea typeface="Meiryo UI" panose="020B0604030504040204" pitchFamily="50" charset="-128"/>
            </a:rPr>
            <a:t>650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円（通勤手当500円/日×月所定労働日数17</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95</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350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3</xdr:col>
      <xdr:colOff>447676</xdr:colOff>
      <xdr:row>23</xdr:row>
      <xdr:rowOff>247650</xdr:rowOff>
    </xdr:from>
    <xdr:to>
      <xdr:col>17</xdr:col>
      <xdr:colOff>66676</xdr:colOff>
      <xdr:row>28</xdr:row>
      <xdr:rowOff>0</xdr:rowOff>
    </xdr:to>
    <xdr:sp macro="" textlink="">
      <xdr:nvSpPr>
        <xdr:cNvPr id="17" name="AutoShape 69">
          <a:extLst>
            <a:ext uri="{FF2B5EF4-FFF2-40B4-BE49-F238E27FC236}">
              <a16:creationId xmlns:a16="http://schemas.microsoft.com/office/drawing/2014/main" id="{E272C615-DAF8-4EB6-8625-63F73B348AA3}"/>
            </a:ext>
          </a:extLst>
        </xdr:cNvPr>
        <xdr:cNvSpPr>
          <a:spLocks noChangeArrowheads="1"/>
        </xdr:cNvSpPr>
      </xdr:nvSpPr>
      <xdr:spPr bwMode="auto">
        <a:xfrm>
          <a:off x="1343026" y="5667375"/>
          <a:ext cx="8696325" cy="1133475"/>
        </a:xfrm>
        <a:prstGeom prst="roundRect">
          <a:avLst>
            <a:gd name="adj" fmla="val 12203"/>
          </a:avLst>
        </a:prstGeom>
        <a:solidFill>
          <a:srgbClr xmlns:mc="http://schemas.openxmlformats.org/markup-compatibility/2006" xmlns:a14="http://schemas.microsoft.com/office/drawing/2010/main" val="FFFFFF" mc:Ignorable="a14" a14:legacySpreadsheetColorIndex="9"/>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年間所定労働時間や月所定労働時間の算出ができない場合</a:t>
          </a: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 想定 9：00～22：00の間で</a:t>
          </a:r>
          <a:r>
            <a:rPr lang="ja-JP" altLang="en-US" sz="1100" b="1" i="0" u="none" strike="noStrike" baseline="0">
              <a:solidFill>
                <a:srgbClr val="000000"/>
              </a:solidFill>
              <a:latin typeface="Meiryo UI" panose="020B0604030504040204" pitchFamily="50" charset="-128"/>
              <a:ea typeface="Meiryo UI" panose="020B0604030504040204" pitchFamily="50" charset="-128"/>
            </a:rPr>
            <a:t>実労働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①おおよそ週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日勤務程度（週4休程度・休日不定）×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r>
            <a:rPr lang="ja-JP" altLang="en-US" sz="1100" b="0" i="0" u="none" strike="noStrike" baseline="0">
              <a:solidFill>
                <a:srgbClr val="000000"/>
              </a:solidFill>
              <a:latin typeface="Meiryo UI" panose="020B0604030504040204" pitchFamily="50" charset="-128"/>
              <a:ea typeface="Meiryo UI" panose="020B0604030504040204" pitchFamily="50" charset="-128"/>
            </a:rPr>
            <a:t>、　週</a:t>
          </a:r>
          <a:r>
            <a:rPr lang="en-US" altLang="ja-JP" sz="1100" b="0" i="0" u="none" strike="noStrike" baseline="0">
              <a:solidFill>
                <a:srgbClr val="000000"/>
              </a:solidFill>
              <a:latin typeface="Meiryo UI" panose="020B0604030504040204" pitchFamily="50" charset="-128"/>
              <a:ea typeface="Meiryo UI" panose="020B0604030504040204" pitchFamily="50" charset="-128"/>
            </a:rPr>
            <a:t>3</a:t>
          </a:r>
          <a:r>
            <a:rPr lang="ja-JP" altLang="en-US" sz="1100" b="0" i="0" u="none" strike="noStrike" baseline="0">
              <a:solidFill>
                <a:srgbClr val="000000"/>
              </a:solidFill>
              <a:latin typeface="Meiryo UI" panose="020B0604030504040204" pitchFamily="50" charset="-128"/>
              <a:ea typeface="Meiryo UI" panose="020B0604030504040204" pitchFamily="50" charset="-128"/>
            </a:rPr>
            <a:t>日 × 4.3週/月 ≒ </a:t>
          </a:r>
          <a:r>
            <a:rPr lang="ja-JP" altLang="en-US" sz="1100" b="1" i="0" u="none" strike="noStrike" baseline="0">
              <a:solidFill>
                <a:srgbClr val="000000"/>
              </a:solidFill>
              <a:latin typeface="Meiryo UI" panose="020B0604030504040204" pitchFamily="50" charset="-128"/>
              <a:ea typeface="Meiryo UI" panose="020B0604030504040204" pitchFamily="50" charset="-128"/>
            </a:rPr>
            <a:t>13日/月 </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②おおよそ</a:t>
          </a:r>
          <a:r>
            <a:rPr lang="ja-JP" altLang="en-US" sz="1100" b="1" i="0" u="none" strike="noStrike" baseline="0">
              <a:solidFill>
                <a:srgbClr val="000000"/>
              </a:solidFill>
              <a:latin typeface="Meiryo UI" panose="020B0604030504040204" pitchFamily="50" charset="-128"/>
              <a:ea typeface="Meiryo UI" panose="020B0604030504040204" pitchFamily="50" charset="-128"/>
            </a:rPr>
            <a:t>月13日程度勤務</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4</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時間勤務　＝ 13日 ×</a:t>
          </a:r>
          <a:r>
            <a:rPr lang="en-US" altLang="ja-JP" sz="1100" b="0" i="0" u="none" strike="noStrike" baseline="0">
              <a:solidFill>
                <a:srgbClr val="000000"/>
              </a:solidFill>
              <a:latin typeface="Meiryo UI" panose="020B0604030504040204" pitchFamily="50" charset="-128"/>
              <a:ea typeface="Meiryo UI" panose="020B0604030504040204" pitchFamily="50" charset="-128"/>
            </a:rPr>
            <a:t>45</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時間/日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52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時間/月</a:t>
          </a:r>
          <a:r>
            <a:rPr lang="ja-JP" altLang="en-US" sz="1100" b="0" i="0" u="none" strike="noStrike" baseline="0">
              <a:solidFill>
                <a:srgbClr val="000000"/>
              </a:solidFill>
              <a:latin typeface="Meiryo UI" panose="020B0604030504040204" pitchFamily="50" charset="-128"/>
              <a:ea typeface="Meiryo UI" panose="020B0604030504040204" pitchFamily="50" charset="-128"/>
            </a:rPr>
            <a:t>、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52</a:t>
          </a:r>
          <a:r>
            <a:rPr lang="ja-JP" altLang="en-US" sz="1100" b="0" i="0" u="none" strike="noStrike" baseline="0">
              <a:solidFill>
                <a:srgbClr val="000000"/>
              </a:solidFill>
              <a:latin typeface="Meiryo UI" panose="020B0604030504040204" pitchFamily="50" charset="-128"/>
              <a:ea typeface="Meiryo UI" panose="020B0604030504040204" pitchFamily="50" charset="-128"/>
            </a:rPr>
            <a:t>時間/月 ÷ 4.3週/月 ≒ </a:t>
          </a:r>
          <a:r>
            <a:rPr lang="en-US" altLang="ja-JP" sz="1100" b="1" i="0" u="none" strike="noStrike" baseline="0">
              <a:solidFill>
                <a:srgbClr val="000000"/>
              </a:solidFill>
              <a:latin typeface="Meiryo UI" panose="020B0604030504040204" pitchFamily="50" charset="-128"/>
              <a:ea typeface="Meiryo UI" panose="020B0604030504040204" pitchFamily="50" charset="-128"/>
            </a:rPr>
            <a:t>12</a:t>
          </a:r>
          <a:r>
            <a:rPr lang="ja-JP" altLang="en-US" sz="1100" b="1" i="0" u="none" strike="noStrike" baseline="0">
              <a:solidFill>
                <a:srgbClr val="000000"/>
              </a:solidFill>
              <a:latin typeface="Meiryo UI" panose="020B0604030504040204" pitchFamily="50" charset="-128"/>
              <a:ea typeface="Meiryo UI" panose="020B0604030504040204" pitchFamily="50" charset="-128"/>
            </a:rPr>
            <a:t>時間/週</a:t>
          </a:r>
        </a:p>
        <a:p>
          <a:pPr algn="l" rtl="0">
            <a:lnSpc>
              <a:spcPts val="13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基本給　</a:t>
          </a:r>
          <a:r>
            <a:rPr lang="en-US" altLang="ja-JP" sz="1100" b="0" i="0" u="none" strike="noStrike" baseline="0">
              <a:solidFill>
                <a:srgbClr val="000000"/>
              </a:solidFill>
              <a:latin typeface="Meiryo UI" panose="020B0604030504040204" pitchFamily="50" charset="-128"/>
              <a:ea typeface="Meiryo UI" panose="020B0604030504040204" pitchFamily="50" charset="-128"/>
            </a:rPr>
            <a:t>54</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6</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00円（日給</a:t>
          </a:r>
          <a:r>
            <a:rPr lang="en-US" altLang="ja-JP" sz="1100" b="0" i="0" u="none" strike="noStrike" baseline="0">
              <a:solidFill>
                <a:srgbClr val="000000"/>
              </a:solidFill>
              <a:latin typeface="Meiryo UI" panose="020B0604030504040204" pitchFamily="50" charset="-128"/>
              <a:ea typeface="Meiryo UI" panose="020B0604030504040204" pitchFamily="50" charset="-128"/>
            </a:rPr>
            <a:t>4,2</a:t>
          </a:r>
          <a:r>
            <a:rPr lang="ja-JP" altLang="en-US" sz="1100" b="0" i="0" u="none" strike="noStrike" baseline="0">
              <a:solidFill>
                <a:srgbClr val="000000"/>
              </a:solidFill>
              <a:latin typeface="Meiryo UI" panose="020B0604030504040204" pitchFamily="50" charset="-128"/>
              <a:ea typeface="Meiryo UI" panose="020B0604030504040204" pitchFamily="50" charset="-128"/>
            </a:rPr>
            <a:t>00円 × 所定労働日数 13日） ＋ 6,500円（通勤手当500円/日×月所定労働日数13日） ＝  </a:t>
          </a:r>
          <a:r>
            <a:rPr lang="en-US" altLang="ja-JP" sz="1100" b="0" i="0" u="none" strike="noStrike" baseline="0">
              <a:solidFill>
                <a:srgbClr val="000000"/>
              </a:solidFill>
              <a:latin typeface="Meiryo UI" panose="020B0604030504040204" pitchFamily="50" charset="-128"/>
              <a:ea typeface="Meiryo UI" panose="020B0604030504040204" pitchFamily="50" charset="-128"/>
            </a:rPr>
            <a:t>61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100</a:t>
          </a:r>
          <a:r>
            <a:rPr lang="ja-JP" altLang="en-US" sz="1100" b="0" i="0" u="none" strike="noStrike" baseline="0">
              <a:solidFill>
                <a:srgbClr val="000000"/>
              </a:solidFill>
              <a:latin typeface="Meiryo UI" panose="020B0604030504040204" pitchFamily="50" charset="-128"/>
              <a:ea typeface="Meiryo UI" panose="020B0604030504040204" pitchFamily="50" charset="-128"/>
            </a:rPr>
            <a:t>円</a:t>
          </a:r>
        </a:p>
        <a:p>
          <a:pPr algn="l" rtl="0">
            <a:lnSpc>
              <a:spcPts val="1100"/>
            </a:lnSpc>
            <a:defRPr sz="1000"/>
          </a:pPr>
          <a:endParaRPr lang="ja-JP" altLang="en-US"/>
        </a:p>
      </xdr:txBody>
    </xdr:sp>
    <xdr:clientData/>
  </xdr:twoCellAnchor>
  <xdr:twoCellAnchor>
    <xdr:from>
      <xdr:col>2</xdr:col>
      <xdr:colOff>9525</xdr:colOff>
      <xdr:row>23</xdr:row>
      <xdr:rowOff>247650</xdr:rowOff>
    </xdr:from>
    <xdr:to>
      <xdr:col>3</xdr:col>
      <xdr:colOff>457200</xdr:colOff>
      <xdr:row>26</xdr:row>
      <xdr:rowOff>9525</xdr:rowOff>
    </xdr:to>
    <xdr:sp macro="" textlink="">
      <xdr:nvSpPr>
        <xdr:cNvPr id="18" name="Text Box 39">
          <a:extLst>
            <a:ext uri="{FF2B5EF4-FFF2-40B4-BE49-F238E27FC236}">
              <a16:creationId xmlns:a16="http://schemas.microsoft.com/office/drawing/2014/main" id="{CC2801FD-F162-4911-9EEF-931A2FC361C1}"/>
            </a:ext>
          </a:extLst>
        </xdr:cNvPr>
        <xdr:cNvSpPr txBox="1">
          <a:spLocks noChangeArrowheads="1"/>
        </xdr:cNvSpPr>
      </xdr:nvSpPr>
      <xdr:spPr bwMode="auto">
        <a:xfrm>
          <a:off x="600075" y="5667375"/>
          <a:ext cx="752475" cy="590550"/>
        </a:xfrm>
        <a:prstGeom prst="rect">
          <a:avLst/>
        </a:prstGeom>
        <a:solidFill>
          <a:srgbClr xmlns:mc="http://schemas.openxmlformats.org/markup-compatibility/2006" xmlns:a14="http://schemas.microsoft.com/office/drawing/2010/main" val="FFFFFF" mc:Ignorable="a14" a14:legacySpreadsheetColorIndex="9"/>
        </a:solidFill>
        <a:ln w="28575">
          <a:solidFill>
            <a:schemeClr val="tx1"/>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Ｐゴシック"/>
              <a:ea typeface="ＭＳ Ｐゴシック"/>
            </a:rPr>
            <a:t>従事者</a:t>
          </a:r>
        </a:p>
        <a:p>
          <a:pPr algn="ctr" rtl="0">
            <a:lnSpc>
              <a:spcPts val="1300"/>
            </a:lnSpc>
            <a:defRPr sz="1000"/>
          </a:pPr>
          <a:r>
            <a:rPr lang="ja-JP" altLang="en-US" sz="1200" b="1" i="0" u="none" strike="noStrike" baseline="0">
              <a:solidFill>
                <a:srgbClr val="000000"/>
              </a:solidFill>
              <a:latin typeface="ＭＳ Ｐゴシック"/>
              <a:ea typeface="ＭＳ Ｐゴシック"/>
            </a:rPr>
            <a:t>№</a:t>
          </a:r>
          <a:r>
            <a:rPr lang="en-US" altLang="ja-JP" sz="1200" b="1" i="0" u="none" strike="noStrike" baseline="0">
              <a:solidFill>
                <a:srgbClr val="000000"/>
              </a:solidFill>
              <a:latin typeface="ＭＳ Ｐゴシック"/>
              <a:ea typeface="ＭＳ Ｐゴシック"/>
            </a:rPr>
            <a:t>3</a:t>
          </a:r>
          <a:endParaRPr lang="ja-JP" altLang="en-US" sz="1200" b="1" i="0" u="none" strike="noStrike" baseline="0">
            <a:solidFill>
              <a:srgbClr val="000000"/>
            </a:solidFill>
            <a:latin typeface="ＭＳ Ｐゴシック"/>
            <a:ea typeface="ＭＳ Ｐゴシック"/>
          </a:endParaRPr>
        </a:p>
        <a:p>
          <a:pPr algn="ctr" rtl="0">
            <a:lnSpc>
              <a:spcPts val="1300"/>
            </a:lnSpc>
            <a:defRPr sz="1000"/>
          </a:pPr>
          <a:r>
            <a:rPr lang="ja-JP" altLang="en-US" sz="1200" b="1" i="0" u="none" strike="noStrike" baseline="0">
              <a:solidFill>
                <a:srgbClr val="000000"/>
              </a:solidFill>
              <a:latin typeface="ＭＳ Ｐゴシック"/>
              <a:ea typeface="ＭＳ Ｐゴシック"/>
            </a:rPr>
            <a:t>（日給）</a:t>
          </a:r>
          <a:endParaRPr lang="ja-JP" altLang="en-US"/>
        </a:p>
      </xdr:txBody>
    </xdr:sp>
    <xdr:clientData/>
  </xdr:twoCellAnchor>
  <xdr:twoCellAnchor>
    <xdr:from>
      <xdr:col>6</xdr:col>
      <xdr:colOff>228600</xdr:colOff>
      <xdr:row>29</xdr:row>
      <xdr:rowOff>19050</xdr:rowOff>
    </xdr:from>
    <xdr:to>
      <xdr:col>12</xdr:col>
      <xdr:colOff>914401</xdr:colOff>
      <xdr:row>31</xdr:row>
      <xdr:rowOff>19051</xdr:rowOff>
    </xdr:to>
    <xdr:sp macro="" textlink="">
      <xdr:nvSpPr>
        <xdr:cNvPr id="19" name="角丸四角形吹き出し 23">
          <a:extLst>
            <a:ext uri="{FF2B5EF4-FFF2-40B4-BE49-F238E27FC236}">
              <a16:creationId xmlns:a16="http://schemas.microsoft.com/office/drawing/2014/main" id="{7B5002A2-FB78-4DB4-A95F-86A7EF6D07F7}"/>
            </a:ext>
          </a:extLst>
        </xdr:cNvPr>
        <xdr:cNvSpPr/>
      </xdr:nvSpPr>
      <xdr:spPr bwMode="auto">
        <a:xfrm>
          <a:off x="2524125" y="7096125"/>
          <a:ext cx="5314951" cy="552451"/>
        </a:xfrm>
        <a:prstGeom prst="wedgeRoundRectCallout">
          <a:avLst>
            <a:gd name="adj1" fmla="val 68338"/>
            <a:gd name="adj2" fmla="val 67298"/>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業務費内訳書（様式１</a:t>
          </a:r>
          <a:r>
            <a:rPr kumimoji="1" lang="en-US" altLang="ja-JP" sz="1100">
              <a:latin typeface="HG丸ｺﾞｼｯｸM-PRO" pitchFamily="50" charset="-128"/>
              <a:ea typeface="HG丸ｺﾞｼｯｸM-PRO" pitchFamily="50" charset="-128"/>
            </a:rPr>
            <a:t>-</a:t>
          </a:r>
          <a:r>
            <a:rPr kumimoji="1" lang="ja-JP" altLang="en-US" sz="1100">
              <a:latin typeface="HG丸ｺﾞｼｯｸM-PRO" pitchFamily="50" charset="-128"/>
              <a:ea typeface="HG丸ｺﾞｼｯｸM-PRO" pitchFamily="50" charset="-128"/>
            </a:rPr>
            <a:t>１）「直接人件費その１（①）」の金額　≧　</a:t>
          </a:r>
          <a:r>
            <a:rPr kumimoji="1" lang="ja-JP" altLang="ja-JP" sz="1100">
              <a:effectLst/>
              <a:latin typeface="HG丸ｺﾞｼｯｸM-PRO" pitchFamily="50" charset="-128"/>
              <a:ea typeface="HG丸ｺﾞｼｯｸM-PRO" pitchFamily="50" charset="-128"/>
              <a:cs typeface="+mn-cs"/>
            </a:rPr>
            <a:t>Ａ欄の金額</a:t>
          </a:r>
          <a:r>
            <a:rPr kumimoji="1" lang="ja-JP" altLang="en-US" sz="1100">
              <a:effectLst/>
              <a:latin typeface="HG丸ｺﾞｼｯｸM-PRO" pitchFamily="50" charset="-128"/>
              <a:ea typeface="HG丸ｺﾞｼｯｸM-PRO" pitchFamily="50" charset="-128"/>
              <a:cs typeface="+mn-cs"/>
            </a:rPr>
            <a:t>（労災保険対象額）」</a:t>
          </a:r>
          <a:r>
            <a:rPr kumimoji="1" lang="ja-JP" altLang="ja-JP" sz="1100">
              <a:effectLst/>
              <a:latin typeface="HG丸ｺﾞｼｯｸM-PRO" pitchFamily="50" charset="-128"/>
              <a:ea typeface="HG丸ｺﾞｼｯｸM-PRO" pitchFamily="50" charset="-128"/>
              <a:cs typeface="+mn-cs"/>
            </a:rPr>
            <a:t>と</a:t>
          </a:r>
          <a:r>
            <a:rPr kumimoji="1" lang="ja-JP" altLang="en-US" sz="1100">
              <a:effectLst/>
              <a:latin typeface="HG丸ｺﾞｼｯｸM-PRO" pitchFamily="50" charset="-128"/>
              <a:ea typeface="HG丸ｺﾞｼｯｸM-PRO" pitchFamily="50" charset="-128"/>
              <a:cs typeface="+mn-cs"/>
            </a:rPr>
            <a:t>なるよう作成</a:t>
          </a:r>
          <a:endParaRPr kumimoji="1" lang="ja-JP" altLang="en-US" sz="1100">
            <a:latin typeface="HG丸ｺﾞｼｯｸM-PRO" pitchFamily="50" charset="-128"/>
            <a:ea typeface="HG丸ｺﾞｼｯｸM-PRO" pitchFamily="50" charset="-128"/>
          </a:endParaRPr>
        </a:p>
      </xdr:txBody>
    </xdr:sp>
    <xdr:clientData/>
  </xdr:twoCellAnchor>
  <xdr:twoCellAnchor>
    <xdr:from>
      <xdr:col>15</xdr:col>
      <xdr:colOff>419100</xdr:colOff>
      <xdr:row>16</xdr:row>
      <xdr:rowOff>266700</xdr:rowOff>
    </xdr:from>
    <xdr:to>
      <xdr:col>18</xdr:col>
      <xdr:colOff>695325</xdr:colOff>
      <xdr:row>20</xdr:row>
      <xdr:rowOff>57150</xdr:rowOff>
    </xdr:to>
    <xdr:cxnSp macro="">
      <xdr:nvCxnSpPr>
        <xdr:cNvPr id="20" name="コネクタ: 曲線 19">
          <a:extLst>
            <a:ext uri="{FF2B5EF4-FFF2-40B4-BE49-F238E27FC236}">
              <a16:creationId xmlns:a16="http://schemas.microsoft.com/office/drawing/2014/main" id="{F1F6752D-E69F-4549-878F-6C3791F74141}"/>
            </a:ext>
          </a:extLst>
        </xdr:cNvPr>
        <xdr:cNvCxnSpPr/>
      </xdr:nvCxnSpPr>
      <xdr:spPr bwMode="auto">
        <a:xfrm>
          <a:off x="9315450" y="3752850"/>
          <a:ext cx="1924050" cy="895350"/>
        </a:xfrm>
        <a:prstGeom prst="curvedConnector3">
          <a:avLst>
            <a:gd name="adj1" fmla="val 86410"/>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17</xdr:col>
      <xdr:colOff>542925</xdr:colOff>
      <xdr:row>17</xdr:row>
      <xdr:rowOff>257175</xdr:rowOff>
    </xdr:from>
    <xdr:to>
      <xdr:col>18</xdr:col>
      <xdr:colOff>688975</xdr:colOff>
      <xdr:row>28</xdr:row>
      <xdr:rowOff>0</xdr:rowOff>
    </xdr:to>
    <xdr:sp macro="" textlink="">
      <xdr:nvSpPr>
        <xdr:cNvPr id="21" name="Oval 61">
          <a:extLst>
            <a:ext uri="{FF2B5EF4-FFF2-40B4-BE49-F238E27FC236}">
              <a16:creationId xmlns:a16="http://schemas.microsoft.com/office/drawing/2014/main" id="{E0743F85-F02E-4329-BAA9-EB73CC1E2A5D}"/>
            </a:ext>
          </a:extLst>
        </xdr:cNvPr>
        <xdr:cNvSpPr>
          <a:spLocks noChangeArrowheads="1"/>
        </xdr:cNvSpPr>
      </xdr:nvSpPr>
      <xdr:spPr bwMode="auto">
        <a:xfrm>
          <a:off x="10515600" y="4019550"/>
          <a:ext cx="1031875" cy="1162050"/>
        </a:xfrm>
        <a:prstGeom prst="ellipse">
          <a:avLst/>
        </a:prstGeom>
        <a:solidFill>
          <a:srgbClr xmlns:mc="http://schemas.openxmlformats.org/markup-compatibility/2006" xmlns:a14="http://schemas.microsoft.com/office/drawing/2010/main" val="FFFFFF" mc:Ignorable="a14" a14:legacySpreadsheetColorIndex="65"/>
        </a:solidFill>
        <a:ln w="28575">
          <a:solidFill>
            <a:schemeClr val="tx1"/>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雇用保険加入者の総支給額合計</a:t>
          </a:r>
        </a:p>
        <a:p>
          <a:pPr algn="ctr" rtl="0">
            <a:lnSpc>
              <a:spcPts val="1200"/>
            </a:lnSpc>
            <a:defRPr sz="1000"/>
          </a:pP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1</a:t>
          </a:r>
          <a:r>
            <a:rPr lang="ja-JP" altLang="en-US" sz="1100" b="0" i="0" u="none" strike="noStrike" baseline="0">
              <a:solidFill>
                <a:srgbClr val="000000"/>
              </a:solidFill>
              <a:latin typeface="Meiryo UI" panose="020B0604030504040204" pitchFamily="50" charset="-128"/>
              <a:ea typeface="Meiryo UI" panose="020B0604030504040204" pitchFamily="50" charset="-128"/>
            </a:rPr>
            <a:t>＋№</a:t>
          </a:r>
          <a:r>
            <a:rPr lang="en-US" altLang="ja-JP" sz="1100" b="0" i="0" u="none" strike="noStrike" baseline="0">
              <a:solidFill>
                <a:srgbClr val="000000"/>
              </a:solidFill>
              <a:latin typeface="Meiryo UI" panose="020B0604030504040204" pitchFamily="50" charset="-128"/>
              <a:ea typeface="Meiryo UI" panose="020B0604030504040204" pitchFamily="50" charset="-128"/>
            </a:rPr>
            <a:t>2</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16</xdr:col>
      <xdr:colOff>314328</xdr:colOff>
      <xdr:row>21</xdr:row>
      <xdr:rowOff>219074</xdr:rowOff>
    </xdr:from>
    <xdr:to>
      <xdr:col>18</xdr:col>
      <xdr:colOff>762001</xdr:colOff>
      <xdr:row>30</xdr:row>
      <xdr:rowOff>276224</xdr:rowOff>
    </xdr:to>
    <xdr:cxnSp macro="">
      <xdr:nvCxnSpPr>
        <xdr:cNvPr id="22" name="コネクタ: 曲線 21">
          <a:extLst>
            <a:ext uri="{FF2B5EF4-FFF2-40B4-BE49-F238E27FC236}">
              <a16:creationId xmlns:a16="http://schemas.microsoft.com/office/drawing/2014/main" id="{D0310414-0924-49A0-9EB9-CBEBBA42D43F}"/>
            </a:ext>
          </a:extLst>
        </xdr:cNvPr>
        <xdr:cNvCxnSpPr/>
      </xdr:nvCxnSpPr>
      <xdr:spPr bwMode="auto">
        <a:xfrm rot="5400000">
          <a:off x="9239252" y="5562600"/>
          <a:ext cx="2543175" cy="1590673"/>
        </a:xfrm>
        <a:prstGeom prst="curvedConnector3">
          <a:avLst>
            <a:gd name="adj1" fmla="val 78464"/>
          </a:avLst>
        </a:prstGeom>
        <a:solidFill>
          <a:srgbClr xmlns:mc="http://schemas.openxmlformats.org/markup-compatibility/2006" xmlns:a14="http://schemas.microsoft.com/office/drawing/2010/main" val="FFFFFF" mc:Ignorable="a14" a14:legacySpreadsheetColorIndex="9"/>
        </a:solidFill>
        <a:ln w="28575" cap="flat" cmpd="sng" algn="ctr">
          <a:solidFill>
            <a:schemeClr val="tx1"/>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76200</xdr:colOff>
      <xdr:row>8</xdr:row>
      <xdr:rowOff>19049</xdr:rowOff>
    </xdr:from>
    <xdr:to>
      <xdr:col>19</xdr:col>
      <xdr:colOff>752475</xdr:colOff>
      <xdr:row>11</xdr:row>
      <xdr:rowOff>150281</xdr:rowOff>
    </xdr:to>
    <xdr:sp macro="" textlink="">
      <xdr:nvSpPr>
        <xdr:cNvPr id="23" name="下カーブ矢印 22">
          <a:extLst>
            <a:ext uri="{FF2B5EF4-FFF2-40B4-BE49-F238E27FC236}">
              <a16:creationId xmlns:a16="http://schemas.microsoft.com/office/drawing/2014/main" id="{618F9DEF-2063-40F3-99B5-B283F17F365E}"/>
            </a:ext>
          </a:extLst>
        </xdr:cNvPr>
        <xdr:cNvSpPr/>
      </xdr:nvSpPr>
      <xdr:spPr bwMode="auto">
        <a:xfrm>
          <a:off x="1438275" y="1676399"/>
          <a:ext cx="10820400" cy="674157"/>
        </a:xfrm>
        <a:prstGeom prst="curvedDownArrow">
          <a:avLst>
            <a:gd name="adj1" fmla="val 27619"/>
            <a:gd name="adj2" fmla="val 73066"/>
            <a:gd name="adj3" fmla="val 27826"/>
          </a:avLst>
        </a:prstGeom>
        <a:solidFill>
          <a:srgbClr val="FFFFFF"/>
        </a:solidFill>
        <a:ln w="9525" cap="flat" cmpd="sng" algn="ctr">
          <a:solidFill>
            <a:srgbClr val="000000"/>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428625</xdr:colOff>
      <xdr:row>11</xdr:row>
      <xdr:rowOff>142874</xdr:rowOff>
    </xdr:from>
    <xdr:to>
      <xdr:col>5</xdr:col>
      <xdr:colOff>38100</xdr:colOff>
      <xdr:row>18</xdr:row>
      <xdr:rowOff>47624</xdr:rowOff>
    </xdr:to>
    <xdr:sp macro="" textlink="">
      <xdr:nvSpPr>
        <xdr:cNvPr id="24" name="角丸四角形 18">
          <a:extLst>
            <a:ext uri="{FF2B5EF4-FFF2-40B4-BE49-F238E27FC236}">
              <a16:creationId xmlns:a16="http://schemas.microsoft.com/office/drawing/2014/main" id="{DBC916C3-8020-4E8B-9CA0-3965522D182F}"/>
            </a:ext>
          </a:extLst>
        </xdr:cNvPr>
        <xdr:cNvSpPr>
          <a:spLocks noChangeArrowheads="1"/>
        </xdr:cNvSpPr>
      </xdr:nvSpPr>
      <xdr:spPr bwMode="auto">
        <a:xfrm>
          <a:off x="1323975" y="2343149"/>
          <a:ext cx="542925" cy="1743075"/>
        </a:xfrm>
        <a:prstGeom prst="roundRect">
          <a:avLst>
            <a:gd name="adj" fmla="val 13258"/>
          </a:avLst>
        </a:prstGeom>
        <a:noFill/>
        <a:ln w="28575"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104775</xdr:colOff>
      <xdr:row>19</xdr:row>
      <xdr:rowOff>38100</xdr:rowOff>
    </xdr:from>
    <xdr:to>
      <xdr:col>20</xdr:col>
      <xdr:colOff>1238250</xdr:colOff>
      <xdr:row>23</xdr:row>
      <xdr:rowOff>114300</xdr:rowOff>
    </xdr:to>
    <xdr:sp macro="" textlink="">
      <xdr:nvSpPr>
        <xdr:cNvPr id="25" name="角丸四角形吹き出し 23">
          <a:extLst>
            <a:ext uri="{FF2B5EF4-FFF2-40B4-BE49-F238E27FC236}">
              <a16:creationId xmlns:a16="http://schemas.microsoft.com/office/drawing/2014/main" id="{0D9D01ED-A93E-4620-842C-FCE911E892B8}"/>
            </a:ext>
          </a:extLst>
        </xdr:cNvPr>
        <xdr:cNvSpPr/>
      </xdr:nvSpPr>
      <xdr:spPr bwMode="auto">
        <a:xfrm>
          <a:off x="11610975" y="4352925"/>
          <a:ext cx="2095500" cy="1181100"/>
        </a:xfrm>
        <a:prstGeom prst="wedgeRoundRectCallout">
          <a:avLst>
            <a:gd name="adj1" fmla="val -28800"/>
            <a:gd name="adj2" fmla="val -85208"/>
            <a:gd name="adj3" fmla="val 16667"/>
          </a:avLst>
        </a:prstGeom>
        <a:solidFill>
          <a:srgbClr xmlns:mc="http://schemas.openxmlformats.org/markup-compatibility/2006" xmlns:a14="http://schemas.microsoft.com/office/drawing/2010/main" val="FFFFFF" mc:Ignorable="a14" a14:legacySpreadsheetColorIndex="9"/>
        </a:solidFill>
        <a:ln w="25400"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0" upright="1"/>
        <a:lstStyle/>
        <a:p>
          <a:pPr algn="l">
            <a:lnSpc>
              <a:spcPts val="1300"/>
            </a:lnSpc>
          </a:pPr>
          <a:r>
            <a:rPr kumimoji="1" lang="ja-JP" altLang="en-US" sz="1100">
              <a:latin typeface="HG丸ｺﾞｼｯｸM-PRO" pitchFamily="50" charset="-128"/>
              <a:ea typeface="HG丸ｺﾞｼｯｸM-PRO" pitchFamily="50" charset="-128"/>
            </a:rPr>
            <a:t>入札書提出期限日現在の最低賃金、或いは最低賃金引上げ改定の答申の公表があり履行開始月の末日までに適用となるときはその引上改定額を下回る時間給の場合は、失格となります。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371475</xdr:colOff>
      <xdr:row>5</xdr:row>
      <xdr:rowOff>152400</xdr:rowOff>
    </xdr:from>
    <xdr:to>
      <xdr:col>8</xdr:col>
      <xdr:colOff>533400</xdr:colOff>
      <xdr:row>6</xdr:row>
      <xdr:rowOff>200025</xdr:rowOff>
    </xdr:to>
    <xdr:sp macro="" textlink="">
      <xdr:nvSpPr>
        <xdr:cNvPr id="2" name="矢印: 右 1">
          <a:extLst>
            <a:ext uri="{FF2B5EF4-FFF2-40B4-BE49-F238E27FC236}">
              <a16:creationId xmlns:a16="http://schemas.microsoft.com/office/drawing/2014/main" id="{0808D031-0572-450C-8D13-402E9EBE5C40}"/>
            </a:ext>
          </a:extLst>
        </xdr:cNvPr>
        <xdr:cNvSpPr/>
      </xdr:nvSpPr>
      <xdr:spPr bwMode="auto">
        <a:xfrm>
          <a:off x="5162550" y="128587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638735</xdr:colOff>
      <xdr:row>7</xdr:row>
      <xdr:rowOff>100852</xdr:rowOff>
    </xdr:from>
    <xdr:to>
      <xdr:col>22</xdr:col>
      <xdr:colOff>334496</xdr:colOff>
      <xdr:row>8</xdr:row>
      <xdr:rowOff>168087</xdr:rowOff>
    </xdr:to>
    <xdr:sp macro="" textlink="">
      <xdr:nvSpPr>
        <xdr:cNvPr id="2" name="テキスト ボックス 1">
          <a:extLst>
            <a:ext uri="{FF2B5EF4-FFF2-40B4-BE49-F238E27FC236}">
              <a16:creationId xmlns:a16="http://schemas.microsoft.com/office/drawing/2014/main" id="{CECC4683-8B1D-49B2-BB65-7395B8AE61CB}"/>
            </a:ext>
          </a:extLst>
        </xdr:cNvPr>
        <xdr:cNvSpPr txBox="1"/>
      </xdr:nvSpPr>
      <xdr:spPr>
        <a:xfrm>
          <a:off x="17583710" y="1596277"/>
          <a:ext cx="1067361" cy="248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a:t>
          </a:r>
        </a:p>
      </xdr:txBody>
    </xdr:sp>
    <xdr:clientData/>
  </xdr:twoCellAnchor>
  <xdr:twoCellAnchor>
    <xdr:from>
      <xdr:col>5</xdr:col>
      <xdr:colOff>350185</xdr:colOff>
      <xdr:row>21</xdr:row>
      <xdr:rowOff>92448</xdr:rowOff>
    </xdr:from>
    <xdr:to>
      <xdr:col>7</xdr:col>
      <xdr:colOff>693085</xdr:colOff>
      <xdr:row>23</xdr:row>
      <xdr:rowOff>123265</xdr:rowOff>
    </xdr:to>
    <xdr:sp macro="" textlink="">
      <xdr:nvSpPr>
        <xdr:cNvPr id="3" name="Oval 46">
          <a:extLst>
            <a:ext uri="{FF2B5EF4-FFF2-40B4-BE49-F238E27FC236}">
              <a16:creationId xmlns:a16="http://schemas.microsoft.com/office/drawing/2014/main" id="{18858302-08CE-44B1-B4D0-29C57A307489}"/>
            </a:ext>
          </a:extLst>
        </xdr:cNvPr>
        <xdr:cNvSpPr>
          <a:spLocks noChangeArrowheads="1"/>
        </xdr:cNvSpPr>
      </xdr:nvSpPr>
      <xdr:spPr bwMode="auto">
        <a:xfrm>
          <a:off x="3207685" y="5321673"/>
          <a:ext cx="1314450" cy="564217"/>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7847</xdr:colOff>
      <xdr:row>9</xdr:row>
      <xdr:rowOff>32497</xdr:rowOff>
    </xdr:from>
    <xdr:to>
      <xdr:col>13</xdr:col>
      <xdr:colOff>36422</xdr:colOff>
      <xdr:row>10</xdr:row>
      <xdr:rowOff>56028</xdr:rowOff>
    </xdr:to>
    <xdr:sp macro="" textlink="">
      <xdr:nvSpPr>
        <xdr:cNvPr id="4" name="角丸四角形 19">
          <a:extLst>
            <a:ext uri="{FF2B5EF4-FFF2-40B4-BE49-F238E27FC236}">
              <a16:creationId xmlns:a16="http://schemas.microsoft.com/office/drawing/2014/main" id="{14A9512D-B8A0-4B25-9C63-D79867B39EC4}"/>
            </a:ext>
          </a:extLst>
        </xdr:cNvPr>
        <xdr:cNvSpPr>
          <a:spLocks noChangeArrowheads="1"/>
        </xdr:cNvSpPr>
      </xdr:nvSpPr>
      <xdr:spPr bwMode="auto">
        <a:xfrm>
          <a:off x="5294222" y="2061322"/>
          <a:ext cx="4905375" cy="290231"/>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13</xdr:col>
      <xdr:colOff>95250</xdr:colOff>
      <xdr:row>9</xdr:row>
      <xdr:rowOff>11206</xdr:rowOff>
    </xdr:from>
    <xdr:to>
      <xdr:col>14</xdr:col>
      <xdr:colOff>19050</xdr:colOff>
      <xdr:row>10</xdr:row>
      <xdr:rowOff>44823</xdr:rowOff>
    </xdr:to>
    <xdr:sp macro="" textlink="">
      <xdr:nvSpPr>
        <xdr:cNvPr id="5" name="角丸四角形 19">
          <a:extLst>
            <a:ext uri="{FF2B5EF4-FFF2-40B4-BE49-F238E27FC236}">
              <a16:creationId xmlns:a16="http://schemas.microsoft.com/office/drawing/2014/main" id="{CD819459-97CB-4B8C-B4FB-DD6E481FE498}"/>
            </a:ext>
          </a:extLst>
        </xdr:cNvPr>
        <xdr:cNvSpPr>
          <a:spLocks noChangeArrowheads="1"/>
        </xdr:cNvSpPr>
      </xdr:nvSpPr>
      <xdr:spPr bwMode="auto">
        <a:xfrm>
          <a:off x="10258425" y="2040031"/>
          <a:ext cx="1143000" cy="300317"/>
        </a:xfrm>
        <a:prstGeom prst="roundRect">
          <a:avLst>
            <a:gd name="adj" fmla="val 16667"/>
          </a:avLst>
        </a:prstGeom>
        <a:solidFill>
          <a:srgbClr val="FFFFFF">
            <a:alpha val="0"/>
          </a:srgbClr>
        </a:solidFill>
        <a:ln w="25400" algn="ctr">
          <a:solidFill>
            <a:srgbClr val="000000"/>
          </a:solidFill>
          <a:round/>
          <a:headEnd/>
          <a:tailEnd/>
        </a:ln>
      </xdr:spPr>
    </xdr:sp>
    <xdr:clientData/>
  </xdr:twoCellAnchor>
  <xdr:twoCellAnchor>
    <xdr:from>
      <xdr:col>5</xdr:col>
      <xdr:colOff>57150</xdr:colOff>
      <xdr:row>8</xdr:row>
      <xdr:rowOff>209550</xdr:rowOff>
    </xdr:from>
    <xdr:to>
      <xdr:col>6</xdr:col>
      <xdr:colOff>171450</xdr:colOff>
      <xdr:row>10</xdr:row>
      <xdr:rowOff>161925</xdr:rowOff>
    </xdr:to>
    <xdr:sp macro="" textlink="">
      <xdr:nvSpPr>
        <xdr:cNvPr id="6" name="Oval 45">
          <a:extLst>
            <a:ext uri="{FF2B5EF4-FFF2-40B4-BE49-F238E27FC236}">
              <a16:creationId xmlns:a16="http://schemas.microsoft.com/office/drawing/2014/main" id="{D167BE3A-5C0F-47DD-BD3F-43B6760EB5D0}"/>
            </a:ext>
          </a:extLst>
        </xdr:cNvPr>
        <xdr:cNvSpPr>
          <a:spLocks noChangeArrowheads="1"/>
        </xdr:cNvSpPr>
      </xdr:nvSpPr>
      <xdr:spPr bwMode="auto">
        <a:xfrm>
          <a:off x="2914650" y="1885950"/>
          <a:ext cx="609600" cy="571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795618</xdr:colOff>
      <xdr:row>3</xdr:row>
      <xdr:rowOff>224118</xdr:rowOff>
    </xdr:from>
    <xdr:to>
      <xdr:col>15</xdr:col>
      <xdr:colOff>952500</xdr:colOff>
      <xdr:row>7</xdr:row>
      <xdr:rowOff>44823</xdr:rowOff>
    </xdr:to>
    <xdr:sp macro="" textlink="">
      <xdr:nvSpPr>
        <xdr:cNvPr id="7" name="四角形吹き出し 28">
          <a:extLst>
            <a:ext uri="{FF2B5EF4-FFF2-40B4-BE49-F238E27FC236}">
              <a16:creationId xmlns:a16="http://schemas.microsoft.com/office/drawing/2014/main" id="{98965C69-2004-417F-9D4F-428E3B984B6D}"/>
            </a:ext>
          </a:extLst>
        </xdr:cNvPr>
        <xdr:cNvSpPr/>
      </xdr:nvSpPr>
      <xdr:spPr>
        <a:xfrm>
          <a:off x="9739593" y="833718"/>
          <a:ext cx="4147857" cy="706530"/>
        </a:xfrm>
        <a:prstGeom prst="wedgeRectCallout">
          <a:avLst>
            <a:gd name="adj1" fmla="val -65230"/>
            <a:gd name="adj2" fmla="val 56498"/>
          </a:avLst>
        </a:prstGeom>
        <a:ln w="28575">
          <a:prstDash val="dash"/>
        </a:ln>
      </xdr:spPr>
      <xdr:style>
        <a:lnRef idx="2">
          <a:schemeClr val="dk1"/>
        </a:lnRef>
        <a:fillRef idx="1">
          <a:schemeClr val="lt1"/>
        </a:fillRef>
        <a:effectRef idx="0">
          <a:schemeClr val="dk1"/>
        </a:effectRef>
        <a:fontRef idx="minor">
          <a:schemeClr val="dk1"/>
        </a:fontRef>
      </xdr:style>
      <xdr:txBody>
        <a:bodyPr vertOverflow="clip" rtlCol="0" anchor="t"/>
        <a:lstStyle/>
        <a:p>
          <a:pPr algn="l"/>
          <a:r>
            <a:rPr kumimoji="1" lang="en-US" altLang="ja-JP" sz="1200" b="0">
              <a:latin typeface="+mj-ea"/>
              <a:ea typeface="+mj-ea"/>
            </a:rPr>
            <a:t>(</a:t>
          </a:r>
          <a:r>
            <a:rPr kumimoji="1" lang="ja-JP" altLang="en-US" sz="1200" b="0">
              <a:latin typeface="+mj-ea"/>
              <a:ea typeface="+mj-ea"/>
            </a:rPr>
            <a:t>注</a:t>
          </a:r>
          <a:r>
            <a:rPr kumimoji="1" lang="en-US" altLang="ja-JP" sz="1200" b="0">
              <a:latin typeface="+mj-ea"/>
              <a:ea typeface="+mj-ea"/>
            </a:rPr>
            <a:t>)</a:t>
          </a:r>
          <a:r>
            <a:rPr kumimoji="1" lang="ja-JP" altLang="en-US" sz="1200" b="1" u="sng" baseline="0">
              <a:latin typeface="+mj-ea"/>
              <a:ea typeface="+mj-ea"/>
            </a:rPr>
            <a:t>保険料率を誤ると合計が異なり、入札無効となる場合があります</a:t>
          </a:r>
          <a:r>
            <a:rPr kumimoji="1" lang="ja-JP" altLang="en-US" sz="1200" b="0">
              <a:latin typeface="+mj-ea"/>
              <a:ea typeface="+mj-ea"/>
            </a:rPr>
            <a:t>ので提出前に</a:t>
          </a:r>
          <a:r>
            <a:rPr lang="ja-JP" altLang="ja-JP" sz="1200" b="0" i="0" baseline="0">
              <a:solidFill>
                <a:schemeClr val="dk1"/>
              </a:solidFill>
              <a:latin typeface="+mj-ea"/>
              <a:ea typeface="+mj-ea"/>
              <a:cs typeface="+mn-cs"/>
            </a:rPr>
            <a:t>保険者が示す</a:t>
          </a:r>
          <a:r>
            <a:rPr kumimoji="1" lang="ja-JP" altLang="ja-JP" sz="1200" b="0">
              <a:solidFill>
                <a:schemeClr val="dk1"/>
              </a:solidFill>
              <a:latin typeface="+mj-ea"/>
              <a:ea typeface="+mj-ea"/>
              <a:cs typeface="+mn-cs"/>
            </a:rPr>
            <a:t>　</a:t>
          </a:r>
          <a:r>
            <a:rPr lang="ja-JP" altLang="ja-JP" sz="1200" b="0" i="0" baseline="0">
              <a:solidFill>
                <a:schemeClr val="dk1"/>
              </a:solidFill>
              <a:latin typeface="+mj-ea"/>
              <a:ea typeface="+mj-ea"/>
              <a:cs typeface="+mn-cs"/>
            </a:rPr>
            <a:t>「保険料額表」で</a:t>
          </a:r>
          <a:r>
            <a:rPr kumimoji="1" lang="ja-JP" altLang="en-US" sz="1200" b="0">
              <a:latin typeface="+mj-ea"/>
              <a:ea typeface="+mj-ea"/>
            </a:rPr>
            <a:t>再度確認してください。　</a:t>
          </a:r>
          <a:r>
            <a:rPr kumimoji="1" lang="en-US" altLang="ja-JP" sz="1200" b="0">
              <a:latin typeface="+mj-ea"/>
              <a:ea typeface="+mj-ea"/>
            </a:rPr>
            <a:t>※</a:t>
          </a:r>
          <a:r>
            <a:rPr kumimoji="1" lang="ja-JP" altLang="ja-JP" sz="1200" b="0">
              <a:solidFill>
                <a:schemeClr val="dk1"/>
              </a:solidFill>
              <a:latin typeface="+mj-ea"/>
              <a:ea typeface="+mj-ea"/>
              <a:cs typeface="+mn-cs"/>
            </a:rPr>
            <a:t>保険料率は</a:t>
          </a:r>
          <a:r>
            <a:rPr kumimoji="1" lang="ja-JP" altLang="en-US" sz="1200" b="0">
              <a:latin typeface="+mj-ea"/>
              <a:ea typeface="+mj-ea"/>
            </a:rPr>
            <a:t>各地で異なりますので要注意。</a:t>
          </a:r>
        </a:p>
        <a:p>
          <a:pPr algn="l"/>
          <a:r>
            <a:rPr kumimoji="1" lang="ja-JP" altLang="en-US" sz="1100" b="0">
              <a:latin typeface="Meiryo UI" panose="020B0604030504040204" pitchFamily="50" charset="-128"/>
              <a:ea typeface="Meiryo UI" panose="020B0604030504040204" pitchFamily="50" charset="-128"/>
            </a:rPr>
            <a:t>　</a:t>
          </a:r>
        </a:p>
      </xdr:txBody>
    </xdr:sp>
    <xdr:clientData/>
  </xdr:twoCellAnchor>
  <xdr:twoCellAnchor>
    <xdr:from>
      <xdr:col>8</xdr:col>
      <xdr:colOff>526677</xdr:colOff>
      <xdr:row>6</xdr:row>
      <xdr:rowOff>78442</xdr:rowOff>
    </xdr:from>
    <xdr:to>
      <xdr:col>13</xdr:col>
      <xdr:colOff>136153</xdr:colOff>
      <xdr:row>9</xdr:row>
      <xdr:rowOff>0</xdr:rowOff>
    </xdr:to>
    <xdr:sp macro="" textlink="">
      <xdr:nvSpPr>
        <xdr:cNvPr id="8" name="角丸四角形 11">
          <a:extLst>
            <a:ext uri="{FF2B5EF4-FFF2-40B4-BE49-F238E27FC236}">
              <a16:creationId xmlns:a16="http://schemas.microsoft.com/office/drawing/2014/main" id="{C6B09793-F6A0-45F8-A82F-E066BBE1A1D1}"/>
            </a:ext>
          </a:extLst>
        </xdr:cNvPr>
        <xdr:cNvSpPr>
          <a:spLocks noChangeArrowheads="1"/>
        </xdr:cNvSpPr>
      </xdr:nvSpPr>
      <xdr:spPr bwMode="auto">
        <a:xfrm>
          <a:off x="5232027" y="1488142"/>
          <a:ext cx="5067301" cy="540683"/>
        </a:xfrm>
        <a:prstGeom prst="roundRect">
          <a:avLst>
            <a:gd name="adj" fmla="val 16667"/>
          </a:avLst>
        </a:prstGeom>
        <a:noFill/>
        <a:ln w="76200" cmpd="tri" algn="ctr">
          <a:solidFill>
            <a:srgbClr val="400000"/>
          </a:solidFill>
          <a:prstDash val="sys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806824</xdr:colOff>
      <xdr:row>10</xdr:row>
      <xdr:rowOff>179293</xdr:rowOff>
    </xdr:from>
    <xdr:to>
      <xdr:col>15</xdr:col>
      <xdr:colOff>1499987</xdr:colOff>
      <xdr:row>12</xdr:row>
      <xdr:rowOff>228921</xdr:rowOff>
    </xdr:to>
    <xdr:sp macro="" textlink="">
      <xdr:nvSpPr>
        <xdr:cNvPr id="9" name="AutoShape 30">
          <a:extLst>
            <a:ext uri="{FF2B5EF4-FFF2-40B4-BE49-F238E27FC236}">
              <a16:creationId xmlns:a16="http://schemas.microsoft.com/office/drawing/2014/main" id="{57998C96-9113-4DF7-9139-1D1CB2EF84AF}"/>
            </a:ext>
          </a:extLst>
        </xdr:cNvPr>
        <xdr:cNvSpPr>
          <a:spLocks noChangeArrowheads="1"/>
        </xdr:cNvSpPr>
      </xdr:nvSpPr>
      <xdr:spPr bwMode="auto">
        <a:xfrm>
          <a:off x="9750799" y="2474818"/>
          <a:ext cx="4684138" cy="583028"/>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j-ea"/>
              <a:ea typeface="+mj-ea"/>
            </a:rPr>
            <a:t>６種類の社会保険以外に見積もっている法定福利費の</a:t>
          </a:r>
          <a:r>
            <a:rPr lang="ja-JP" altLang="en-US" sz="1200" b="1" i="0" u="sng" strike="noStrike" baseline="0">
              <a:solidFill>
                <a:srgbClr val="000000"/>
              </a:solidFill>
              <a:latin typeface="+mj-ea"/>
              <a:ea typeface="+mj-ea"/>
            </a:rPr>
            <a:t>事業主負担分の年額の金額を</a:t>
          </a:r>
          <a:r>
            <a:rPr lang="ja-JP" altLang="en-US" sz="1200" b="0" i="0" u="none" strike="noStrike" baseline="0">
              <a:solidFill>
                <a:srgbClr val="000000"/>
              </a:solidFill>
              <a:latin typeface="+mj-ea"/>
              <a:ea typeface="+mj-ea"/>
            </a:rPr>
            <a:t>記入してください。</a:t>
          </a:r>
          <a:r>
            <a:rPr lang="en-US" altLang="ja-JP" sz="1200" b="0" i="0" u="none" strike="noStrike" baseline="0">
              <a:solidFill>
                <a:srgbClr val="000000"/>
              </a:solidFill>
              <a:latin typeface="+mj-ea"/>
              <a:ea typeface="+mj-ea"/>
            </a:rPr>
            <a:t>(</a:t>
          </a:r>
          <a:r>
            <a:rPr lang="ja-JP" altLang="en-US" sz="1200" b="0" i="0" u="none" strike="noStrike" baseline="0">
              <a:solidFill>
                <a:srgbClr val="000000"/>
              </a:solidFill>
              <a:latin typeface="+mj-ea"/>
              <a:ea typeface="+mj-ea"/>
            </a:rPr>
            <a:t>例：中小企業退職金共済</a:t>
          </a:r>
          <a:r>
            <a:rPr lang="en-US" altLang="ja-JP" sz="1200" b="0" i="0" u="none" strike="noStrike" baseline="0">
              <a:solidFill>
                <a:srgbClr val="000000"/>
              </a:solidFill>
              <a:latin typeface="+mj-ea"/>
              <a:ea typeface="+mj-ea"/>
            </a:rPr>
            <a:t>)</a:t>
          </a:r>
          <a:endParaRPr lang="ja-JP" altLang="en-US" sz="1200">
            <a:latin typeface="+mj-ea"/>
            <a:ea typeface="+mj-ea"/>
          </a:endParaRPr>
        </a:p>
      </xdr:txBody>
    </xdr:sp>
    <xdr:clientData/>
  </xdr:twoCellAnchor>
  <xdr:twoCellAnchor>
    <xdr:from>
      <xdr:col>8</xdr:col>
      <xdr:colOff>533400</xdr:colOff>
      <xdr:row>24</xdr:row>
      <xdr:rowOff>304800</xdr:rowOff>
    </xdr:from>
    <xdr:to>
      <xdr:col>10</xdr:col>
      <xdr:colOff>180975</xdr:colOff>
      <xdr:row>25</xdr:row>
      <xdr:rowOff>323850</xdr:rowOff>
    </xdr:to>
    <xdr:sp macro="" textlink="">
      <xdr:nvSpPr>
        <xdr:cNvPr id="10" name="Oval 46">
          <a:extLst>
            <a:ext uri="{FF2B5EF4-FFF2-40B4-BE49-F238E27FC236}">
              <a16:creationId xmlns:a16="http://schemas.microsoft.com/office/drawing/2014/main" id="{BB8F4E57-9318-4028-87E3-2B555476CE59}"/>
            </a:ext>
          </a:extLst>
        </xdr:cNvPr>
        <xdr:cNvSpPr>
          <a:spLocks noChangeArrowheads="1"/>
        </xdr:cNvSpPr>
      </xdr:nvSpPr>
      <xdr:spPr bwMode="auto">
        <a:xfrm>
          <a:off x="5238750" y="6334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571500</xdr:colOff>
      <xdr:row>26</xdr:row>
      <xdr:rowOff>19050</xdr:rowOff>
    </xdr:from>
    <xdr:to>
      <xdr:col>10</xdr:col>
      <xdr:colOff>219075</xdr:colOff>
      <xdr:row>27</xdr:row>
      <xdr:rowOff>38100</xdr:rowOff>
    </xdr:to>
    <xdr:sp macro="" textlink="">
      <xdr:nvSpPr>
        <xdr:cNvPr id="11" name="Oval 46">
          <a:extLst>
            <a:ext uri="{FF2B5EF4-FFF2-40B4-BE49-F238E27FC236}">
              <a16:creationId xmlns:a16="http://schemas.microsoft.com/office/drawing/2014/main" id="{748B3678-DBC1-4EDF-85DF-480AEC075055}"/>
            </a:ext>
          </a:extLst>
        </xdr:cNvPr>
        <xdr:cNvSpPr>
          <a:spLocks noChangeArrowheads="1"/>
        </xdr:cNvSpPr>
      </xdr:nvSpPr>
      <xdr:spPr bwMode="auto">
        <a:xfrm>
          <a:off x="5276850" y="6715125"/>
          <a:ext cx="1447800" cy="352425"/>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246529</xdr:colOff>
      <xdr:row>24</xdr:row>
      <xdr:rowOff>180975</xdr:rowOff>
    </xdr:from>
    <xdr:to>
      <xdr:col>13</xdr:col>
      <xdr:colOff>291353</xdr:colOff>
      <xdr:row>27</xdr:row>
      <xdr:rowOff>133350</xdr:rowOff>
    </xdr:to>
    <xdr:sp macro="" textlink="">
      <xdr:nvSpPr>
        <xdr:cNvPr id="12" name="Oval 46">
          <a:extLst>
            <a:ext uri="{FF2B5EF4-FFF2-40B4-BE49-F238E27FC236}">
              <a16:creationId xmlns:a16="http://schemas.microsoft.com/office/drawing/2014/main" id="{B757C3DF-FF8F-4ACF-8C17-7102515B5528}"/>
            </a:ext>
          </a:extLst>
        </xdr:cNvPr>
        <xdr:cNvSpPr>
          <a:spLocks noChangeArrowheads="1"/>
        </xdr:cNvSpPr>
      </xdr:nvSpPr>
      <xdr:spPr bwMode="auto">
        <a:xfrm>
          <a:off x="9190504" y="6210300"/>
          <a:ext cx="1264024" cy="952500"/>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649941</xdr:colOff>
      <xdr:row>21</xdr:row>
      <xdr:rowOff>56029</xdr:rowOff>
    </xdr:from>
    <xdr:to>
      <xdr:col>15</xdr:col>
      <xdr:colOff>1452843</xdr:colOff>
      <xdr:row>23</xdr:row>
      <xdr:rowOff>235003</xdr:rowOff>
    </xdr:to>
    <xdr:sp macro="" textlink="">
      <xdr:nvSpPr>
        <xdr:cNvPr id="13" name="AutoShape 30">
          <a:extLst>
            <a:ext uri="{FF2B5EF4-FFF2-40B4-BE49-F238E27FC236}">
              <a16:creationId xmlns:a16="http://schemas.microsoft.com/office/drawing/2014/main" id="{9EBDE52B-4A50-49CF-B66D-370DE591FEBA}"/>
            </a:ext>
          </a:extLst>
        </xdr:cNvPr>
        <xdr:cNvSpPr>
          <a:spLocks noChangeArrowheads="1"/>
        </xdr:cNvSpPr>
      </xdr:nvSpPr>
      <xdr:spPr bwMode="auto">
        <a:xfrm>
          <a:off x="9593916" y="5285254"/>
          <a:ext cx="4793877" cy="71237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労災保険及び雇用保険の事業主負担分の保険料率を、それぞれ記入してください。</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労災保険料のメリット制を適用している場合は、</a:t>
          </a:r>
          <a:r>
            <a:rPr lang="ja-JP" altLang="en-US" sz="1200">
              <a:solidFill>
                <a:sysClr val="windowText" lastClr="000000"/>
              </a:solidFill>
              <a:latin typeface="+mn-ea"/>
              <a:ea typeface="+mn-ea"/>
            </a:rPr>
            <a:t>割合が確認できる書類（労災保険率決定通知書）を添付してください。</a:t>
          </a:r>
        </a:p>
      </xdr:txBody>
    </xdr:sp>
    <xdr:clientData/>
  </xdr:twoCellAnchor>
  <xdr:twoCellAnchor>
    <xdr:from>
      <xdr:col>12</xdr:col>
      <xdr:colOff>885264</xdr:colOff>
      <xdr:row>23</xdr:row>
      <xdr:rowOff>201706</xdr:rowOff>
    </xdr:from>
    <xdr:to>
      <xdr:col>13</xdr:col>
      <xdr:colOff>180414</xdr:colOff>
      <xdr:row>24</xdr:row>
      <xdr:rowOff>163606</xdr:rowOff>
    </xdr:to>
    <xdr:sp macro="" textlink="">
      <xdr:nvSpPr>
        <xdr:cNvPr id="14" name="Freeform 48">
          <a:extLst>
            <a:ext uri="{FF2B5EF4-FFF2-40B4-BE49-F238E27FC236}">
              <a16:creationId xmlns:a16="http://schemas.microsoft.com/office/drawing/2014/main" id="{98B7AA33-8C0A-433C-A42F-58B83DCF907D}"/>
            </a:ext>
          </a:extLst>
        </xdr:cNvPr>
        <xdr:cNvSpPr>
          <a:spLocks/>
        </xdr:cNvSpPr>
      </xdr:nvSpPr>
      <xdr:spPr bwMode="auto">
        <a:xfrm rot="-6306862">
          <a:off x="9972114" y="5821456"/>
          <a:ext cx="228600" cy="514350"/>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solid"/>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661149</xdr:colOff>
      <xdr:row>10</xdr:row>
      <xdr:rowOff>56029</xdr:rowOff>
    </xdr:from>
    <xdr:to>
      <xdr:col>13</xdr:col>
      <xdr:colOff>661149</xdr:colOff>
      <xdr:row>11</xdr:row>
      <xdr:rowOff>8404</xdr:rowOff>
    </xdr:to>
    <xdr:sp macro="" textlink="">
      <xdr:nvSpPr>
        <xdr:cNvPr id="15" name="Line 37">
          <a:extLst>
            <a:ext uri="{FF2B5EF4-FFF2-40B4-BE49-F238E27FC236}">
              <a16:creationId xmlns:a16="http://schemas.microsoft.com/office/drawing/2014/main" id="{A0B38706-5A21-4619-BF5D-E2C63F7D0BBB}"/>
            </a:ext>
          </a:extLst>
        </xdr:cNvPr>
        <xdr:cNvSpPr>
          <a:spLocks noChangeShapeType="1"/>
        </xdr:cNvSpPr>
      </xdr:nvSpPr>
      <xdr:spPr bwMode="auto">
        <a:xfrm flipH="1">
          <a:off x="10824324" y="2351554"/>
          <a:ext cx="0" cy="2190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190500</xdr:colOff>
      <xdr:row>22</xdr:row>
      <xdr:rowOff>0</xdr:rowOff>
    </xdr:from>
    <xdr:to>
      <xdr:col>11</xdr:col>
      <xdr:colOff>1019735</xdr:colOff>
      <xdr:row>24</xdr:row>
      <xdr:rowOff>72279</xdr:rowOff>
    </xdr:to>
    <xdr:sp macro="" textlink="">
      <xdr:nvSpPr>
        <xdr:cNvPr id="16" name="AutoShape 30">
          <a:extLst>
            <a:ext uri="{FF2B5EF4-FFF2-40B4-BE49-F238E27FC236}">
              <a16:creationId xmlns:a16="http://schemas.microsoft.com/office/drawing/2014/main" id="{8FB71E1C-0D32-409E-A30C-F6F483C4EDD5}"/>
            </a:ext>
          </a:extLst>
        </xdr:cNvPr>
        <xdr:cNvSpPr>
          <a:spLocks noChangeArrowheads="1"/>
        </xdr:cNvSpPr>
      </xdr:nvSpPr>
      <xdr:spPr bwMode="auto">
        <a:xfrm>
          <a:off x="4895850" y="5495925"/>
          <a:ext cx="3848660" cy="605679"/>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400"/>
            </a:lnSpc>
            <a:defRPr sz="1000"/>
          </a:pPr>
          <a:r>
            <a:rPr lang="ja-JP" altLang="en-US" sz="1200" b="1" i="0" u="none" strike="noStrike" baseline="0">
              <a:solidFill>
                <a:srgbClr val="000000"/>
              </a:solidFill>
              <a:latin typeface="+mn-ea"/>
              <a:ea typeface="+mn-ea"/>
            </a:rPr>
            <a:t>対象賃金額：様式１</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２ 合計額Ａ欄</a:t>
          </a:r>
          <a:r>
            <a:rPr lang="en-US" altLang="ja-JP" sz="1200" b="1" i="0" u="none" strike="noStrike" baseline="0">
              <a:solidFill>
                <a:srgbClr val="000000"/>
              </a:solidFill>
              <a:latin typeface="+mn-ea"/>
              <a:ea typeface="+mn-ea"/>
            </a:rPr>
            <a:t>(</a:t>
          </a:r>
          <a:r>
            <a:rPr lang="ja-JP" altLang="en-US" sz="1200" b="1" i="0" u="none" strike="noStrike" baseline="0">
              <a:solidFill>
                <a:srgbClr val="000000"/>
              </a:solidFill>
              <a:latin typeface="+mn-ea"/>
              <a:ea typeface="+mn-ea"/>
            </a:rPr>
            <a:t>労災保険対象額</a:t>
          </a:r>
          <a:r>
            <a:rPr lang="en-US" altLang="ja-JP" sz="1200" b="1" i="0" u="none" strike="noStrike" baseline="0">
              <a:solidFill>
                <a:srgbClr val="000000"/>
              </a:solidFill>
              <a:latin typeface="+mn-ea"/>
              <a:ea typeface="+mn-ea"/>
            </a:rPr>
            <a:t>)</a:t>
          </a:r>
        </a:p>
        <a:p>
          <a:pPr algn="ctr" rtl="0">
            <a:lnSpc>
              <a:spcPts val="1200"/>
            </a:lnSpc>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健康保険加入者の給与計ではありません。</a:t>
          </a:r>
          <a:r>
            <a:rPr lang="en-US" altLang="ja-JP" sz="1200" b="0" i="0" baseline="0">
              <a:latin typeface="+mn-ea"/>
              <a:ea typeface="+mn-ea"/>
              <a:cs typeface="+mn-cs"/>
            </a:rPr>
            <a:t>)</a:t>
          </a:r>
          <a:endParaRPr lang="ja-JP" altLang="en-US" sz="1200">
            <a:latin typeface="+mn-ea"/>
            <a:ea typeface="+mn-ea"/>
          </a:endParaRPr>
        </a:p>
      </xdr:txBody>
    </xdr:sp>
    <xdr:clientData/>
  </xdr:twoCellAnchor>
  <xdr:twoCellAnchor>
    <xdr:from>
      <xdr:col>9</xdr:col>
      <xdr:colOff>694765</xdr:colOff>
      <xdr:row>23</xdr:row>
      <xdr:rowOff>246528</xdr:rowOff>
    </xdr:from>
    <xdr:to>
      <xdr:col>9</xdr:col>
      <xdr:colOff>717176</xdr:colOff>
      <xdr:row>24</xdr:row>
      <xdr:rowOff>291352</xdr:rowOff>
    </xdr:to>
    <xdr:sp macro="" textlink="">
      <xdr:nvSpPr>
        <xdr:cNvPr id="17" name="Line 37">
          <a:extLst>
            <a:ext uri="{FF2B5EF4-FFF2-40B4-BE49-F238E27FC236}">
              <a16:creationId xmlns:a16="http://schemas.microsoft.com/office/drawing/2014/main" id="{7A1CC687-1AC6-4FD3-B01D-8FE491EF1BDD}"/>
            </a:ext>
          </a:extLst>
        </xdr:cNvPr>
        <xdr:cNvSpPr>
          <a:spLocks noChangeShapeType="1"/>
        </xdr:cNvSpPr>
      </xdr:nvSpPr>
      <xdr:spPr bwMode="auto">
        <a:xfrm flipV="1">
          <a:off x="5981140" y="6009153"/>
          <a:ext cx="22411" cy="311524"/>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44823</xdr:colOff>
      <xdr:row>19</xdr:row>
      <xdr:rowOff>123264</xdr:rowOff>
    </xdr:from>
    <xdr:to>
      <xdr:col>8</xdr:col>
      <xdr:colOff>109816</xdr:colOff>
      <xdr:row>23</xdr:row>
      <xdr:rowOff>112059</xdr:rowOff>
    </xdr:to>
    <xdr:sp macro="" textlink="">
      <xdr:nvSpPr>
        <xdr:cNvPr id="18" name="AutoShape 29">
          <a:extLst>
            <a:ext uri="{FF2B5EF4-FFF2-40B4-BE49-F238E27FC236}">
              <a16:creationId xmlns:a16="http://schemas.microsoft.com/office/drawing/2014/main" id="{B1D1F859-4A14-4C85-AF67-DBCA0F67109D}"/>
            </a:ext>
          </a:extLst>
        </xdr:cNvPr>
        <xdr:cNvSpPr>
          <a:spLocks noChangeArrowheads="1"/>
        </xdr:cNvSpPr>
      </xdr:nvSpPr>
      <xdr:spPr bwMode="auto">
        <a:xfrm>
          <a:off x="2902323" y="4819089"/>
          <a:ext cx="1912843" cy="1055595"/>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18288"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ja-JP" altLang="en-US" sz="1200" b="0" i="0" u="none" strike="noStrike" baseline="0">
              <a:solidFill>
                <a:sysClr val="windowText" lastClr="000000"/>
              </a:solidFill>
              <a:latin typeface="ＭＳ Ｐゴシック"/>
              <a:ea typeface="ＭＳ Ｐゴシック"/>
            </a:rPr>
            <a:t>（社</a:t>
          </a:r>
          <a:r>
            <a:rPr lang="ja-JP" altLang="en-US" sz="1200" b="0" i="0" u="none" strike="noStrike" baseline="0">
              <a:solidFill>
                <a:srgbClr val="000000"/>
              </a:solidFill>
              <a:latin typeface="ＭＳ Ｐゴシック"/>
              <a:ea typeface="ＭＳ Ｐゴシック"/>
            </a:rPr>
            <a:t>会保険の加入欄）で健康保険・厚生年金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被用者保険</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加入とした従事者№を転記して、記載内容を連動させてください。</a:t>
          </a:r>
          <a:endParaRPr lang="ja-JP" altLang="en-US"/>
        </a:p>
      </xdr:txBody>
    </xdr:sp>
    <xdr:clientData/>
  </xdr:twoCellAnchor>
  <xdr:twoCellAnchor>
    <xdr:from>
      <xdr:col>5</xdr:col>
      <xdr:colOff>379316</xdr:colOff>
      <xdr:row>10</xdr:row>
      <xdr:rowOff>145676</xdr:rowOff>
    </xdr:from>
    <xdr:to>
      <xdr:col>5</xdr:col>
      <xdr:colOff>392205</xdr:colOff>
      <xdr:row>19</xdr:row>
      <xdr:rowOff>224117</xdr:rowOff>
    </xdr:to>
    <xdr:sp macro="" textlink="">
      <xdr:nvSpPr>
        <xdr:cNvPr id="19" name="Line 37">
          <a:extLst>
            <a:ext uri="{FF2B5EF4-FFF2-40B4-BE49-F238E27FC236}">
              <a16:creationId xmlns:a16="http://schemas.microsoft.com/office/drawing/2014/main" id="{B9F99FB3-DBD9-402E-B30E-19A250946A2C}"/>
            </a:ext>
          </a:extLst>
        </xdr:cNvPr>
        <xdr:cNvSpPr>
          <a:spLocks noChangeShapeType="1"/>
        </xdr:cNvSpPr>
      </xdr:nvSpPr>
      <xdr:spPr bwMode="auto">
        <a:xfrm>
          <a:off x="3236816" y="2441201"/>
          <a:ext cx="12889" cy="2478741"/>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145674</xdr:colOff>
      <xdr:row>27</xdr:row>
      <xdr:rowOff>168089</xdr:rowOff>
    </xdr:from>
    <xdr:to>
      <xdr:col>11</xdr:col>
      <xdr:colOff>268939</xdr:colOff>
      <xdr:row>28</xdr:row>
      <xdr:rowOff>415338</xdr:rowOff>
    </xdr:to>
    <xdr:sp macro="" textlink="">
      <xdr:nvSpPr>
        <xdr:cNvPr id="20" name="AutoShape 30">
          <a:extLst>
            <a:ext uri="{FF2B5EF4-FFF2-40B4-BE49-F238E27FC236}">
              <a16:creationId xmlns:a16="http://schemas.microsoft.com/office/drawing/2014/main" id="{9BD08A7E-3ABF-45D3-BA37-66A318F204D0}"/>
            </a:ext>
          </a:extLst>
        </xdr:cNvPr>
        <xdr:cNvSpPr>
          <a:spLocks noChangeArrowheads="1"/>
        </xdr:cNvSpPr>
      </xdr:nvSpPr>
      <xdr:spPr bwMode="auto">
        <a:xfrm>
          <a:off x="3974724" y="7197539"/>
          <a:ext cx="4018990" cy="580624"/>
        </a:xfrm>
        <a:prstGeom prst="roundRect">
          <a:avLst>
            <a:gd name="adj" fmla="val 16667"/>
          </a:avLst>
        </a:prstGeom>
        <a:solidFill>
          <a:srgbClr val="FFFFFF"/>
        </a:solidFill>
        <a:ln w="9525">
          <a:solidFill>
            <a:srgbClr val="000000"/>
          </a:solidFill>
          <a:round/>
          <a:headEnd/>
          <a:tailEnd/>
        </a:ln>
        <a:effectLst/>
      </xdr:spPr>
      <xdr:txBody>
        <a:bodyPr vertOverflow="clip" wrap="square" lIns="27432" tIns="18288" rIns="0" bIns="0" anchor="ctr" anchorCtr="0" upright="1"/>
        <a:lstStyle/>
        <a:p>
          <a:pPr algn="ctr" rtl="0">
            <a:lnSpc>
              <a:spcPts val="1300"/>
            </a:lnSpc>
            <a:defRPr sz="1000"/>
          </a:pPr>
          <a:r>
            <a:rPr lang="ja-JP" altLang="en-US" sz="1200" b="0" i="0" u="none" strike="noStrike" baseline="0">
              <a:solidFill>
                <a:srgbClr val="000000"/>
              </a:solidFill>
              <a:latin typeface="ＭＳ Ｐゴシック"/>
              <a:ea typeface="ＭＳ Ｐゴシック"/>
            </a:rPr>
            <a:t>対象賃金額：様式１</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a:t>
          </a:r>
          <a:r>
            <a:rPr lang="en-US" altLang="ja-JP" sz="1200" b="0" i="0" u="none" strike="noStrike" baseline="0">
              <a:solidFill>
                <a:srgbClr val="000000"/>
              </a:solidFill>
              <a:latin typeface="ＭＳ Ｐゴシック"/>
              <a:ea typeface="ＭＳ Ｐゴシック"/>
            </a:rPr>
            <a:t>-</a:t>
          </a:r>
          <a:r>
            <a:rPr lang="ja-JP" altLang="en-US" sz="1200" b="0" i="0" u="none" strike="noStrike" baseline="0">
              <a:solidFill>
                <a:srgbClr val="000000"/>
              </a:solidFill>
              <a:latin typeface="ＭＳ Ｐゴシック"/>
              <a:ea typeface="ＭＳ Ｐゴシック"/>
            </a:rPr>
            <a:t>２　合計額Ｂ欄（内雇用保険対象額）</a:t>
          </a:r>
        </a:p>
        <a:p>
          <a:pPr marL="0" marR="0" indent="0" algn="ctr" defTabSz="914400" rtl="0" eaLnBrk="1" fontAlgn="auto" latinLnBrk="0" hangingPunct="1">
            <a:lnSpc>
              <a:spcPts val="1400"/>
            </a:lnSpc>
            <a:spcBef>
              <a:spcPts val="0"/>
            </a:spcBef>
            <a:spcAft>
              <a:spcPts val="0"/>
            </a:spcAft>
            <a:buClrTx/>
            <a:buSzTx/>
            <a:buFontTx/>
            <a:buNone/>
            <a:tabLst/>
            <a:defRPr sz="1000"/>
          </a:pPr>
          <a:r>
            <a:rPr lang="en-US" altLang="ja-JP" sz="1200" b="0" i="0" baseline="0">
              <a:latin typeface="+mn-ea"/>
              <a:ea typeface="+mn-ea"/>
              <a:cs typeface="+mn-cs"/>
            </a:rPr>
            <a:t>(※</a:t>
          </a:r>
          <a:r>
            <a:rPr lang="ja-JP" altLang="ja-JP" sz="1200" b="0" i="0" baseline="0">
              <a:latin typeface="+mn-ea"/>
              <a:ea typeface="+mn-ea"/>
              <a:cs typeface="+mn-cs"/>
            </a:rPr>
            <a:t>健康保険加入者の給与計ではありません。</a:t>
          </a:r>
          <a:r>
            <a:rPr lang="en-US" altLang="ja-JP" sz="1200" b="0" i="0" baseline="0">
              <a:latin typeface="+mn-ea"/>
              <a:ea typeface="+mn-ea"/>
              <a:cs typeface="+mn-cs"/>
            </a:rPr>
            <a:t>)</a:t>
          </a:r>
          <a:endParaRPr lang="ja-JP" altLang="ja-JP" sz="1200">
            <a:latin typeface="+mn-ea"/>
            <a:ea typeface="+mn-ea"/>
            <a:cs typeface="+mn-cs"/>
          </a:endParaRPr>
        </a:p>
      </xdr:txBody>
    </xdr:sp>
    <xdr:clientData/>
  </xdr:twoCellAnchor>
  <xdr:twoCellAnchor>
    <xdr:from>
      <xdr:col>9</xdr:col>
      <xdr:colOff>672353</xdr:colOff>
      <xdr:row>27</xdr:row>
      <xdr:rowOff>33618</xdr:rowOff>
    </xdr:from>
    <xdr:to>
      <xdr:col>9</xdr:col>
      <xdr:colOff>672353</xdr:colOff>
      <xdr:row>27</xdr:row>
      <xdr:rowOff>254934</xdr:rowOff>
    </xdr:to>
    <xdr:sp macro="" textlink="">
      <xdr:nvSpPr>
        <xdr:cNvPr id="21" name="Line 37">
          <a:extLst>
            <a:ext uri="{FF2B5EF4-FFF2-40B4-BE49-F238E27FC236}">
              <a16:creationId xmlns:a16="http://schemas.microsoft.com/office/drawing/2014/main" id="{F2449113-5539-4A22-A2DB-99EEDACA608E}"/>
            </a:ext>
          </a:extLst>
        </xdr:cNvPr>
        <xdr:cNvSpPr>
          <a:spLocks noChangeShapeType="1"/>
        </xdr:cNvSpPr>
      </xdr:nvSpPr>
      <xdr:spPr bwMode="auto">
        <a:xfrm flipH="1">
          <a:off x="5958728" y="7063068"/>
          <a:ext cx="0" cy="221316"/>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515470</xdr:colOff>
      <xdr:row>26</xdr:row>
      <xdr:rowOff>324971</xdr:rowOff>
    </xdr:from>
    <xdr:to>
      <xdr:col>15</xdr:col>
      <xdr:colOff>60512</xdr:colOff>
      <xdr:row>28</xdr:row>
      <xdr:rowOff>7845</xdr:rowOff>
    </xdr:to>
    <xdr:sp macro="" textlink="">
      <xdr:nvSpPr>
        <xdr:cNvPr id="22" name="Oval 46">
          <a:extLst>
            <a:ext uri="{FF2B5EF4-FFF2-40B4-BE49-F238E27FC236}">
              <a16:creationId xmlns:a16="http://schemas.microsoft.com/office/drawing/2014/main" id="{BB7803A1-40A7-4CCC-9BE2-9891201F66C7}"/>
            </a:ext>
          </a:extLst>
        </xdr:cNvPr>
        <xdr:cNvSpPr>
          <a:spLocks noChangeArrowheads="1"/>
        </xdr:cNvSpPr>
      </xdr:nvSpPr>
      <xdr:spPr bwMode="auto">
        <a:xfrm>
          <a:off x="11897845" y="7021046"/>
          <a:ext cx="1097617" cy="349624"/>
        </a:xfrm>
        <a:prstGeom prst="ellipse">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11</xdr:col>
      <xdr:colOff>851647</xdr:colOff>
      <xdr:row>28</xdr:row>
      <xdr:rowOff>100853</xdr:rowOff>
    </xdr:from>
    <xdr:ext cx="5868680" cy="381000"/>
    <xdr:sp macro="" textlink="">
      <xdr:nvSpPr>
        <xdr:cNvPr id="23" name="テキスト ボックス 22">
          <a:extLst>
            <a:ext uri="{FF2B5EF4-FFF2-40B4-BE49-F238E27FC236}">
              <a16:creationId xmlns:a16="http://schemas.microsoft.com/office/drawing/2014/main" id="{A6602289-1F4C-4BE4-BF52-69151D1CD518}"/>
            </a:ext>
          </a:extLst>
        </xdr:cNvPr>
        <xdr:cNvSpPr txBox="1"/>
      </xdr:nvSpPr>
      <xdr:spPr>
        <a:xfrm>
          <a:off x="8576422" y="7463678"/>
          <a:ext cx="5868680" cy="38100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l"/>
          <a:r>
            <a:rPr kumimoji="1" lang="ja-JP" altLang="en-US" sz="1200" b="1">
              <a:latin typeface="HG丸ｺﾞｼｯｸM-PRO" panose="020F0600000000000000" pitchFamily="50" charset="-128"/>
              <a:ea typeface="HG丸ｺﾞｼｯｸM-PRO" panose="020F0600000000000000" pitchFamily="50" charset="-128"/>
            </a:rPr>
            <a:t>Ｄの金額  ≦（様式１</a:t>
          </a: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ja-JP" sz="1200" b="1" u="none">
              <a:solidFill>
                <a:sysClr val="windowText" lastClr="000000"/>
              </a:solidFill>
              <a:latin typeface="HG丸ｺﾞｼｯｸM-PRO" panose="020F0600000000000000" pitchFamily="50" charset="-128"/>
              <a:ea typeface="HG丸ｺﾞｼｯｸM-PRO" panose="020F0600000000000000" pitchFamily="50" charset="-128"/>
              <a:cs typeface="+mn-cs"/>
            </a:rPr>
            <a:t>業</a:t>
          </a:r>
          <a:r>
            <a:rPr kumimoji="1" lang="ja-JP" altLang="ja-JP" sz="1200" b="1" u="none">
              <a:solidFill>
                <a:schemeClr val="dk1"/>
              </a:solidFill>
              <a:latin typeface="HG丸ｺﾞｼｯｸM-PRO" panose="020F0600000000000000" pitchFamily="50" charset="-128"/>
              <a:ea typeface="HG丸ｺﾞｼｯｸM-PRO" panose="020F0600000000000000" pitchFamily="50" charset="-128"/>
              <a:cs typeface="+mn-cs"/>
            </a:rPr>
            <a:t>務費内訳書</a:t>
          </a:r>
          <a:r>
            <a:rPr kumimoji="1" lang="ja-JP" altLang="en-US" sz="1200" b="1" u="none">
              <a:solidFill>
                <a:schemeClr val="dk1"/>
              </a:solidFill>
              <a:latin typeface="HG丸ｺﾞｼｯｸM-PRO" panose="020F0600000000000000" pitchFamily="50" charset="-128"/>
              <a:ea typeface="HG丸ｺﾞｼｯｸM-PRO" panose="020F0600000000000000" pitchFamily="50" charset="-128"/>
              <a:cs typeface="+mn-cs"/>
            </a:rPr>
            <a:t>「</a:t>
          </a:r>
          <a:r>
            <a:rPr kumimoji="1" lang="ja-JP" altLang="en-US" sz="1200" b="1">
              <a:latin typeface="HG丸ｺﾞｼｯｸM-PRO" panose="020F0600000000000000" pitchFamily="50" charset="-128"/>
              <a:ea typeface="HG丸ｺﾞｼｯｸM-PRO" panose="020F0600000000000000" pitchFamily="50" charset="-128"/>
            </a:rPr>
            <a:t>業務従事者に係る法定福利費⑦」の金額</a:t>
          </a:r>
        </a:p>
      </xdr:txBody>
    </xdr:sp>
    <xdr:clientData/>
  </xdr:oneCellAnchor>
  <xdr:twoCellAnchor>
    <xdr:from>
      <xdr:col>14</xdr:col>
      <xdr:colOff>156882</xdr:colOff>
      <xdr:row>27</xdr:row>
      <xdr:rowOff>123265</xdr:rowOff>
    </xdr:from>
    <xdr:to>
      <xdr:col>14</xdr:col>
      <xdr:colOff>530598</xdr:colOff>
      <xdr:row>28</xdr:row>
      <xdr:rowOff>170891</xdr:rowOff>
    </xdr:to>
    <xdr:sp macro="" textlink="">
      <xdr:nvSpPr>
        <xdr:cNvPr id="24" name="フリーフォーム 45">
          <a:extLst>
            <a:ext uri="{FF2B5EF4-FFF2-40B4-BE49-F238E27FC236}">
              <a16:creationId xmlns:a16="http://schemas.microsoft.com/office/drawing/2014/main" id="{80F6C04A-1BE7-4900-B9CE-6913CC659DD8}"/>
            </a:ext>
          </a:extLst>
        </xdr:cNvPr>
        <xdr:cNvSpPr>
          <a:spLocks/>
        </xdr:cNvSpPr>
      </xdr:nvSpPr>
      <xdr:spPr bwMode="auto">
        <a:xfrm>
          <a:off x="11539257" y="7152715"/>
          <a:ext cx="373716" cy="381001"/>
        </a:xfrm>
        <a:custGeom>
          <a:avLst/>
          <a:gdLst>
            <a:gd name="T0" fmla="*/ 496962 w 369887"/>
            <a:gd name="T1" fmla="*/ 62970 h 379412"/>
            <a:gd name="T2" fmla="*/ 74649 w 369887"/>
            <a:gd name="T3" fmla="*/ 76001 h 379412"/>
            <a:gd name="T4" fmla="*/ 49055 w 369887"/>
            <a:gd name="T5" fmla="*/ 518985 h 379412"/>
            <a:gd name="T6" fmla="*/ 0 60000 65536"/>
            <a:gd name="T7" fmla="*/ 0 60000 65536"/>
            <a:gd name="T8" fmla="*/ 0 60000 65536"/>
            <a:gd name="T9" fmla="*/ 0 w 369887"/>
            <a:gd name="T10" fmla="*/ 0 h 379412"/>
            <a:gd name="T11" fmla="*/ 369887 w 369887"/>
            <a:gd name="T12" fmla="*/ 379412 h 379412"/>
          </a:gdLst>
          <a:ahLst/>
          <a:cxnLst>
            <a:cxn ang="T6">
              <a:pos x="T0" y="T1"/>
            </a:cxn>
            <a:cxn ang="T7">
              <a:pos x="T2" y="T3"/>
            </a:cxn>
            <a:cxn ang="T8">
              <a:pos x="T4" y="T5"/>
            </a:cxn>
          </a:cxnLst>
          <a:rect l="T9" t="T10" r="T11" b="T12"/>
          <a:pathLst>
            <a:path w="369887" h="379412">
              <a:moveTo>
                <a:pt x="369887" y="46037"/>
              </a:moveTo>
              <a:cubicBezTo>
                <a:pt x="240505" y="23018"/>
                <a:pt x="111124" y="0"/>
                <a:pt x="55562" y="55562"/>
              </a:cubicBezTo>
              <a:cubicBezTo>
                <a:pt x="0" y="111124"/>
                <a:pt x="18256" y="245268"/>
                <a:pt x="36512" y="379412"/>
              </a:cubicBezTo>
            </a:path>
          </a:pathLst>
        </a:custGeom>
        <a:noFill/>
        <a:ln w="28575" cap="flat" cmpd="sng" algn="ctr">
          <a:solidFill>
            <a:srgbClr val="000000"/>
          </a:solidFill>
          <a:prstDash val="solid"/>
          <a:round/>
          <a:headEnd type="none" w="med" len="med"/>
          <a:tailEnd type="arrow"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228600</xdr:colOff>
      <xdr:row>8</xdr:row>
      <xdr:rowOff>400050</xdr:rowOff>
    </xdr:from>
    <xdr:to>
      <xdr:col>8</xdr:col>
      <xdr:colOff>0</xdr:colOff>
      <xdr:row>10</xdr:row>
      <xdr:rowOff>47625</xdr:rowOff>
    </xdr:to>
    <xdr:sp macro="" textlink="">
      <xdr:nvSpPr>
        <xdr:cNvPr id="25" name="四角形: 角を丸くする 24">
          <a:extLst>
            <a:ext uri="{FF2B5EF4-FFF2-40B4-BE49-F238E27FC236}">
              <a16:creationId xmlns:a16="http://schemas.microsoft.com/office/drawing/2014/main" id="{5AD802D5-D3E6-461A-BC5C-2B490339B1E0}"/>
            </a:ext>
          </a:extLst>
        </xdr:cNvPr>
        <xdr:cNvSpPr/>
      </xdr:nvSpPr>
      <xdr:spPr bwMode="auto">
        <a:xfrm>
          <a:off x="3581400" y="2028825"/>
          <a:ext cx="1123950" cy="314325"/>
        </a:xfrm>
        <a:prstGeom prst="roundRect">
          <a:avLst/>
        </a:prstGeom>
        <a:solidFill>
          <a:srgbClr xmlns:mc="http://schemas.openxmlformats.org/markup-compatibility/2006" xmlns:a14="http://schemas.microsoft.com/office/drawing/2010/main" val="FFFFFF" mc:Ignorable="a14" a14:legacySpreadsheetColorIndex="9">
            <a:alpha val="0"/>
          </a:srgbClr>
        </a:solidFill>
        <a:ln w="317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571500</xdr:colOff>
      <xdr:row>10</xdr:row>
      <xdr:rowOff>246528</xdr:rowOff>
    </xdr:from>
    <xdr:to>
      <xdr:col>12</xdr:col>
      <xdr:colOff>706535</xdr:colOff>
      <xdr:row>12</xdr:row>
      <xdr:rowOff>227478</xdr:rowOff>
    </xdr:to>
    <xdr:sp macro="" textlink="">
      <xdr:nvSpPr>
        <xdr:cNvPr id="26" name="AutoShape 31">
          <a:extLst>
            <a:ext uri="{FF2B5EF4-FFF2-40B4-BE49-F238E27FC236}">
              <a16:creationId xmlns:a16="http://schemas.microsoft.com/office/drawing/2014/main" id="{62658BB3-BEF4-47DF-AD74-2DCBB339410B}"/>
            </a:ext>
          </a:extLst>
        </xdr:cNvPr>
        <xdr:cNvSpPr>
          <a:spLocks noChangeArrowheads="1"/>
        </xdr:cNvSpPr>
      </xdr:nvSpPr>
      <xdr:spPr bwMode="auto">
        <a:xfrm>
          <a:off x="5276850" y="2542053"/>
          <a:ext cx="4373660" cy="514350"/>
        </a:xfrm>
        <a:prstGeom prst="roundRect">
          <a:avLst>
            <a:gd name="adj" fmla="val 16667"/>
          </a:avLst>
        </a:prstGeom>
        <a:solidFill>
          <a:srgbClr val="FFFFFF"/>
        </a:solidFill>
        <a:ln w="9525">
          <a:solidFill>
            <a:schemeClr val="tx1"/>
          </a:solidFill>
          <a:prstDash val="solid"/>
          <a:round/>
          <a:headEnd/>
          <a:tailEnd/>
        </a:ln>
        <a:effec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mn-ea"/>
              <a:ea typeface="+mn-ea"/>
            </a:rPr>
            <a:t>左記の「年間の報酬額及び賞与額」の金額</a:t>
          </a:r>
          <a:r>
            <a:rPr lang="ja-JP" altLang="en-US" sz="1200" b="1" i="0" u="none" strike="noStrike" baseline="0">
              <a:solidFill>
                <a:srgbClr val="000000"/>
              </a:solidFill>
              <a:latin typeface="+mn-ea"/>
              <a:ea typeface="+mn-ea"/>
            </a:rPr>
            <a:t>に各保険の種類ごとに保険料率を乗じて得た金額を記載</a:t>
          </a:r>
          <a:r>
            <a:rPr lang="ja-JP" altLang="en-US" sz="1200" b="0" i="0" u="none" strike="noStrike" baseline="0">
              <a:solidFill>
                <a:srgbClr val="000000"/>
              </a:solidFill>
              <a:latin typeface="+mn-ea"/>
              <a:ea typeface="+mn-ea"/>
            </a:rPr>
            <a:t>してください。</a:t>
          </a:r>
          <a:endParaRPr lang="ja-JP" altLang="en-US" sz="1200" b="0">
            <a:latin typeface="+mn-ea"/>
            <a:ea typeface="+mn-ea"/>
          </a:endParaRPr>
        </a:p>
      </xdr:txBody>
    </xdr:sp>
    <xdr:clientData/>
  </xdr:twoCellAnchor>
  <xdr:twoCellAnchor>
    <xdr:from>
      <xdr:col>10</xdr:col>
      <xdr:colOff>1210234</xdr:colOff>
      <xdr:row>10</xdr:row>
      <xdr:rowOff>56029</xdr:rowOff>
    </xdr:from>
    <xdr:to>
      <xdr:col>10</xdr:col>
      <xdr:colOff>1210234</xdr:colOff>
      <xdr:row>11</xdr:row>
      <xdr:rowOff>51547</xdr:rowOff>
    </xdr:to>
    <xdr:sp macro="" textlink="">
      <xdr:nvSpPr>
        <xdr:cNvPr id="27" name="Line 37">
          <a:extLst>
            <a:ext uri="{FF2B5EF4-FFF2-40B4-BE49-F238E27FC236}">
              <a16:creationId xmlns:a16="http://schemas.microsoft.com/office/drawing/2014/main" id="{83A0ACBD-0D6D-491C-8FE4-C022E5D5247E}"/>
            </a:ext>
          </a:extLst>
        </xdr:cNvPr>
        <xdr:cNvSpPr>
          <a:spLocks noChangeShapeType="1"/>
        </xdr:cNvSpPr>
      </xdr:nvSpPr>
      <xdr:spPr bwMode="auto">
        <a:xfrm flipH="1">
          <a:off x="7715809" y="2351554"/>
          <a:ext cx="0" cy="262218"/>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493059</xdr:colOff>
      <xdr:row>13</xdr:row>
      <xdr:rowOff>190500</xdr:rowOff>
    </xdr:from>
    <xdr:to>
      <xdr:col>13</xdr:col>
      <xdr:colOff>1006290</xdr:colOff>
      <xdr:row>14</xdr:row>
      <xdr:rowOff>264458</xdr:rowOff>
    </xdr:to>
    <xdr:sp macro="" textlink="">
      <xdr:nvSpPr>
        <xdr:cNvPr id="28" name="AutoShape 29">
          <a:extLst>
            <a:ext uri="{FF2B5EF4-FFF2-40B4-BE49-F238E27FC236}">
              <a16:creationId xmlns:a16="http://schemas.microsoft.com/office/drawing/2014/main" id="{6315FDBC-D817-4836-BD45-CCF4D2E042ED}"/>
            </a:ext>
          </a:extLst>
        </xdr:cNvPr>
        <xdr:cNvSpPr>
          <a:spLocks noChangeArrowheads="1"/>
        </xdr:cNvSpPr>
      </xdr:nvSpPr>
      <xdr:spPr bwMode="auto">
        <a:xfrm>
          <a:off x="5198409" y="3286125"/>
          <a:ext cx="5971056" cy="340658"/>
        </a:xfrm>
        <a:prstGeom prst="roundRect">
          <a:avLst>
            <a:gd name="adj" fmla="val 16667"/>
          </a:avLst>
        </a:prstGeom>
        <a:solidFill>
          <a:srgbClr val="FFFFFF"/>
        </a:solidFill>
        <a:ln w="28575">
          <a:solidFill>
            <a:srgbClr val="000000"/>
          </a:solidFill>
          <a:prstDash val="dash"/>
          <a:round/>
          <a:headEnd/>
          <a:tailEnd/>
        </a:ln>
        <a:effectLst/>
      </xdr:spPr>
      <xdr:txBody>
        <a:bodyPr vertOverflow="clip" wrap="square" lIns="27432" tIns="18288" rIns="0" bIns="18288" anchor="ctr" upright="1"/>
        <a:lstStyle/>
        <a:p>
          <a:pPr algn="l" rtl="0">
            <a:defRPr sz="1000"/>
          </a:pPr>
          <a:r>
            <a:rPr lang="ja-JP" altLang="en-US" sz="1200" b="1" i="0" u="dbl" strike="noStrike" baseline="0">
              <a:solidFill>
                <a:srgbClr val="000000"/>
              </a:solidFill>
              <a:latin typeface="Meiryo UI" panose="020B0604030504040204" pitchFamily="50" charset="-128"/>
              <a:ea typeface="Meiryo UI" panose="020B0604030504040204" pitchFamily="50" charset="-128"/>
            </a:rPr>
            <a:t>　　保険者が示す「保険料額表」を参照し、事業主負担分の保険料率を記入してください。</a:t>
          </a:r>
          <a:endParaRPr lang="ja-JP" altLang="en-US" b="1" u="dbl">
            <a:latin typeface="Meiryo UI" panose="020B0604030504040204" pitchFamily="50" charset="-128"/>
            <a:ea typeface="Meiryo UI" panose="020B0604030504040204" pitchFamily="50" charset="-128"/>
          </a:endParaRPr>
        </a:p>
      </xdr:txBody>
    </xdr:sp>
    <xdr:clientData/>
  </xdr:twoCellAnchor>
  <xdr:twoCellAnchor>
    <xdr:from>
      <xdr:col>8</xdr:col>
      <xdr:colOff>67235</xdr:colOff>
      <xdr:row>8</xdr:row>
      <xdr:rowOff>291354</xdr:rowOff>
    </xdr:from>
    <xdr:to>
      <xdr:col>9</xdr:col>
      <xdr:colOff>67235</xdr:colOff>
      <xdr:row>14</xdr:row>
      <xdr:rowOff>201705</xdr:rowOff>
    </xdr:to>
    <xdr:sp macro="" textlink="">
      <xdr:nvSpPr>
        <xdr:cNvPr id="29" name="Freeform 38">
          <a:extLst>
            <a:ext uri="{FF2B5EF4-FFF2-40B4-BE49-F238E27FC236}">
              <a16:creationId xmlns:a16="http://schemas.microsoft.com/office/drawing/2014/main" id="{81CBD5AF-A64A-4431-B2D3-588F3CA4C77C}"/>
            </a:ext>
          </a:extLst>
        </xdr:cNvPr>
        <xdr:cNvSpPr>
          <a:spLocks/>
        </xdr:cNvSpPr>
      </xdr:nvSpPr>
      <xdr:spPr bwMode="auto">
        <a:xfrm>
          <a:off x="4772585" y="1967754"/>
          <a:ext cx="581025" cy="1596276"/>
        </a:xfrm>
        <a:custGeom>
          <a:avLst/>
          <a:gdLst>
            <a:gd name="T0" fmla="*/ 2147483646 w 39"/>
            <a:gd name="T1" fmla="*/ 0 h 114"/>
            <a:gd name="T2" fmla="*/ 2147483646 w 39"/>
            <a:gd name="T3" fmla="*/ 2147483646 h 114"/>
            <a:gd name="T4" fmla="*/ 2147483646 w 39"/>
            <a:gd name="T5" fmla="*/ 2147483646 h 114"/>
            <a:gd name="T6" fmla="*/ 0 60000 65536"/>
            <a:gd name="T7" fmla="*/ 0 60000 65536"/>
            <a:gd name="T8" fmla="*/ 0 60000 65536"/>
            <a:gd name="T9" fmla="*/ 0 w 39"/>
            <a:gd name="T10" fmla="*/ 0 h 114"/>
            <a:gd name="T11" fmla="*/ 39 w 39"/>
            <a:gd name="T12" fmla="*/ 114 h 114"/>
          </a:gdLst>
          <a:ahLst/>
          <a:cxnLst>
            <a:cxn ang="T6">
              <a:pos x="T0" y="T1"/>
            </a:cxn>
            <a:cxn ang="T7">
              <a:pos x="T2" y="T3"/>
            </a:cxn>
            <a:cxn ang="T8">
              <a:pos x="T4" y="T5"/>
            </a:cxn>
          </a:cxnLst>
          <a:rect l="T9" t="T10" r="T11" b="T12"/>
          <a:pathLst>
            <a:path w="39" h="114">
              <a:moveTo>
                <a:pt x="8" y="0"/>
              </a:moveTo>
              <a:cubicBezTo>
                <a:pt x="4" y="39"/>
                <a:pt x="0" y="78"/>
                <a:pt x="5" y="96"/>
              </a:cubicBezTo>
              <a:cubicBezTo>
                <a:pt x="10" y="114"/>
                <a:pt x="33" y="105"/>
                <a:pt x="39" y="107"/>
              </a:cubicBezTo>
            </a:path>
          </a:pathLst>
        </a:custGeom>
        <a:noFill/>
        <a:ln w="25400" cap="flat" cmpd="sng">
          <a:solidFill>
            <a:srgbClr val="000000"/>
          </a:solidFill>
          <a:prstDash val="dash"/>
          <a:round/>
          <a:headEnd type="none" w="med" len="med"/>
          <a:tailEnd type="triangle" w="med" len="me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22411</xdr:colOff>
      <xdr:row>16</xdr:row>
      <xdr:rowOff>0</xdr:rowOff>
    </xdr:from>
    <xdr:to>
      <xdr:col>14</xdr:col>
      <xdr:colOff>606238</xdr:colOff>
      <xdr:row>18</xdr:row>
      <xdr:rowOff>251011</xdr:rowOff>
    </xdr:to>
    <xdr:sp macro="" textlink="">
      <xdr:nvSpPr>
        <xdr:cNvPr id="30" name="AutoShape 30">
          <a:extLst>
            <a:ext uri="{FF2B5EF4-FFF2-40B4-BE49-F238E27FC236}">
              <a16:creationId xmlns:a16="http://schemas.microsoft.com/office/drawing/2014/main" id="{F7577130-606C-413B-BF9E-EC5777468D71}"/>
            </a:ext>
          </a:extLst>
        </xdr:cNvPr>
        <xdr:cNvSpPr>
          <a:spLocks noChangeArrowheads="1"/>
        </xdr:cNvSpPr>
      </xdr:nvSpPr>
      <xdr:spPr bwMode="auto">
        <a:xfrm>
          <a:off x="3375211" y="3895725"/>
          <a:ext cx="8613402" cy="784411"/>
        </a:xfrm>
        <a:prstGeom prst="roundRect">
          <a:avLst>
            <a:gd name="adj" fmla="val 16667"/>
          </a:avLst>
        </a:prstGeom>
        <a:solidFill>
          <a:srgbClr val="FFFFFF"/>
        </a:solidFill>
        <a:ln w="9525">
          <a:solidFill>
            <a:schemeClr val="tx1"/>
          </a:solidFill>
          <a:round/>
          <a:headEnd/>
          <a:tailEnd/>
        </a:ln>
        <a:effectLst/>
      </xdr:spPr>
      <xdr:txBody>
        <a:bodyPr vertOverflow="clip" wrap="square" lIns="27432" tIns="18288" rIns="0" bIns="0" anchor="t" anchorCtr="0" upright="1"/>
        <a:lstStyle/>
        <a:p>
          <a:pPr marL="0" marR="0" lvl="0" indent="0" algn="l" defTabSz="914400" rtl="0" eaLnBrk="1" fontAlgn="auto" latinLnBrk="0" hangingPunct="1">
            <a:lnSpc>
              <a:spcPts val="1400"/>
            </a:lnSpc>
            <a:spcBef>
              <a:spcPts val="0"/>
            </a:spcBef>
            <a:spcAft>
              <a:spcPts val="0"/>
            </a:spcAft>
            <a:buClrTx/>
            <a:buSzTx/>
            <a:buFontTx/>
            <a:buNone/>
            <a:tabLst/>
            <a:defRPr sz="1000"/>
          </a:pPr>
          <a:r>
            <a:rPr lang="ja-JP" altLang="ja-JP" sz="1200" b="1">
              <a:effectLst/>
              <a:latin typeface="+mn-ea"/>
              <a:ea typeface="+mn-ea"/>
              <a:cs typeface="+mn-cs"/>
            </a:rPr>
            <a:t>様式</a:t>
          </a:r>
          <a:r>
            <a:rPr lang="ja-JP" altLang="en-US" sz="1200" b="1">
              <a:effectLst/>
              <a:latin typeface="+mn-ea"/>
              <a:ea typeface="+mn-ea"/>
              <a:cs typeface="+mn-cs"/>
            </a:rPr>
            <a:t>１</a:t>
          </a:r>
          <a:r>
            <a:rPr lang="en-US" altLang="ja-JP" sz="1200" b="1">
              <a:effectLst/>
              <a:latin typeface="+mn-ea"/>
              <a:ea typeface="+mn-ea"/>
              <a:cs typeface="+mn-cs"/>
            </a:rPr>
            <a:t>-</a:t>
          </a:r>
          <a:r>
            <a:rPr lang="ja-JP" altLang="en-US" sz="1200" b="1">
              <a:effectLst/>
              <a:latin typeface="+mn-ea"/>
              <a:ea typeface="+mn-ea"/>
              <a:cs typeface="+mn-cs"/>
            </a:rPr>
            <a:t>２</a:t>
          </a:r>
          <a:r>
            <a:rPr lang="en-US" altLang="ja-JP" sz="1200" b="1">
              <a:effectLst/>
              <a:latin typeface="+mn-ea"/>
              <a:ea typeface="+mn-ea"/>
              <a:cs typeface="+mn-cs"/>
            </a:rPr>
            <a:t>-</a:t>
          </a:r>
          <a:r>
            <a:rPr lang="ja-JP" altLang="en-US" sz="1200" b="1">
              <a:effectLst/>
              <a:latin typeface="+mn-ea"/>
              <a:ea typeface="+mn-ea"/>
              <a:cs typeface="+mn-cs"/>
            </a:rPr>
            <a:t>２</a:t>
          </a:r>
          <a:r>
            <a:rPr lang="ja-JP" altLang="ja-JP" sz="1200" b="1">
              <a:effectLst/>
              <a:latin typeface="+mn-ea"/>
              <a:ea typeface="+mn-ea"/>
              <a:cs typeface="+mn-cs"/>
            </a:rPr>
            <a:t>（</a:t>
          </a:r>
          <a:r>
            <a:rPr lang="ja-JP" altLang="en-US" sz="1200" b="1">
              <a:effectLst/>
              <a:latin typeface="+mn-ea"/>
              <a:ea typeface="+mn-ea"/>
              <a:cs typeface="+mn-cs"/>
            </a:rPr>
            <a:t>年間給与等支給額計⑤</a:t>
          </a:r>
          <a:r>
            <a:rPr lang="ja-JP" altLang="ja-JP" sz="1200" b="1">
              <a:effectLst/>
              <a:latin typeface="+mn-ea"/>
              <a:ea typeface="+mn-ea"/>
              <a:cs typeface="+mn-cs"/>
            </a:rPr>
            <a:t>）の金額：</a:t>
          </a:r>
          <a:r>
            <a:rPr lang="en-US" altLang="ja-JP" sz="1200" b="1">
              <a:effectLst/>
              <a:latin typeface="+mn-ea"/>
              <a:ea typeface="+mn-ea"/>
              <a:cs typeface="+mn-cs"/>
            </a:rPr>
            <a:t>2,650,560</a:t>
          </a:r>
          <a:r>
            <a:rPr lang="ja-JP" altLang="ja-JP" sz="1200" b="1">
              <a:effectLst/>
              <a:latin typeface="+mn-ea"/>
              <a:ea typeface="+mn-ea"/>
              <a:cs typeface="+mn-cs"/>
            </a:rPr>
            <a:t>円　→</a:t>
          </a:r>
          <a:r>
            <a:rPr lang="en-US" altLang="ja-JP" sz="1200" b="1">
              <a:effectLst/>
              <a:latin typeface="+mn-ea"/>
              <a:ea typeface="+mn-ea"/>
              <a:cs typeface="+mn-cs"/>
            </a:rPr>
            <a:t>2,650,000</a:t>
          </a:r>
          <a:r>
            <a:rPr lang="ja-JP" altLang="en-US" sz="1200" b="1">
              <a:latin typeface="+mn-ea"/>
              <a:ea typeface="+mn-ea"/>
            </a:rPr>
            <a:t> </a:t>
          </a:r>
          <a:r>
            <a:rPr lang="ja-JP" altLang="ja-JP" sz="1200" b="1">
              <a:effectLst/>
              <a:latin typeface="+mn-ea"/>
              <a:ea typeface="+mn-ea"/>
              <a:cs typeface="+mn-cs"/>
            </a:rPr>
            <a:t>円（</a:t>
          </a:r>
          <a:r>
            <a:rPr lang="ja-JP" altLang="en-US" sz="1200" b="1">
              <a:effectLst/>
              <a:latin typeface="+mn-ea"/>
              <a:ea typeface="+mn-ea"/>
              <a:cs typeface="+mn-cs"/>
            </a:rPr>
            <a:t>千円未満</a:t>
          </a:r>
          <a:r>
            <a:rPr lang="ja-JP" altLang="ja-JP" sz="1200" b="1">
              <a:effectLst/>
              <a:latin typeface="+mn-ea"/>
              <a:ea typeface="+mn-ea"/>
              <a:cs typeface="+mn-cs"/>
            </a:rPr>
            <a:t>切捨て）</a:t>
          </a:r>
          <a:endParaRPr lang="en-US" altLang="ja-JP" sz="1200" b="1" i="0" u="none" strike="noStrike" baseline="0">
            <a:solidFill>
              <a:srgbClr val="000000"/>
            </a:solidFill>
            <a:latin typeface="+mn-ea"/>
            <a:ea typeface="+mn-ea"/>
          </a:endParaRPr>
        </a:p>
        <a:p>
          <a:pPr algn="l" rtl="0">
            <a:lnSpc>
              <a:spcPts val="1400"/>
            </a:lnSpc>
            <a:defRPr sz="1000"/>
          </a:pPr>
          <a:r>
            <a:rPr lang="ja-JP" altLang="en-US" sz="1200" b="0" i="0" u="none" strike="noStrike" baseline="0">
              <a:solidFill>
                <a:srgbClr val="000000"/>
              </a:solidFill>
              <a:latin typeface="+mn-ea"/>
              <a:ea typeface="+mn-ea"/>
            </a:rPr>
            <a:t>　又は　給与：様式</a:t>
          </a:r>
          <a:r>
            <a:rPr lang="en-US" altLang="ja-JP" sz="1200" b="0" i="0" u="none" strike="noStrike" baseline="0">
              <a:solidFill>
                <a:srgbClr val="000000"/>
              </a:solidFill>
              <a:latin typeface="+mn-ea"/>
              <a:ea typeface="+mn-ea"/>
            </a:rPr>
            <a:t>1-2-1</a:t>
          </a:r>
          <a:r>
            <a:rPr lang="ja-JP" altLang="en-US" sz="1200" b="0" i="0" u="none" strike="noStrike" baseline="0">
              <a:solidFill>
                <a:sysClr val="windowText" lastClr="000000"/>
              </a:solidFill>
              <a:latin typeface="+mn-ea"/>
              <a:ea typeface="+mn-ea"/>
            </a:rPr>
            <a:t>（給与Ａ①＋給与Ｂ②）の金額　</a:t>
          </a:r>
          <a:r>
            <a:rPr lang="en-US" altLang="ja-JP" sz="1200" b="0" i="0" u="none" strike="noStrike" baseline="0">
              <a:solidFill>
                <a:sysClr val="windowText" lastClr="000000"/>
              </a:solidFill>
              <a:latin typeface="+mn-ea"/>
              <a:ea typeface="+mn-ea"/>
            </a:rPr>
            <a:t>208,380</a:t>
          </a:r>
          <a:r>
            <a:rPr lang="ja-JP" altLang="en-US" sz="1200" b="0" i="0" u="none" strike="noStrike" baseline="0">
              <a:solidFill>
                <a:sysClr val="windowText" lastClr="000000"/>
              </a:solidFill>
              <a:latin typeface="+mn-ea"/>
              <a:ea typeface="+mn-ea"/>
            </a:rPr>
            <a:t>円　→　標準報酬月額：</a:t>
          </a:r>
          <a:r>
            <a:rPr lang="en-US" altLang="ja-JP" sz="1200" b="0" i="0" u="none" strike="noStrike" baseline="0">
              <a:solidFill>
                <a:sysClr val="windowText" lastClr="000000"/>
              </a:solidFill>
              <a:latin typeface="+mn-ea"/>
              <a:ea typeface="+mn-ea"/>
            </a:rPr>
            <a:t>200,000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(a)(</a:t>
          </a:r>
          <a:r>
            <a:rPr lang="ja-JP" altLang="en-US" sz="1200" b="0" i="0" u="none" strike="noStrike" baseline="0">
              <a:solidFill>
                <a:sysClr val="windowText" lastClr="000000"/>
              </a:solidFill>
              <a:latin typeface="+mn-ea"/>
              <a:ea typeface="+mn-ea"/>
            </a:rPr>
            <a:t>範囲：</a:t>
          </a:r>
          <a:r>
            <a:rPr lang="en-US" altLang="ja-JP" sz="1200" b="0" i="0" u="none" strike="noStrike" baseline="0">
              <a:solidFill>
                <a:sysClr val="windowText" lastClr="000000"/>
              </a:solidFill>
              <a:latin typeface="+mn-ea"/>
              <a:ea typeface="+mn-ea"/>
            </a:rPr>
            <a:t>195,000</a:t>
          </a:r>
          <a:r>
            <a:rPr lang="ja-JP" altLang="en-US" sz="1200" b="0" i="0" u="none" strike="noStrike" baseline="0">
              <a:solidFill>
                <a:sysClr val="windowText" lastClr="000000"/>
              </a:solidFill>
              <a:latin typeface="+mn-ea"/>
              <a:ea typeface="+mn-ea"/>
            </a:rPr>
            <a:t>～</a:t>
          </a:r>
          <a:r>
            <a:rPr lang="en-US" altLang="ja-JP" sz="1200" b="0" i="0" u="none" strike="noStrike" baseline="0">
              <a:solidFill>
                <a:sysClr val="windowText" lastClr="000000"/>
              </a:solidFill>
              <a:latin typeface="+mn-ea"/>
              <a:ea typeface="+mn-ea"/>
            </a:rPr>
            <a:t>210,000)</a:t>
          </a:r>
          <a:endParaRPr lang="ja-JP" altLang="en-US" sz="1200" b="0" i="0" u="none" strike="noStrike" baseline="0">
            <a:solidFill>
              <a:sysClr val="windowText" lastClr="000000"/>
            </a:solidFill>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200" b="0" i="0" u="none" strike="noStrike" baseline="0">
              <a:solidFill>
                <a:sysClr val="windowText" lastClr="000000"/>
              </a:solidFill>
              <a:latin typeface="+mn-ea"/>
              <a:ea typeface="+mn-ea"/>
            </a:rPr>
            <a:t>　　　　　賞与：様式</a:t>
          </a:r>
          <a:r>
            <a:rPr lang="en-US" altLang="ja-JP" sz="1200" b="0" i="0" u="none" strike="noStrike" baseline="0">
              <a:solidFill>
                <a:sysClr val="windowText" lastClr="000000"/>
              </a:solidFill>
              <a:latin typeface="+mn-ea"/>
              <a:ea typeface="+mn-ea"/>
            </a:rPr>
            <a:t>1-2-1</a:t>
          </a:r>
          <a:r>
            <a:rPr lang="ja-JP" altLang="en-US" sz="1200" b="0" i="0" u="none" strike="noStrike" baseline="0">
              <a:solidFill>
                <a:sysClr val="windowText" lastClr="000000"/>
              </a:solidFill>
              <a:latin typeface="+mn-ea"/>
              <a:ea typeface="+mn-ea"/>
            </a:rPr>
            <a:t>（賞与等</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年間支給額</a:t>
          </a:r>
          <a:r>
            <a:rPr lang="en-US" altLang="ja-JP" sz="1200" b="0" i="0" u="none" strike="noStrike" baseline="0">
              <a:solidFill>
                <a:sysClr val="windowText" lastClr="000000"/>
              </a:solidFill>
              <a:latin typeface="+mn-ea"/>
              <a:ea typeface="+mn-ea"/>
            </a:rPr>
            <a:t>)</a:t>
          </a:r>
          <a:r>
            <a:rPr lang="ja-JP" altLang="en-US" sz="1200" b="0" i="0" u="none" strike="noStrike" baseline="0">
              <a:solidFill>
                <a:sysClr val="windowText" lastClr="000000"/>
              </a:solidFill>
              <a:latin typeface="+mn-ea"/>
              <a:ea typeface="+mn-ea"/>
            </a:rPr>
            <a:t>➃）の金額　</a:t>
          </a:r>
          <a:r>
            <a:rPr lang="en-US" altLang="ja-JP" sz="1200" b="0" i="0" u="none" strike="noStrike" baseline="0">
              <a:solidFill>
                <a:sysClr val="windowText" lastClr="000000"/>
              </a:solidFill>
              <a:latin typeface="+mn-ea"/>
              <a:ea typeface="+mn-ea"/>
            </a:rPr>
            <a:t>150,000</a:t>
          </a:r>
          <a:r>
            <a:rPr lang="ja-JP" altLang="en-US" sz="1200" b="0" i="0" u="none" strike="noStrike" baseline="0">
              <a:solidFill>
                <a:sysClr val="windowText" lastClr="000000"/>
              </a:solidFill>
              <a:latin typeface="+mn-ea"/>
              <a:ea typeface="+mn-ea"/>
            </a:rPr>
            <a:t>円</a:t>
          </a:r>
          <a:r>
            <a:rPr lang="en-US" altLang="ja-JP" sz="1200" b="0" i="0" u="none" strike="noStrike" baseline="0">
              <a:solidFill>
                <a:sysClr val="windowText" lastClr="000000"/>
              </a:solidFill>
              <a:latin typeface="+mn-ea"/>
              <a:ea typeface="+mn-ea"/>
            </a:rPr>
            <a:t>(b)</a:t>
          </a: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200" b="0" i="0" baseline="0">
              <a:solidFill>
                <a:sysClr val="windowText" lastClr="000000"/>
              </a:solidFill>
              <a:latin typeface="+mn-ea"/>
              <a:ea typeface="+mn-ea"/>
              <a:cs typeface="+mn-cs"/>
            </a:rPr>
            <a:t>     </a:t>
          </a:r>
          <a:r>
            <a:rPr lang="ja-JP" altLang="en-US" sz="1200" b="0" i="0" baseline="0">
              <a:solidFill>
                <a:sysClr val="windowText" lastClr="000000"/>
              </a:solidFill>
              <a:latin typeface="+mn-ea"/>
              <a:ea typeface="+mn-ea"/>
              <a:cs typeface="+mn-cs"/>
            </a:rPr>
            <a:t>　　　　</a:t>
          </a:r>
          <a:r>
            <a:rPr lang="ja-JP" altLang="ja-JP" sz="1200" b="0" i="0" baseline="0">
              <a:solidFill>
                <a:sysClr val="windowText" lastClr="000000"/>
              </a:solidFill>
              <a:latin typeface="+mn-ea"/>
              <a:ea typeface="+mn-ea"/>
              <a:cs typeface="+mn-cs"/>
            </a:rPr>
            <a:t>→　</a:t>
          </a:r>
          <a:r>
            <a:rPr lang="ja-JP" altLang="ja-JP" sz="1200" b="1" u="sng">
              <a:solidFill>
                <a:sysClr val="windowText" lastClr="000000"/>
              </a:solidFill>
              <a:latin typeface="+mn-ea"/>
              <a:ea typeface="+mn-ea"/>
              <a:cs typeface="+mn-cs"/>
            </a:rPr>
            <a:t>［標準報酬月額</a:t>
          </a:r>
          <a:r>
            <a:rPr lang="en-US" altLang="ja-JP" sz="1200" b="1" u="sng">
              <a:solidFill>
                <a:sysClr val="windowText" lastClr="000000"/>
              </a:solidFill>
              <a:latin typeface="+mn-ea"/>
              <a:ea typeface="+mn-ea"/>
              <a:cs typeface="+mn-cs"/>
            </a:rPr>
            <a:t>(a)×12</a:t>
          </a:r>
          <a:r>
            <a:rPr lang="ja-JP" altLang="ja-JP" sz="1200" b="1" u="sng">
              <a:solidFill>
                <a:sysClr val="windowText" lastClr="000000"/>
              </a:solidFill>
              <a:latin typeface="+mn-ea"/>
              <a:ea typeface="+mn-ea"/>
              <a:cs typeface="+mn-cs"/>
            </a:rPr>
            <a:t>＋賞与</a:t>
          </a:r>
          <a:r>
            <a:rPr lang="ja-JP" altLang="en-US" sz="1200" b="1" u="sng">
              <a:solidFill>
                <a:sysClr val="windowText" lastClr="000000"/>
              </a:solidFill>
              <a:latin typeface="+mn-ea"/>
              <a:ea typeface="+mn-ea"/>
              <a:cs typeface="+mn-cs"/>
            </a:rPr>
            <a:t>等の金額</a:t>
          </a:r>
          <a:r>
            <a:rPr lang="en-US" altLang="ja-JP" sz="1200" b="1" u="sng">
              <a:solidFill>
                <a:sysClr val="windowText" lastClr="000000"/>
              </a:solidFill>
              <a:latin typeface="+mn-ea"/>
              <a:ea typeface="+mn-ea"/>
              <a:cs typeface="+mn-cs"/>
            </a:rPr>
            <a:t>(b)</a:t>
          </a:r>
          <a:r>
            <a:rPr lang="ja-JP" altLang="ja-JP" sz="1200" b="1" u="sng">
              <a:solidFill>
                <a:sysClr val="windowText" lastClr="000000"/>
              </a:solidFill>
              <a:latin typeface="+mn-ea"/>
              <a:ea typeface="+mn-ea"/>
              <a:cs typeface="+mn-cs"/>
            </a:rPr>
            <a:t>］：</a:t>
          </a:r>
          <a:r>
            <a:rPr lang="ja-JP" altLang="en-US" sz="1200" b="1" u="sng">
              <a:solidFill>
                <a:sysClr val="windowText" lastClr="000000"/>
              </a:solidFill>
              <a:latin typeface="+mn-ea"/>
              <a:ea typeface="+mn-ea"/>
              <a:cs typeface="+mn-cs"/>
            </a:rPr>
            <a:t>２</a:t>
          </a:r>
          <a:r>
            <a:rPr lang="en-US" altLang="ja-JP" sz="1200" b="1" u="sng">
              <a:solidFill>
                <a:sysClr val="windowText" lastClr="000000"/>
              </a:solidFill>
              <a:latin typeface="+mn-ea"/>
              <a:ea typeface="+mn-ea"/>
              <a:cs typeface="+mn-cs"/>
            </a:rPr>
            <a:t>,400,000</a:t>
          </a:r>
          <a:r>
            <a:rPr lang="ja-JP" altLang="ja-JP" sz="1200" b="1" u="sng">
              <a:solidFill>
                <a:sysClr val="windowText" lastClr="000000"/>
              </a:solidFill>
              <a:latin typeface="+mn-ea"/>
              <a:ea typeface="+mn-ea"/>
              <a:cs typeface="+mn-cs"/>
            </a:rPr>
            <a:t>円＋</a:t>
          </a:r>
          <a:r>
            <a:rPr lang="en-US" altLang="ja-JP" sz="1200" b="1" u="sng">
              <a:solidFill>
                <a:sysClr val="windowText" lastClr="000000"/>
              </a:solidFill>
              <a:latin typeface="+mn-ea"/>
              <a:ea typeface="+mn-ea"/>
              <a:cs typeface="+mn-cs"/>
            </a:rPr>
            <a:t>150,000</a:t>
          </a:r>
          <a:r>
            <a:rPr lang="ja-JP" altLang="ja-JP" sz="1200" b="1" u="sng">
              <a:solidFill>
                <a:sysClr val="windowText" lastClr="000000"/>
              </a:solidFill>
              <a:latin typeface="+mn-ea"/>
              <a:ea typeface="+mn-ea"/>
              <a:cs typeface="+mn-cs"/>
            </a:rPr>
            <a:t>円＝ </a:t>
          </a:r>
          <a:r>
            <a:rPr lang="en-US" altLang="ja-JP" sz="1200" b="1" u="sng">
              <a:solidFill>
                <a:sysClr val="windowText" lastClr="000000"/>
              </a:solidFill>
              <a:latin typeface="+mn-ea"/>
              <a:ea typeface="+mn-ea"/>
              <a:cs typeface="+mn-cs"/>
            </a:rPr>
            <a:t>2,550,000</a:t>
          </a:r>
          <a:r>
            <a:rPr lang="ja-JP" altLang="ja-JP" sz="1200" b="1" u="sng">
              <a:solidFill>
                <a:sysClr val="windowText" lastClr="000000"/>
              </a:solidFill>
              <a:latin typeface="+mn-ea"/>
              <a:ea typeface="+mn-ea"/>
              <a:cs typeface="+mn-cs"/>
            </a:rPr>
            <a:t>円</a:t>
          </a:r>
          <a:endParaRPr lang="ja-JP" altLang="ja-JP" sz="1200" b="1">
            <a:solidFill>
              <a:sysClr val="windowText" lastClr="000000"/>
            </a:solidFill>
            <a:latin typeface="+mn-ea"/>
            <a:ea typeface="+mn-ea"/>
          </a:endParaRPr>
        </a:p>
        <a:p>
          <a:pPr algn="l" rtl="0">
            <a:lnSpc>
              <a:spcPts val="1300"/>
            </a:lnSpc>
            <a:defRPr sz="1000"/>
          </a:pPr>
          <a:r>
            <a:rPr lang="ja-JP" altLang="en-US" sz="1100" u="none">
              <a:solidFill>
                <a:sysClr val="windowText" lastClr="000000"/>
              </a:solidFill>
              <a:latin typeface="Meiryo UI" panose="020B0604030504040204" pitchFamily="50" charset="-128"/>
              <a:ea typeface="Meiryo UI" panose="020B0604030504040204" pitchFamily="50" charset="-128"/>
            </a:rPr>
            <a:t>　</a:t>
          </a:r>
          <a:endParaRPr lang="ja-JP" altLang="en-US" sz="1100" u="none">
            <a:latin typeface="Meiryo UI" panose="020B0604030504040204" pitchFamily="50" charset="-128"/>
            <a:ea typeface="Meiryo UI" panose="020B0604030504040204" pitchFamily="50" charset="-128"/>
          </a:endParaRPr>
        </a:p>
      </xdr:txBody>
    </xdr:sp>
    <xdr:clientData/>
  </xdr:twoCellAnchor>
  <xdr:twoCellAnchor>
    <xdr:from>
      <xdr:col>7</xdr:col>
      <xdr:colOff>291353</xdr:colOff>
      <xdr:row>10</xdr:row>
      <xdr:rowOff>44823</xdr:rowOff>
    </xdr:from>
    <xdr:to>
      <xdr:col>7</xdr:col>
      <xdr:colOff>298636</xdr:colOff>
      <xdr:row>16</xdr:row>
      <xdr:rowOff>43702</xdr:rowOff>
    </xdr:to>
    <xdr:sp macro="" textlink="">
      <xdr:nvSpPr>
        <xdr:cNvPr id="31" name="Line 37">
          <a:extLst>
            <a:ext uri="{FF2B5EF4-FFF2-40B4-BE49-F238E27FC236}">
              <a16:creationId xmlns:a16="http://schemas.microsoft.com/office/drawing/2014/main" id="{B07350AD-90B8-4182-B903-3E55039C6B57}"/>
            </a:ext>
          </a:extLst>
        </xdr:cNvPr>
        <xdr:cNvSpPr>
          <a:spLocks noChangeShapeType="1"/>
        </xdr:cNvSpPr>
      </xdr:nvSpPr>
      <xdr:spPr bwMode="auto">
        <a:xfrm flipH="1">
          <a:off x="4120403" y="2340348"/>
          <a:ext cx="7283" cy="1599079"/>
        </a:xfrm>
        <a:prstGeom prst="line">
          <a:avLst/>
        </a:prstGeom>
        <a:noFill/>
        <a:ln w="25400">
          <a:solidFill>
            <a:schemeClr val="tx1"/>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5</xdr:col>
      <xdr:colOff>11207</xdr:colOff>
      <xdr:row>3</xdr:row>
      <xdr:rowOff>145677</xdr:rowOff>
    </xdr:from>
    <xdr:ext cx="4202206" cy="664225"/>
    <xdr:sp macro="" textlink="">
      <xdr:nvSpPr>
        <xdr:cNvPr id="32" name="四角形: 角を丸くする 31">
          <a:extLst>
            <a:ext uri="{FF2B5EF4-FFF2-40B4-BE49-F238E27FC236}">
              <a16:creationId xmlns:a16="http://schemas.microsoft.com/office/drawing/2014/main" id="{5F9A7724-C4AA-4824-A29A-EC90C6D36F43}"/>
            </a:ext>
          </a:extLst>
        </xdr:cNvPr>
        <xdr:cNvSpPr/>
      </xdr:nvSpPr>
      <xdr:spPr bwMode="auto">
        <a:xfrm>
          <a:off x="2868707" y="755277"/>
          <a:ext cx="4202206" cy="664225"/>
        </a:xfrm>
        <a:prstGeom prst="roundRect">
          <a:avLst/>
        </a:prstGeom>
        <a:solidFill>
          <a:schemeClr val="bg1"/>
        </a:solidFill>
        <a:ln w="31750" cap="flat" cmpd="sng" algn="ctr">
          <a:solidFill>
            <a:schemeClr val="tx1"/>
          </a:solidFill>
          <a:prstDash val="dash"/>
          <a:round/>
          <a:headEnd type="none" w="med" len="med"/>
          <a:tailEnd type="none" w="med" len="med"/>
        </a:ln>
        <a:effectLst/>
      </xdr:spPr>
      <xdr:txBody>
        <a:bodyPr vertOverflow="clip" wrap="square" lIns="18288" tIns="0" rIns="0" bIns="0" rtlCol="0" anchor="t" anchorCtr="0" upright="1">
          <a:spAutoFit/>
        </a:bodyPr>
        <a:lstStyle/>
        <a:p>
          <a:pPr algn="l"/>
          <a:r>
            <a:rPr kumimoji="1" lang="ja-JP" altLang="en-US" sz="1200" b="1" kern="1200" spc="0">
              <a:latin typeface="+mn-ea"/>
              <a:ea typeface="+mn-ea"/>
            </a:rPr>
            <a:t>「 標準報酬月額　＋　　　 「</a:t>
          </a:r>
          <a:r>
            <a:rPr kumimoji="1" lang="ja-JP" altLang="en-US" sz="1200" b="1" kern="1200" spc="0" baseline="0">
              <a:latin typeface="+mn-ea"/>
              <a:ea typeface="+mn-ea"/>
            </a:rPr>
            <a:t> </a:t>
          </a:r>
          <a:r>
            <a:rPr kumimoji="1" lang="ja-JP" altLang="en-US" sz="1200" b="1" kern="1200" spc="0">
              <a:latin typeface="+mn-ea"/>
              <a:ea typeface="+mn-ea"/>
            </a:rPr>
            <a:t>年　間　給　与　等</a:t>
          </a:r>
        </a:p>
        <a:p>
          <a:pPr algn="l"/>
          <a:r>
            <a:rPr kumimoji="1" lang="ja-JP" altLang="en-US" sz="1200" kern="1200" spc="0" baseline="0">
              <a:latin typeface="+mn-ea"/>
              <a:ea typeface="+mn-ea"/>
            </a:rPr>
            <a:t>   </a:t>
          </a:r>
          <a:r>
            <a:rPr kumimoji="1" lang="ja-JP" altLang="en-US" sz="1200" b="1" kern="1200" spc="0" baseline="0">
              <a:latin typeface="+mn-ea"/>
              <a:ea typeface="+mn-ea"/>
            </a:rPr>
            <a:t>１月の平均賞与額</a:t>
          </a:r>
          <a:r>
            <a:rPr kumimoji="1" lang="ja-JP" altLang="en-US" sz="1200" kern="1200" spc="0">
              <a:latin typeface="+mn-ea"/>
              <a:ea typeface="+mn-ea"/>
            </a:rPr>
            <a:t>　　を　</a:t>
          </a:r>
          <a:r>
            <a:rPr kumimoji="1" lang="ja-JP" altLang="en-US" sz="1200" b="1" kern="1200" spc="0">
              <a:latin typeface="+mn-ea"/>
              <a:ea typeface="+mn-ea"/>
            </a:rPr>
            <a:t>支　   給　  額    計　　</a:t>
          </a:r>
          <a:r>
            <a:rPr kumimoji="1" lang="ja-JP" altLang="en-US" sz="1200" kern="1200" spc="0">
              <a:latin typeface="+mn-ea"/>
              <a:ea typeface="+mn-ea"/>
            </a:rPr>
            <a:t>に改める。</a:t>
          </a:r>
          <a:endParaRPr kumimoji="1" lang="en-US" altLang="ja-JP" sz="1200" kern="1200" spc="0">
            <a:latin typeface="+mn-ea"/>
            <a:ea typeface="+mn-ea"/>
          </a:endParaRPr>
        </a:p>
        <a:p>
          <a:pPr algn="l"/>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月支給額合計</a:t>
          </a:r>
          <a:r>
            <a:rPr kumimoji="1" lang="en-US" altLang="ja-JP" sz="1200" b="1" kern="1200" spc="0">
              <a:latin typeface="+mn-ea"/>
              <a:ea typeface="+mn-ea"/>
            </a:rPr>
            <a:t>)</a:t>
          </a:r>
          <a:r>
            <a:rPr kumimoji="1" lang="ja-JP" altLang="en-US" sz="1200" b="1" kern="1200" spc="0">
              <a:latin typeface="+mn-ea"/>
              <a:ea typeface="+mn-ea"/>
            </a:rPr>
            <a:t>　 」</a:t>
          </a:r>
          <a:r>
            <a:rPr kumimoji="1" lang="ja-JP" altLang="en-US" sz="1200" kern="1200" spc="0">
              <a:latin typeface="+mn-ea"/>
              <a:ea typeface="+mn-ea"/>
            </a:rPr>
            <a:t>　　 　 </a:t>
          </a:r>
          <a:r>
            <a:rPr kumimoji="1" lang="en-US" altLang="ja-JP" sz="1200" b="1" kern="1200" spc="0">
              <a:latin typeface="+mn-ea"/>
              <a:ea typeface="+mn-ea"/>
            </a:rPr>
            <a:t>(</a:t>
          </a:r>
          <a:r>
            <a:rPr kumimoji="1" lang="ja-JP" altLang="en-US" sz="1200" b="1" kern="1200" spc="0">
              <a:latin typeface="+mn-ea"/>
              <a:ea typeface="+mn-ea"/>
            </a:rPr>
            <a:t>様式１</a:t>
          </a:r>
          <a:r>
            <a:rPr kumimoji="1" lang="en-US" altLang="ja-JP" sz="1200" b="1" kern="1200" spc="0">
              <a:latin typeface="+mn-ea"/>
              <a:ea typeface="+mn-ea"/>
            </a:rPr>
            <a:t>-</a:t>
          </a:r>
          <a:r>
            <a:rPr kumimoji="1" lang="ja-JP" altLang="en-US" sz="1200" b="1" kern="1200" spc="0">
              <a:latin typeface="+mn-ea"/>
              <a:ea typeface="+mn-ea"/>
            </a:rPr>
            <a:t>２</a:t>
          </a:r>
          <a:r>
            <a:rPr kumimoji="1" lang="en-US" altLang="ja-JP" sz="1200" b="1" kern="1200" spc="0">
              <a:latin typeface="+mn-ea"/>
              <a:ea typeface="+mn-ea"/>
            </a:rPr>
            <a:t>-</a:t>
          </a:r>
          <a:r>
            <a:rPr kumimoji="1" lang="ja-JP" altLang="en-US" sz="1200" b="1" kern="1200" spc="0">
              <a:latin typeface="+mn-ea"/>
              <a:ea typeface="+mn-ea"/>
            </a:rPr>
            <a:t>２の⑤</a:t>
          </a:r>
          <a:r>
            <a:rPr kumimoji="1" lang="en-US" altLang="ja-JP" sz="1200" b="1" kern="1200" spc="0">
              <a:latin typeface="+mn-ea"/>
              <a:ea typeface="+mn-ea"/>
            </a:rPr>
            <a:t>)  </a:t>
          </a:r>
          <a:r>
            <a:rPr kumimoji="1" lang="ja-JP" altLang="en-US" sz="1200" b="1" kern="1200" spc="0">
              <a:latin typeface="+mn-ea"/>
              <a:ea typeface="+mn-ea"/>
            </a:rPr>
            <a:t>」</a:t>
          </a:r>
        </a:p>
      </xdr:txBody>
    </xdr:sp>
    <xdr:clientData/>
  </xdr:oneCellAnchor>
  <xdr:twoCellAnchor>
    <xdr:from>
      <xdr:col>18</xdr:col>
      <xdr:colOff>0</xdr:colOff>
      <xdr:row>8</xdr:row>
      <xdr:rowOff>0</xdr:rowOff>
    </xdr:from>
    <xdr:to>
      <xdr:col>18</xdr:col>
      <xdr:colOff>571500</xdr:colOff>
      <xdr:row>9</xdr:row>
      <xdr:rowOff>76200</xdr:rowOff>
    </xdr:to>
    <xdr:sp macro="" textlink="">
      <xdr:nvSpPr>
        <xdr:cNvPr id="33" name="Text Box 2">
          <a:extLst>
            <a:ext uri="{FF2B5EF4-FFF2-40B4-BE49-F238E27FC236}">
              <a16:creationId xmlns:a16="http://schemas.microsoft.com/office/drawing/2014/main" id="{4A8D330F-A097-493E-A606-38711DE182D1}"/>
            </a:ext>
          </a:extLst>
        </xdr:cNvPr>
        <xdr:cNvSpPr txBox="1">
          <a:spLocks noChangeArrowheads="1"/>
        </xdr:cNvSpPr>
      </xdr:nvSpPr>
      <xdr:spPr bwMode="auto">
        <a:xfrm>
          <a:off x="15325725" y="1676400"/>
          <a:ext cx="571500" cy="4286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年 間 給 与 等</a:t>
          </a:r>
        </a:p>
      </xdr:txBody>
    </xdr:sp>
    <xdr:clientData/>
  </xdr:twoCellAnchor>
  <xdr:twoCellAnchor>
    <xdr:from>
      <xdr:col>7</xdr:col>
      <xdr:colOff>257735</xdr:colOff>
      <xdr:row>5</xdr:row>
      <xdr:rowOff>212912</xdr:rowOff>
    </xdr:from>
    <xdr:to>
      <xdr:col>7</xdr:col>
      <xdr:colOff>257735</xdr:colOff>
      <xdr:row>7</xdr:row>
      <xdr:rowOff>75640</xdr:rowOff>
    </xdr:to>
    <xdr:sp macro="" textlink="">
      <xdr:nvSpPr>
        <xdr:cNvPr id="34" name="Line 37">
          <a:extLst>
            <a:ext uri="{FF2B5EF4-FFF2-40B4-BE49-F238E27FC236}">
              <a16:creationId xmlns:a16="http://schemas.microsoft.com/office/drawing/2014/main" id="{B04707B1-ADC7-45DA-9579-502852D1C963}"/>
            </a:ext>
          </a:extLst>
        </xdr:cNvPr>
        <xdr:cNvSpPr>
          <a:spLocks noChangeShapeType="1"/>
        </xdr:cNvSpPr>
      </xdr:nvSpPr>
      <xdr:spPr bwMode="auto">
        <a:xfrm flipH="1">
          <a:off x="4086785" y="1355912"/>
          <a:ext cx="0" cy="215153"/>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371475</xdr:colOff>
      <xdr:row>7</xdr:row>
      <xdr:rowOff>152400</xdr:rowOff>
    </xdr:from>
    <xdr:to>
      <xdr:col>8</xdr:col>
      <xdr:colOff>533400</xdr:colOff>
      <xdr:row>8</xdr:row>
      <xdr:rowOff>200025</xdr:rowOff>
    </xdr:to>
    <xdr:sp macro="" textlink="">
      <xdr:nvSpPr>
        <xdr:cNvPr id="35" name="矢印: 右 34">
          <a:extLst>
            <a:ext uri="{FF2B5EF4-FFF2-40B4-BE49-F238E27FC236}">
              <a16:creationId xmlns:a16="http://schemas.microsoft.com/office/drawing/2014/main" id="{38CEF630-8A95-4156-8746-B0923809912E}"/>
            </a:ext>
          </a:extLst>
        </xdr:cNvPr>
        <xdr:cNvSpPr/>
      </xdr:nvSpPr>
      <xdr:spPr bwMode="auto">
        <a:xfrm>
          <a:off x="5076825" y="1647825"/>
          <a:ext cx="161925" cy="2286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A6401-F53A-4E7E-85A6-54253207A8FE}">
  <dimension ref="C1:R46"/>
  <sheetViews>
    <sheetView tabSelected="1" view="pageBreakPreview" zoomScaleNormal="100" workbookViewId="0">
      <selection activeCell="H26" sqref="H26"/>
    </sheetView>
  </sheetViews>
  <sheetFormatPr defaultRowHeight="13.5" x14ac:dyDescent="0.15"/>
  <cols>
    <col min="3" max="3" width="3.75" customWidth="1"/>
    <col min="4" max="4" width="3.5" customWidth="1"/>
    <col min="5" max="5" width="3.75" customWidth="1"/>
    <col min="6" max="6" width="15" customWidth="1"/>
    <col min="7" max="7" width="16.75" customWidth="1"/>
    <col min="8" max="8" width="6.25" customWidth="1"/>
    <col min="9" max="9" width="8.875" style="17" customWidth="1"/>
    <col min="16" max="16" width="8.875" customWidth="1"/>
  </cols>
  <sheetData>
    <row r="1" spans="3:18" ht="21.75" customHeight="1" x14ac:dyDescent="0.2">
      <c r="C1" s="13"/>
      <c r="D1" s="13"/>
      <c r="E1" s="13"/>
      <c r="F1" s="13"/>
      <c r="G1" s="13"/>
      <c r="H1" s="13"/>
      <c r="I1" s="14"/>
      <c r="J1" s="13"/>
      <c r="K1" s="13"/>
      <c r="L1" s="13"/>
      <c r="M1" s="13"/>
      <c r="N1" s="13"/>
      <c r="O1" s="13"/>
      <c r="P1" s="15" t="s">
        <v>34</v>
      </c>
    </row>
    <row r="2" spans="3:18" ht="24" customHeight="1" x14ac:dyDescent="0.2">
      <c r="C2" s="224" t="s">
        <v>35</v>
      </c>
      <c r="D2" s="224"/>
      <c r="E2" s="224"/>
      <c r="F2" s="224"/>
      <c r="G2" s="224"/>
      <c r="H2" s="224"/>
      <c r="I2" s="224"/>
      <c r="J2" s="224"/>
      <c r="K2" s="224"/>
      <c r="L2" s="224"/>
      <c r="M2" s="224"/>
      <c r="N2" s="224"/>
      <c r="O2" s="224"/>
      <c r="P2" s="224"/>
    </row>
    <row r="3" spans="3:18" ht="17.25" customHeight="1" x14ac:dyDescent="0.2">
      <c r="C3" s="16"/>
      <c r="D3" s="16"/>
      <c r="E3" s="16"/>
      <c r="F3" s="16"/>
      <c r="G3" s="16"/>
      <c r="H3" s="16"/>
      <c r="I3" s="16"/>
      <c r="J3" s="16"/>
      <c r="K3" s="16"/>
      <c r="L3" s="16"/>
      <c r="M3" s="16"/>
      <c r="N3" s="16"/>
      <c r="O3" s="16"/>
      <c r="P3" s="16"/>
    </row>
    <row r="4" spans="3:18" ht="17.45" customHeight="1" x14ac:dyDescent="0.2">
      <c r="C4" s="1" t="s">
        <v>36</v>
      </c>
      <c r="D4" s="1"/>
      <c r="E4" s="1"/>
      <c r="F4" s="1"/>
      <c r="G4" s="1"/>
      <c r="H4" s="1"/>
      <c r="I4" s="2"/>
      <c r="J4" s="1"/>
      <c r="K4" s="1"/>
      <c r="L4" s="1"/>
      <c r="M4" s="1"/>
      <c r="N4" s="1"/>
      <c r="O4" s="1"/>
      <c r="P4" s="1"/>
    </row>
    <row r="5" spans="3:18" ht="17.45" customHeight="1" x14ac:dyDescent="0.2">
      <c r="C5" s="4"/>
      <c r="D5" s="1"/>
      <c r="E5" s="1"/>
      <c r="F5" s="1"/>
      <c r="G5" s="1"/>
      <c r="H5" s="1"/>
      <c r="I5" s="1"/>
      <c r="J5" s="1" t="s">
        <v>37</v>
      </c>
      <c r="K5" s="1"/>
      <c r="M5" s="1"/>
      <c r="N5" s="1"/>
      <c r="O5" s="1"/>
      <c r="P5" s="1"/>
    </row>
    <row r="6" spans="3:18" ht="17.45" customHeight="1" x14ac:dyDescent="0.2">
      <c r="C6" s="4"/>
      <c r="D6" s="1"/>
      <c r="E6" s="1"/>
      <c r="F6" s="1"/>
      <c r="G6" s="1"/>
      <c r="H6" s="1"/>
      <c r="I6" s="1" t="s">
        <v>38</v>
      </c>
      <c r="J6" s="1"/>
      <c r="K6" s="1"/>
      <c r="M6" s="1"/>
      <c r="N6" s="1"/>
      <c r="O6" s="1"/>
      <c r="P6" s="1"/>
    </row>
    <row r="7" spans="3:18" ht="17.45" customHeight="1" x14ac:dyDescent="0.2">
      <c r="C7" s="4"/>
      <c r="D7" s="1"/>
      <c r="E7" s="1"/>
      <c r="F7" s="1"/>
      <c r="G7" s="1"/>
      <c r="H7" s="1"/>
      <c r="J7" s="1" t="s">
        <v>0</v>
      </c>
      <c r="K7" s="1"/>
      <c r="M7" s="1"/>
      <c r="N7" s="1"/>
      <c r="O7" s="1"/>
      <c r="P7" s="3" t="s">
        <v>1</v>
      </c>
    </row>
    <row r="8" spans="3:18" ht="17.45" customHeight="1" x14ac:dyDescent="0.2">
      <c r="C8" s="4"/>
      <c r="D8" s="1"/>
      <c r="E8" s="1"/>
      <c r="F8" s="1"/>
      <c r="G8" s="1"/>
      <c r="H8" s="1"/>
      <c r="J8" s="1"/>
      <c r="K8" s="1"/>
      <c r="M8" s="1"/>
      <c r="N8" s="1"/>
      <c r="O8" s="1"/>
      <c r="P8" s="3"/>
    </row>
    <row r="9" spans="3:18" ht="17.45" customHeight="1" x14ac:dyDescent="0.2">
      <c r="C9" s="4"/>
      <c r="D9" s="1"/>
      <c r="E9" s="1"/>
      <c r="F9" s="1"/>
      <c r="G9" s="1"/>
      <c r="H9" s="1"/>
      <c r="I9" s="1"/>
      <c r="J9" s="1" t="s">
        <v>39</v>
      </c>
      <c r="K9" s="4"/>
      <c r="L9" s="4"/>
      <c r="M9" s="4"/>
      <c r="N9" s="4"/>
      <c r="O9" s="4"/>
      <c r="P9" s="6"/>
    </row>
    <row r="10" spans="3:18" ht="18.75" customHeight="1" x14ac:dyDescent="0.15">
      <c r="C10" s="4"/>
      <c r="D10" s="4"/>
      <c r="E10" s="4"/>
      <c r="F10" s="4"/>
      <c r="G10" s="4"/>
      <c r="H10" s="4"/>
      <c r="I10" s="5"/>
    </row>
    <row r="11" spans="3:18" ht="24" customHeight="1" x14ac:dyDescent="0.15">
      <c r="C11" s="4"/>
      <c r="F11" s="7" t="s">
        <v>2</v>
      </c>
      <c r="G11" s="49"/>
      <c r="H11" s="49"/>
      <c r="I11" s="49"/>
      <c r="J11" s="49"/>
      <c r="K11" s="49"/>
      <c r="L11" s="49"/>
      <c r="M11" s="49"/>
      <c r="N11" s="49"/>
      <c r="O11" s="49"/>
      <c r="P11" s="18"/>
    </row>
    <row r="12" spans="3:18" ht="24" customHeight="1" x14ac:dyDescent="0.15">
      <c r="C12" s="4" t="s">
        <v>3</v>
      </c>
      <c r="D12" s="4"/>
      <c r="E12" s="4"/>
      <c r="F12" s="4"/>
      <c r="G12" s="4"/>
      <c r="H12" s="4"/>
      <c r="I12" s="5"/>
      <c r="J12" s="4"/>
      <c r="K12" s="4"/>
      <c r="L12" s="4"/>
      <c r="M12" s="4"/>
      <c r="N12" s="4"/>
      <c r="O12" s="4"/>
      <c r="P12" s="4"/>
    </row>
    <row r="13" spans="3:18" ht="49.5" customHeight="1" x14ac:dyDescent="0.15">
      <c r="C13" s="225" t="s">
        <v>4</v>
      </c>
      <c r="D13" s="222"/>
      <c r="E13" s="222"/>
      <c r="F13" s="223"/>
      <c r="G13" s="225" t="s">
        <v>5</v>
      </c>
      <c r="H13" s="223"/>
      <c r="I13" s="225" t="s">
        <v>6</v>
      </c>
      <c r="J13" s="222"/>
      <c r="K13" s="222"/>
      <c r="L13" s="222"/>
      <c r="M13" s="222"/>
      <c r="N13" s="222"/>
      <c r="O13" s="222"/>
      <c r="P13" s="223"/>
    </row>
    <row r="14" spans="3:18" ht="49.5" customHeight="1" x14ac:dyDescent="0.15">
      <c r="C14" s="226" t="s">
        <v>7</v>
      </c>
      <c r="D14" s="50"/>
      <c r="E14" s="227" t="s">
        <v>9</v>
      </c>
      <c r="F14" s="228"/>
      <c r="G14" s="51"/>
      <c r="H14" s="21" t="s">
        <v>10</v>
      </c>
      <c r="I14" s="229" t="s">
        <v>41</v>
      </c>
      <c r="J14" s="230"/>
      <c r="K14" s="230"/>
      <c r="L14" s="230"/>
      <c r="M14" s="230"/>
      <c r="N14" s="230"/>
      <c r="O14" s="230"/>
      <c r="P14" s="231"/>
      <c r="Q14" s="22"/>
      <c r="R14" s="22"/>
    </row>
    <row r="15" spans="3:18" ht="49.5" customHeight="1" x14ac:dyDescent="0.15">
      <c r="C15" s="226"/>
      <c r="D15" s="52"/>
      <c r="E15" s="232" t="s">
        <v>11</v>
      </c>
      <c r="F15" s="220"/>
      <c r="G15" s="8"/>
      <c r="H15" s="11" t="s">
        <v>10</v>
      </c>
      <c r="I15" s="233" t="s">
        <v>12</v>
      </c>
      <c r="J15" s="234"/>
      <c r="K15" s="234"/>
      <c r="L15" s="234"/>
      <c r="M15" s="234"/>
      <c r="N15" s="234"/>
      <c r="O15" s="234"/>
      <c r="P15" s="235"/>
      <c r="Q15" s="22"/>
      <c r="R15" s="22"/>
    </row>
    <row r="16" spans="3:18" ht="49.5" customHeight="1" x14ac:dyDescent="0.15">
      <c r="C16" s="226"/>
      <c r="D16" s="236" t="s">
        <v>13</v>
      </c>
      <c r="E16" s="237"/>
      <c r="F16" s="238"/>
      <c r="G16" s="9"/>
      <c r="H16" s="25" t="s">
        <v>10</v>
      </c>
      <c r="I16" s="233"/>
      <c r="J16" s="234"/>
      <c r="K16" s="234"/>
      <c r="L16" s="234"/>
      <c r="M16" s="234"/>
      <c r="N16" s="234"/>
      <c r="O16" s="234"/>
      <c r="P16" s="235"/>
      <c r="Q16" s="22"/>
      <c r="R16" s="22"/>
    </row>
    <row r="17" spans="3:18" ht="49.5" customHeight="1" x14ac:dyDescent="0.15">
      <c r="C17" s="226"/>
      <c r="D17" s="218" t="s">
        <v>14</v>
      </c>
      <c r="E17" s="219"/>
      <c r="F17" s="220"/>
      <c r="G17" s="8"/>
      <c r="H17" s="11" t="s">
        <v>10</v>
      </c>
      <c r="I17" s="233" t="s">
        <v>15</v>
      </c>
      <c r="J17" s="234"/>
      <c r="K17" s="234"/>
      <c r="L17" s="234"/>
      <c r="M17" s="234"/>
      <c r="N17" s="234"/>
      <c r="O17" s="234"/>
      <c r="P17" s="235"/>
      <c r="Q17" s="22"/>
      <c r="R17" s="22"/>
    </row>
    <row r="18" spans="3:18" ht="49.5" customHeight="1" x14ac:dyDescent="0.15">
      <c r="C18" s="185"/>
      <c r="D18" s="193" t="s">
        <v>16</v>
      </c>
      <c r="E18" s="194"/>
      <c r="F18" s="195"/>
      <c r="G18" s="9"/>
      <c r="H18" s="25" t="s">
        <v>10</v>
      </c>
      <c r="I18" s="239" t="s">
        <v>17</v>
      </c>
      <c r="J18" s="240"/>
      <c r="K18" s="240"/>
      <c r="L18" s="240"/>
      <c r="M18" s="240"/>
      <c r="N18" s="240"/>
      <c r="O18" s="240"/>
      <c r="P18" s="241"/>
      <c r="Q18" s="22"/>
      <c r="R18" s="22"/>
    </row>
    <row r="19" spans="3:18" ht="49.5" customHeight="1" x14ac:dyDescent="0.15">
      <c r="C19" s="205"/>
      <c r="D19" s="221" t="s">
        <v>18</v>
      </c>
      <c r="E19" s="222"/>
      <c r="F19" s="223"/>
      <c r="G19" s="47"/>
      <c r="H19" s="48" t="s">
        <v>10</v>
      </c>
      <c r="I19" s="27"/>
      <c r="J19" s="28"/>
      <c r="K19" s="28"/>
      <c r="L19" s="28"/>
      <c r="M19" s="28"/>
      <c r="N19" s="28"/>
      <c r="O19" s="28"/>
      <c r="P19" s="29"/>
      <c r="Q19" s="22"/>
      <c r="R19" s="22"/>
    </row>
    <row r="20" spans="3:18" ht="49.5" customHeight="1" x14ac:dyDescent="0.15">
      <c r="C20" s="184" t="s">
        <v>19</v>
      </c>
      <c r="D20" s="206" t="s">
        <v>45</v>
      </c>
      <c r="E20" s="207"/>
      <c r="F20" s="208"/>
      <c r="G20" s="53"/>
      <c r="H20" s="30" t="s">
        <v>10</v>
      </c>
      <c r="I20" s="209" t="s">
        <v>46</v>
      </c>
      <c r="J20" s="210"/>
      <c r="K20" s="210"/>
      <c r="L20" s="210"/>
      <c r="M20" s="210"/>
      <c r="N20" s="210"/>
      <c r="O20" s="210"/>
      <c r="P20" s="211"/>
      <c r="Q20" s="22"/>
      <c r="R20" s="22"/>
    </row>
    <row r="21" spans="3:18" ht="49.5" customHeight="1" x14ac:dyDescent="0.15">
      <c r="C21" s="185"/>
      <c r="D21" s="212" t="s">
        <v>21</v>
      </c>
      <c r="E21" s="213"/>
      <c r="F21" s="214"/>
      <c r="G21" s="9"/>
      <c r="H21" s="25" t="s">
        <v>10</v>
      </c>
      <c r="I21" s="215" t="s">
        <v>22</v>
      </c>
      <c r="J21" s="216"/>
      <c r="K21" s="216"/>
      <c r="L21" s="216"/>
      <c r="M21" s="216"/>
      <c r="N21" s="216"/>
      <c r="O21" s="216"/>
      <c r="P21" s="217"/>
      <c r="Q21" s="22"/>
      <c r="R21" s="22"/>
    </row>
    <row r="22" spans="3:18" ht="49.5" customHeight="1" x14ac:dyDescent="0.15">
      <c r="C22" s="185"/>
      <c r="D22" s="218" t="s">
        <v>23</v>
      </c>
      <c r="E22" s="219"/>
      <c r="F22" s="220"/>
      <c r="G22" s="8"/>
      <c r="H22" s="11" t="s">
        <v>10</v>
      </c>
      <c r="I22" s="31" t="s">
        <v>24</v>
      </c>
      <c r="J22" s="32"/>
      <c r="K22" s="32"/>
      <c r="L22" s="32"/>
      <c r="M22" s="32"/>
      <c r="N22" s="32"/>
      <c r="O22" s="32"/>
      <c r="P22" s="33"/>
      <c r="Q22" s="22"/>
      <c r="R22" s="22"/>
    </row>
    <row r="23" spans="3:18" ht="49.5" customHeight="1" x14ac:dyDescent="0.15">
      <c r="C23" s="185"/>
      <c r="D23" s="193" t="s">
        <v>25</v>
      </c>
      <c r="E23" s="194"/>
      <c r="F23" s="195"/>
      <c r="G23" s="9"/>
      <c r="H23" s="25" t="s">
        <v>10</v>
      </c>
      <c r="I23" s="215" t="s">
        <v>26</v>
      </c>
      <c r="J23" s="216"/>
      <c r="K23" s="216"/>
      <c r="L23" s="216"/>
      <c r="M23" s="216"/>
      <c r="N23" s="216"/>
      <c r="O23" s="216"/>
      <c r="P23" s="217"/>
      <c r="Q23" s="22"/>
      <c r="R23" s="22"/>
    </row>
    <row r="24" spans="3:18" ht="49.5" customHeight="1" x14ac:dyDescent="0.15">
      <c r="C24" s="205"/>
      <c r="D24" s="221" t="s">
        <v>47</v>
      </c>
      <c r="E24" s="222"/>
      <c r="F24" s="223"/>
      <c r="G24" s="47"/>
      <c r="H24" s="48" t="s">
        <v>10</v>
      </c>
      <c r="I24" s="27"/>
      <c r="J24" s="28"/>
      <c r="K24" s="28"/>
      <c r="L24" s="28"/>
      <c r="M24" s="28"/>
      <c r="N24" s="28"/>
      <c r="O24" s="28"/>
      <c r="P24" s="29"/>
      <c r="Q24" s="22"/>
      <c r="R24" s="22"/>
    </row>
    <row r="25" spans="3:18" ht="49.5" customHeight="1" x14ac:dyDescent="0.15">
      <c r="C25" s="184" t="s">
        <v>27</v>
      </c>
      <c r="D25" s="187" t="s">
        <v>48</v>
      </c>
      <c r="E25" s="188"/>
      <c r="F25" s="189"/>
      <c r="G25" s="54"/>
      <c r="H25" s="35" t="s">
        <v>10</v>
      </c>
      <c r="I25" s="190" t="s">
        <v>29</v>
      </c>
      <c r="J25" s="191"/>
      <c r="K25" s="191"/>
      <c r="L25" s="191"/>
      <c r="M25" s="191"/>
      <c r="N25" s="191"/>
      <c r="O25" s="191"/>
      <c r="P25" s="192"/>
      <c r="Q25" s="22"/>
      <c r="R25" s="22"/>
    </row>
    <row r="26" spans="3:18" ht="49.5" customHeight="1" x14ac:dyDescent="0.15">
      <c r="C26" s="185"/>
      <c r="D26" s="193" t="s">
        <v>30</v>
      </c>
      <c r="E26" s="194"/>
      <c r="F26" s="195"/>
      <c r="G26" s="12"/>
      <c r="H26" s="37" t="s">
        <v>10</v>
      </c>
      <c r="I26" s="196" t="s">
        <v>42</v>
      </c>
      <c r="J26" s="197"/>
      <c r="K26" s="197"/>
      <c r="L26" s="197"/>
      <c r="M26" s="197"/>
      <c r="N26" s="197"/>
      <c r="O26" s="197"/>
      <c r="P26" s="198"/>
      <c r="Q26" s="22"/>
      <c r="R26" s="22"/>
    </row>
    <row r="27" spans="3:18" ht="49.5" customHeight="1" thickBot="1" x14ac:dyDescent="0.2">
      <c r="C27" s="186"/>
      <c r="D27" s="199" t="s">
        <v>49</v>
      </c>
      <c r="E27" s="200"/>
      <c r="F27" s="201"/>
      <c r="G27" s="55"/>
      <c r="H27" s="39" t="s">
        <v>10</v>
      </c>
      <c r="I27" s="202"/>
      <c r="J27" s="203"/>
      <c r="K27" s="203"/>
      <c r="L27" s="203"/>
      <c r="M27" s="203"/>
      <c r="N27" s="203"/>
      <c r="O27" s="203"/>
      <c r="P27" s="204"/>
      <c r="Q27" s="22"/>
      <c r="R27" s="22"/>
    </row>
    <row r="28" spans="3:18" ht="49.5" customHeight="1" thickTop="1" x14ac:dyDescent="0.15">
      <c r="C28" s="177" t="s">
        <v>32</v>
      </c>
      <c r="D28" s="178"/>
      <c r="E28" s="178"/>
      <c r="F28" s="179"/>
      <c r="G28" s="56"/>
      <c r="H28" s="41" t="s">
        <v>10</v>
      </c>
      <c r="I28" s="180" t="s">
        <v>43</v>
      </c>
      <c r="J28" s="181"/>
      <c r="K28" s="181"/>
      <c r="L28" s="181"/>
      <c r="M28" s="181"/>
      <c r="N28" s="181"/>
      <c r="O28" s="181"/>
      <c r="P28" s="182"/>
      <c r="Q28" s="22"/>
      <c r="R28" s="22"/>
    </row>
    <row r="29" spans="3:18" ht="100.5" customHeight="1" x14ac:dyDescent="0.15">
      <c r="C29" s="183" t="s">
        <v>44</v>
      </c>
      <c r="D29" s="183"/>
      <c r="E29" s="183"/>
      <c r="F29" s="183"/>
      <c r="G29" s="183"/>
      <c r="H29" s="183"/>
      <c r="I29" s="183"/>
      <c r="J29" s="183"/>
      <c r="K29" s="183"/>
      <c r="L29" s="183"/>
      <c r="M29" s="183"/>
      <c r="N29" s="183"/>
      <c r="O29" s="183"/>
      <c r="P29" s="183"/>
    </row>
    <row r="30" spans="3:18" ht="19.5" customHeight="1" x14ac:dyDescent="0.15">
      <c r="C30" s="176" t="s">
        <v>50</v>
      </c>
      <c r="D30" s="176"/>
      <c r="E30" s="176"/>
      <c r="F30" s="176"/>
      <c r="G30" s="176"/>
      <c r="H30" s="176"/>
      <c r="I30" s="176"/>
      <c r="J30" s="176"/>
      <c r="K30" s="176"/>
      <c r="L30" s="176"/>
      <c r="M30" s="176"/>
      <c r="N30" s="176"/>
      <c r="O30" s="176"/>
      <c r="P30" s="176"/>
    </row>
    <row r="31" spans="3:18" ht="15" customHeight="1" x14ac:dyDescent="0.15">
      <c r="C31" s="57"/>
      <c r="D31" s="57"/>
      <c r="E31" s="57"/>
      <c r="F31" s="57"/>
      <c r="G31" s="57"/>
      <c r="H31" s="57"/>
      <c r="I31" s="57"/>
      <c r="J31" s="57"/>
      <c r="K31" s="57"/>
      <c r="L31" s="57"/>
      <c r="M31" s="57"/>
      <c r="N31" s="57"/>
      <c r="O31" s="57"/>
      <c r="P31" s="57"/>
    </row>
    <row r="32" spans="3:18" ht="15" customHeight="1" x14ac:dyDescent="0.15">
      <c r="C32" s="46"/>
      <c r="D32" s="46"/>
      <c r="E32" s="46"/>
      <c r="F32" s="46"/>
      <c r="G32" s="46"/>
      <c r="H32" s="46"/>
      <c r="I32" s="46"/>
      <c r="J32" s="46"/>
      <c r="K32" s="46"/>
      <c r="L32" s="46"/>
      <c r="M32" s="46"/>
      <c r="N32" s="46"/>
      <c r="O32" s="46"/>
      <c r="P32" s="46"/>
    </row>
    <row r="33" spans="3:16" ht="15" customHeight="1" x14ac:dyDescent="0.15">
      <c r="C33" s="46"/>
      <c r="D33" s="46"/>
      <c r="E33" s="46"/>
      <c r="F33" s="46"/>
      <c r="G33" s="46"/>
      <c r="H33" s="46"/>
      <c r="I33" s="46"/>
      <c r="J33" s="46"/>
      <c r="K33" s="46"/>
      <c r="L33" s="46"/>
      <c r="M33" s="46"/>
      <c r="N33" s="46"/>
      <c r="O33" s="46"/>
      <c r="P33" s="46"/>
    </row>
    <row r="34" spans="3:16" ht="15" customHeight="1" x14ac:dyDescent="0.15">
      <c r="C34" s="46"/>
      <c r="D34" s="46"/>
      <c r="E34" s="46"/>
      <c r="F34" s="46"/>
      <c r="G34" s="46"/>
      <c r="H34" s="46"/>
      <c r="I34" s="46"/>
      <c r="J34" s="46"/>
      <c r="K34" s="46"/>
      <c r="L34" s="46"/>
      <c r="M34" s="46"/>
      <c r="N34" s="46"/>
      <c r="O34" s="46"/>
      <c r="P34" s="46"/>
    </row>
    <row r="35" spans="3:16" ht="15" customHeight="1" x14ac:dyDescent="0.15">
      <c r="C35" s="46"/>
      <c r="D35" s="46"/>
      <c r="E35" s="46"/>
      <c r="F35" s="46"/>
      <c r="G35" s="46"/>
      <c r="H35" s="46"/>
      <c r="I35" s="46"/>
      <c r="J35" s="46"/>
      <c r="K35" s="46"/>
      <c r="L35" s="46"/>
      <c r="M35" s="46"/>
      <c r="N35" s="46"/>
      <c r="O35" s="46"/>
      <c r="P35" s="46"/>
    </row>
    <row r="36" spans="3:16" ht="15" customHeight="1" x14ac:dyDescent="0.15">
      <c r="C36" s="46"/>
      <c r="D36" s="46"/>
      <c r="E36" s="46"/>
      <c r="F36" s="46"/>
      <c r="G36" s="46"/>
      <c r="H36" s="46"/>
      <c r="I36" s="46"/>
      <c r="J36" s="46"/>
      <c r="K36" s="46"/>
      <c r="L36" s="46"/>
      <c r="M36" s="46"/>
      <c r="N36" s="46"/>
      <c r="O36" s="46"/>
      <c r="P36" s="46"/>
    </row>
    <row r="37" spans="3:16" ht="15" customHeight="1" x14ac:dyDescent="0.15">
      <c r="C37" s="46"/>
      <c r="D37" s="46"/>
      <c r="E37" s="46"/>
      <c r="F37" s="46"/>
      <c r="G37" s="46"/>
      <c r="H37" s="46"/>
      <c r="I37" s="46"/>
      <c r="J37" s="46"/>
      <c r="K37" s="46"/>
      <c r="L37" s="46"/>
      <c r="M37" s="46"/>
      <c r="N37" s="46"/>
      <c r="O37" s="46"/>
      <c r="P37" s="46"/>
    </row>
    <row r="38" spans="3:16" ht="15" customHeight="1" x14ac:dyDescent="0.15">
      <c r="C38" s="46"/>
      <c r="D38" s="46"/>
      <c r="E38" s="46"/>
      <c r="F38" s="46"/>
      <c r="G38" s="46"/>
      <c r="H38" s="46"/>
      <c r="I38" s="46"/>
      <c r="J38" s="46"/>
      <c r="K38" s="46"/>
      <c r="L38" s="46"/>
      <c r="M38" s="46"/>
      <c r="N38" s="46"/>
      <c r="O38" s="46"/>
      <c r="P38" s="46"/>
    </row>
    <row r="39" spans="3:16" ht="15" customHeight="1" x14ac:dyDescent="0.15">
      <c r="C39" s="46"/>
      <c r="D39" s="46"/>
      <c r="E39" s="46"/>
      <c r="F39" s="46"/>
      <c r="G39" s="46"/>
      <c r="H39" s="46"/>
      <c r="I39" s="46"/>
      <c r="J39" s="46"/>
      <c r="K39" s="46"/>
      <c r="L39" s="46"/>
      <c r="M39" s="46"/>
      <c r="N39" s="46"/>
      <c r="O39" s="46"/>
      <c r="P39" s="46"/>
    </row>
    <row r="40" spans="3:16" ht="15" customHeight="1" x14ac:dyDescent="0.15">
      <c r="C40" s="46"/>
      <c r="D40" s="46"/>
      <c r="E40" s="46"/>
      <c r="F40" s="46"/>
      <c r="G40" s="46"/>
      <c r="H40" s="46"/>
      <c r="I40" s="46"/>
      <c r="J40" s="46"/>
      <c r="K40" s="46"/>
      <c r="L40" s="46"/>
      <c r="M40" s="46"/>
      <c r="N40" s="46"/>
      <c r="O40" s="46"/>
      <c r="P40" s="46"/>
    </row>
    <row r="41" spans="3:16" ht="15" customHeight="1" x14ac:dyDescent="0.15">
      <c r="C41" s="46"/>
      <c r="D41" s="46"/>
      <c r="E41" s="46"/>
      <c r="F41" s="46"/>
      <c r="G41" s="46"/>
      <c r="H41" s="46"/>
      <c r="I41" s="46"/>
      <c r="J41" s="46"/>
      <c r="K41" s="46"/>
      <c r="L41" s="46"/>
      <c r="M41" s="46"/>
      <c r="N41" s="46"/>
      <c r="O41" s="46"/>
      <c r="P41" s="46"/>
    </row>
    <row r="42" spans="3:16" x14ac:dyDescent="0.15">
      <c r="C42" s="46"/>
      <c r="D42" s="46"/>
      <c r="E42" s="46"/>
      <c r="F42" s="46"/>
      <c r="G42" s="46"/>
      <c r="H42" s="46"/>
      <c r="I42" s="46"/>
      <c r="J42" s="46"/>
      <c r="K42" s="46"/>
      <c r="L42" s="46"/>
      <c r="M42" s="46"/>
      <c r="N42" s="46"/>
      <c r="O42" s="46"/>
      <c r="P42" s="46"/>
    </row>
    <row r="43" spans="3:16" x14ac:dyDescent="0.15">
      <c r="C43" s="46"/>
      <c r="D43" s="46"/>
      <c r="E43" s="46"/>
      <c r="F43" s="46"/>
      <c r="G43" s="46"/>
      <c r="H43" s="46"/>
      <c r="I43" s="46"/>
      <c r="J43" s="46"/>
      <c r="K43" s="46"/>
      <c r="L43" s="46"/>
      <c r="M43" s="46"/>
      <c r="N43" s="46"/>
      <c r="O43" s="46"/>
      <c r="P43" s="46"/>
    </row>
    <row r="44" spans="3:16" x14ac:dyDescent="0.15">
      <c r="C44" s="46"/>
      <c r="D44" s="46"/>
      <c r="E44" s="46"/>
      <c r="F44" s="46"/>
      <c r="G44" s="46"/>
      <c r="H44" s="46"/>
      <c r="I44" s="46"/>
      <c r="J44" s="46"/>
      <c r="K44" s="46"/>
      <c r="L44" s="46"/>
      <c r="M44" s="46"/>
      <c r="N44" s="46"/>
      <c r="O44" s="46"/>
      <c r="P44" s="46"/>
    </row>
    <row r="45" spans="3:16" x14ac:dyDescent="0.15">
      <c r="C45" s="46"/>
      <c r="D45" s="46"/>
      <c r="E45" s="46"/>
      <c r="F45" s="46"/>
      <c r="G45" s="46"/>
      <c r="H45" s="46"/>
      <c r="I45" s="46"/>
      <c r="J45" s="46"/>
      <c r="K45" s="46"/>
      <c r="L45" s="46"/>
      <c r="M45" s="46"/>
      <c r="N45" s="46"/>
      <c r="O45" s="46"/>
      <c r="P45" s="46"/>
    </row>
    <row r="46" spans="3:16" x14ac:dyDescent="0.15">
      <c r="C46" s="46"/>
      <c r="D46" s="46"/>
      <c r="E46" s="46"/>
      <c r="F46" s="46"/>
      <c r="G46" s="46"/>
      <c r="H46" s="46"/>
      <c r="I46" s="46"/>
      <c r="J46" s="46"/>
      <c r="K46" s="46"/>
      <c r="L46" s="46"/>
      <c r="M46" s="46"/>
      <c r="N46" s="46"/>
      <c r="O46" s="46"/>
      <c r="P46" s="46"/>
    </row>
  </sheetData>
  <mergeCells count="36">
    <mergeCell ref="D19:F19"/>
    <mergeCell ref="C2:P2"/>
    <mergeCell ref="C13:F13"/>
    <mergeCell ref="G13:H13"/>
    <mergeCell ref="I13:P13"/>
    <mergeCell ref="C14:C19"/>
    <mergeCell ref="E14:F14"/>
    <mergeCell ref="I14:P14"/>
    <mergeCell ref="E15:F15"/>
    <mergeCell ref="I15:P15"/>
    <mergeCell ref="D16:F16"/>
    <mergeCell ref="I16:P16"/>
    <mergeCell ref="D17:F17"/>
    <mergeCell ref="I17:P17"/>
    <mergeCell ref="D18:F18"/>
    <mergeCell ref="I18:P18"/>
    <mergeCell ref="C20:C24"/>
    <mergeCell ref="D20:F20"/>
    <mergeCell ref="I20:P20"/>
    <mergeCell ref="D21:F21"/>
    <mergeCell ref="I21:P21"/>
    <mergeCell ref="D22:F22"/>
    <mergeCell ref="D23:F23"/>
    <mergeCell ref="I23:P23"/>
    <mergeCell ref="D24:F24"/>
    <mergeCell ref="C30:P30"/>
    <mergeCell ref="C28:F28"/>
    <mergeCell ref="I28:P28"/>
    <mergeCell ref="C29:P29"/>
    <mergeCell ref="C25:C27"/>
    <mergeCell ref="D25:F25"/>
    <mergeCell ref="I25:P25"/>
    <mergeCell ref="D26:F26"/>
    <mergeCell ref="I26:P26"/>
    <mergeCell ref="D27:F27"/>
    <mergeCell ref="I27:P27"/>
  </mergeCells>
  <phoneticPr fontId="3"/>
  <printOptions horizontalCentered="1"/>
  <pageMargins left="0.59055118110236227" right="0.59055118110236227" top="0.51181102362204722" bottom="0.51181102362204722" header="0.39370078740157483" footer="0.51181102362204722"/>
  <pageSetup paperSize="9" scale="73" orientation="portrait" r:id="rId1"/>
  <headerFooter alignWithMargins="0">
    <oddHeader>&amp;R様式１－１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1B893-B719-4735-B1CF-EB01D74A1266}">
  <dimension ref="C1:R48"/>
  <sheetViews>
    <sheetView showGridLines="0" zoomScale="85" zoomScaleNormal="85" zoomScaleSheetLayoutView="100" workbookViewId="0">
      <selection activeCell="Y15" sqref="Y15"/>
    </sheetView>
  </sheetViews>
  <sheetFormatPr defaultRowHeight="13.5" x14ac:dyDescent="0.15"/>
  <cols>
    <col min="2" max="2" width="1.625" customWidth="1"/>
    <col min="3" max="3" width="3.75" customWidth="1"/>
    <col min="4" max="4" width="3.5" customWidth="1"/>
    <col min="5" max="5" width="3.75" customWidth="1"/>
    <col min="6" max="6" width="15" customWidth="1"/>
    <col min="7" max="7" width="16.75" customWidth="1"/>
    <col min="8" max="8" width="6.25" customWidth="1"/>
    <col min="9" max="9" width="8.875" style="17" customWidth="1"/>
    <col min="16" max="16" width="8.875" customWidth="1"/>
    <col min="17" max="17" width="1.5" customWidth="1"/>
  </cols>
  <sheetData>
    <row r="1" spans="3:18" ht="22.15" customHeight="1" x14ac:dyDescent="0.2">
      <c r="C1" s="13"/>
      <c r="D1" s="13"/>
      <c r="E1" s="13"/>
      <c r="F1" s="13"/>
      <c r="G1" s="13"/>
      <c r="H1" s="13"/>
      <c r="I1" s="14"/>
      <c r="J1" s="13"/>
      <c r="K1" s="13"/>
      <c r="L1" s="13"/>
      <c r="M1" s="13"/>
      <c r="N1" s="13"/>
      <c r="O1" s="13"/>
      <c r="P1" s="15" t="s">
        <v>34</v>
      </c>
    </row>
    <row r="2" spans="3:18" ht="24" customHeight="1" x14ac:dyDescent="0.15">
      <c r="C2" s="275" t="s">
        <v>35</v>
      </c>
      <c r="D2" s="275"/>
      <c r="E2" s="275"/>
      <c r="F2" s="275"/>
      <c r="G2" s="275"/>
      <c r="H2" s="275"/>
      <c r="I2" s="275"/>
      <c r="J2" s="275"/>
      <c r="K2" s="275"/>
      <c r="L2" s="275"/>
      <c r="M2" s="275"/>
      <c r="N2" s="275"/>
      <c r="O2" s="275"/>
      <c r="P2" s="275"/>
    </row>
    <row r="3" spans="3:18" ht="24" customHeight="1" x14ac:dyDescent="0.2">
      <c r="C3" s="16"/>
      <c r="D3" s="16"/>
      <c r="E3" s="16"/>
      <c r="F3" s="16"/>
      <c r="G3" s="16"/>
      <c r="H3" s="16"/>
      <c r="I3" s="16"/>
      <c r="J3" s="16"/>
      <c r="K3" s="16"/>
      <c r="L3" s="16"/>
      <c r="M3" s="16"/>
      <c r="N3" s="16"/>
      <c r="O3" s="16"/>
      <c r="P3" s="16"/>
    </row>
    <row r="4" spans="3:18" ht="17.45" customHeight="1" x14ac:dyDescent="0.2">
      <c r="C4" s="1" t="s">
        <v>36</v>
      </c>
      <c r="D4" s="1"/>
      <c r="E4" s="1"/>
      <c r="F4" s="1"/>
      <c r="G4" s="1"/>
      <c r="H4" s="1"/>
      <c r="I4" s="2"/>
      <c r="J4" s="1"/>
      <c r="K4" s="1"/>
      <c r="L4" s="1"/>
      <c r="M4" s="1"/>
      <c r="N4" s="1"/>
      <c r="O4" s="1"/>
      <c r="P4" s="1"/>
    </row>
    <row r="5" spans="3:18" ht="17.45" customHeight="1" x14ac:dyDescent="0.2">
      <c r="C5" s="4"/>
      <c r="D5" s="1"/>
      <c r="E5" s="1"/>
      <c r="F5" s="1"/>
      <c r="G5" s="1"/>
      <c r="H5" s="1"/>
      <c r="I5" s="1"/>
      <c r="J5" s="1" t="s">
        <v>37</v>
      </c>
      <c r="K5" s="1"/>
      <c r="M5" s="1"/>
      <c r="N5" s="1"/>
      <c r="O5" s="1"/>
      <c r="P5" s="1"/>
    </row>
    <row r="6" spans="3:18" ht="17.45" customHeight="1" x14ac:dyDescent="0.2">
      <c r="C6" s="4"/>
      <c r="D6" s="1"/>
      <c r="E6" s="1"/>
      <c r="F6" s="1"/>
      <c r="G6" s="1"/>
      <c r="H6" s="1"/>
      <c r="I6" s="1" t="s">
        <v>38</v>
      </c>
      <c r="J6" s="1"/>
      <c r="K6" s="1"/>
      <c r="M6" s="1"/>
      <c r="N6" s="1"/>
      <c r="O6" s="1"/>
      <c r="P6" s="1"/>
    </row>
    <row r="7" spans="3:18" ht="17.45" customHeight="1" x14ac:dyDescent="0.2">
      <c r="C7" s="4"/>
      <c r="D7" s="1"/>
      <c r="E7" s="1"/>
      <c r="F7" s="1"/>
      <c r="G7" s="1"/>
      <c r="H7" s="1"/>
      <c r="J7" s="1" t="s">
        <v>0</v>
      </c>
      <c r="K7" s="1"/>
      <c r="M7" s="1"/>
      <c r="N7" s="1"/>
      <c r="O7" s="1"/>
      <c r="P7" s="3" t="s">
        <v>1</v>
      </c>
    </row>
    <row r="8" spans="3:18" ht="17.45" customHeight="1" x14ac:dyDescent="0.2">
      <c r="C8" s="4"/>
      <c r="D8" s="1"/>
      <c r="E8" s="1"/>
      <c r="F8" s="1"/>
      <c r="G8" s="1"/>
      <c r="H8" s="1"/>
      <c r="J8" s="1"/>
      <c r="K8" s="1"/>
      <c r="M8" s="1"/>
      <c r="N8" s="1"/>
      <c r="O8" s="1"/>
      <c r="P8" s="3"/>
    </row>
    <row r="9" spans="3:18" ht="17.45" customHeight="1" x14ac:dyDescent="0.2">
      <c r="C9" s="4"/>
      <c r="D9" s="1"/>
      <c r="E9" s="1"/>
      <c r="F9" s="1"/>
      <c r="G9" s="1"/>
      <c r="H9" s="1"/>
      <c r="I9" s="1"/>
      <c r="J9" s="1" t="s">
        <v>39</v>
      </c>
      <c r="K9" s="4"/>
      <c r="L9" s="4"/>
      <c r="M9" s="4"/>
      <c r="N9" s="4"/>
      <c r="O9" s="4"/>
      <c r="P9" s="6"/>
    </row>
    <row r="10" spans="3:18" ht="24" customHeight="1" x14ac:dyDescent="0.15">
      <c r="C10" s="4"/>
      <c r="D10" s="4"/>
      <c r="E10" s="4"/>
      <c r="F10" s="4"/>
      <c r="G10" s="4"/>
      <c r="H10" s="4"/>
      <c r="I10" s="5"/>
    </row>
    <row r="11" spans="3:18" ht="24" customHeight="1" x14ac:dyDescent="0.15">
      <c r="C11" s="4"/>
      <c r="F11" s="7" t="s">
        <v>2</v>
      </c>
      <c r="G11" s="276" t="s">
        <v>40</v>
      </c>
      <c r="H11" s="276"/>
      <c r="I11" s="276"/>
      <c r="J11" s="276"/>
      <c r="K11" s="276"/>
      <c r="L11" s="276"/>
      <c r="M11" s="276"/>
      <c r="N11" s="276"/>
      <c r="O11" s="276"/>
      <c r="P11" s="18"/>
    </row>
    <row r="12" spans="3:18" ht="6" customHeight="1" x14ac:dyDescent="0.15">
      <c r="C12" s="4"/>
      <c r="F12" s="7"/>
      <c r="G12" s="19"/>
      <c r="H12" s="19"/>
      <c r="I12" s="19"/>
      <c r="J12" s="19"/>
      <c r="K12" s="19"/>
      <c r="L12" s="19"/>
      <c r="M12" s="19"/>
      <c r="N12" s="19"/>
      <c r="O12" s="19"/>
      <c r="P12" s="18"/>
    </row>
    <row r="13" spans="3:18" ht="14.25" customHeight="1" x14ac:dyDescent="0.15">
      <c r="C13" s="4" t="s">
        <v>3</v>
      </c>
      <c r="D13" s="4"/>
      <c r="E13" s="4"/>
      <c r="F13" s="4"/>
      <c r="G13" s="4"/>
      <c r="H13" s="4"/>
      <c r="I13" s="5"/>
      <c r="J13" s="4"/>
      <c r="K13" s="4"/>
      <c r="L13" s="4"/>
      <c r="M13" s="4"/>
      <c r="N13" s="4"/>
      <c r="O13" s="4"/>
      <c r="P13" s="4"/>
    </row>
    <row r="14" spans="3:18" ht="49.5" customHeight="1" x14ac:dyDescent="0.15">
      <c r="C14" s="225" t="s">
        <v>4</v>
      </c>
      <c r="D14" s="222"/>
      <c r="E14" s="222"/>
      <c r="F14" s="223"/>
      <c r="G14" s="225" t="s">
        <v>5</v>
      </c>
      <c r="H14" s="223"/>
      <c r="I14" s="225" t="s">
        <v>6</v>
      </c>
      <c r="J14" s="222"/>
      <c r="K14" s="222"/>
      <c r="L14" s="222"/>
      <c r="M14" s="222"/>
      <c r="N14" s="222"/>
      <c r="O14" s="222"/>
      <c r="P14" s="223"/>
    </row>
    <row r="15" spans="3:18" ht="49.5" customHeight="1" x14ac:dyDescent="0.15">
      <c r="C15" s="184" t="s">
        <v>7</v>
      </c>
      <c r="D15" s="246" t="s">
        <v>8</v>
      </c>
      <c r="E15" s="277" t="s">
        <v>9</v>
      </c>
      <c r="F15" s="278"/>
      <c r="G15" s="20">
        <v>400000</v>
      </c>
      <c r="H15" s="21" t="s">
        <v>10</v>
      </c>
      <c r="I15" s="229" t="s">
        <v>41</v>
      </c>
      <c r="J15" s="230"/>
      <c r="K15" s="230"/>
      <c r="L15" s="230"/>
      <c r="M15" s="230"/>
      <c r="N15" s="230"/>
      <c r="O15" s="230"/>
      <c r="P15" s="231"/>
      <c r="Q15" s="22"/>
      <c r="R15" s="22"/>
    </row>
    <row r="16" spans="3:18" ht="49.5" customHeight="1" x14ac:dyDescent="0.15">
      <c r="C16" s="185"/>
      <c r="D16" s="247"/>
      <c r="E16" s="279" t="s">
        <v>11</v>
      </c>
      <c r="F16" s="250"/>
      <c r="G16" s="23">
        <v>42000</v>
      </c>
      <c r="H16" s="11" t="s">
        <v>10</v>
      </c>
      <c r="I16" s="233" t="s">
        <v>12</v>
      </c>
      <c r="J16" s="234"/>
      <c r="K16" s="234"/>
      <c r="L16" s="234"/>
      <c r="M16" s="234"/>
      <c r="N16" s="234"/>
      <c r="O16" s="234"/>
      <c r="P16" s="235"/>
      <c r="Q16" s="22"/>
      <c r="R16" s="22"/>
    </row>
    <row r="17" spans="3:18" ht="49.5" customHeight="1" x14ac:dyDescent="0.15">
      <c r="C17" s="185"/>
      <c r="D17" s="248"/>
      <c r="E17" s="249" t="s">
        <v>13</v>
      </c>
      <c r="F17" s="250"/>
      <c r="G17" s="24">
        <v>442000</v>
      </c>
      <c r="H17" s="25" t="s">
        <v>10</v>
      </c>
      <c r="I17" s="233"/>
      <c r="J17" s="234"/>
      <c r="K17" s="234"/>
      <c r="L17" s="234"/>
      <c r="M17" s="234"/>
      <c r="N17" s="234"/>
      <c r="O17" s="234"/>
      <c r="P17" s="235"/>
      <c r="Q17" s="22"/>
      <c r="R17" s="22"/>
    </row>
    <row r="18" spans="3:18" ht="49.5" customHeight="1" x14ac:dyDescent="0.15">
      <c r="C18" s="185"/>
      <c r="D18" s="264" t="s">
        <v>14</v>
      </c>
      <c r="E18" s="249"/>
      <c r="F18" s="250"/>
      <c r="G18" s="23">
        <v>6000</v>
      </c>
      <c r="H18" s="11" t="s">
        <v>10</v>
      </c>
      <c r="I18" s="233" t="s">
        <v>15</v>
      </c>
      <c r="J18" s="234"/>
      <c r="K18" s="234"/>
      <c r="L18" s="234"/>
      <c r="M18" s="234"/>
      <c r="N18" s="234"/>
      <c r="O18" s="234"/>
      <c r="P18" s="235"/>
      <c r="Q18" s="22"/>
      <c r="R18" s="22"/>
    </row>
    <row r="19" spans="3:18" ht="49.5" customHeight="1" x14ac:dyDescent="0.15">
      <c r="C19" s="185"/>
      <c r="D19" s="254" t="s">
        <v>16</v>
      </c>
      <c r="E19" s="265"/>
      <c r="F19" s="266"/>
      <c r="G19" s="24">
        <v>41600</v>
      </c>
      <c r="H19" s="25" t="s">
        <v>10</v>
      </c>
      <c r="I19" s="239" t="s">
        <v>17</v>
      </c>
      <c r="J19" s="240"/>
      <c r="K19" s="240"/>
      <c r="L19" s="240"/>
      <c r="M19" s="240"/>
      <c r="N19" s="240"/>
      <c r="O19" s="240"/>
      <c r="P19" s="241"/>
      <c r="Q19" s="22"/>
      <c r="R19" s="22"/>
    </row>
    <row r="20" spans="3:18" ht="49.5" customHeight="1" x14ac:dyDescent="0.15">
      <c r="C20" s="205"/>
      <c r="D20" s="257" t="s">
        <v>18</v>
      </c>
      <c r="E20" s="257"/>
      <c r="F20" s="260"/>
      <c r="G20" s="26">
        <v>489600</v>
      </c>
      <c r="H20" s="10" t="s">
        <v>10</v>
      </c>
      <c r="I20" s="27"/>
      <c r="J20" s="28"/>
      <c r="K20" s="28"/>
      <c r="L20" s="28"/>
      <c r="M20" s="28"/>
      <c r="N20" s="28"/>
      <c r="O20" s="28"/>
      <c r="P20" s="29"/>
      <c r="Q20" s="22"/>
      <c r="R20" s="22"/>
    </row>
    <row r="21" spans="3:18" ht="47.25" customHeight="1" x14ac:dyDescent="0.15">
      <c r="C21" s="184" t="s">
        <v>19</v>
      </c>
      <c r="D21" s="261" t="s">
        <v>20</v>
      </c>
      <c r="E21" s="262"/>
      <c r="F21" s="263"/>
      <c r="G21" s="20">
        <v>40000</v>
      </c>
      <c r="H21" s="30" t="s">
        <v>10</v>
      </c>
      <c r="I21" s="209" t="s">
        <v>46</v>
      </c>
      <c r="J21" s="210"/>
      <c r="K21" s="210"/>
      <c r="L21" s="210"/>
      <c r="M21" s="210"/>
      <c r="N21" s="210"/>
      <c r="O21" s="210"/>
      <c r="P21" s="211"/>
      <c r="Q21" s="22"/>
      <c r="R21" s="22"/>
    </row>
    <row r="22" spans="3:18" ht="48.6" customHeight="1" x14ac:dyDescent="0.15">
      <c r="C22" s="185"/>
      <c r="D22" s="267" t="s">
        <v>21</v>
      </c>
      <c r="E22" s="268"/>
      <c r="F22" s="269"/>
      <c r="G22" s="24">
        <v>2700</v>
      </c>
      <c r="H22" s="25" t="s">
        <v>10</v>
      </c>
      <c r="I22" s="215" t="s">
        <v>22</v>
      </c>
      <c r="J22" s="216"/>
      <c r="K22" s="216"/>
      <c r="L22" s="216"/>
      <c r="M22" s="216"/>
      <c r="N22" s="216"/>
      <c r="O22" s="216"/>
      <c r="P22" s="217"/>
      <c r="Q22" s="22"/>
      <c r="R22" s="22"/>
    </row>
    <row r="23" spans="3:18" ht="48.6" customHeight="1" x14ac:dyDescent="0.15">
      <c r="C23" s="185"/>
      <c r="D23" s="264" t="s">
        <v>23</v>
      </c>
      <c r="E23" s="270"/>
      <c r="F23" s="271"/>
      <c r="G23" s="23">
        <v>2000</v>
      </c>
      <c r="H23" s="11" t="s">
        <v>10</v>
      </c>
      <c r="I23" s="31" t="s">
        <v>24</v>
      </c>
      <c r="J23" s="32"/>
      <c r="K23" s="32"/>
      <c r="L23" s="32"/>
      <c r="M23" s="32"/>
      <c r="N23" s="32"/>
      <c r="O23" s="32"/>
      <c r="P23" s="33"/>
      <c r="Q23" s="22"/>
      <c r="R23" s="22"/>
    </row>
    <row r="24" spans="3:18" ht="48.6" customHeight="1" x14ac:dyDescent="0.15">
      <c r="C24" s="185"/>
      <c r="D24" s="272" t="s">
        <v>25</v>
      </c>
      <c r="E24" s="273"/>
      <c r="F24" s="274"/>
      <c r="G24" s="24">
        <v>5800</v>
      </c>
      <c r="H24" s="25" t="s">
        <v>10</v>
      </c>
      <c r="I24" s="215" t="s">
        <v>26</v>
      </c>
      <c r="J24" s="216"/>
      <c r="K24" s="216"/>
      <c r="L24" s="216"/>
      <c r="M24" s="216"/>
      <c r="N24" s="216"/>
      <c r="O24" s="216"/>
      <c r="P24" s="217"/>
      <c r="Q24" s="22"/>
      <c r="R24" s="22"/>
    </row>
    <row r="25" spans="3:18" ht="49.5" customHeight="1" x14ac:dyDescent="0.15">
      <c r="C25" s="205"/>
      <c r="D25" s="257" t="s">
        <v>33</v>
      </c>
      <c r="E25" s="258"/>
      <c r="F25" s="259"/>
      <c r="G25" s="26">
        <v>50500</v>
      </c>
      <c r="H25" s="10" t="s">
        <v>10</v>
      </c>
      <c r="I25" s="27"/>
      <c r="J25" s="28"/>
      <c r="K25" s="28"/>
      <c r="L25" s="28"/>
      <c r="M25" s="28"/>
      <c r="N25" s="28"/>
      <c r="O25" s="28"/>
      <c r="P25" s="29"/>
      <c r="Q25" s="22"/>
      <c r="R25" s="22"/>
    </row>
    <row r="26" spans="3:18" ht="49.5" customHeight="1" x14ac:dyDescent="0.15">
      <c r="C26" s="184" t="s">
        <v>27</v>
      </c>
      <c r="D26" s="251" t="s">
        <v>28</v>
      </c>
      <c r="E26" s="252"/>
      <c r="F26" s="253"/>
      <c r="G26" s="34">
        <v>24900</v>
      </c>
      <c r="H26" s="35" t="s">
        <v>10</v>
      </c>
      <c r="I26" s="190" t="s">
        <v>29</v>
      </c>
      <c r="J26" s="191"/>
      <c r="K26" s="191"/>
      <c r="L26" s="191"/>
      <c r="M26" s="191"/>
      <c r="N26" s="191"/>
      <c r="O26" s="191"/>
      <c r="P26" s="192"/>
      <c r="Q26" s="22"/>
      <c r="R26" s="22"/>
    </row>
    <row r="27" spans="3:18" ht="49.5" customHeight="1" x14ac:dyDescent="0.15">
      <c r="C27" s="185"/>
      <c r="D27" s="254" t="s">
        <v>30</v>
      </c>
      <c r="E27" s="255"/>
      <c r="F27" s="256"/>
      <c r="G27" s="36">
        <v>5000</v>
      </c>
      <c r="H27" s="37" t="s">
        <v>10</v>
      </c>
      <c r="I27" s="196" t="s">
        <v>42</v>
      </c>
      <c r="J27" s="197"/>
      <c r="K27" s="197"/>
      <c r="L27" s="197"/>
      <c r="M27" s="197"/>
      <c r="N27" s="197"/>
      <c r="O27" s="197"/>
      <c r="P27" s="198"/>
      <c r="Q27" s="22"/>
      <c r="R27" s="22"/>
    </row>
    <row r="28" spans="3:18" ht="49.5" customHeight="1" thickBot="1" x14ac:dyDescent="0.2">
      <c r="C28" s="205"/>
      <c r="D28" s="257" t="s">
        <v>31</v>
      </c>
      <c r="E28" s="258"/>
      <c r="F28" s="259"/>
      <c r="G28" s="38">
        <v>29900</v>
      </c>
      <c r="H28" s="39" t="s">
        <v>10</v>
      </c>
      <c r="I28" s="202"/>
      <c r="J28" s="203"/>
      <c r="K28" s="203"/>
      <c r="L28" s="203"/>
      <c r="M28" s="203"/>
      <c r="N28" s="203"/>
      <c r="O28" s="203"/>
      <c r="P28" s="204"/>
      <c r="Q28" s="22"/>
      <c r="R28" s="22"/>
    </row>
    <row r="29" spans="3:18" ht="49.5" customHeight="1" thickTop="1" x14ac:dyDescent="0.15">
      <c r="C29" s="242" t="s">
        <v>32</v>
      </c>
      <c r="D29" s="243"/>
      <c r="E29" s="243"/>
      <c r="F29" s="244"/>
      <c r="G29" s="40">
        <v>570000</v>
      </c>
      <c r="H29" s="41" t="s">
        <v>10</v>
      </c>
      <c r="I29" s="180" t="s">
        <v>43</v>
      </c>
      <c r="J29" s="181"/>
      <c r="K29" s="181"/>
      <c r="L29" s="181"/>
      <c r="M29" s="181"/>
      <c r="N29" s="181"/>
      <c r="O29" s="181"/>
      <c r="P29" s="182"/>
      <c r="Q29" s="22"/>
      <c r="R29" s="22"/>
    </row>
    <row r="30" spans="3:18" ht="4.5" customHeight="1" x14ac:dyDescent="0.15">
      <c r="C30" s="42"/>
      <c r="D30" s="43"/>
      <c r="E30" s="43"/>
      <c r="F30" s="43"/>
      <c r="G30" s="44"/>
      <c r="H30" s="43"/>
      <c r="I30" s="45"/>
      <c r="J30" s="45"/>
      <c r="K30" s="45"/>
      <c r="L30" s="45"/>
      <c r="M30" s="45"/>
      <c r="N30" s="45"/>
      <c r="O30" s="45"/>
      <c r="P30" s="45"/>
      <c r="Q30" s="22"/>
      <c r="R30" s="22"/>
    </row>
    <row r="31" spans="3:18" ht="101.25" customHeight="1" x14ac:dyDescent="0.15">
      <c r="C31" s="245" t="s">
        <v>44</v>
      </c>
      <c r="D31" s="245"/>
      <c r="E31" s="245"/>
      <c r="F31" s="245"/>
      <c r="G31" s="245"/>
      <c r="H31" s="245"/>
      <c r="I31" s="245"/>
      <c r="J31" s="245"/>
      <c r="K31" s="245"/>
      <c r="L31" s="245"/>
      <c r="M31" s="245"/>
      <c r="N31" s="245"/>
      <c r="O31" s="245"/>
      <c r="P31" s="245"/>
    </row>
    <row r="32" spans="3:18" ht="15" customHeight="1" x14ac:dyDescent="0.15">
      <c r="C32" s="46"/>
      <c r="D32" s="46"/>
      <c r="E32" s="46"/>
      <c r="F32" s="46"/>
      <c r="G32" s="46"/>
      <c r="H32" s="46"/>
      <c r="I32" s="46"/>
      <c r="J32" s="46"/>
      <c r="K32" s="46"/>
      <c r="L32" s="46"/>
      <c r="M32" s="46"/>
      <c r="N32" s="46"/>
      <c r="O32" s="46"/>
      <c r="P32" s="46"/>
    </row>
    <row r="33" spans="3:16" ht="15" customHeight="1" x14ac:dyDescent="0.15">
      <c r="C33" s="46"/>
      <c r="D33" s="46"/>
      <c r="E33" s="46"/>
      <c r="F33" s="46"/>
      <c r="G33" s="46"/>
      <c r="H33" s="46"/>
      <c r="I33" s="46"/>
      <c r="J33" s="46"/>
      <c r="K33" s="46"/>
      <c r="L33" s="46"/>
      <c r="M33" s="46"/>
      <c r="N33" s="46"/>
      <c r="O33" s="46"/>
      <c r="P33" s="46"/>
    </row>
    <row r="34" spans="3:16" ht="15" customHeight="1" x14ac:dyDescent="0.15">
      <c r="C34" s="46"/>
      <c r="D34" s="46"/>
      <c r="E34" s="46"/>
      <c r="F34" s="46"/>
      <c r="G34" s="46"/>
      <c r="H34" s="46"/>
      <c r="I34" s="46"/>
      <c r="J34" s="46"/>
      <c r="K34" s="46"/>
      <c r="L34" s="46"/>
      <c r="M34" s="46"/>
      <c r="N34" s="46"/>
      <c r="O34" s="46"/>
      <c r="P34" s="46"/>
    </row>
    <row r="35" spans="3:16" ht="15" customHeight="1" x14ac:dyDescent="0.15">
      <c r="C35" s="46"/>
      <c r="D35" s="46"/>
      <c r="E35" s="46"/>
      <c r="F35" s="46"/>
      <c r="G35" s="46"/>
      <c r="H35" s="46"/>
      <c r="I35" s="46"/>
      <c r="J35" s="46"/>
      <c r="K35" s="46"/>
      <c r="L35" s="46"/>
      <c r="M35" s="46"/>
      <c r="N35" s="46"/>
      <c r="O35" s="46"/>
      <c r="P35" s="46"/>
    </row>
    <row r="36" spans="3:16" ht="15" customHeight="1" x14ac:dyDescent="0.15">
      <c r="C36" s="46"/>
      <c r="D36" s="46"/>
      <c r="E36" s="46"/>
      <c r="F36" s="46"/>
      <c r="G36" s="46"/>
      <c r="H36" s="46"/>
      <c r="I36" s="46"/>
      <c r="J36" s="46"/>
      <c r="K36" s="46"/>
      <c r="L36" s="46"/>
      <c r="M36" s="46"/>
      <c r="N36" s="46"/>
      <c r="O36" s="46"/>
      <c r="P36" s="46"/>
    </row>
    <row r="37" spans="3:16" ht="9" customHeight="1" x14ac:dyDescent="0.15">
      <c r="C37" s="46"/>
      <c r="D37" s="46"/>
      <c r="E37" s="46"/>
      <c r="F37" s="46"/>
      <c r="G37" s="46"/>
      <c r="H37" s="46"/>
      <c r="I37" s="46"/>
      <c r="J37" s="46"/>
      <c r="K37" s="46"/>
      <c r="L37" s="46"/>
      <c r="M37" s="46"/>
      <c r="N37" s="46"/>
      <c r="O37" s="46"/>
      <c r="P37" s="46"/>
    </row>
    <row r="38" spans="3:16" ht="15" customHeight="1" x14ac:dyDescent="0.15">
      <c r="C38" s="46"/>
      <c r="D38" s="46"/>
      <c r="E38" s="46"/>
      <c r="F38" s="46"/>
      <c r="G38" s="46"/>
      <c r="H38" s="46"/>
      <c r="I38" s="46"/>
      <c r="J38" s="46"/>
      <c r="K38" s="46"/>
      <c r="L38" s="46"/>
      <c r="M38" s="46"/>
      <c r="N38" s="46"/>
      <c r="O38" s="46"/>
      <c r="P38" s="46"/>
    </row>
    <row r="39" spans="3:16" ht="15" customHeight="1" x14ac:dyDescent="0.15">
      <c r="C39" s="46"/>
      <c r="D39" s="46"/>
      <c r="E39" s="46"/>
      <c r="F39" s="46"/>
      <c r="G39" s="46"/>
      <c r="H39" s="46"/>
      <c r="I39" s="46"/>
      <c r="J39" s="46"/>
      <c r="K39" s="46"/>
      <c r="L39" s="46"/>
      <c r="M39" s="46"/>
      <c r="N39" s="46"/>
      <c r="O39" s="46"/>
      <c r="P39" s="46"/>
    </row>
    <row r="40" spans="3:16" ht="15" customHeight="1" x14ac:dyDescent="0.15">
      <c r="C40" s="46"/>
      <c r="D40" s="46"/>
      <c r="E40" s="46"/>
      <c r="F40" s="46"/>
      <c r="G40" s="46"/>
      <c r="H40" s="46"/>
      <c r="I40" s="46"/>
      <c r="J40" s="46"/>
      <c r="K40" s="46"/>
      <c r="L40" s="46"/>
      <c r="M40" s="46"/>
      <c r="N40" s="46"/>
      <c r="O40" s="46"/>
      <c r="P40" s="46"/>
    </row>
    <row r="41" spans="3:16" ht="15" customHeight="1" x14ac:dyDescent="0.15">
      <c r="C41" s="46"/>
      <c r="D41" s="46"/>
      <c r="E41" s="46"/>
      <c r="F41" s="46"/>
      <c r="G41" s="46"/>
      <c r="H41" s="46"/>
      <c r="I41" s="46"/>
      <c r="J41" s="46"/>
      <c r="K41" s="46"/>
      <c r="L41" s="46"/>
      <c r="M41" s="46"/>
      <c r="N41" s="46"/>
      <c r="O41" s="46"/>
      <c r="P41" s="46"/>
    </row>
    <row r="42" spans="3:16" ht="15" customHeight="1" x14ac:dyDescent="0.15">
      <c r="C42" s="46"/>
      <c r="D42" s="46"/>
      <c r="E42" s="46"/>
      <c r="F42" s="46"/>
      <c r="G42" s="46"/>
      <c r="H42" s="46"/>
      <c r="I42" s="46"/>
      <c r="J42" s="46"/>
      <c r="K42" s="46"/>
      <c r="L42" s="46"/>
      <c r="M42" s="46"/>
      <c r="N42" s="46"/>
      <c r="O42" s="46"/>
      <c r="P42" s="46"/>
    </row>
    <row r="43" spans="3:16" ht="15" customHeight="1" x14ac:dyDescent="0.15">
      <c r="C43" s="46"/>
      <c r="D43" s="46"/>
      <c r="E43" s="46"/>
      <c r="F43" s="46"/>
      <c r="G43" s="46"/>
      <c r="H43" s="46"/>
      <c r="I43" s="46"/>
      <c r="J43" s="46"/>
      <c r="K43" s="46"/>
      <c r="L43" s="46"/>
      <c r="M43" s="46"/>
      <c r="N43" s="46"/>
      <c r="O43" s="46"/>
      <c r="P43" s="46"/>
    </row>
    <row r="44" spans="3:16" x14ac:dyDescent="0.15">
      <c r="C44" s="46"/>
      <c r="D44" s="46"/>
      <c r="E44" s="46"/>
      <c r="F44" s="46"/>
      <c r="G44" s="46"/>
      <c r="H44" s="46"/>
      <c r="I44" s="46"/>
      <c r="J44" s="46"/>
      <c r="K44" s="46"/>
      <c r="L44" s="46"/>
      <c r="M44" s="46"/>
      <c r="N44" s="46"/>
      <c r="O44" s="46"/>
      <c r="P44" s="46"/>
    </row>
    <row r="45" spans="3:16" x14ac:dyDescent="0.15">
      <c r="C45" s="46"/>
      <c r="D45" s="46"/>
      <c r="E45" s="46"/>
      <c r="F45" s="46"/>
      <c r="G45" s="46"/>
      <c r="H45" s="46"/>
      <c r="I45" s="46"/>
      <c r="J45" s="46"/>
      <c r="K45" s="46"/>
      <c r="L45" s="46"/>
      <c r="M45" s="46"/>
      <c r="N45" s="46"/>
      <c r="O45" s="46"/>
      <c r="P45" s="46"/>
    </row>
    <row r="46" spans="3:16" x14ac:dyDescent="0.15">
      <c r="C46" s="46"/>
      <c r="D46" s="46"/>
      <c r="E46" s="46"/>
      <c r="F46" s="46"/>
      <c r="G46" s="46"/>
      <c r="H46" s="46"/>
      <c r="I46" s="46"/>
      <c r="J46" s="46"/>
      <c r="K46" s="46"/>
      <c r="L46" s="46"/>
      <c r="M46" s="46"/>
      <c r="N46" s="46"/>
      <c r="O46" s="46"/>
      <c r="P46" s="46"/>
    </row>
    <row r="47" spans="3:16" x14ac:dyDescent="0.15">
      <c r="C47" s="46"/>
      <c r="D47" s="46"/>
      <c r="E47" s="46"/>
      <c r="F47" s="46"/>
      <c r="G47" s="46"/>
      <c r="H47" s="46"/>
      <c r="I47" s="46"/>
      <c r="J47" s="46"/>
      <c r="K47" s="46"/>
      <c r="L47" s="46"/>
      <c r="M47" s="46"/>
      <c r="N47" s="46"/>
      <c r="O47" s="46"/>
      <c r="P47" s="46"/>
    </row>
    <row r="48" spans="3:16" x14ac:dyDescent="0.15">
      <c r="C48" s="46"/>
      <c r="D48" s="46"/>
      <c r="E48" s="46"/>
      <c r="F48" s="46"/>
      <c r="G48" s="46"/>
      <c r="H48" s="46"/>
      <c r="I48" s="46"/>
      <c r="J48" s="46"/>
      <c r="K48" s="46"/>
      <c r="L48" s="46"/>
      <c r="M48" s="46"/>
      <c r="N48" s="46"/>
      <c r="O48" s="46"/>
      <c r="P48" s="46"/>
    </row>
  </sheetData>
  <mergeCells count="37">
    <mergeCell ref="C15:C20"/>
    <mergeCell ref="E15:F15"/>
    <mergeCell ref="I15:P15"/>
    <mergeCell ref="E16:F16"/>
    <mergeCell ref="I16:P16"/>
    <mergeCell ref="C2:P2"/>
    <mergeCell ref="G11:O11"/>
    <mergeCell ref="C14:F14"/>
    <mergeCell ref="G14:H14"/>
    <mergeCell ref="I14:P14"/>
    <mergeCell ref="D25:F25"/>
    <mergeCell ref="I17:P17"/>
    <mergeCell ref="D18:F18"/>
    <mergeCell ref="I18:P18"/>
    <mergeCell ref="D19:F19"/>
    <mergeCell ref="I19:P19"/>
    <mergeCell ref="D22:F22"/>
    <mergeCell ref="I22:P22"/>
    <mergeCell ref="D23:F23"/>
    <mergeCell ref="D24:F24"/>
    <mergeCell ref="I24:P24"/>
    <mergeCell ref="C29:F29"/>
    <mergeCell ref="I29:P29"/>
    <mergeCell ref="C31:P31"/>
    <mergeCell ref="D15:D17"/>
    <mergeCell ref="E17:F17"/>
    <mergeCell ref="C26:C28"/>
    <mergeCell ref="D26:F26"/>
    <mergeCell ref="I26:P26"/>
    <mergeCell ref="D27:F27"/>
    <mergeCell ref="I27:P27"/>
    <mergeCell ref="D28:F28"/>
    <mergeCell ref="I28:P28"/>
    <mergeCell ref="D20:F20"/>
    <mergeCell ref="C21:C25"/>
    <mergeCell ref="D21:F21"/>
    <mergeCell ref="I21:P21"/>
  </mergeCells>
  <phoneticPr fontId="3"/>
  <printOptions horizontalCentered="1"/>
  <pageMargins left="0.59055118110236227" right="0.59055118110236227" top="0.51181102362204722" bottom="0.51181102362204722" header="0.39370078740157483" footer="0.51181102362204722"/>
  <pageSetup paperSize="9" scale="73" orientation="portrait" r:id="rId1"/>
  <headerFooter alignWithMargins="0">
    <oddHeader>&amp;R様式１－１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660C0-A3FF-4B78-A34A-35A80EACBE65}">
  <dimension ref="A2:T41"/>
  <sheetViews>
    <sheetView view="pageBreakPreview" zoomScaleNormal="100" zoomScaleSheetLayoutView="100" workbookViewId="0">
      <selection activeCell="M38" sqref="M38"/>
    </sheetView>
  </sheetViews>
  <sheetFormatPr defaultColWidth="6.75" defaultRowHeight="13.5" x14ac:dyDescent="0.15"/>
  <cols>
    <col min="1" max="1" width="4.5" style="95" customWidth="1"/>
    <col min="2" max="5" width="6.125" style="95" customWidth="1"/>
    <col min="6" max="6" width="14.625" style="95" customWidth="1"/>
    <col min="7" max="8" width="13.375" style="95" customWidth="1"/>
    <col min="9" max="10" width="6.625" style="95" customWidth="1"/>
    <col min="11" max="11" width="12.625" style="95" customWidth="1"/>
    <col min="12" max="13" width="6.625" style="95" customWidth="1"/>
    <col min="14" max="14" width="5.625" style="95" customWidth="1"/>
    <col min="15" max="16" width="7.5" style="95" customWidth="1"/>
    <col min="17" max="18" width="12.625" style="95" customWidth="1"/>
    <col min="19" max="19" width="15.625" style="95" customWidth="1"/>
    <col min="20" max="16384" width="6.75" style="95"/>
  </cols>
  <sheetData>
    <row r="2" spans="1:19" s="58" customFormat="1" ht="21" x14ac:dyDescent="0.2">
      <c r="A2" s="280" t="s">
        <v>51</v>
      </c>
      <c r="B2" s="280"/>
      <c r="C2" s="280"/>
      <c r="D2" s="280"/>
      <c r="E2" s="280"/>
      <c r="F2" s="280"/>
      <c r="G2" s="280"/>
      <c r="H2" s="280"/>
      <c r="I2" s="280"/>
      <c r="J2" s="280"/>
      <c r="K2" s="280"/>
      <c r="L2" s="280"/>
      <c r="M2" s="280"/>
      <c r="N2" s="280"/>
      <c r="O2" s="280"/>
      <c r="P2" s="280"/>
      <c r="Q2" s="280"/>
      <c r="R2" s="280"/>
      <c r="S2" s="280"/>
    </row>
    <row r="3" spans="1:19" s="58" customFormat="1" ht="14.25" x14ac:dyDescent="0.15">
      <c r="A3" s="281" t="s">
        <v>52</v>
      </c>
      <c r="B3" s="281"/>
      <c r="C3" s="281"/>
      <c r="D3" s="281"/>
      <c r="E3" s="281"/>
      <c r="F3" s="281"/>
      <c r="G3" s="281"/>
      <c r="H3" s="281"/>
      <c r="I3" s="281"/>
      <c r="J3" s="281"/>
      <c r="K3" s="281"/>
      <c r="L3" s="281"/>
      <c r="M3" s="281"/>
      <c r="N3" s="281"/>
      <c r="O3" s="281"/>
      <c r="P3" s="281"/>
      <c r="Q3" s="281"/>
      <c r="R3" s="281"/>
      <c r="S3" s="281"/>
    </row>
    <row r="4" spans="1:19" s="58" customFormat="1" ht="14.25" x14ac:dyDescent="0.15">
      <c r="A4" s="281"/>
      <c r="B4" s="281"/>
      <c r="C4" s="281"/>
      <c r="D4" s="281"/>
      <c r="E4" s="281"/>
      <c r="F4" s="281"/>
      <c r="G4" s="281"/>
      <c r="H4" s="281"/>
      <c r="I4" s="281"/>
      <c r="J4" s="281"/>
      <c r="K4" s="281"/>
      <c r="L4" s="281"/>
      <c r="M4" s="281"/>
      <c r="N4" s="281"/>
      <c r="O4" s="281"/>
      <c r="P4" s="281"/>
      <c r="Q4" s="281"/>
      <c r="R4" s="281"/>
      <c r="S4" s="281"/>
    </row>
    <row r="5" spans="1:19" s="58" customFormat="1" ht="14.25" x14ac:dyDescent="0.15">
      <c r="A5" s="281"/>
      <c r="B5" s="281"/>
      <c r="C5" s="281"/>
      <c r="D5" s="281"/>
      <c r="E5" s="281"/>
      <c r="F5" s="281"/>
      <c r="G5" s="281"/>
      <c r="H5" s="281"/>
      <c r="I5" s="281"/>
      <c r="J5" s="281"/>
      <c r="K5" s="281"/>
      <c r="L5" s="281"/>
      <c r="M5" s="281"/>
      <c r="N5" s="281"/>
      <c r="O5" s="281"/>
      <c r="P5" s="281"/>
      <c r="Q5" s="281"/>
      <c r="R5" s="281"/>
      <c r="S5" s="281"/>
    </row>
    <row r="6" spans="1:19" s="58" customFormat="1" ht="14.25" x14ac:dyDescent="0.15">
      <c r="A6" s="59"/>
      <c r="B6" s="60" t="s">
        <v>53</v>
      </c>
      <c r="C6" s="282"/>
      <c r="D6" s="282"/>
      <c r="E6" s="282"/>
      <c r="F6" s="282"/>
      <c r="G6" s="282"/>
      <c r="H6" s="61"/>
      <c r="M6" s="59"/>
      <c r="N6" s="59"/>
      <c r="O6" s="62"/>
      <c r="P6" s="60" t="s">
        <v>54</v>
      </c>
      <c r="Q6" s="61"/>
      <c r="R6" s="63"/>
      <c r="S6" s="63"/>
    </row>
    <row r="7" spans="1:19" s="58" customFormat="1" ht="15" thickBot="1" x14ac:dyDescent="0.2">
      <c r="A7" s="64"/>
      <c r="B7" s="65"/>
      <c r="C7" s="66"/>
      <c r="D7" s="66"/>
      <c r="E7" s="67"/>
      <c r="F7" s="67"/>
      <c r="G7" s="66"/>
      <c r="H7" s="68"/>
      <c r="J7" s="69"/>
      <c r="M7" s="69"/>
      <c r="N7" s="69"/>
      <c r="O7" s="70"/>
      <c r="P7" s="70"/>
      <c r="Q7" s="68"/>
      <c r="R7" s="68"/>
      <c r="S7" s="68"/>
    </row>
    <row r="8" spans="1:19" s="58" customFormat="1" ht="15" thickBot="1" x14ac:dyDescent="0.2">
      <c r="A8" s="283" t="s">
        <v>55</v>
      </c>
      <c r="B8" s="285" t="s">
        <v>56</v>
      </c>
      <c r="C8" s="286"/>
      <c r="D8" s="287"/>
      <c r="E8" s="291" t="s">
        <v>57</v>
      </c>
      <c r="F8" s="291" t="s">
        <v>58</v>
      </c>
      <c r="G8" s="293" t="s">
        <v>59</v>
      </c>
      <c r="H8" s="293"/>
      <c r="I8" s="285" t="s">
        <v>60</v>
      </c>
      <c r="J8" s="286"/>
      <c r="K8" s="286"/>
      <c r="L8" s="286"/>
      <c r="M8" s="287"/>
      <c r="N8" s="295" t="s">
        <v>61</v>
      </c>
      <c r="O8" s="296"/>
      <c r="P8" s="297"/>
      <c r="Q8" s="301" t="s">
        <v>62</v>
      </c>
      <c r="R8" s="302"/>
      <c r="S8" s="305" t="s">
        <v>63</v>
      </c>
    </row>
    <row r="9" spans="1:19" s="58" customFormat="1" ht="15" thickBot="1" x14ac:dyDescent="0.2">
      <c r="A9" s="283"/>
      <c r="B9" s="288"/>
      <c r="C9" s="289"/>
      <c r="D9" s="290"/>
      <c r="E9" s="291"/>
      <c r="F9" s="291"/>
      <c r="G9" s="294"/>
      <c r="H9" s="294"/>
      <c r="I9" s="288"/>
      <c r="J9" s="289"/>
      <c r="K9" s="289"/>
      <c r="L9" s="289"/>
      <c r="M9" s="290"/>
      <c r="N9" s="298"/>
      <c r="O9" s="299"/>
      <c r="P9" s="300"/>
      <c r="Q9" s="303"/>
      <c r="R9" s="304"/>
      <c r="S9" s="305"/>
    </row>
    <row r="10" spans="1:19" s="58" customFormat="1" ht="15" thickBot="1" x14ac:dyDescent="0.2">
      <c r="A10" s="283"/>
      <c r="B10" s="307" t="s">
        <v>64</v>
      </c>
      <c r="C10" s="307" t="s">
        <v>65</v>
      </c>
      <c r="D10" s="307" t="s">
        <v>66</v>
      </c>
      <c r="E10" s="291"/>
      <c r="F10" s="291"/>
      <c r="G10" s="71" t="s">
        <v>67</v>
      </c>
      <c r="H10" s="72" t="s">
        <v>68</v>
      </c>
      <c r="I10" s="310" t="s">
        <v>69</v>
      </c>
      <c r="J10" s="311"/>
      <c r="K10" s="307" t="s">
        <v>70</v>
      </c>
      <c r="L10" s="310" t="s">
        <v>71</v>
      </c>
      <c r="M10" s="311"/>
      <c r="N10" s="307" t="s">
        <v>72</v>
      </c>
      <c r="O10" s="314" t="s">
        <v>73</v>
      </c>
      <c r="P10" s="317" t="s">
        <v>74</v>
      </c>
      <c r="Q10" s="320" t="s">
        <v>75</v>
      </c>
      <c r="R10" s="322" t="s">
        <v>76</v>
      </c>
      <c r="S10" s="305"/>
    </row>
    <row r="11" spans="1:19" s="75" customFormat="1" ht="15" thickBot="1" x14ac:dyDescent="0.2">
      <c r="A11" s="283"/>
      <c r="B11" s="308"/>
      <c r="C11" s="308"/>
      <c r="D11" s="308"/>
      <c r="E11" s="291"/>
      <c r="F11" s="291"/>
      <c r="G11" s="73" t="s">
        <v>77</v>
      </c>
      <c r="H11" s="74" t="s">
        <v>78</v>
      </c>
      <c r="I11" s="288"/>
      <c r="J11" s="290"/>
      <c r="K11" s="308"/>
      <c r="L11" s="288"/>
      <c r="M11" s="290"/>
      <c r="N11" s="308"/>
      <c r="O11" s="315"/>
      <c r="P11" s="318"/>
      <c r="Q11" s="321"/>
      <c r="R11" s="323"/>
      <c r="S11" s="305"/>
    </row>
    <row r="12" spans="1:19" s="58" customFormat="1" ht="14.25" x14ac:dyDescent="0.15">
      <c r="A12" s="284"/>
      <c r="B12" s="309"/>
      <c r="C12" s="309"/>
      <c r="D12" s="309"/>
      <c r="E12" s="292"/>
      <c r="F12" s="292"/>
      <c r="G12" s="76" t="s">
        <v>79</v>
      </c>
      <c r="H12" s="77" t="s">
        <v>80</v>
      </c>
      <c r="I12" s="312"/>
      <c r="J12" s="313"/>
      <c r="K12" s="309"/>
      <c r="L12" s="312"/>
      <c r="M12" s="313"/>
      <c r="N12" s="309"/>
      <c r="O12" s="316"/>
      <c r="P12" s="319"/>
      <c r="Q12" s="321"/>
      <c r="R12" s="324"/>
      <c r="S12" s="306"/>
    </row>
    <row r="13" spans="1:19" s="79" customFormat="1" ht="14.25" x14ac:dyDescent="0.15">
      <c r="A13" s="325"/>
      <c r="B13" s="327"/>
      <c r="C13" s="327"/>
      <c r="D13" s="327"/>
      <c r="E13" s="327"/>
      <c r="F13" s="329" t="s">
        <v>81</v>
      </c>
      <c r="G13" s="78"/>
      <c r="H13" s="78"/>
      <c r="I13" s="331"/>
      <c r="J13" s="332"/>
      <c r="K13" s="331"/>
      <c r="L13" s="331"/>
      <c r="M13" s="332"/>
      <c r="N13" s="327"/>
      <c r="O13" s="338"/>
      <c r="P13" s="340"/>
      <c r="Q13" s="342"/>
      <c r="R13" s="335"/>
      <c r="S13" s="335"/>
    </row>
    <row r="14" spans="1:19" s="79" customFormat="1" ht="14.25" x14ac:dyDescent="0.15">
      <c r="A14" s="326"/>
      <c r="B14" s="328"/>
      <c r="C14" s="328"/>
      <c r="D14" s="328"/>
      <c r="E14" s="328"/>
      <c r="F14" s="330"/>
      <c r="G14" s="80"/>
      <c r="H14" s="81"/>
      <c r="I14" s="333"/>
      <c r="J14" s="334"/>
      <c r="K14" s="333"/>
      <c r="L14" s="333"/>
      <c r="M14" s="334"/>
      <c r="N14" s="328"/>
      <c r="O14" s="339"/>
      <c r="P14" s="341"/>
      <c r="Q14" s="342"/>
      <c r="R14" s="335"/>
      <c r="S14" s="335"/>
    </row>
    <row r="15" spans="1:19" s="79" customFormat="1" ht="14.25" x14ac:dyDescent="0.15">
      <c r="A15" s="336"/>
      <c r="B15" s="337"/>
      <c r="C15" s="337"/>
      <c r="D15" s="337"/>
      <c r="E15" s="337"/>
      <c r="F15" s="329" t="s">
        <v>81</v>
      </c>
      <c r="G15" s="82"/>
      <c r="H15" s="82"/>
      <c r="I15" s="331"/>
      <c r="J15" s="332"/>
      <c r="K15" s="331"/>
      <c r="L15" s="331"/>
      <c r="M15" s="332"/>
      <c r="N15" s="337"/>
      <c r="O15" s="347"/>
      <c r="P15" s="345"/>
      <c r="Q15" s="342"/>
      <c r="R15" s="335"/>
      <c r="S15" s="335"/>
    </row>
    <row r="16" spans="1:19" s="79" customFormat="1" ht="14.25" x14ac:dyDescent="0.15">
      <c r="A16" s="336"/>
      <c r="B16" s="337"/>
      <c r="C16" s="337"/>
      <c r="D16" s="337"/>
      <c r="E16" s="337"/>
      <c r="F16" s="330"/>
      <c r="G16" s="83"/>
      <c r="H16" s="84"/>
      <c r="I16" s="333"/>
      <c r="J16" s="334"/>
      <c r="K16" s="333"/>
      <c r="L16" s="333"/>
      <c r="M16" s="334"/>
      <c r="N16" s="337"/>
      <c r="O16" s="347"/>
      <c r="P16" s="346"/>
      <c r="Q16" s="342"/>
      <c r="R16" s="335"/>
      <c r="S16" s="335"/>
    </row>
    <row r="17" spans="1:19" s="79" customFormat="1" ht="14.25" x14ac:dyDescent="0.15">
      <c r="A17" s="325"/>
      <c r="B17" s="327"/>
      <c r="C17" s="327"/>
      <c r="D17" s="327"/>
      <c r="E17" s="327"/>
      <c r="F17" s="329" t="s">
        <v>81</v>
      </c>
      <c r="G17" s="78"/>
      <c r="H17" s="78"/>
      <c r="I17" s="331"/>
      <c r="J17" s="332"/>
      <c r="K17" s="331"/>
      <c r="L17" s="331"/>
      <c r="M17" s="332"/>
      <c r="N17" s="343"/>
      <c r="O17" s="344"/>
      <c r="P17" s="345"/>
      <c r="Q17" s="342"/>
      <c r="R17" s="335"/>
      <c r="S17" s="335"/>
    </row>
    <row r="18" spans="1:19" s="79" customFormat="1" ht="14.25" x14ac:dyDescent="0.15">
      <c r="A18" s="326"/>
      <c r="B18" s="328"/>
      <c r="C18" s="328"/>
      <c r="D18" s="328"/>
      <c r="E18" s="328"/>
      <c r="F18" s="330"/>
      <c r="G18" s="80"/>
      <c r="H18" s="81"/>
      <c r="I18" s="333"/>
      <c r="J18" s="334"/>
      <c r="K18" s="333"/>
      <c r="L18" s="333"/>
      <c r="M18" s="334"/>
      <c r="N18" s="343"/>
      <c r="O18" s="344"/>
      <c r="P18" s="346"/>
      <c r="Q18" s="342"/>
      <c r="R18" s="335"/>
      <c r="S18" s="335"/>
    </row>
    <row r="19" spans="1:19" s="79" customFormat="1" ht="14.25" x14ac:dyDescent="0.15">
      <c r="A19" s="336"/>
      <c r="B19" s="337"/>
      <c r="C19" s="337"/>
      <c r="D19" s="337"/>
      <c r="E19" s="337"/>
      <c r="F19" s="329" t="s">
        <v>81</v>
      </c>
      <c r="G19" s="82"/>
      <c r="H19" s="82"/>
      <c r="I19" s="331"/>
      <c r="J19" s="332"/>
      <c r="K19" s="331"/>
      <c r="L19" s="331"/>
      <c r="M19" s="332"/>
      <c r="N19" s="337"/>
      <c r="O19" s="347"/>
      <c r="P19" s="345"/>
      <c r="Q19" s="342"/>
      <c r="R19" s="335"/>
      <c r="S19" s="335"/>
    </row>
    <row r="20" spans="1:19" s="79" customFormat="1" ht="14.25" x14ac:dyDescent="0.15">
      <c r="A20" s="336"/>
      <c r="B20" s="337"/>
      <c r="C20" s="337"/>
      <c r="D20" s="337"/>
      <c r="E20" s="337"/>
      <c r="F20" s="330"/>
      <c r="G20" s="83"/>
      <c r="H20" s="84"/>
      <c r="I20" s="333"/>
      <c r="J20" s="334"/>
      <c r="K20" s="333"/>
      <c r="L20" s="333"/>
      <c r="M20" s="334"/>
      <c r="N20" s="337"/>
      <c r="O20" s="347"/>
      <c r="P20" s="346"/>
      <c r="Q20" s="342"/>
      <c r="R20" s="335"/>
      <c r="S20" s="335"/>
    </row>
    <row r="21" spans="1:19" s="79" customFormat="1" ht="14.25" x14ac:dyDescent="0.15">
      <c r="A21" s="325"/>
      <c r="B21" s="327"/>
      <c r="C21" s="327"/>
      <c r="D21" s="327"/>
      <c r="E21" s="327"/>
      <c r="F21" s="329" t="s">
        <v>81</v>
      </c>
      <c r="G21" s="78"/>
      <c r="H21" s="78"/>
      <c r="I21" s="331"/>
      <c r="J21" s="332"/>
      <c r="K21" s="331"/>
      <c r="L21" s="331"/>
      <c r="M21" s="332"/>
      <c r="N21" s="327"/>
      <c r="O21" s="338"/>
      <c r="P21" s="345"/>
      <c r="Q21" s="342"/>
      <c r="R21" s="335"/>
      <c r="S21" s="335"/>
    </row>
    <row r="22" spans="1:19" s="79" customFormat="1" ht="14.25" x14ac:dyDescent="0.15">
      <c r="A22" s="326"/>
      <c r="B22" s="328"/>
      <c r="C22" s="328"/>
      <c r="D22" s="328"/>
      <c r="E22" s="328"/>
      <c r="F22" s="330"/>
      <c r="G22" s="80"/>
      <c r="H22" s="81"/>
      <c r="I22" s="333"/>
      <c r="J22" s="334"/>
      <c r="K22" s="333"/>
      <c r="L22" s="333"/>
      <c r="M22" s="334"/>
      <c r="N22" s="328"/>
      <c r="O22" s="339"/>
      <c r="P22" s="346"/>
      <c r="Q22" s="342"/>
      <c r="R22" s="335"/>
      <c r="S22" s="335"/>
    </row>
    <row r="23" spans="1:19" s="79" customFormat="1" ht="14.25" x14ac:dyDescent="0.15">
      <c r="A23" s="336"/>
      <c r="B23" s="337"/>
      <c r="C23" s="337"/>
      <c r="D23" s="337"/>
      <c r="E23" s="337"/>
      <c r="F23" s="329" t="s">
        <v>81</v>
      </c>
      <c r="G23" s="82"/>
      <c r="H23" s="82"/>
      <c r="I23" s="331"/>
      <c r="J23" s="332"/>
      <c r="K23" s="331"/>
      <c r="L23" s="331"/>
      <c r="M23" s="332"/>
      <c r="N23" s="328"/>
      <c r="O23" s="339"/>
      <c r="P23" s="345"/>
      <c r="Q23" s="342"/>
      <c r="R23" s="335"/>
      <c r="S23" s="335"/>
    </row>
    <row r="24" spans="1:19" s="79" customFormat="1" ht="14.25" x14ac:dyDescent="0.15">
      <c r="A24" s="336"/>
      <c r="B24" s="337"/>
      <c r="C24" s="337"/>
      <c r="D24" s="337"/>
      <c r="E24" s="337"/>
      <c r="F24" s="330"/>
      <c r="G24" s="83"/>
      <c r="H24" s="84"/>
      <c r="I24" s="333"/>
      <c r="J24" s="334"/>
      <c r="K24" s="333"/>
      <c r="L24" s="333"/>
      <c r="M24" s="334"/>
      <c r="N24" s="327"/>
      <c r="O24" s="338"/>
      <c r="P24" s="346"/>
      <c r="Q24" s="342"/>
      <c r="R24" s="335"/>
      <c r="S24" s="335"/>
    </row>
    <row r="25" spans="1:19" s="79" customFormat="1" ht="14.25" x14ac:dyDescent="0.15">
      <c r="A25" s="325"/>
      <c r="B25" s="327"/>
      <c r="C25" s="327"/>
      <c r="D25" s="327"/>
      <c r="E25" s="327"/>
      <c r="F25" s="329" t="s">
        <v>81</v>
      </c>
      <c r="G25" s="78"/>
      <c r="H25" s="78"/>
      <c r="I25" s="331"/>
      <c r="J25" s="332"/>
      <c r="K25" s="331"/>
      <c r="L25" s="331"/>
      <c r="M25" s="332"/>
      <c r="N25" s="327"/>
      <c r="O25" s="338"/>
      <c r="P25" s="345"/>
      <c r="Q25" s="342"/>
      <c r="R25" s="335"/>
      <c r="S25" s="335"/>
    </row>
    <row r="26" spans="1:19" s="79" customFormat="1" ht="14.25" x14ac:dyDescent="0.15">
      <c r="A26" s="326"/>
      <c r="B26" s="328"/>
      <c r="C26" s="328"/>
      <c r="D26" s="328"/>
      <c r="E26" s="328"/>
      <c r="F26" s="350"/>
      <c r="G26" s="80"/>
      <c r="H26" s="81"/>
      <c r="I26" s="333"/>
      <c r="J26" s="334"/>
      <c r="K26" s="333"/>
      <c r="L26" s="333"/>
      <c r="M26" s="334"/>
      <c r="N26" s="328"/>
      <c r="O26" s="339"/>
      <c r="P26" s="341"/>
      <c r="Q26" s="348"/>
      <c r="R26" s="349"/>
      <c r="S26" s="349"/>
    </row>
    <row r="27" spans="1:19" s="79" customFormat="1" ht="14.25" x14ac:dyDescent="0.15">
      <c r="A27" s="336"/>
      <c r="B27" s="337"/>
      <c r="C27" s="337"/>
      <c r="D27" s="337"/>
      <c r="E27" s="337"/>
      <c r="F27" s="329" t="s">
        <v>81</v>
      </c>
      <c r="G27" s="82"/>
      <c r="H27" s="82"/>
      <c r="I27" s="331"/>
      <c r="J27" s="332"/>
      <c r="K27" s="331"/>
      <c r="L27" s="331"/>
      <c r="M27" s="332"/>
      <c r="N27" s="337"/>
      <c r="O27" s="347"/>
      <c r="P27" s="345"/>
      <c r="Q27" s="342"/>
      <c r="R27" s="335"/>
      <c r="S27" s="335"/>
    </row>
    <row r="28" spans="1:19" s="79" customFormat="1" ht="14.25" x14ac:dyDescent="0.15">
      <c r="A28" s="336"/>
      <c r="B28" s="337"/>
      <c r="C28" s="337"/>
      <c r="D28" s="337"/>
      <c r="E28" s="337"/>
      <c r="F28" s="330"/>
      <c r="G28" s="83"/>
      <c r="H28" s="84"/>
      <c r="I28" s="333"/>
      <c r="J28" s="334"/>
      <c r="K28" s="333"/>
      <c r="L28" s="333"/>
      <c r="M28" s="334"/>
      <c r="N28" s="337"/>
      <c r="O28" s="347"/>
      <c r="P28" s="346"/>
      <c r="Q28" s="342"/>
      <c r="R28" s="335"/>
      <c r="S28" s="335"/>
    </row>
    <row r="29" spans="1:19" s="79" customFormat="1" ht="14.25" x14ac:dyDescent="0.15">
      <c r="A29" s="336"/>
      <c r="B29" s="337"/>
      <c r="C29" s="337"/>
      <c r="D29" s="337"/>
      <c r="E29" s="337"/>
      <c r="F29" s="329" t="s">
        <v>81</v>
      </c>
      <c r="G29" s="82"/>
      <c r="H29" s="82"/>
      <c r="I29" s="331"/>
      <c r="J29" s="332"/>
      <c r="K29" s="331"/>
      <c r="L29" s="331"/>
      <c r="M29" s="332"/>
      <c r="N29" s="328"/>
      <c r="O29" s="339"/>
      <c r="P29" s="340"/>
      <c r="Q29" s="342"/>
      <c r="R29" s="335"/>
      <c r="S29" s="335"/>
    </row>
    <row r="30" spans="1:19" s="79" customFormat="1" ht="15" thickBot="1" x14ac:dyDescent="0.2">
      <c r="A30" s="326"/>
      <c r="B30" s="328"/>
      <c r="C30" s="328"/>
      <c r="D30" s="328"/>
      <c r="E30" s="328"/>
      <c r="F30" s="350"/>
      <c r="G30" s="80"/>
      <c r="H30" s="81"/>
      <c r="I30" s="351"/>
      <c r="J30" s="352"/>
      <c r="K30" s="333"/>
      <c r="L30" s="351"/>
      <c r="M30" s="352"/>
      <c r="N30" s="343"/>
      <c r="O30" s="344"/>
      <c r="P30" s="341"/>
      <c r="Q30" s="348"/>
      <c r="R30" s="349"/>
      <c r="S30" s="349"/>
    </row>
    <row r="31" spans="1:19" s="79" customFormat="1" ht="15" thickBot="1" x14ac:dyDescent="0.2">
      <c r="A31" s="85" t="s">
        <v>82</v>
      </c>
      <c r="B31" s="86"/>
      <c r="C31" s="86"/>
      <c r="D31" s="86"/>
      <c r="E31" s="86"/>
      <c r="F31" s="86"/>
      <c r="G31" s="86"/>
      <c r="H31" s="87"/>
      <c r="J31" s="88"/>
      <c r="K31" s="88"/>
      <c r="L31" s="88"/>
      <c r="M31" s="88"/>
      <c r="N31" s="88"/>
      <c r="O31" s="88"/>
      <c r="P31" s="86"/>
      <c r="Q31" s="86"/>
      <c r="R31" s="89"/>
      <c r="S31" s="89"/>
    </row>
    <row r="32" spans="1:19" s="79" customFormat="1" ht="14.25" x14ac:dyDescent="0.15">
      <c r="A32" s="69" t="s">
        <v>83</v>
      </c>
      <c r="B32" s="58"/>
      <c r="C32" s="58"/>
      <c r="D32" s="58"/>
      <c r="E32" s="58"/>
      <c r="F32" s="58"/>
      <c r="G32" s="58"/>
      <c r="J32" s="353" t="s">
        <v>84</v>
      </c>
      <c r="K32" s="355" t="s">
        <v>85</v>
      </c>
      <c r="L32" s="356"/>
      <c r="M32" s="355"/>
      <c r="N32" s="357"/>
      <c r="O32" s="356"/>
      <c r="P32" s="90" t="s">
        <v>86</v>
      </c>
      <c r="Q32" s="91"/>
      <c r="R32" s="58"/>
    </row>
    <row r="33" spans="1:20" s="79" customFormat="1" ht="15" thickBot="1" x14ac:dyDescent="0.2">
      <c r="A33" s="92" t="s">
        <v>87</v>
      </c>
      <c r="B33" s="58"/>
      <c r="C33" s="58"/>
      <c r="D33" s="58"/>
      <c r="E33" s="58"/>
      <c r="F33" s="58"/>
      <c r="G33" s="58"/>
      <c r="J33" s="354"/>
      <c r="K33" s="358" t="s">
        <v>88</v>
      </c>
      <c r="L33" s="359"/>
      <c r="M33" s="358"/>
      <c r="N33" s="360"/>
      <c r="O33" s="359"/>
      <c r="P33" s="93" t="s">
        <v>89</v>
      </c>
      <c r="Q33" s="91"/>
      <c r="R33" s="58"/>
    </row>
    <row r="34" spans="1:20" s="58" customFormat="1" ht="14.25" x14ac:dyDescent="0.15">
      <c r="A34" s="92" t="s">
        <v>90</v>
      </c>
      <c r="S34" s="79"/>
      <c r="T34" s="79"/>
    </row>
    <row r="35" spans="1:20" s="58" customFormat="1" ht="14.25" x14ac:dyDescent="0.15">
      <c r="A35" s="92" t="s">
        <v>91</v>
      </c>
      <c r="H35" s="94"/>
      <c r="S35" s="79"/>
      <c r="T35" s="79"/>
    </row>
    <row r="36" spans="1:20" s="58" customFormat="1" ht="14.25" x14ac:dyDescent="0.15">
      <c r="A36" s="69" t="s">
        <v>92</v>
      </c>
      <c r="H36" s="94"/>
      <c r="S36" s="79"/>
      <c r="T36" s="79"/>
    </row>
    <row r="37" spans="1:20" s="58" customFormat="1" ht="14.25" x14ac:dyDescent="0.15">
      <c r="H37" s="94"/>
    </row>
    <row r="38" spans="1:20" s="58" customFormat="1" ht="14.25" x14ac:dyDescent="0.15"/>
    <row r="39" spans="1:20" s="58" customFormat="1" ht="14.25" x14ac:dyDescent="0.15"/>
    <row r="40" spans="1:20" s="58" customFormat="1" ht="14.25" x14ac:dyDescent="0.15"/>
    <row r="41" spans="1:20" s="58" customFormat="1" ht="14.25" x14ac:dyDescent="0.15"/>
  </sheetData>
  <mergeCells count="163">
    <mergeCell ref="P29:P30"/>
    <mergeCell ref="Q29:Q30"/>
    <mergeCell ref="J32:J33"/>
    <mergeCell ref="K32:L32"/>
    <mergeCell ref="M32:O32"/>
    <mergeCell ref="K33:L33"/>
    <mergeCell ref="M33:O33"/>
    <mergeCell ref="K29:K30"/>
    <mergeCell ref="L29:M30"/>
    <mergeCell ref="N29:N30"/>
    <mergeCell ref="O29:O30"/>
    <mergeCell ref="Q27:Q28"/>
    <mergeCell ref="R27:R28"/>
    <mergeCell ref="S27:S28"/>
    <mergeCell ref="A29:A30"/>
    <mergeCell ref="B29:B30"/>
    <mergeCell ref="C29:C30"/>
    <mergeCell ref="D29:D30"/>
    <mergeCell ref="E29:E30"/>
    <mergeCell ref="F29:F30"/>
    <mergeCell ref="I29:J30"/>
    <mergeCell ref="I27:J28"/>
    <mergeCell ref="K27:K28"/>
    <mergeCell ref="L27:M28"/>
    <mergeCell ref="N27:N28"/>
    <mergeCell ref="O27:O28"/>
    <mergeCell ref="P27:P28"/>
    <mergeCell ref="A27:A28"/>
    <mergeCell ref="B27:B28"/>
    <mergeCell ref="C27:C28"/>
    <mergeCell ref="D27:D28"/>
    <mergeCell ref="E27:E28"/>
    <mergeCell ref="F27:F28"/>
    <mergeCell ref="R29:R30"/>
    <mergeCell ref="S29:S30"/>
    <mergeCell ref="R25:R26"/>
    <mergeCell ref="S25:S26"/>
    <mergeCell ref="S23:S24"/>
    <mergeCell ref="A25:A26"/>
    <mergeCell ref="B25:B26"/>
    <mergeCell ref="C25:C26"/>
    <mergeCell ref="D25:D26"/>
    <mergeCell ref="E25:E26"/>
    <mergeCell ref="F25:F26"/>
    <mergeCell ref="I25:J26"/>
    <mergeCell ref="K25:K26"/>
    <mergeCell ref="L25:M26"/>
    <mergeCell ref="L23:M24"/>
    <mergeCell ref="N23:N24"/>
    <mergeCell ref="O23:O24"/>
    <mergeCell ref="P23:P24"/>
    <mergeCell ref="Q23:Q24"/>
    <mergeCell ref="R23:R24"/>
    <mergeCell ref="L21:M22"/>
    <mergeCell ref="N21:N22"/>
    <mergeCell ref="O21:O22"/>
    <mergeCell ref="P21:P22"/>
    <mergeCell ref="Q21:Q22"/>
    <mergeCell ref="N25:N26"/>
    <mergeCell ref="O25:O26"/>
    <mergeCell ref="P25:P26"/>
    <mergeCell ref="Q25:Q26"/>
    <mergeCell ref="A23:A24"/>
    <mergeCell ref="B23:B24"/>
    <mergeCell ref="C23:C24"/>
    <mergeCell ref="D23:D24"/>
    <mergeCell ref="E23:E24"/>
    <mergeCell ref="F23:F24"/>
    <mergeCell ref="I23:J24"/>
    <mergeCell ref="K23:K24"/>
    <mergeCell ref="K21:K22"/>
    <mergeCell ref="Q19:Q20"/>
    <mergeCell ref="R19:R20"/>
    <mergeCell ref="S19:S20"/>
    <mergeCell ref="A21:A22"/>
    <mergeCell ref="B21:B22"/>
    <mergeCell ref="C21:C22"/>
    <mergeCell ref="D21:D22"/>
    <mergeCell ref="E21:E22"/>
    <mergeCell ref="F21:F22"/>
    <mergeCell ref="I21:J22"/>
    <mergeCell ref="I19:J20"/>
    <mergeCell ref="K19:K20"/>
    <mergeCell ref="L19:M20"/>
    <mergeCell ref="N19:N20"/>
    <mergeCell ref="O19:O20"/>
    <mergeCell ref="P19:P20"/>
    <mergeCell ref="A19:A20"/>
    <mergeCell ref="B19:B20"/>
    <mergeCell ref="C19:C20"/>
    <mergeCell ref="D19:D20"/>
    <mergeCell ref="E19:E20"/>
    <mergeCell ref="F19:F20"/>
    <mergeCell ref="R21:R22"/>
    <mergeCell ref="S21:S22"/>
    <mergeCell ref="N17:N18"/>
    <mergeCell ref="O17:O18"/>
    <mergeCell ref="P17:P18"/>
    <mergeCell ref="Q17:Q18"/>
    <mergeCell ref="R17:R18"/>
    <mergeCell ref="S17:S18"/>
    <mergeCell ref="S15:S16"/>
    <mergeCell ref="A17:A18"/>
    <mergeCell ref="B17:B18"/>
    <mergeCell ref="C17:C18"/>
    <mergeCell ref="D17:D18"/>
    <mergeCell ref="E17:E18"/>
    <mergeCell ref="F17:F18"/>
    <mergeCell ref="I17:J18"/>
    <mergeCell ref="K17:K18"/>
    <mergeCell ref="L17:M18"/>
    <mergeCell ref="L15:M16"/>
    <mergeCell ref="N15:N16"/>
    <mergeCell ref="O15:O16"/>
    <mergeCell ref="P15:P16"/>
    <mergeCell ref="Q15:Q16"/>
    <mergeCell ref="R15:R16"/>
    <mergeCell ref="A15:A16"/>
    <mergeCell ref="B15:B16"/>
    <mergeCell ref="C15:C16"/>
    <mergeCell ref="D15:D16"/>
    <mergeCell ref="E15:E16"/>
    <mergeCell ref="F15:F16"/>
    <mergeCell ref="I15:J16"/>
    <mergeCell ref="K15:K16"/>
    <mergeCell ref="K13:K14"/>
    <mergeCell ref="A13:A14"/>
    <mergeCell ref="B13:B14"/>
    <mergeCell ref="C13:C14"/>
    <mergeCell ref="D13:D14"/>
    <mergeCell ref="E13:E14"/>
    <mergeCell ref="F13:F14"/>
    <mergeCell ref="I13:J14"/>
    <mergeCell ref="R13:R14"/>
    <mergeCell ref="S13:S14"/>
    <mergeCell ref="L13:M14"/>
    <mergeCell ref="N13:N14"/>
    <mergeCell ref="O13:O14"/>
    <mergeCell ref="P13:P14"/>
    <mergeCell ref="Q13:Q14"/>
    <mergeCell ref="A2:S2"/>
    <mergeCell ref="A3:S5"/>
    <mergeCell ref="C6:G6"/>
    <mergeCell ref="A8:A12"/>
    <mergeCell ref="B8:D9"/>
    <mergeCell ref="E8:E12"/>
    <mergeCell ref="F8:F12"/>
    <mergeCell ref="G8:H9"/>
    <mergeCell ref="I8:M9"/>
    <mergeCell ref="N8:P9"/>
    <mergeCell ref="Q8:R9"/>
    <mergeCell ref="S8:S12"/>
    <mergeCell ref="B10:B12"/>
    <mergeCell ref="C10:C12"/>
    <mergeCell ref="D10:D12"/>
    <mergeCell ref="I10:J12"/>
    <mergeCell ref="K10:K12"/>
    <mergeCell ref="L10:M12"/>
    <mergeCell ref="N10:N12"/>
    <mergeCell ref="O10:O12"/>
    <mergeCell ref="P10:P12"/>
    <mergeCell ref="Q10:Q12"/>
    <mergeCell ref="R10:R12"/>
  </mergeCells>
  <phoneticPr fontId="3"/>
  <pageMargins left="0.7" right="0.7" top="0.75" bottom="0.75" header="0.3" footer="0.3"/>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45666-054A-4744-B0B6-5BC5B02DBE55}">
  <dimension ref="C2:U41"/>
  <sheetViews>
    <sheetView workbookViewId="0">
      <selection activeCell="C3" sqref="C3:T5"/>
    </sheetView>
  </sheetViews>
  <sheetFormatPr defaultColWidth="6.75" defaultRowHeight="13.5" x14ac:dyDescent="0.15"/>
  <cols>
    <col min="1" max="1" width="6.75" style="95"/>
    <col min="2" max="2" width="1" style="95" customWidth="1"/>
    <col min="3" max="3" width="4" style="95" customWidth="1"/>
    <col min="4" max="7" width="6.125" style="95" customWidth="1"/>
    <col min="8" max="8" width="14.625" style="95" customWidth="1"/>
    <col min="9" max="10" width="13.375" style="95" customWidth="1"/>
    <col min="11" max="12" width="6.625" style="95" customWidth="1"/>
    <col min="13" max="13" width="12.625" style="95" customWidth="1"/>
    <col min="14" max="16" width="6.625" style="95" customWidth="1"/>
    <col min="17" max="18" width="7.5" style="95" customWidth="1"/>
    <col min="19" max="20" width="12.625" style="95" customWidth="1"/>
    <col min="21" max="21" width="16.625" style="95" customWidth="1"/>
    <col min="22" max="22" width="1.625" style="95" customWidth="1"/>
    <col min="23" max="16384" width="6.75" style="95"/>
  </cols>
  <sheetData>
    <row r="2" spans="3:21" s="58" customFormat="1" ht="21" x14ac:dyDescent="0.2">
      <c r="C2" s="280" t="s">
        <v>93</v>
      </c>
      <c r="D2" s="280"/>
      <c r="E2" s="280"/>
      <c r="F2" s="280"/>
      <c r="G2" s="280"/>
      <c r="H2" s="280"/>
      <c r="I2" s="280"/>
      <c r="J2" s="280"/>
      <c r="K2" s="280"/>
      <c r="L2" s="280"/>
      <c r="M2" s="280"/>
      <c r="N2" s="280"/>
      <c r="O2" s="280"/>
      <c r="P2" s="280"/>
      <c r="Q2" s="280"/>
      <c r="R2" s="280"/>
      <c r="S2" s="280"/>
      <c r="T2" s="280"/>
      <c r="U2" s="280"/>
    </row>
    <row r="3" spans="3:21" s="58" customFormat="1" ht="14.25" x14ac:dyDescent="0.15">
      <c r="C3" s="216" t="s">
        <v>94</v>
      </c>
      <c r="D3" s="216"/>
      <c r="E3" s="216"/>
      <c r="F3" s="216"/>
      <c r="G3" s="216"/>
      <c r="H3" s="216"/>
      <c r="I3" s="216"/>
      <c r="J3" s="216"/>
      <c r="K3" s="216"/>
      <c r="L3" s="216"/>
      <c r="M3" s="216"/>
      <c r="N3" s="216"/>
      <c r="O3" s="216"/>
      <c r="P3" s="216"/>
      <c r="Q3" s="216"/>
      <c r="R3" s="216"/>
      <c r="S3" s="216"/>
      <c r="T3" s="216"/>
    </row>
    <row r="4" spans="3:21" s="58" customFormat="1" ht="14.25" x14ac:dyDescent="0.15">
      <c r="C4" s="216"/>
      <c r="D4" s="216"/>
      <c r="E4" s="216"/>
      <c r="F4" s="216"/>
      <c r="G4" s="216"/>
      <c r="H4" s="216"/>
      <c r="I4" s="216"/>
      <c r="J4" s="216"/>
      <c r="K4" s="216"/>
      <c r="L4" s="216"/>
      <c r="M4" s="216"/>
      <c r="N4" s="216"/>
      <c r="O4" s="216"/>
      <c r="P4" s="216"/>
      <c r="Q4" s="216"/>
      <c r="R4" s="216"/>
      <c r="S4" s="216"/>
      <c r="T4" s="216"/>
    </row>
    <row r="5" spans="3:21" s="58" customFormat="1" ht="14.25" x14ac:dyDescent="0.15">
      <c r="C5" s="216"/>
      <c r="D5" s="216"/>
      <c r="E5" s="216"/>
      <c r="F5" s="216"/>
      <c r="G5" s="216"/>
      <c r="H5" s="216"/>
      <c r="I5" s="216"/>
      <c r="J5" s="216"/>
      <c r="K5" s="216"/>
      <c r="L5" s="216"/>
      <c r="M5" s="216"/>
      <c r="N5" s="216"/>
      <c r="O5" s="216"/>
      <c r="P5" s="216"/>
      <c r="Q5" s="216"/>
      <c r="R5" s="216"/>
      <c r="S5" s="216"/>
      <c r="T5" s="216"/>
    </row>
    <row r="6" spans="3:21" s="58" customFormat="1" ht="14.25" x14ac:dyDescent="0.15">
      <c r="C6" s="96"/>
      <c r="D6" s="60" t="s">
        <v>53</v>
      </c>
      <c r="E6" s="282" t="s">
        <v>95</v>
      </c>
      <c r="F6" s="282"/>
      <c r="G6" s="282"/>
      <c r="H6" s="282"/>
      <c r="I6" s="282"/>
      <c r="J6" s="61"/>
      <c r="O6" s="59"/>
      <c r="P6" s="59"/>
      <c r="Q6" s="62"/>
      <c r="R6" s="60" t="s">
        <v>54</v>
      </c>
      <c r="S6" s="97" t="s">
        <v>96</v>
      </c>
      <c r="T6" s="61"/>
      <c r="U6" s="63"/>
    </row>
    <row r="7" spans="3:21" s="58" customFormat="1" ht="15" thickBot="1" x14ac:dyDescent="0.2">
      <c r="C7" s="98"/>
      <c r="D7" s="99"/>
      <c r="E7" s="68"/>
      <c r="F7" s="68"/>
      <c r="G7" s="68"/>
      <c r="H7" s="68"/>
      <c r="I7" s="68"/>
      <c r="J7" s="68"/>
      <c r="L7" s="69"/>
    </row>
    <row r="8" spans="3:21" s="58" customFormat="1" ht="15" thickBot="1" x14ac:dyDescent="0.2">
      <c r="C8" s="283" t="s">
        <v>55</v>
      </c>
      <c r="D8" s="285" t="s">
        <v>56</v>
      </c>
      <c r="E8" s="286"/>
      <c r="F8" s="287"/>
      <c r="G8" s="291" t="s">
        <v>57</v>
      </c>
      <c r="H8" s="291" t="s">
        <v>58</v>
      </c>
      <c r="I8" s="293" t="s">
        <v>59</v>
      </c>
      <c r="J8" s="293"/>
      <c r="K8" s="285" t="s">
        <v>60</v>
      </c>
      <c r="L8" s="286"/>
      <c r="M8" s="286"/>
      <c r="N8" s="286"/>
      <c r="O8" s="287"/>
      <c r="P8" s="295" t="s">
        <v>61</v>
      </c>
      <c r="Q8" s="296"/>
      <c r="R8" s="297"/>
      <c r="S8" s="301" t="s">
        <v>62</v>
      </c>
      <c r="T8" s="302"/>
      <c r="U8" s="291" t="s">
        <v>63</v>
      </c>
    </row>
    <row r="9" spans="3:21" s="58" customFormat="1" ht="15" thickBot="1" x14ac:dyDescent="0.2">
      <c r="C9" s="283"/>
      <c r="D9" s="288"/>
      <c r="E9" s="289"/>
      <c r="F9" s="290"/>
      <c r="G9" s="291"/>
      <c r="H9" s="291"/>
      <c r="I9" s="294"/>
      <c r="J9" s="294"/>
      <c r="K9" s="288"/>
      <c r="L9" s="289"/>
      <c r="M9" s="289"/>
      <c r="N9" s="289"/>
      <c r="O9" s="290"/>
      <c r="P9" s="298"/>
      <c r="Q9" s="299"/>
      <c r="R9" s="300"/>
      <c r="S9" s="303"/>
      <c r="T9" s="304"/>
      <c r="U9" s="291"/>
    </row>
    <row r="10" spans="3:21" s="58" customFormat="1" ht="15" thickBot="1" x14ac:dyDescent="0.2">
      <c r="C10" s="283"/>
      <c r="D10" s="307" t="s">
        <v>64</v>
      </c>
      <c r="E10" s="307" t="s">
        <v>65</v>
      </c>
      <c r="F10" s="307" t="s">
        <v>66</v>
      </c>
      <c r="G10" s="291"/>
      <c r="H10" s="291"/>
      <c r="I10" s="71" t="s">
        <v>67</v>
      </c>
      <c r="J10" s="72" t="s">
        <v>68</v>
      </c>
      <c r="K10" s="310" t="s">
        <v>69</v>
      </c>
      <c r="L10" s="311"/>
      <c r="M10" s="307" t="s">
        <v>70</v>
      </c>
      <c r="N10" s="310" t="s">
        <v>71</v>
      </c>
      <c r="O10" s="311"/>
      <c r="P10" s="307" t="s">
        <v>72</v>
      </c>
      <c r="Q10" s="314" t="s">
        <v>73</v>
      </c>
      <c r="R10" s="317" t="s">
        <v>74</v>
      </c>
      <c r="S10" s="320" t="s">
        <v>75</v>
      </c>
      <c r="T10" s="322" t="s">
        <v>97</v>
      </c>
      <c r="U10" s="291"/>
    </row>
    <row r="11" spans="3:21" s="75" customFormat="1" ht="15" thickBot="1" x14ac:dyDescent="0.2">
      <c r="C11" s="283"/>
      <c r="D11" s="308"/>
      <c r="E11" s="308"/>
      <c r="F11" s="308"/>
      <c r="G11" s="291"/>
      <c r="H11" s="291"/>
      <c r="I11" s="73" t="s">
        <v>77</v>
      </c>
      <c r="J11" s="74" t="s">
        <v>78</v>
      </c>
      <c r="K11" s="288"/>
      <c r="L11" s="290"/>
      <c r="M11" s="308"/>
      <c r="N11" s="288"/>
      <c r="O11" s="290"/>
      <c r="P11" s="308"/>
      <c r="Q11" s="315"/>
      <c r="R11" s="318"/>
      <c r="S11" s="321"/>
      <c r="T11" s="323"/>
      <c r="U11" s="291"/>
    </row>
    <row r="12" spans="3:21" s="58" customFormat="1" ht="14.25" x14ac:dyDescent="0.15">
      <c r="C12" s="284"/>
      <c r="D12" s="309"/>
      <c r="E12" s="309"/>
      <c r="F12" s="309"/>
      <c r="G12" s="292"/>
      <c r="H12" s="292"/>
      <c r="I12" s="76" t="s">
        <v>79</v>
      </c>
      <c r="J12" s="77" t="s">
        <v>80</v>
      </c>
      <c r="K12" s="312"/>
      <c r="L12" s="313"/>
      <c r="M12" s="309"/>
      <c r="N12" s="312"/>
      <c r="O12" s="313"/>
      <c r="P12" s="309"/>
      <c r="Q12" s="316"/>
      <c r="R12" s="319"/>
      <c r="S12" s="321"/>
      <c r="T12" s="324"/>
      <c r="U12" s="292"/>
    </row>
    <row r="13" spans="3:21" s="79" customFormat="1" ht="15.75" x14ac:dyDescent="0.15">
      <c r="C13" s="361">
        <v>1</v>
      </c>
      <c r="D13" s="363">
        <v>8</v>
      </c>
      <c r="E13" s="363">
        <v>40</v>
      </c>
      <c r="F13" s="363">
        <v>173.3</v>
      </c>
      <c r="G13" s="365">
        <v>21.6</v>
      </c>
      <c r="H13" s="367" t="s">
        <v>98</v>
      </c>
      <c r="I13" s="100">
        <v>173300</v>
      </c>
      <c r="J13" s="100">
        <v>10080</v>
      </c>
      <c r="K13" s="369">
        <f>(+I13+I14+J13+J14)*12</f>
        <v>2500560</v>
      </c>
      <c r="L13" s="370"/>
      <c r="M13" s="379">
        <v>150000</v>
      </c>
      <c r="N13" s="369">
        <f>+K13+M13</f>
        <v>2650560</v>
      </c>
      <c r="O13" s="370"/>
      <c r="P13" s="328" t="s">
        <v>99</v>
      </c>
      <c r="Q13" s="328" t="s">
        <v>99</v>
      </c>
      <c r="R13" s="339"/>
      <c r="S13" s="381">
        <f>+I13+I14</f>
        <v>193300</v>
      </c>
      <c r="T13" s="373">
        <f>+S13/F13</f>
        <v>1115.4068090017311</v>
      </c>
      <c r="U13" s="375" t="s">
        <v>100</v>
      </c>
    </row>
    <row r="14" spans="3:21" s="79" customFormat="1" ht="15.75" x14ac:dyDescent="0.15">
      <c r="C14" s="362"/>
      <c r="D14" s="364"/>
      <c r="E14" s="364"/>
      <c r="F14" s="364"/>
      <c r="G14" s="366"/>
      <c r="H14" s="368"/>
      <c r="I14" s="101">
        <v>20000</v>
      </c>
      <c r="J14" s="101">
        <v>5000</v>
      </c>
      <c r="K14" s="371"/>
      <c r="L14" s="372"/>
      <c r="M14" s="380"/>
      <c r="N14" s="371"/>
      <c r="O14" s="372"/>
      <c r="P14" s="327"/>
      <c r="Q14" s="327"/>
      <c r="R14" s="338"/>
      <c r="S14" s="382"/>
      <c r="T14" s="374"/>
      <c r="U14" s="376"/>
    </row>
    <row r="15" spans="3:21" s="79" customFormat="1" ht="15.75" x14ac:dyDescent="0.15">
      <c r="C15" s="377">
        <v>2</v>
      </c>
      <c r="D15" s="363">
        <v>5</v>
      </c>
      <c r="E15" s="363">
        <v>20</v>
      </c>
      <c r="F15" s="363">
        <v>86.7</v>
      </c>
      <c r="G15" s="365">
        <v>17.3</v>
      </c>
      <c r="H15" s="367" t="s">
        <v>101</v>
      </c>
      <c r="I15" s="102">
        <v>86700</v>
      </c>
      <c r="J15" s="102">
        <v>8650</v>
      </c>
      <c r="K15" s="369">
        <f t="shared" ref="K15" si="0">(+I15+I16+J15+J16)*12</f>
        <v>1144200</v>
      </c>
      <c r="L15" s="370"/>
      <c r="M15" s="378">
        <v>50000</v>
      </c>
      <c r="N15" s="369">
        <f t="shared" ref="N15" si="1">+K15+M15</f>
        <v>1194200</v>
      </c>
      <c r="O15" s="370"/>
      <c r="P15" s="328" t="s">
        <v>99</v>
      </c>
      <c r="Q15" s="328" t="s">
        <v>102</v>
      </c>
      <c r="R15" s="339" t="s">
        <v>99</v>
      </c>
      <c r="S15" s="381">
        <f t="shared" ref="S15" si="2">+I15+I16</f>
        <v>86700</v>
      </c>
      <c r="T15" s="373">
        <f t="shared" ref="T15" si="3">+S15/F15</f>
        <v>1000</v>
      </c>
      <c r="U15" s="335"/>
    </row>
    <row r="16" spans="3:21" s="79" customFormat="1" ht="15.75" x14ac:dyDescent="0.15">
      <c r="C16" s="377"/>
      <c r="D16" s="364"/>
      <c r="E16" s="364"/>
      <c r="F16" s="364"/>
      <c r="G16" s="366"/>
      <c r="H16" s="368"/>
      <c r="I16" s="103">
        <v>0</v>
      </c>
      <c r="J16" s="103">
        <v>0</v>
      </c>
      <c r="K16" s="371"/>
      <c r="L16" s="372"/>
      <c r="M16" s="378"/>
      <c r="N16" s="371"/>
      <c r="O16" s="372"/>
      <c r="P16" s="327"/>
      <c r="Q16" s="327"/>
      <c r="R16" s="338"/>
      <c r="S16" s="382"/>
      <c r="T16" s="374"/>
      <c r="U16" s="335"/>
    </row>
    <row r="17" spans="3:21" s="79" customFormat="1" ht="15.75" x14ac:dyDescent="0.15">
      <c r="C17" s="361">
        <v>3</v>
      </c>
      <c r="D17" s="363">
        <v>4</v>
      </c>
      <c r="E17" s="363">
        <v>12</v>
      </c>
      <c r="F17" s="363">
        <v>52</v>
      </c>
      <c r="G17" s="365">
        <v>13</v>
      </c>
      <c r="H17" s="367" t="s">
        <v>103</v>
      </c>
      <c r="I17" s="102">
        <v>54600</v>
      </c>
      <c r="J17" s="102">
        <v>6500</v>
      </c>
      <c r="K17" s="369">
        <f t="shared" ref="K17" si="4">(+I17+I18+J17+J18)*12</f>
        <v>733200</v>
      </c>
      <c r="L17" s="370"/>
      <c r="M17" s="379">
        <v>0</v>
      </c>
      <c r="N17" s="369">
        <f t="shared" ref="N17" si="5">+K17+M17</f>
        <v>733200</v>
      </c>
      <c r="O17" s="370"/>
      <c r="P17" s="328" t="s">
        <v>102</v>
      </c>
      <c r="Q17" s="328" t="s">
        <v>102</v>
      </c>
      <c r="R17" s="339" t="s">
        <v>99</v>
      </c>
      <c r="S17" s="381">
        <f t="shared" ref="S17" si="6">+I17+I18</f>
        <v>54600</v>
      </c>
      <c r="T17" s="373">
        <f t="shared" ref="T17" si="7">+S17/F17</f>
        <v>1050</v>
      </c>
      <c r="U17" s="335"/>
    </row>
    <row r="18" spans="3:21" s="79" customFormat="1" ht="15.75" x14ac:dyDescent="0.15">
      <c r="C18" s="362"/>
      <c r="D18" s="364"/>
      <c r="E18" s="364"/>
      <c r="F18" s="364"/>
      <c r="G18" s="366"/>
      <c r="H18" s="368"/>
      <c r="I18" s="103">
        <v>0</v>
      </c>
      <c r="J18" s="103">
        <v>0</v>
      </c>
      <c r="K18" s="371"/>
      <c r="L18" s="372"/>
      <c r="M18" s="380"/>
      <c r="N18" s="371"/>
      <c r="O18" s="372"/>
      <c r="P18" s="327"/>
      <c r="Q18" s="327"/>
      <c r="R18" s="338"/>
      <c r="S18" s="382"/>
      <c r="T18" s="374"/>
      <c r="U18" s="335"/>
    </row>
    <row r="19" spans="3:21" s="79" customFormat="1" ht="14.25" x14ac:dyDescent="0.15">
      <c r="C19" s="383"/>
      <c r="D19" s="328"/>
      <c r="E19" s="328"/>
      <c r="F19" s="328"/>
      <c r="G19" s="328"/>
      <c r="H19" s="385" t="s">
        <v>81</v>
      </c>
      <c r="I19" s="82"/>
      <c r="J19" s="82"/>
      <c r="K19" s="331"/>
      <c r="L19" s="332"/>
      <c r="M19" s="331"/>
      <c r="N19" s="331"/>
      <c r="O19" s="332"/>
      <c r="P19" s="337"/>
      <c r="Q19" s="347"/>
      <c r="R19" s="345"/>
      <c r="S19" s="342"/>
      <c r="T19" s="335"/>
      <c r="U19" s="335"/>
    </row>
    <row r="20" spans="3:21" s="79" customFormat="1" ht="14.25" x14ac:dyDescent="0.15">
      <c r="C20" s="384"/>
      <c r="D20" s="327"/>
      <c r="E20" s="327"/>
      <c r="F20" s="327"/>
      <c r="G20" s="327"/>
      <c r="H20" s="386"/>
      <c r="I20" s="83"/>
      <c r="J20" s="84"/>
      <c r="K20" s="333"/>
      <c r="L20" s="334"/>
      <c r="M20" s="333"/>
      <c r="N20" s="333"/>
      <c r="O20" s="334"/>
      <c r="P20" s="337"/>
      <c r="Q20" s="347"/>
      <c r="R20" s="346"/>
      <c r="S20" s="342"/>
      <c r="T20" s="335"/>
      <c r="U20" s="335"/>
    </row>
    <row r="21" spans="3:21" s="79" customFormat="1" ht="14.25" x14ac:dyDescent="0.15">
      <c r="C21" s="383"/>
      <c r="D21" s="328"/>
      <c r="E21" s="328"/>
      <c r="F21" s="328"/>
      <c r="G21" s="328"/>
      <c r="H21" s="385" t="s">
        <v>81</v>
      </c>
      <c r="I21" s="78"/>
      <c r="J21" s="78"/>
      <c r="K21" s="331"/>
      <c r="L21" s="332"/>
      <c r="M21" s="331"/>
      <c r="N21" s="331"/>
      <c r="O21" s="332"/>
      <c r="P21" s="327"/>
      <c r="Q21" s="338"/>
      <c r="R21" s="345"/>
      <c r="S21" s="342"/>
      <c r="T21" s="335"/>
      <c r="U21" s="335"/>
    </row>
    <row r="22" spans="3:21" s="79" customFormat="1" ht="14.25" x14ac:dyDescent="0.15">
      <c r="C22" s="384"/>
      <c r="D22" s="327"/>
      <c r="E22" s="327"/>
      <c r="F22" s="327"/>
      <c r="G22" s="327"/>
      <c r="H22" s="386"/>
      <c r="I22" s="80"/>
      <c r="J22" s="81"/>
      <c r="K22" s="333"/>
      <c r="L22" s="334"/>
      <c r="M22" s="333"/>
      <c r="N22" s="333"/>
      <c r="O22" s="334"/>
      <c r="P22" s="328"/>
      <c r="Q22" s="339"/>
      <c r="R22" s="346"/>
      <c r="S22" s="342"/>
      <c r="T22" s="335"/>
      <c r="U22" s="335"/>
    </row>
    <row r="23" spans="3:21" s="79" customFormat="1" ht="14.25" x14ac:dyDescent="0.15">
      <c r="C23" s="383"/>
      <c r="D23" s="328"/>
      <c r="E23" s="328"/>
      <c r="F23" s="328"/>
      <c r="G23" s="328"/>
      <c r="H23" s="385" t="s">
        <v>81</v>
      </c>
      <c r="I23" s="82"/>
      <c r="J23" s="82"/>
      <c r="K23" s="331"/>
      <c r="L23" s="332"/>
      <c r="M23" s="331"/>
      <c r="N23" s="331"/>
      <c r="O23" s="332"/>
      <c r="P23" s="328"/>
      <c r="Q23" s="339"/>
      <c r="R23" s="345"/>
      <c r="S23" s="342"/>
      <c r="T23" s="335"/>
      <c r="U23" s="335"/>
    </row>
    <row r="24" spans="3:21" s="79" customFormat="1" ht="14.25" x14ac:dyDescent="0.15">
      <c r="C24" s="384"/>
      <c r="D24" s="327"/>
      <c r="E24" s="327"/>
      <c r="F24" s="327"/>
      <c r="G24" s="327"/>
      <c r="H24" s="386"/>
      <c r="I24" s="83"/>
      <c r="J24" s="84"/>
      <c r="K24" s="333"/>
      <c r="L24" s="334"/>
      <c r="M24" s="333"/>
      <c r="N24" s="333"/>
      <c r="O24" s="334"/>
      <c r="P24" s="327"/>
      <c r="Q24" s="338"/>
      <c r="R24" s="346"/>
      <c r="S24" s="342"/>
      <c r="T24" s="335"/>
      <c r="U24" s="335"/>
    </row>
    <row r="25" spans="3:21" s="79" customFormat="1" ht="14.25" x14ac:dyDescent="0.15">
      <c r="C25" s="383"/>
      <c r="D25" s="328"/>
      <c r="E25" s="328"/>
      <c r="F25" s="328"/>
      <c r="G25" s="328"/>
      <c r="H25" s="385" t="s">
        <v>81</v>
      </c>
      <c r="I25" s="78"/>
      <c r="J25" s="78"/>
      <c r="K25" s="331"/>
      <c r="L25" s="332"/>
      <c r="M25" s="331"/>
      <c r="N25" s="331"/>
      <c r="O25" s="332"/>
      <c r="P25" s="327"/>
      <c r="Q25" s="338"/>
      <c r="R25" s="345"/>
      <c r="S25" s="342"/>
      <c r="T25" s="335"/>
      <c r="U25" s="335"/>
    </row>
    <row r="26" spans="3:21" s="79" customFormat="1" ht="14.25" x14ac:dyDescent="0.15">
      <c r="C26" s="384"/>
      <c r="D26" s="327"/>
      <c r="E26" s="327"/>
      <c r="F26" s="327"/>
      <c r="G26" s="327"/>
      <c r="H26" s="386"/>
      <c r="I26" s="80"/>
      <c r="J26" s="81"/>
      <c r="K26" s="333"/>
      <c r="L26" s="334"/>
      <c r="M26" s="333"/>
      <c r="N26" s="333"/>
      <c r="O26" s="334"/>
      <c r="P26" s="328"/>
      <c r="Q26" s="339"/>
      <c r="R26" s="341"/>
      <c r="S26" s="348"/>
      <c r="T26" s="349"/>
      <c r="U26" s="349"/>
    </row>
    <row r="27" spans="3:21" s="79" customFormat="1" ht="14.25" x14ac:dyDescent="0.15">
      <c r="C27" s="383"/>
      <c r="D27" s="328"/>
      <c r="E27" s="328"/>
      <c r="F27" s="328"/>
      <c r="G27" s="328"/>
      <c r="H27" s="385" t="s">
        <v>81</v>
      </c>
      <c r="I27" s="82"/>
      <c r="J27" s="82"/>
      <c r="K27" s="331"/>
      <c r="L27" s="332"/>
      <c r="M27" s="331"/>
      <c r="N27" s="331"/>
      <c r="O27" s="332"/>
      <c r="P27" s="337"/>
      <c r="Q27" s="347"/>
      <c r="R27" s="345"/>
      <c r="S27" s="342"/>
      <c r="T27" s="335"/>
      <c r="U27" s="335"/>
    </row>
    <row r="28" spans="3:21" s="79" customFormat="1" ht="14.25" x14ac:dyDescent="0.15">
      <c r="C28" s="384"/>
      <c r="D28" s="327"/>
      <c r="E28" s="327"/>
      <c r="F28" s="327"/>
      <c r="G28" s="327"/>
      <c r="H28" s="386"/>
      <c r="I28" s="83"/>
      <c r="J28" s="84"/>
      <c r="K28" s="333"/>
      <c r="L28" s="334"/>
      <c r="M28" s="333"/>
      <c r="N28" s="333"/>
      <c r="O28" s="334"/>
      <c r="P28" s="337"/>
      <c r="Q28" s="347"/>
      <c r="R28" s="346"/>
      <c r="S28" s="342"/>
      <c r="T28" s="335"/>
      <c r="U28" s="335"/>
    </row>
    <row r="29" spans="3:21" s="79" customFormat="1" ht="14.25" x14ac:dyDescent="0.15">
      <c r="C29" s="383"/>
      <c r="D29" s="328"/>
      <c r="E29" s="328"/>
      <c r="F29" s="328"/>
      <c r="G29" s="328"/>
      <c r="H29" s="385" t="s">
        <v>81</v>
      </c>
      <c r="I29" s="82"/>
      <c r="J29" s="82"/>
      <c r="K29" s="331"/>
      <c r="L29" s="332"/>
      <c r="M29" s="331"/>
      <c r="N29" s="331"/>
      <c r="O29" s="332"/>
      <c r="P29" s="328"/>
      <c r="Q29" s="339"/>
      <c r="R29" s="340"/>
      <c r="S29" s="342"/>
      <c r="T29" s="335"/>
      <c r="U29" s="335"/>
    </row>
    <row r="30" spans="3:21" s="79" customFormat="1" ht="15" thickBot="1" x14ac:dyDescent="0.2">
      <c r="C30" s="387"/>
      <c r="D30" s="388"/>
      <c r="E30" s="388"/>
      <c r="F30" s="388"/>
      <c r="G30" s="388"/>
      <c r="H30" s="389"/>
      <c r="I30" s="80"/>
      <c r="J30" s="81"/>
      <c r="K30" s="351"/>
      <c r="L30" s="352"/>
      <c r="M30" s="333"/>
      <c r="N30" s="351"/>
      <c r="O30" s="352"/>
      <c r="P30" s="343"/>
      <c r="Q30" s="344"/>
      <c r="R30" s="341"/>
      <c r="S30" s="348"/>
      <c r="T30" s="349"/>
      <c r="U30" s="349"/>
    </row>
    <row r="31" spans="3:21" s="79" customFormat="1" ht="15" thickBot="1" x14ac:dyDescent="0.2">
      <c r="C31" s="85" t="s">
        <v>82</v>
      </c>
      <c r="D31" s="86"/>
      <c r="E31" s="86"/>
      <c r="F31" s="86"/>
      <c r="G31" s="86"/>
      <c r="H31" s="86"/>
      <c r="I31" s="86"/>
      <c r="J31" s="87"/>
      <c r="L31" s="88"/>
      <c r="M31" s="88"/>
      <c r="N31" s="88"/>
      <c r="O31" s="88"/>
      <c r="P31" s="88"/>
      <c r="Q31" s="88"/>
      <c r="R31" s="86"/>
      <c r="S31" s="86"/>
      <c r="T31" s="89"/>
      <c r="U31" s="89"/>
    </row>
    <row r="32" spans="3:21" s="79" customFormat="1" ht="16.5" x14ac:dyDescent="0.15">
      <c r="C32" s="58" t="s">
        <v>83</v>
      </c>
      <c r="D32" s="58"/>
      <c r="E32" s="58"/>
      <c r="F32" s="58"/>
      <c r="G32" s="58"/>
      <c r="H32" s="58"/>
      <c r="I32" s="58"/>
      <c r="L32" s="353" t="s">
        <v>84</v>
      </c>
      <c r="M32" s="355" t="s">
        <v>85</v>
      </c>
      <c r="N32" s="356"/>
      <c r="O32" s="390">
        <f>SUM(N13:O30)</f>
        <v>4577960</v>
      </c>
      <c r="P32" s="391"/>
      <c r="Q32" s="392"/>
      <c r="R32" s="90" t="s">
        <v>86</v>
      </c>
      <c r="S32" s="91"/>
      <c r="T32" s="58"/>
    </row>
    <row r="33" spans="3:21" s="79" customFormat="1" ht="17.25" thickBot="1" x14ac:dyDescent="0.3">
      <c r="C33" s="58" t="s">
        <v>104</v>
      </c>
      <c r="D33" s="58"/>
      <c r="E33" s="58"/>
      <c r="F33" s="58"/>
      <c r="G33" s="58"/>
      <c r="H33" s="58"/>
      <c r="I33" s="58"/>
      <c r="L33" s="354"/>
      <c r="M33" s="358" t="s">
        <v>88</v>
      </c>
      <c r="N33" s="359"/>
      <c r="O33" s="393">
        <f>+N13+N15</f>
        <v>3844760</v>
      </c>
      <c r="P33" s="394"/>
      <c r="Q33" s="395"/>
      <c r="R33" s="93" t="s">
        <v>89</v>
      </c>
      <c r="S33" s="91"/>
      <c r="T33" s="58"/>
    </row>
    <row r="34" spans="3:21" s="58" customFormat="1" ht="16.5" x14ac:dyDescent="0.25">
      <c r="C34" s="58" t="s">
        <v>105</v>
      </c>
      <c r="U34" s="79"/>
    </row>
    <row r="35" spans="3:21" s="58" customFormat="1" ht="16.5" x14ac:dyDescent="0.25">
      <c r="C35" s="58" t="s">
        <v>106</v>
      </c>
      <c r="J35" s="94"/>
      <c r="U35" s="79"/>
    </row>
    <row r="36" spans="3:21" s="58" customFormat="1" ht="14.25" x14ac:dyDescent="0.15">
      <c r="J36" s="94"/>
      <c r="T36" s="79"/>
      <c r="U36" s="79"/>
    </row>
    <row r="37" spans="3:21" s="58" customFormat="1" ht="14.25" x14ac:dyDescent="0.15">
      <c r="J37" s="94"/>
    </row>
    <row r="38" spans="3:21" s="58" customFormat="1" ht="14.25" x14ac:dyDescent="0.15"/>
    <row r="39" spans="3:21" s="58" customFormat="1" ht="14.25" x14ac:dyDescent="0.15"/>
    <row r="40" spans="3:21" s="58" customFormat="1" ht="14.25" x14ac:dyDescent="0.15"/>
    <row r="41" spans="3:21" s="58" customFormat="1" ht="14.25" x14ac:dyDescent="0.15"/>
  </sheetData>
  <mergeCells count="163">
    <mergeCell ref="R29:R30"/>
    <mergeCell ref="S29:S30"/>
    <mergeCell ref="L32:L33"/>
    <mergeCell ref="M32:N32"/>
    <mergeCell ref="O32:Q32"/>
    <mergeCell ref="M33:N33"/>
    <mergeCell ref="O33:Q33"/>
    <mergeCell ref="M29:M30"/>
    <mergeCell ref="N29:O30"/>
    <mergeCell ref="P29:P30"/>
    <mergeCell ref="Q29:Q30"/>
    <mergeCell ref="S27:S28"/>
    <mergeCell ref="T27:T28"/>
    <mergeCell ref="U27:U28"/>
    <mergeCell ref="C29:C30"/>
    <mergeCell ref="D29:D30"/>
    <mergeCell ref="E29:E30"/>
    <mergeCell ref="F29:F30"/>
    <mergeCell ref="G29:G30"/>
    <mergeCell ref="H29:H30"/>
    <mergeCell ref="K29:L30"/>
    <mergeCell ref="K27:L28"/>
    <mergeCell ref="M27:M28"/>
    <mergeCell ref="N27:O28"/>
    <mergeCell ref="P27:P28"/>
    <mergeCell ref="Q27:Q28"/>
    <mergeCell ref="R27:R28"/>
    <mergeCell ref="C27:C28"/>
    <mergeCell ref="D27:D28"/>
    <mergeCell ref="E27:E28"/>
    <mergeCell ref="F27:F28"/>
    <mergeCell ref="G27:G28"/>
    <mergeCell ref="H27:H28"/>
    <mergeCell ref="T29:T30"/>
    <mergeCell ref="U29:U30"/>
    <mergeCell ref="T25:T26"/>
    <mergeCell ref="U25:U26"/>
    <mergeCell ref="U23:U24"/>
    <mergeCell ref="C25:C26"/>
    <mergeCell ref="D25:D26"/>
    <mergeCell ref="E25:E26"/>
    <mergeCell ref="F25:F26"/>
    <mergeCell ref="G25:G26"/>
    <mergeCell ref="H25:H26"/>
    <mergeCell ref="K25:L26"/>
    <mergeCell ref="M25:M26"/>
    <mergeCell ref="N25:O26"/>
    <mergeCell ref="N23:O24"/>
    <mergeCell ref="P23:P24"/>
    <mergeCell ref="Q23:Q24"/>
    <mergeCell ref="R23:R24"/>
    <mergeCell ref="S23:S24"/>
    <mergeCell ref="T23:T24"/>
    <mergeCell ref="N21:O22"/>
    <mergeCell ref="P21:P22"/>
    <mergeCell ref="Q21:Q22"/>
    <mergeCell ref="R21:R22"/>
    <mergeCell ref="S21:S22"/>
    <mergeCell ref="P25:P26"/>
    <mergeCell ref="Q25:Q26"/>
    <mergeCell ref="R25:R26"/>
    <mergeCell ref="S25:S26"/>
    <mergeCell ref="C23:C24"/>
    <mergeCell ref="D23:D24"/>
    <mergeCell ref="E23:E24"/>
    <mergeCell ref="F23:F24"/>
    <mergeCell ref="G23:G24"/>
    <mergeCell ref="H23:H24"/>
    <mergeCell ref="K23:L24"/>
    <mergeCell ref="M23:M24"/>
    <mergeCell ref="M21:M22"/>
    <mergeCell ref="S19:S20"/>
    <mergeCell ref="T19:T20"/>
    <mergeCell ref="U19:U20"/>
    <mergeCell ref="C21:C22"/>
    <mergeCell ref="D21:D22"/>
    <mergeCell ref="E21:E22"/>
    <mergeCell ref="F21:F22"/>
    <mergeCell ref="G21:G22"/>
    <mergeCell ref="H21:H22"/>
    <mergeCell ref="K21:L22"/>
    <mergeCell ref="K19:L20"/>
    <mergeCell ref="M19:M20"/>
    <mergeCell ref="N19:O20"/>
    <mergeCell ref="P19:P20"/>
    <mergeCell ref="Q19:Q20"/>
    <mergeCell ref="R19:R20"/>
    <mergeCell ref="C19:C20"/>
    <mergeCell ref="D19:D20"/>
    <mergeCell ref="E19:E20"/>
    <mergeCell ref="F19:F20"/>
    <mergeCell ref="G19:G20"/>
    <mergeCell ref="H19:H20"/>
    <mergeCell ref="T21:T22"/>
    <mergeCell ref="U21:U22"/>
    <mergeCell ref="P17:P18"/>
    <mergeCell ref="Q17:Q18"/>
    <mergeCell ref="R17:R18"/>
    <mergeCell ref="S17:S18"/>
    <mergeCell ref="T17:T18"/>
    <mergeCell ref="U17:U18"/>
    <mergeCell ref="U15:U16"/>
    <mergeCell ref="C17:C18"/>
    <mergeCell ref="D17:D18"/>
    <mergeCell ref="E17:E18"/>
    <mergeCell ref="F17:F18"/>
    <mergeCell ref="G17:G18"/>
    <mergeCell ref="H17:H18"/>
    <mergeCell ref="K17:L18"/>
    <mergeCell ref="M17:M18"/>
    <mergeCell ref="N17:O18"/>
    <mergeCell ref="N15:O16"/>
    <mergeCell ref="P15:P16"/>
    <mergeCell ref="Q15:Q16"/>
    <mergeCell ref="R15:R16"/>
    <mergeCell ref="S15:S16"/>
    <mergeCell ref="T15:T16"/>
    <mergeCell ref="C15:C16"/>
    <mergeCell ref="D15:D16"/>
    <mergeCell ref="E15:E16"/>
    <mergeCell ref="F15:F16"/>
    <mergeCell ref="G15:G16"/>
    <mergeCell ref="H15:H16"/>
    <mergeCell ref="K15:L16"/>
    <mergeCell ref="M15:M16"/>
    <mergeCell ref="M13:M14"/>
    <mergeCell ref="C13:C14"/>
    <mergeCell ref="D13:D14"/>
    <mergeCell ref="E13:E14"/>
    <mergeCell ref="F13:F14"/>
    <mergeCell ref="G13:G14"/>
    <mergeCell ref="H13:H14"/>
    <mergeCell ref="K13:L14"/>
    <mergeCell ref="T13:T14"/>
    <mergeCell ref="U13:U14"/>
    <mergeCell ref="N13:O14"/>
    <mergeCell ref="P13:P14"/>
    <mergeCell ref="Q13:Q14"/>
    <mergeCell ref="R13:R14"/>
    <mergeCell ref="S13:S14"/>
    <mergeCell ref="C2:U2"/>
    <mergeCell ref="C3:T5"/>
    <mergeCell ref="E6:I6"/>
    <mergeCell ref="C8:C12"/>
    <mergeCell ref="D8:F9"/>
    <mergeCell ref="G8:G12"/>
    <mergeCell ref="H8:H12"/>
    <mergeCell ref="I8:J9"/>
    <mergeCell ref="K8:O9"/>
    <mergeCell ref="P8:R9"/>
    <mergeCell ref="S8:T9"/>
    <mergeCell ref="U8:U12"/>
    <mergeCell ref="D10:D12"/>
    <mergeCell ref="E10:E12"/>
    <mergeCell ref="F10:F12"/>
    <mergeCell ref="K10:L12"/>
    <mergeCell ref="M10:M12"/>
    <mergeCell ref="N10:O12"/>
    <mergeCell ref="P10:P12"/>
    <mergeCell ref="Q10:Q12"/>
    <mergeCell ref="R10:R12"/>
    <mergeCell ref="S10:S12"/>
    <mergeCell ref="T10:T12"/>
  </mergeCells>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027FA-45BC-4AA4-AB53-E8182BD93436}">
  <dimension ref="F1:T43"/>
  <sheetViews>
    <sheetView view="pageBreakPreview" zoomScaleNormal="100" zoomScaleSheetLayoutView="100" workbookViewId="0">
      <selection activeCell="R40" sqref="R40"/>
    </sheetView>
  </sheetViews>
  <sheetFormatPr defaultRowHeight="14.25" x14ac:dyDescent="0.15"/>
  <cols>
    <col min="1" max="4" width="9" style="104"/>
    <col min="5" max="5" width="2.625" style="104" customWidth="1"/>
    <col min="6" max="6" width="6.5" style="104" customWidth="1"/>
    <col min="7" max="7" width="6.25" style="104" customWidth="1"/>
    <col min="8" max="8" width="11.5" style="104" customWidth="1"/>
    <col min="9" max="9" width="7.625" style="104" customWidth="1"/>
    <col min="10" max="14" width="16" style="104" customWidth="1"/>
    <col min="15" max="16" width="20.375" style="104" customWidth="1"/>
    <col min="17" max="17" width="1.5" style="104" customWidth="1"/>
    <col min="18" max="19" width="9.5" style="104" customWidth="1"/>
    <col min="20" max="20" width="11.75" style="104" customWidth="1"/>
    <col min="21" max="16384" width="9" style="104"/>
  </cols>
  <sheetData>
    <row r="1" spans="6:20" ht="17.25" x14ac:dyDescent="0.15">
      <c r="F1" s="416" t="s">
        <v>107</v>
      </c>
      <c r="G1" s="416"/>
      <c r="H1" s="416"/>
      <c r="I1" s="416"/>
      <c r="J1" s="416"/>
      <c r="K1" s="416"/>
      <c r="L1" s="416"/>
      <c r="M1" s="416"/>
      <c r="N1" s="416"/>
      <c r="O1" s="416"/>
      <c r="P1" s="175" t="s">
        <v>145</v>
      </c>
    </row>
    <row r="2" spans="6:20" ht="17.25" x14ac:dyDescent="0.2">
      <c r="F2" s="105"/>
      <c r="G2" s="105"/>
      <c r="H2" s="105"/>
      <c r="I2" s="105"/>
      <c r="J2" s="105"/>
      <c r="K2" s="105"/>
      <c r="L2" s="105"/>
      <c r="M2" s="106"/>
      <c r="N2" s="106" t="s">
        <v>108</v>
      </c>
      <c r="O2" s="107"/>
      <c r="P2" s="106"/>
      <c r="Q2" s="1"/>
      <c r="R2" s="1"/>
      <c r="S2" s="1"/>
      <c r="T2" s="1"/>
    </row>
    <row r="3" spans="6:20" ht="17.25" x14ac:dyDescent="0.2">
      <c r="F3" s="97" t="s">
        <v>109</v>
      </c>
      <c r="G3" s="97"/>
      <c r="H3" s="400"/>
      <c r="I3" s="400"/>
      <c r="J3" s="400"/>
      <c r="K3" s="400"/>
      <c r="M3" s="108" t="s">
        <v>110</v>
      </c>
      <c r="N3" s="106" t="s">
        <v>0</v>
      </c>
      <c r="O3" s="107"/>
      <c r="P3" s="106"/>
      <c r="Q3" s="1"/>
      <c r="R3" s="1"/>
      <c r="S3" s="1"/>
      <c r="T3" s="1"/>
    </row>
    <row r="4" spans="6:20" ht="17.25" x14ac:dyDescent="0.2">
      <c r="F4" s="109" t="s">
        <v>111</v>
      </c>
      <c r="G4" s="109"/>
      <c r="H4" s="110"/>
      <c r="I4" s="110"/>
      <c r="J4" s="109"/>
      <c r="K4" s="110"/>
      <c r="M4" s="111"/>
      <c r="N4" s="106" t="s">
        <v>112</v>
      </c>
      <c r="O4" s="107"/>
      <c r="P4" s="108" t="s">
        <v>113</v>
      </c>
      <c r="Q4" s="1"/>
      <c r="R4" s="1"/>
      <c r="S4" s="1"/>
      <c r="T4" s="3"/>
    </row>
    <row r="5" spans="6:20" ht="19.5" thickBot="1" x14ac:dyDescent="0.25">
      <c r="F5" s="112"/>
      <c r="G5" s="112"/>
    </row>
    <row r="6" spans="6:20" s="115" customFormat="1" x14ac:dyDescent="0.15">
      <c r="F6" s="401" t="s">
        <v>55</v>
      </c>
      <c r="G6" s="403" t="s">
        <v>114</v>
      </c>
      <c r="H6" s="404"/>
      <c r="I6" s="407" t="s">
        <v>115</v>
      </c>
      <c r="J6" s="113" t="s">
        <v>116</v>
      </c>
      <c r="K6" s="113" t="s">
        <v>117</v>
      </c>
      <c r="L6" s="113" t="s">
        <v>118</v>
      </c>
      <c r="M6" s="114" t="s">
        <v>119</v>
      </c>
      <c r="N6" s="409" t="s">
        <v>120</v>
      </c>
      <c r="O6" s="396" t="s">
        <v>121</v>
      </c>
      <c r="P6" s="398" t="s">
        <v>122</v>
      </c>
    </row>
    <row r="7" spans="6:20" s="117" customFormat="1" ht="15" thickBot="1" x14ac:dyDescent="0.2">
      <c r="F7" s="402"/>
      <c r="G7" s="405"/>
      <c r="H7" s="406"/>
      <c r="I7" s="408"/>
      <c r="J7" s="116" t="s">
        <v>123</v>
      </c>
      <c r="K7" s="116" t="s">
        <v>123</v>
      </c>
      <c r="L7" s="116" t="s">
        <v>123</v>
      </c>
      <c r="M7" s="116" t="s">
        <v>123</v>
      </c>
      <c r="N7" s="410"/>
      <c r="O7" s="397"/>
      <c r="P7" s="399"/>
    </row>
    <row r="8" spans="6:20" s="123" customFormat="1" x14ac:dyDescent="0.15">
      <c r="F8" s="118"/>
      <c r="G8" s="424"/>
      <c r="H8" s="425"/>
      <c r="I8" s="119"/>
      <c r="J8" s="120"/>
      <c r="K8" s="120"/>
      <c r="L8" s="120"/>
      <c r="M8" s="120"/>
      <c r="N8" s="120"/>
      <c r="O8" s="121"/>
      <c r="P8" s="122"/>
    </row>
    <row r="9" spans="6:20" s="123" customFormat="1" x14ac:dyDescent="0.15">
      <c r="F9" s="124"/>
      <c r="G9" s="411"/>
      <c r="H9" s="412"/>
      <c r="I9" s="125"/>
      <c r="J9" s="126"/>
      <c r="K9" s="126"/>
      <c r="L9" s="126"/>
      <c r="M9" s="126"/>
      <c r="N9" s="126"/>
      <c r="O9" s="127"/>
      <c r="P9" s="128"/>
    </row>
    <row r="10" spans="6:20" s="123" customFormat="1" x14ac:dyDescent="0.15">
      <c r="F10" s="124"/>
      <c r="G10" s="411"/>
      <c r="H10" s="412"/>
      <c r="I10" s="125"/>
      <c r="J10" s="126"/>
      <c r="K10" s="126"/>
      <c r="L10" s="126"/>
      <c r="M10" s="126"/>
      <c r="N10" s="126"/>
      <c r="O10" s="127"/>
      <c r="P10" s="128"/>
    </row>
    <row r="11" spans="6:20" s="123" customFormat="1" x14ac:dyDescent="0.15">
      <c r="F11" s="124"/>
      <c r="G11" s="411"/>
      <c r="H11" s="412"/>
      <c r="I11" s="125"/>
      <c r="J11" s="126"/>
      <c r="K11" s="126"/>
      <c r="L11" s="126"/>
      <c r="M11" s="126"/>
      <c r="N11" s="126"/>
      <c r="O11" s="127"/>
      <c r="P11" s="128"/>
    </row>
    <row r="12" spans="6:20" s="123" customFormat="1" x14ac:dyDescent="0.15">
      <c r="F12" s="124"/>
      <c r="G12" s="411"/>
      <c r="H12" s="412"/>
      <c r="I12" s="125"/>
      <c r="J12" s="126"/>
      <c r="K12" s="126"/>
      <c r="L12" s="126"/>
      <c r="M12" s="126"/>
      <c r="N12" s="126"/>
      <c r="O12" s="127"/>
      <c r="P12" s="128"/>
    </row>
    <row r="13" spans="6:20" s="123" customFormat="1" x14ac:dyDescent="0.15">
      <c r="F13" s="124"/>
      <c r="G13" s="411"/>
      <c r="H13" s="412"/>
      <c r="I13" s="125"/>
      <c r="J13" s="126"/>
      <c r="K13" s="126"/>
      <c r="L13" s="126"/>
      <c r="M13" s="126"/>
      <c r="N13" s="126"/>
      <c r="O13" s="127"/>
      <c r="P13" s="128"/>
    </row>
    <row r="14" spans="6:20" s="123" customFormat="1" x14ac:dyDescent="0.15">
      <c r="F14" s="124"/>
      <c r="G14" s="129"/>
      <c r="H14" s="130"/>
      <c r="I14" s="125"/>
      <c r="J14" s="126"/>
      <c r="K14" s="126"/>
      <c r="L14" s="126"/>
      <c r="M14" s="126"/>
      <c r="N14" s="126"/>
      <c r="O14" s="127"/>
      <c r="P14" s="128"/>
    </row>
    <row r="15" spans="6:20" s="123" customFormat="1" x14ac:dyDescent="0.15">
      <c r="F15" s="124"/>
      <c r="G15" s="411"/>
      <c r="H15" s="423"/>
      <c r="I15" s="131"/>
      <c r="J15" s="132"/>
      <c r="K15" s="132"/>
      <c r="L15" s="126"/>
      <c r="M15" s="126"/>
      <c r="N15" s="126"/>
      <c r="O15" s="127"/>
      <c r="P15" s="128"/>
    </row>
    <row r="16" spans="6:20" s="123" customFormat="1" x14ac:dyDescent="0.15">
      <c r="F16" s="124"/>
      <c r="G16" s="411"/>
      <c r="H16" s="423"/>
      <c r="I16" s="133"/>
      <c r="J16" s="134"/>
      <c r="K16" s="134"/>
      <c r="L16" s="126"/>
      <c r="M16" s="126"/>
      <c r="N16" s="126"/>
      <c r="O16" s="127"/>
      <c r="P16" s="128"/>
    </row>
    <row r="17" spans="6:16" s="123" customFormat="1" x14ac:dyDescent="0.15">
      <c r="F17" s="124"/>
      <c r="G17" s="411"/>
      <c r="H17" s="423"/>
      <c r="I17" s="125"/>
      <c r="J17" s="126"/>
      <c r="K17" s="126"/>
      <c r="L17" s="126"/>
      <c r="M17" s="126"/>
      <c r="N17" s="126"/>
      <c r="O17" s="127"/>
      <c r="P17" s="128"/>
    </row>
    <row r="18" spans="6:16" s="123" customFormat="1" x14ac:dyDescent="0.15">
      <c r="F18" s="124"/>
      <c r="G18" s="411"/>
      <c r="H18" s="423"/>
      <c r="I18" s="125"/>
      <c r="J18" s="126"/>
      <c r="K18" s="126"/>
      <c r="L18" s="126"/>
      <c r="M18" s="126"/>
      <c r="N18" s="126"/>
      <c r="O18" s="127"/>
      <c r="P18" s="128"/>
    </row>
    <row r="19" spans="6:16" s="123" customFormat="1" x14ac:dyDescent="0.15">
      <c r="F19" s="124"/>
      <c r="G19" s="411"/>
      <c r="H19" s="423"/>
      <c r="I19" s="125"/>
      <c r="J19" s="126"/>
      <c r="K19" s="126"/>
      <c r="L19" s="126"/>
      <c r="M19" s="126"/>
      <c r="N19" s="126"/>
      <c r="O19" s="127"/>
      <c r="P19" s="128"/>
    </row>
    <row r="20" spans="6:16" s="123" customFormat="1" x14ac:dyDescent="0.15">
      <c r="F20" s="124"/>
      <c r="G20" s="411"/>
      <c r="H20" s="412"/>
      <c r="I20" s="125"/>
      <c r="J20" s="126"/>
      <c r="K20" s="126"/>
      <c r="L20" s="126"/>
      <c r="M20" s="126"/>
      <c r="N20" s="126"/>
      <c r="O20" s="127"/>
      <c r="P20" s="128"/>
    </row>
    <row r="21" spans="6:16" s="123" customFormat="1" x14ac:dyDescent="0.15">
      <c r="F21" s="124"/>
      <c r="G21" s="411"/>
      <c r="H21" s="412"/>
      <c r="I21" s="125"/>
      <c r="J21" s="126"/>
      <c r="K21" s="126"/>
      <c r="L21" s="126"/>
      <c r="M21" s="126"/>
      <c r="N21" s="126"/>
      <c r="O21" s="127"/>
      <c r="P21" s="128"/>
    </row>
    <row r="22" spans="6:16" s="123" customFormat="1" ht="15" thickBot="1" x14ac:dyDescent="0.2">
      <c r="F22" s="135"/>
      <c r="G22" s="417"/>
      <c r="H22" s="418"/>
      <c r="I22" s="136"/>
      <c r="J22" s="137"/>
      <c r="K22" s="137"/>
      <c r="L22" s="137"/>
      <c r="M22" s="137"/>
      <c r="N22" s="137"/>
      <c r="O22" s="138"/>
      <c r="P22" s="139"/>
    </row>
    <row r="23" spans="6:16" s="123" customFormat="1" ht="15" thickBot="1" x14ac:dyDescent="0.2">
      <c r="F23" s="140"/>
      <c r="G23" s="141"/>
      <c r="H23" s="142"/>
      <c r="I23" s="142"/>
      <c r="J23" s="142"/>
      <c r="K23" s="142"/>
      <c r="L23" s="142"/>
      <c r="M23" s="142"/>
      <c r="N23" s="143" t="s">
        <v>124</v>
      </c>
      <c r="O23" s="144"/>
      <c r="P23" s="145" t="s">
        <v>125</v>
      </c>
    </row>
    <row r="24" spans="6:16" s="123" customFormat="1" ht="15" thickBot="1" x14ac:dyDescent="0.2">
      <c r="F24" s="419" t="s">
        <v>126</v>
      </c>
      <c r="G24" s="420"/>
      <c r="H24" s="146"/>
      <c r="I24" s="147" t="s">
        <v>127</v>
      </c>
      <c r="J24" s="148"/>
      <c r="K24" s="421" t="s">
        <v>128</v>
      </c>
      <c r="L24" s="421"/>
      <c r="M24" s="421"/>
      <c r="N24" s="422"/>
      <c r="O24" s="144"/>
      <c r="P24" s="149" t="s">
        <v>129</v>
      </c>
    </row>
    <row r="25" spans="6:16" s="123" customFormat="1" ht="15" thickBot="1" x14ac:dyDescent="0.2">
      <c r="F25" s="419" t="s">
        <v>130</v>
      </c>
      <c r="G25" s="420"/>
      <c r="H25" s="146"/>
      <c r="I25" s="147" t="s">
        <v>127</v>
      </c>
      <c r="J25" s="148"/>
      <c r="K25" s="421" t="s">
        <v>131</v>
      </c>
      <c r="L25" s="421"/>
      <c r="M25" s="421"/>
      <c r="N25" s="422"/>
      <c r="O25" s="144"/>
      <c r="P25" s="150" t="s">
        <v>132</v>
      </c>
    </row>
    <row r="26" spans="6:16" s="123" customFormat="1" ht="15" thickBot="1" x14ac:dyDescent="0.2">
      <c r="F26" s="151"/>
      <c r="G26" s="152"/>
      <c r="H26" s="153"/>
      <c r="I26" s="153"/>
      <c r="J26" s="153"/>
      <c r="K26" s="153"/>
      <c r="L26" s="153"/>
      <c r="M26" s="154"/>
      <c r="N26" s="155" t="s">
        <v>133</v>
      </c>
      <c r="O26" s="138"/>
      <c r="P26" s="156" t="s">
        <v>134</v>
      </c>
    </row>
    <row r="27" spans="6:16" s="123" customFormat="1" x14ac:dyDescent="0.15">
      <c r="F27" s="413" t="s">
        <v>135</v>
      </c>
      <c r="G27" s="413"/>
      <c r="H27" s="413"/>
      <c r="I27" s="413"/>
      <c r="J27" s="413"/>
      <c r="K27" s="413"/>
      <c r="L27" s="413"/>
      <c r="M27" s="413"/>
      <c r="N27" s="413"/>
      <c r="O27" s="413"/>
      <c r="P27" s="413"/>
    </row>
    <row r="28" spans="6:16" s="123" customFormat="1" x14ac:dyDescent="0.15">
      <c r="F28" s="414"/>
      <c r="G28" s="414"/>
      <c r="H28" s="414"/>
      <c r="I28" s="414"/>
      <c r="J28" s="414"/>
      <c r="K28" s="414"/>
      <c r="L28" s="414"/>
      <c r="M28" s="414"/>
      <c r="N28" s="414"/>
      <c r="O28" s="414"/>
      <c r="P28" s="414"/>
    </row>
    <row r="29" spans="6:16" s="123" customFormat="1" x14ac:dyDescent="0.15">
      <c r="F29" s="415" t="s">
        <v>136</v>
      </c>
      <c r="G29" s="415"/>
      <c r="H29" s="415"/>
      <c r="I29" s="415"/>
      <c r="J29" s="415"/>
      <c r="K29" s="415"/>
      <c r="L29" s="415"/>
      <c r="M29" s="415"/>
      <c r="N29" s="415"/>
      <c r="O29" s="415"/>
      <c r="P29" s="415"/>
    </row>
    <row r="30" spans="6:16" s="123" customFormat="1" x14ac:dyDescent="0.15">
      <c r="H30" s="157"/>
      <c r="I30" s="157"/>
      <c r="J30" s="157"/>
      <c r="K30" s="157"/>
      <c r="L30" s="157"/>
      <c r="M30" s="157"/>
      <c r="N30" s="158"/>
      <c r="O30" s="157"/>
    </row>
    <row r="31" spans="6:16" s="123" customFormat="1" x14ac:dyDescent="0.15">
      <c r="H31" s="157"/>
      <c r="I31" s="157"/>
      <c r="J31" s="157"/>
      <c r="K31" s="157"/>
      <c r="L31" s="157"/>
      <c r="M31" s="157"/>
      <c r="N31" s="158"/>
      <c r="O31" s="157"/>
    </row>
    <row r="32" spans="6:16" s="123" customFormat="1" x14ac:dyDescent="0.15">
      <c r="H32" s="157"/>
      <c r="I32" s="157"/>
      <c r="J32" s="157"/>
      <c r="K32" s="157"/>
      <c r="L32" s="157"/>
      <c r="M32" s="157"/>
      <c r="N32" s="158"/>
      <c r="O32" s="157"/>
    </row>
    <row r="33" spans="6:15" s="123" customFormat="1" x14ac:dyDescent="0.15">
      <c r="H33" s="157"/>
      <c r="I33" s="157"/>
      <c r="J33" s="157"/>
      <c r="K33" s="157"/>
      <c r="L33" s="157"/>
      <c r="M33" s="157"/>
      <c r="N33" s="158"/>
      <c r="O33" s="157"/>
    </row>
    <row r="34" spans="6:15" s="123" customFormat="1" x14ac:dyDescent="0.15">
      <c r="H34" s="157"/>
      <c r="I34" s="157"/>
      <c r="J34" s="157"/>
      <c r="K34" s="157"/>
      <c r="L34" s="157"/>
      <c r="M34" s="157"/>
      <c r="N34" s="158"/>
      <c r="O34" s="157"/>
    </row>
    <row r="35" spans="6:15" ht="18.75" x14ac:dyDescent="0.2">
      <c r="F35" s="112"/>
      <c r="G35" s="112"/>
    </row>
    <row r="36" spans="6:15" x14ac:dyDescent="0.15">
      <c r="F36" s="159"/>
    </row>
    <row r="38" spans="6:15" s="159" customFormat="1" x14ac:dyDescent="0.15">
      <c r="F38" s="160"/>
      <c r="K38" s="161"/>
    </row>
    <row r="39" spans="6:15" s="159" customFormat="1" x14ac:dyDescent="0.15">
      <c r="F39" s="160"/>
      <c r="K39" s="161"/>
    </row>
    <row r="42" spans="6:15" x14ac:dyDescent="0.15">
      <c r="F42" s="162"/>
      <c r="N42" s="4"/>
    </row>
    <row r="43" spans="6:15" x14ac:dyDescent="0.15">
      <c r="F43" s="162"/>
    </row>
  </sheetData>
  <mergeCells count="28">
    <mergeCell ref="F27:P28"/>
    <mergeCell ref="F29:P29"/>
    <mergeCell ref="F1:O1"/>
    <mergeCell ref="G21:H21"/>
    <mergeCell ref="G22:H22"/>
    <mergeCell ref="F24:G24"/>
    <mergeCell ref="K24:N24"/>
    <mergeCell ref="F25:G25"/>
    <mergeCell ref="K25:N25"/>
    <mergeCell ref="G15:H15"/>
    <mergeCell ref="G16:H16"/>
    <mergeCell ref="G17:H17"/>
    <mergeCell ref="G18:H18"/>
    <mergeCell ref="G19:H19"/>
    <mergeCell ref="G20:H20"/>
    <mergeCell ref="G8:H8"/>
    <mergeCell ref="G9:H9"/>
    <mergeCell ref="G10:H10"/>
    <mergeCell ref="G11:H11"/>
    <mergeCell ref="G12:H12"/>
    <mergeCell ref="G13:H13"/>
    <mergeCell ref="O6:O7"/>
    <mergeCell ref="P6:P7"/>
    <mergeCell ref="H3:K3"/>
    <mergeCell ref="F6:F7"/>
    <mergeCell ref="G6:H7"/>
    <mergeCell ref="I6:I7"/>
    <mergeCell ref="N6:N7"/>
  </mergeCells>
  <phoneticPr fontId="3"/>
  <pageMargins left="0.7" right="0.7" top="0.75" bottom="0.75" header="0.3" footer="0.3"/>
  <pageSetup paperSize="9" scale="5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A2425-7490-4618-ADBB-1C2F2A3D596C}">
  <dimension ref="F3:T45"/>
  <sheetViews>
    <sheetView zoomScaleNormal="100" zoomScaleSheetLayoutView="80" workbookViewId="0">
      <selection activeCell="P41" sqref="P41:P42"/>
    </sheetView>
  </sheetViews>
  <sheetFormatPr defaultRowHeight="14.25" x14ac:dyDescent="0.15"/>
  <cols>
    <col min="1" max="4" width="9" style="104"/>
    <col min="5" max="5" width="1.5" style="104" customWidth="1"/>
    <col min="6" max="6" width="6.5" style="104" customWidth="1"/>
    <col min="7" max="7" width="6.25" style="104" customWidth="1"/>
    <col min="8" max="8" width="11.5" style="104" customWidth="1"/>
    <col min="9" max="9" width="7.625" style="104" customWidth="1"/>
    <col min="10" max="14" width="16" style="104" customWidth="1"/>
    <col min="15" max="16" width="20.375" style="104" customWidth="1"/>
    <col min="17" max="17" width="1.5" style="104" customWidth="1"/>
    <col min="18" max="19" width="9.5" style="104" customWidth="1"/>
    <col min="20" max="20" width="11.75" style="104" customWidth="1"/>
    <col min="21" max="16384" width="9" style="104"/>
  </cols>
  <sheetData>
    <row r="3" spans="6:20" ht="17.25" x14ac:dyDescent="0.15">
      <c r="F3" s="416" t="s">
        <v>107</v>
      </c>
      <c r="G3" s="416"/>
      <c r="H3" s="416"/>
      <c r="I3" s="416"/>
      <c r="J3" s="416"/>
      <c r="K3" s="416"/>
      <c r="L3" s="416"/>
      <c r="M3" s="416"/>
      <c r="N3" s="416"/>
      <c r="O3" s="416"/>
      <c r="P3" s="416"/>
    </row>
    <row r="4" spans="6:20" ht="17.25" x14ac:dyDescent="0.2">
      <c r="F4" s="105"/>
      <c r="G4" s="105"/>
      <c r="H4" s="105"/>
      <c r="I4" s="105"/>
      <c r="J4" s="105"/>
      <c r="K4" s="105"/>
      <c r="L4" s="105"/>
      <c r="M4" s="106"/>
      <c r="N4" s="106" t="s">
        <v>108</v>
      </c>
      <c r="O4" s="107"/>
      <c r="P4" s="106"/>
      <c r="Q4" s="1"/>
      <c r="R4" s="1"/>
      <c r="S4" s="1"/>
      <c r="T4" s="1"/>
    </row>
    <row r="5" spans="6:20" ht="17.25" x14ac:dyDescent="0.2">
      <c r="F5" s="97" t="s">
        <v>109</v>
      </c>
      <c r="G5" s="97"/>
      <c r="H5" s="400"/>
      <c r="I5" s="400"/>
      <c r="J5" s="400"/>
      <c r="K5" s="400"/>
      <c r="M5" s="108" t="s">
        <v>110</v>
      </c>
      <c r="N5" s="106" t="s">
        <v>0</v>
      </c>
      <c r="O5" s="107"/>
      <c r="P5" s="106"/>
      <c r="Q5" s="1"/>
      <c r="R5" s="1"/>
      <c r="S5" s="1"/>
      <c r="T5" s="1"/>
    </row>
    <row r="6" spans="6:20" ht="17.25" x14ac:dyDescent="0.2">
      <c r="F6" s="109" t="s">
        <v>111</v>
      </c>
      <c r="G6" s="109"/>
      <c r="H6" s="110"/>
      <c r="I6" s="110"/>
      <c r="J6" s="109"/>
      <c r="K6" s="110"/>
      <c r="M6" s="111"/>
      <c r="N6" s="106" t="s">
        <v>112</v>
      </c>
      <c r="O6" s="107"/>
      <c r="P6" s="108" t="s">
        <v>113</v>
      </c>
      <c r="Q6" s="1"/>
      <c r="R6" s="1"/>
      <c r="S6" s="1"/>
      <c r="T6" s="3"/>
    </row>
    <row r="7" spans="6:20" ht="19.5" thickBot="1" x14ac:dyDescent="0.25">
      <c r="F7" s="112"/>
      <c r="G7" s="112"/>
    </row>
    <row r="8" spans="6:20" s="115" customFormat="1" x14ac:dyDescent="0.15">
      <c r="F8" s="401" t="s">
        <v>55</v>
      </c>
      <c r="G8" s="403" t="s">
        <v>137</v>
      </c>
      <c r="H8" s="404"/>
      <c r="I8" s="407" t="s">
        <v>115</v>
      </c>
      <c r="J8" s="113" t="s">
        <v>116</v>
      </c>
      <c r="K8" s="113" t="s">
        <v>117</v>
      </c>
      <c r="L8" s="113" t="s">
        <v>118</v>
      </c>
      <c r="M8" s="114" t="s">
        <v>138</v>
      </c>
      <c r="N8" s="409" t="s">
        <v>120</v>
      </c>
      <c r="O8" s="426" t="s">
        <v>139</v>
      </c>
      <c r="P8" s="398" t="s">
        <v>122</v>
      </c>
    </row>
    <row r="9" spans="6:20" s="117" customFormat="1" ht="15" thickBot="1" x14ac:dyDescent="0.2">
      <c r="F9" s="402"/>
      <c r="G9" s="405"/>
      <c r="H9" s="406"/>
      <c r="I9" s="408"/>
      <c r="J9" s="163">
        <v>5.1449999999999996</v>
      </c>
      <c r="K9" s="163">
        <v>0.91</v>
      </c>
      <c r="L9" s="163">
        <v>9.15</v>
      </c>
      <c r="M9" s="163">
        <v>0.36</v>
      </c>
      <c r="N9" s="410"/>
      <c r="O9" s="397"/>
      <c r="P9" s="399"/>
      <c r="S9" s="164"/>
    </row>
    <row r="10" spans="6:20" s="123" customFormat="1" ht="16.5" x14ac:dyDescent="0.15">
      <c r="F10" s="165">
        <v>1</v>
      </c>
      <c r="G10" s="427">
        <v>2650000</v>
      </c>
      <c r="H10" s="428"/>
      <c r="I10" s="119"/>
      <c r="J10" s="166">
        <f>$G10*J9/100</f>
        <v>136342.49999999997</v>
      </c>
      <c r="K10" s="166">
        <f t="shared" ref="K10:M10" si="0">$G10*K9/100</f>
        <v>24115</v>
      </c>
      <c r="L10" s="166">
        <f t="shared" si="0"/>
        <v>242475</v>
      </c>
      <c r="M10" s="166">
        <f t="shared" si="0"/>
        <v>9540</v>
      </c>
      <c r="N10" s="120"/>
      <c r="O10" s="166">
        <f>SUM(J10:N10)</f>
        <v>412472.5</v>
      </c>
      <c r="P10" s="167"/>
      <c r="S10" s="164" t="s">
        <v>140</v>
      </c>
    </row>
    <row r="11" spans="6:20" s="123" customFormat="1" x14ac:dyDescent="0.15">
      <c r="F11" s="124"/>
      <c r="G11" s="411"/>
      <c r="H11" s="412"/>
      <c r="I11" s="125"/>
      <c r="J11" s="126"/>
      <c r="K11" s="126"/>
      <c r="L11" s="126"/>
      <c r="M11" s="126"/>
      <c r="N11" s="126"/>
      <c r="O11" s="127"/>
      <c r="P11" s="128"/>
      <c r="S11" s="164" t="s">
        <v>141</v>
      </c>
    </row>
    <row r="12" spans="6:20" s="123" customFormat="1" x14ac:dyDescent="0.15">
      <c r="F12" s="124"/>
      <c r="G12" s="411"/>
      <c r="H12" s="412"/>
      <c r="I12" s="125"/>
      <c r="J12" s="126"/>
      <c r="K12" s="126"/>
      <c r="L12" s="126"/>
      <c r="M12" s="126"/>
      <c r="N12" s="126"/>
      <c r="O12" s="127"/>
      <c r="P12" s="128"/>
    </row>
    <row r="13" spans="6:20" s="123" customFormat="1" x14ac:dyDescent="0.15">
      <c r="F13" s="124"/>
      <c r="G13" s="411"/>
      <c r="H13" s="412"/>
      <c r="I13" s="125"/>
      <c r="J13" s="126"/>
      <c r="K13" s="126"/>
      <c r="L13" s="126"/>
      <c r="M13" s="126"/>
      <c r="N13" s="126"/>
      <c r="O13" s="127"/>
      <c r="P13" s="128"/>
    </row>
    <row r="14" spans="6:20" s="123" customFormat="1" x14ac:dyDescent="0.15">
      <c r="F14" s="124"/>
      <c r="G14" s="411"/>
      <c r="H14" s="412"/>
      <c r="I14" s="125"/>
      <c r="J14" s="126"/>
      <c r="K14" s="126"/>
      <c r="L14" s="126"/>
      <c r="M14" s="126"/>
      <c r="N14" s="126"/>
      <c r="O14" s="127"/>
      <c r="P14" s="128"/>
    </row>
    <row r="15" spans="6:20" s="123" customFormat="1" x14ac:dyDescent="0.15">
      <c r="F15" s="124"/>
      <c r="G15" s="411"/>
      <c r="H15" s="412"/>
      <c r="I15" s="125"/>
      <c r="J15" s="126"/>
      <c r="K15" s="126"/>
      <c r="L15" s="126"/>
      <c r="M15" s="126"/>
      <c r="N15" s="126"/>
      <c r="O15" s="127"/>
      <c r="P15" s="128"/>
    </row>
    <row r="16" spans="6:20" s="123" customFormat="1" x14ac:dyDescent="0.15">
      <c r="F16" s="124"/>
      <c r="G16" s="129"/>
      <c r="H16" s="130"/>
      <c r="I16" s="125"/>
      <c r="J16" s="126"/>
      <c r="K16" s="126"/>
      <c r="L16" s="126"/>
      <c r="M16" s="126"/>
      <c r="N16" s="126"/>
      <c r="O16" s="127"/>
      <c r="P16" s="128"/>
    </row>
    <row r="17" spans="6:16" s="123" customFormat="1" x14ac:dyDescent="0.15">
      <c r="F17" s="124"/>
      <c r="G17" s="411"/>
      <c r="H17" s="423"/>
      <c r="I17" s="131"/>
      <c r="J17" s="132"/>
      <c r="K17" s="132"/>
      <c r="L17" s="126"/>
      <c r="M17" s="126"/>
      <c r="N17" s="126"/>
      <c r="O17" s="127"/>
      <c r="P17" s="128"/>
    </row>
    <row r="18" spans="6:16" s="123" customFormat="1" x14ac:dyDescent="0.15">
      <c r="F18" s="124"/>
      <c r="G18" s="411"/>
      <c r="H18" s="423"/>
      <c r="I18" s="133"/>
      <c r="J18" s="134"/>
      <c r="K18" s="134"/>
      <c r="L18" s="126"/>
      <c r="M18" s="126"/>
      <c r="N18" s="126"/>
      <c r="O18" s="127"/>
      <c r="P18" s="128"/>
    </row>
    <row r="19" spans="6:16" s="123" customFormat="1" x14ac:dyDescent="0.15">
      <c r="F19" s="124"/>
      <c r="G19" s="411"/>
      <c r="H19" s="423"/>
      <c r="I19" s="125"/>
      <c r="J19" s="126"/>
      <c r="K19" s="126"/>
      <c r="L19" s="126"/>
      <c r="M19" s="126"/>
      <c r="N19" s="126"/>
      <c r="O19" s="127"/>
      <c r="P19" s="128"/>
    </row>
    <row r="20" spans="6:16" s="123" customFormat="1" x14ac:dyDescent="0.15">
      <c r="F20" s="124"/>
      <c r="G20" s="411"/>
      <c r="H20" s="423"/>
      <c r="I20" s="125"/>
      <c r="J20" s="126"/>
      <c r="K20" s="126"/>
      <c r="L20" s="126"/>
      <c r="M20" s="126"/>
      <c r="N20" s="126"/>
      <c r="O20" s="127"/>
      <c r="P20" s="128"/>
    </row>
    <row r="21" spans="6:16" s="123" customFormat="1" x14ac:dyDescent="0.15">
      <c r="F21" s="124"/>
      <c r="G21" s="411"/>
      <c r="H21" s="423"/>
      <c r="I21" s="125"/>
      <c r="J21" s="126"/>
      <c r="K21" s="126"/>
      <c r="L21" s="126"/>
      <c r="M21" s="126"/>
      <c r="N21" s="126"/>
      <c r="O21" s="127"/>
      <c r="P21" s="128"/>
    </row>
    <row r="22" spans="6:16" s="123" customFormat="1" x14ac:dyDescent="0.15">
      <c r="F22" s="124"/>
      <c r="G22" s="411"/>
      <c r="H22" s="412"/>
      <c r="I22" s="125"/>
      <c r="J22" s="126"/>
      <c r="K22" s="126"/>
      <c r="L22" s="126"/>
      <c r="M22" s="126"/>
      <c r="N22" s="126"/>
      <c r="O22" s="127"/>
      <c r="P22" s="128"/>
    </row>
    <row r="23" spans="6:16" s="123" customFormat="1" x14ac:dyDescent="0.15">
      <c r="F23" s="124"/>
      <c r="G23" s="411"/>
      <c r="H23" s="412"/>
      <c r="I23" s="125"/>
      <c r="J23" s="126"/>
      <c r="K23" s="126"/>
      <c r="L23" s="126"/>
      <c r="M23" s="126"/>
      <c r="N23" s="126"/>
      <c r="O23" s="127"/>
      <c r="P23" s="128"/>
    </row>
    <row r="24" spans="6:16" s="123" customFormat="1" ht="15" thickBot="1" x14ac:dyDescent="0.2">
      <c r="F24" s="135"/>
      <c r="G24" s="417"/>
      <c r="H24" s="418"/>
      <c r="I24" s="136"/>
      <c r="J24" s="137"/>
      <c r="K24" s="137"/>
      <c r="L24" s="137"/>
      <c r="M24" s="137"/>
      <c r="N24" s="137"/>
      <c r="O24" s="138"/>
      <c r="P24" s="139"/>
    </row>
    <row r="25" spans="6:16" s="123" customFormat="1" ht="15" thickBot="1" x14ac:dyDescent="0.2">
      <c r="F25" s="140"/>
      <c r="G25" s="141"/>
      <c r="H25" s="142"/>
      <c r="I25" s="142"/>
      <c r="J25" s="142"/>
      <c r="K25" s="142"/>
      <c r="L25" s="142"/>
      <c r="M25" s="142"/>
      <c r="N25" s="143" t="s">
        <v>124</v>
      </c>
      <c r="O25" s="168">
        <f>SUM(O10:O24)</f>
        <v>412472.5</v>
      </c>
      <c r="P25" s="145" t="s">
        <v>125</v>
      </c>
    </row>
    <row r="26" spans="6:16" s="123" customFormat="1" ht="15" thickBot="1" x14ac:dyDescent="0.2">
      <c r="F26" s="419" t="s">
        <v>126</v>
      </c>
      <c r="G26" s="420"/>
      <c r="H26" s="146"/>
      <c r="I26" s="147" t="s">
        <v>127</v>
      </c>
      <c r="J26" s="169">
        <v>4577960</v>
      </c>
      <c r="K26" s="170" t="s">
        <v>142</v>
      </c>
      <c r="L26" s="171"/>
      <c r="M26" s="172"/>
      <c r="N26" s="154"/>
      <c r="O26" s="168">
        <f>+J26*5.5/1000</f>
        <v>25178.78</v>
      </c>
      <c r="P26" s="149" t="s">
        <v>129</v>
      </c>
    </row>
    <row r="27" spans="6:16" s="123" customFormat="1" ht="15" thickBot="1" x14ac:dyDescent="0.2">
      <c r="F27" s="419" t="s">
        <v>130</v>
      </c>
      <c r="G27" s="420"/>
      <c r="H27" s="146"/>
      <c r="I27" s="147" t="s">
        <v>127</v>
      </c>
      <c r="J27" s="169">
        <v>3844760</v>
      </c>
      <c r="K27" s="170" t="s">
        <v>143</v>
      </c>
      <c r="L27" s="171"/>
      <c r="M27" s="171"/>
      <c r="N27" s="154"/>
      <c r="O27" s="168">
        <f>+J27*6/1000</f>
        <v>23068.560000000001</v>
      </c>
      <c r="P27" s="150" t="s">
        <v>132</v>
      </c>
    </row>
    <row r="28" spans="6:16" s="123" customFormat="1" ht="15" thickBot="1" x14ac:dyDescent="0.2">
      <c r="F28" s="151"/>
      <c r="G28" s="152"/>
      <c r="H28" s="153"/>
      <c r="I28" s="153"/>
      <c r="J28" s="153"/>
      <c r="K28" s="153"/>
      <c r="L28" s="153"/>
      <c r="M28" s="154"/>
      <c r="N28" s="155" t="s">
        <v>133</v>
      </c>
      <c r="O28" s="173">
        <f>SUM(O25:O27)</f>
        <v>460719.84</v>
      </c>
      <c r="P28" s="156" t="s">
        <v>134</v>
      </c>
    </row>
    <row r="29" spans="6:16" s="123" customFormat="1" x14ac:dyDescent="0.15">
      <c r="F29" s="429" t="s">
        <v>144</v>
      </c>
      <c r="G29" s="429"/>
      <c r="H29" s="429"/>
      <c r="I29" s="429"/>
      <c r="J29" s="429"/>
      <c r="K29" s="429"/>
      <c r="L29" s="429"/>
      <c r="M29" s="429"/>
      <c r="N29" s="429"/>
      <c r="O29" s="429"/>
      <c r="P29" s="429"/>
    </row>
    <row r="30" spans="6:16" s="123" customFormat="1" x14ac:dyDescent="0.15">
      <c r="F30" s="430"/>
      <c r="G30" s="430"/>
      <c r="H30" s="430"/>
      <c r="I30" s="430"/>
      <c r="J30" s="430"/>
      <c r="K30" s="430"/>
      <c r="L30" s="430"/>
      <c r="M30" s="430"/>
      <c r="N30" s="430"/>
      <c r="O30" s="430"/>
      <c r="P30" s="430"/>
    </row>
    <row r="31" spans="6:16" s="123" customFormat="1" x14ac:dyDescent="0.15">
      <c r="F31" s="174"/>
      <c r="G31" s="174"/>
      <c r="H31" s="174"/>
      <c r="I31" s="174"/>
      <c r="J31" s="174"/>
      <c r="K31" s="174"/>
      <c r="L31" s="174"/>
      <c r="M31" s="174"/>
      <c r="N31" s="174"/>
      <c r="O31" s="174"/>
      <c r="P31" s="174"/>
    </row>
    <row r="32" spans="6:16" s="123" customFormat="1" x14ac:dyDescent="0.15">
      <c r="H32" s="157"/>
      <c r="I32" s="157"/>
      <c r="J32" s="157"/>
      <c r="K32" s="157"/>
      <c r="L32" s="157"/>
      <c r="M32" s="157"/>
      <c r="N32" s="158"/>
      <c r="O32" s="157"/>
    </row>
    <row r="33" spans="6:15" s="123" customFormat="1" x14ac:dyDescent="0.15">
      <c r="H33" s="157"/>
      <c r="I33" s="157"/>
      <c r="J33" s="157"/>
      <c r="K33" s="157"/>
      <c r="L33" s="157"/>
      <c r="M33" s="157"/>
      <c r="N33" s="158"/>
      <c r="O33" s="157"/>
    </row>
    <row r="34" spans="6:15" s="123" customFormat="1" x14ac:dyDescent="0.15">
      <c r="H34" s="157"/>
      <c r="I34" s="157"/>
      <c r="J34" s="157"/>
      <c r="K34" s="157"/>
      <c r="L34" s="157"/>
      <c r="M34" s="157"/>
      <c r="N34" s="158"/>
      <c r="O34" s="157"/>
    </row>
    <row r="35" spans="6:15" s="123" customFormat="1" x14ac:dyDescent="0.15">
      <c r="H35" s="157"/>
      <c r="I35" s="157"/>
      <c r="J35" s="157"/>
      <c r="K35" s="157"/>
      <c r="L35" s="157"/>
      <c r="M35" s="157"/>
      <c r="N35" s="158"/>
      <c r="O35" s="157"/>
    </row>
    <row r="36" spans="6:15" s="123" customFormat="1" x14ac:dyDescent="0.15">
      <c r="H36" s="157"/>
      <c r="I36" s="157"/>
      <c r="J36" s="157"/>
      <c r="K36" s="157"/>
      <c r="L36" s="157"/>
      <c r="M36" s="157"/>
      <c r="N36" s="158"/>
      <c r="O36" s="157"/>
    </row>
    <row r="37" spans="6:15" ht="18.75" x14ac:dyDescent="0.2">
      <c r="F37" s="112"/>
      <c r="G37" s="112"/>
    </row>
    <row r="38" spans="6:15" x14ac:dyDescent="0.15">
      <c r="F38" s="159"/>
    </row>
    <row r="40" spans="6:15" s="159" customFormat="1" x14ac:dyDescent="0.15">
      <c r="F40" s="160"/>
      <c r="K40" s="161"/>
    </row>
    <row r="41" spans="6:15" s="159" customFormat="1" x14ac:dyDescent="0.15">
      <c r="F41" s="160"/>
      <c r="K41" s="161"/>
    </row>
    <row r="44" spans="6:15" x14ac:dyDescent="0.15">
      <c r="F44" s="162"/>
      <c r="N44" s="4"/>
    </row>
    <row r="45" spans="6:15" x14ac:dyDescent="0.15">
      <c r="F45" s="162"/>
    </row>
  </sheetData>
  <mergeCells count="25">
    <mergeCell ref="G23:H23"/>
    <mergeCell ref="G24:H24"/>
    <mergeCell ref="F26:G26"/>
    <mergeCell ref="F27:G27"/>
    <mergeCell ref="F29:P30"/>
    <mergeCell ref="G22:H22"/>
    <mergeCell ref="G10:H10"/>
    <mergeCell ref="G11:H11"/>
    <mergeCell ref="G12:H12"/>
    <mergeCell ref="G13:H13"/>
    <mergeCell ref="G14:H14"/>
    <mergeCell ref="G15:H15"/>
    <mergeCell ref="G17:H17"/>
    <mergeCell ref="G18:H18"/>
    <mergeCell ref="G19:H19"/>
    <mergeCell ref="G20:H20"/>
    <mergeCell ref="G21:H21"/>
    <mergeCell ref="F3:P3"/>
    <mergeCell ref="H5:K5"/>
    <mergeCell ref="F8:F9"/>
    <mergeCell ref="G8:H9"/>
    <mergeCell ref="I8:I9"/>
    <mergeCell ref="N8:N9"/>
    <mergeCell ref="O8:O9"/>
    <mergeCell ref="P8:P9"/>
  </mergeCells>
  <phoneticPr fontId="3"/>
  <pageMargins left="0.7" right="0.7" top="0.75" bottom="0.75" header="0.3" footer="0.3"/>
  <pageSetup paperSize="9" scale="54" orientation="portrait" r:id="rId1"/>
  <colBreaks count="2" manualBreakCount="2">
    <brk id="4" max="1048575" man="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様式1-1 （業務費内訳書）</vt:lpstr>
      <vt:lpstr>様式1-1　記載例</vt:lpstr>
      <vt:lpstr>様式1-2-2（業務従事者賃金支給計画書（年額用））</vt:lpstr>
      <vt:lpstr>様式1-2-2　記載例</vt:lpstr>
      <vt:lpstr>様式1-3（社会保険料事業主負担分調書）</vt:lpstr>
      <vt:lpstr>様式1-3　記載例（年額）</vt:lpstr>
      <vt:lpstr>'様式1-1 （業務費内訳書）'!Print_Area</vt:lpstr>
      <vt:lpstr>'様式1-1　記載例'!Print_Area</vt:lpstr>
      <vt:lpstr>'様式1-2-2（業務従事者賃金支給計画書（年額用））'!Print_Area</vt:lpstr>
      <vt:lpstr>'様式1-3　記載例（年額）'!Print_Area</vt:lpstr>
      <vt:lpstr>'様式1-3（社会保険料事業主負担分調書）'!Print_Area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宮武 秀行</dc:creator>
  <cp:lastModifiedBy>佐々木 貴恵子</cp:lastModifiedBy>
  <cp:lastPrinted>2024-11-15T05:46:59Z</cp:lastPrinted>
  <dcterms:created xsi:type="dcterms:W3CDTF">2024-01-05T06:06:43Z</dcterms:created>
  <dcterms:modified xsi:type="dcterms:W3CDTF">2024-11-20T03:38:34Z</dcterms:modified>
</cp:coreProperties>
</file>