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833334\Desktop\PC取替作業\低入札事務処理についての一部改正\00 低入調査事務手続きの改正準備\契約保証金免除無し\改正起案\起案処理ファイル\イントラサイト掲載原稿\"/>
    </mc:Choice>
  </mc:AlternateContent>
  <xr:revisionPtr revIDLastSave="0" documentId="13_ncr:1_{C3F33542-B15D-48E5-9B68-C7C1A407343A}" xr6:coauthVersionLast="47" xr6:coauthVersionMax="47" xr10:uidLastSave="{00000000-0000-0000-0000-000000000000}"/>
  <bookViews>
    <workbookView xWindow="-120" yWindow="-120" windowWidth="29040" windowHeight="15840" tabRatio="902" xr2:uid="{00000000-000D-0000-FFFF-FFFF00000000}"/>
  </bookViews>
  <sheets>
    <sheet name="様式1-3" sheetId="31" r:id="rId1"/>
    <sheet name="様式1-３ (月額記載例)" sheetId="33" r:id="rId2"/>
    <sheet name="様式1-３ (年額記載例)" sheetId="34" r:id="rId3"/>
  </sheets>
  <definedNames>
    <definedName name="_xlnm.Print_Area" localSheetId="0">'様式1-3'!$F$1:$P$29</definedName>
    <definedName name="_xlnm.Print_Area" localSheetId="1">'様式1-３ (月額記載例)'!$D$1:$R$31</definedName>
    <definedName name="_xlnm.Print_Area" localSheetId="2">'様式1-３ (年額記載例)'!$D$1:$R$31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34" l="1"/>
  <c r="O26" i="34"/>
  <c r="M10" i="34"/>
  <c r="L10" i="34"/>
  <c r="K10" i="34"/>
  <c r="J10" i="34"/>
  <c r="M10" i="33"/>
  <c r="L10" i="33"/>
  <c r="K10" i="33"/>
  <c r="J10" i="33"/>
  <c r="O10" i="34" l="1"/>
  <c r="O25" i="34" s="1"/>
  <c r="O28" i="34" s="1"/>
  <c r="O10" i="33"/>
  <c r="O25" i="33" s="1"/>
  <c r="O28" i="33" s="1"/>
</calcChain>
</file>

<file path=xl/sharedStrings.xml><?xml version="1.0" encoding="utf-8"?>
<sst xmlns="http://schemas.openxmlformats.org/spreadsheetml/2006/main" count="100" uniqueCount="40">
  <si>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</si>
  <si>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</si>
  <si>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</si>
  <si>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</si>
  <si>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　　　）％</t>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</si>
  <si>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</si>
  <si>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</si>
  <si>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</si>
  <si>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①</t>
    <phoneticPr fontId="1"/>
  </si>
  <si>
    <t>③</t>
    <phoneticPr fontId="1"/>
  </si>
  <si>
    <t>①＋②＋③</t>
    <phoneticPr fontId="1"/>
  </si>
  <si>
    <t>②</t>
    <phoneticPr fontId="1"/>
  </si>
  <si>
    <t>従事者№</t>
    <rPh sb="0" eb="3">
      <t>ジュウジシャ</t>
    </rPh>
    <phoneticPr fontId="1"/>
  </si>
  <si>
    <t>業務名：</t>
    <rPh sb="0" eb="3">
      <t>ギョウムメイ</t>
    </rPh>
    <phoneticPr fontId="1"/>
  </si>
  <si>
    <t>住所</t>
    <rPh sb="0" eb="1">
      <t>ジュウ</t>
    </rPh>
    <rPh sb="1" eb="2">
      <t>トコロ</t>
    </rPh>
    <phoneticPr fontId="1"/>
  </si>
  <si>
    <t>商号又は名称</t>
    <rPh sb="0" eb="2">
      <t>ショウゴウ</t>
    </rPh>
    <rPh sb="2" eb="3">
      <t>マタ</t>
    </rPh>
    <rPh sb="4" eb="6">
      <t>メイショウ</t>
    </rPh>
    <phoneticPr fontId="1"/>
  </si>
  <si>
    <t>加入健康保険者名：</t>
    <rPh sb="0" eb="2">
      <t>カニュウ</t>
    </rPh>
    <rPh sb="2" eb="4">
      <t>ケンコウ</t>
    </rPh>
    <rPh sb="4" eb="6">
      <t>ホケン</t>
    </rPh>
    <rPh sb="6" eb="7">
      <t>シャ</t>
    </rPh>
    <rPh sb="7" eb="8">
      <t>メイ</t>
    </rPh>
    <phoneticPr fontId="1"/>
  </si>
  <si>
    <t>職・氏名</t>
    <rPh sb="0" eb="1">
      <t>ショク</t>
    </rPh>
    <rPh sb="2" eb="4">
      <t>シメイ</t>
    </rPh>
    <phoneticPr fontId="1"/>
  </si>
  <si>
    <t>印</t>
    <rPh sb="0" eb="1">
      <t>イン</t>
    </rPh>
    <phoneticPr fontId="1"/>
  </si>
  <si>
    <t>標準報酬月額　＋
　　1月の平均賞与額
　 （月支給額合計）</t>
    <rPh sb="14" eb="16">
      <t>ヘイキン</t>
    </rPh>
    <rPh sb="18" eb="19">
      <t>ガク</t>
    </rPh>
    <rPh sb="23" eb="24">
      <t>ツキ</t>
    </rPh>
    <rPh sb="24" eb="26">
      <t>シキュウ</t>
    </rPh>
    <rPh sb="26" eb="27">
      <t>ガク</t>
    </rPh>
    <rPh sb="27" eb="29">
      <t>ゴウケイ</t>
    </rPh>
    <phoneticPr fontId="1"/>
  </si>
  <si>
    <t>子ども・子育て拠出金</t>
    <rPh sb="0" eb="1">
      <t>コ</t>
    </rPh>
    <rPh sb="4" eb="6">
      <t>コソダ</t>
    </rPh>
    <rPh sb="7" eb="10">
      <t>キョシュツキン</t>
    </rPh>
    <phoneticPr fontId="1"/>
  </si>
  <si>
    <t>その他</t>
    <rPh sb="2" eb="3">
      <t>タ</t>
    </rPh>
    <phoneticPr fontId="1"/>
  </si>
  <si>
    <t>月合計額</t>
    <rPh sb="0" eb="1">
      <t>ツキ</t>
    </rPh>
    <rPh sb="1" eb="3">
      <t>ゴウケイ</t>
    </rPh>
    <rPh sb="3" eb="4">
      <t>ガク</t>
    </rPh>
    <phoneticPr fontId="1"/>
  </si>
  <si>
    <t>計 （Ｃ）</t>
    <rPh sb="0" eb="1">
      <t>ケイ</t>
    </rPh>
    <phoneticPr fontId="1"/>
  </si>
  <si>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1"/>
  </si>
  <si>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</si>
  <si>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</si>
  <si>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</si>
  <si>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</si>
  <si>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</si>
  <si>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合計 （Ｄ）</t>
    <rPh sb="0" eb="2">
      <t>ゴウケイ</t>
    </rPh>
    <phoneticPr fontId="1"/>
  </si>
  <si>
    <t>月合計額
(又は年合計額)</t>
    <rPh sb="0" eb="1">
      <t>ツキ</t>
    </rPh>
    <rPh sb="1" eb="3">
      <t>ゴウケイ</t>
    </rPh>
    <rPh sb="3" eb="4">
      <t>ガク</t>
    </rPh>
    <rPh sb="6" eb="7">
      <t>マタ</t>
    </rPh>
    <rPh sb="8" eb="9">
      <t>トシ</t>
    </rPh>
    <rPh sb="9" eb="11">
      <t>ゴウケイ</t>
    </rPh>
    <rPh sb="11" eb="12">
      <t>ガク</t>
    </rPh>
    <phoneticPr fontId="1"/>
  </si>
  <si>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1"/>
  </si>
  <si>
    <t>支  給  総  額</t>
  </si>
  <si>
    <t>(様式１-２-２の⑤)</t>
    <phoneticPr fontId="1"/>
  </si>
  <si>
    <t>標準報酬月額　＋
　1月の平均賞与額
 （月支給額合計）</t>
    <rPh sb="13" eb="15">
      <t>ヘイキン</t>
    </rPh>
    <rPh sb="17" eb="18">
      <t>ガク</t>
    </rPh>
    <rPh sb="21" eb="22">
      <t>ツキ</t>
    </rPh>
    <rPh sb="22" eb="24">
      <t>シキュウ</t>
    </rPh>
    <rPh sb="24" eb="25">
      <t>ガク</t>
    </rPh>
    <rPh sb="25" eb="27">
      <t>ゴウケイ</t>
    </rPh>
    <phoneticPr fontId="1"/>
  </si>
  <si>
    <t>保険
料率</t>
    <rPh sb="0" eb="3">
      <t>ホケンリョウ</t>
    </rPh>
    <rPh sb="3" eb="4">
      <t>リョウ</t>
    </rPh>
    <rPh sb="4" eb="5">
      <t>リツ</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</si>
  <si>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</si>
  <si>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1"/>
  </si>
  <si>
    <t>備考：電子メールによる提出（押印不要）を可とする。送信先等の提出方法は札幌市の指示に従うこと。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</si>
</sst>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quot;（&quot;#,##0.000&quot;％）&quot;"/>
    <numFmt numFmtId="179" formatCode="#,##0&quot;円&quot;"/>
  </numFmts>
  <fonts count="20"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sz val="11"/>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2"/>
      <name val="ＭＳ 明朝"/>
      <family val="1"/>
      <charset val="128"/>
    </font>
    <font>
      <sz val="11"/>
      <name val="ＭＳ 明朝"/>
      <family val="1"/>
      <charset val="128"/>
    </font>
    <font>
      <sz val="12"/>
      <name val="Meiryo UI"/>
      <family val="3"/>
      <charset val="128"/>
    </font>
    <font>
      <b/>
      <sz val="16"/>
      <name val="ＭＳ 明朝"/>
      <family val="1"/>
      <charset val="128"/>
    </font>
    <font>
      <sz val="12"/>
      <name val="ＭＳ ゴシック"/>
      <family val="3"/>
      <charset val="128"/>
    </font>
    <font>
      <b/>
      <u/>
      <sz val="12"/>
      <name val="ＭＳ 明朝"/>
      <family val="1"/>
      <charset val="128"/>
    </font>
    <font>
      <b/>
      <sz val="14"/>
      <name val="ＭＳ ゴシック"/>
      <family val="3"/>
      <charset val="128"/>
    </font>
    <font>
      <sz val="11"/>
      <color rgb="FF000000"/>
      <name val="ＭＳ Ｐゴシック"/>
      <family val="3"/>
      <charset val="128"/>
    </font>
    <font>
      <sz val="10"/>
      <name val="ＭＳ 明朝"/>
      <family val="1"/>
      <charset val="128"/>
    </font>
    <font>
      <b/>
      <sz val="11"/>
      <name val="ＭＳ Ｐ明朝"/>
      <family val="1"/>
      <charset val="128"/>
    </font>
    <font>
      <sz val="12"/>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cellStyleXfs>
  <cellXfs count="117">
    <xf numFmtId="0" fontId="0" fillId="0" borderId="0" xfId="0"/>
    <xf numFmtId="177" fontId="6" fillId="0" borderId="0" xfId="0" applyNumberFormat="1" applyFont="1"/>
    <xf numFmtId="0" fontId="7" fillId="0" borderId="0" xfId="0" applyFont="1"/>
    <xf numFmtId="0" fontId="6" fillId="0" borderId="2" xfId="0" applyFont="1" applyBorder="1"/>
    <xf numFmtId="177" fontId="6" fillId="0" borderId="0" xfId="0" applyNumberFormat="1" applyFont="1" applyAlignment="1">
      <alignment horizontal="right"/>
    </xf>
    <xf numFmtId="0" fontId="6" fillId="0" borderId="4" xfId="0" applyFont="1" applyBorder="1"/>
    <xf numFmtId="0" fontId="7" fillId="0" borderId="0" xfId="0" applyFont="1" applyAlignment="1">
      <alignment horizontal="right"/>
    </xf>
    <xf numFmtId="0" fontId="6" fillId="0" borderId="11" xfId="0" applyFont="1" applyBorder="1" applyAlignment="1">
      <alignment horizontal="center" vertical="center" wrapText="1"/>
    </xf>
    <xf numFmtId="178" fontId="3" fillId="0" borderId="25" xfId="0" applyNumberFormat="1" applyFont="1" applyBorder="1" applyAlignment="1">
      <alignment horizontal="center" vertical="center" shrinkToFit="1"/>
    </xf>
    <xf numFmtId="0" fontId="2" fillId="0" borderId="26" xfId="0" applyFont="1" applyBorder="1" applyAlignment="1">
      <alignment vertical="center" shrinkToFit="1"/>
    </xf>
    <xf numFmtId="176" fontId="2" fillId="2" borderId="26" xfId="0" applyNumberFormat="1" applyFont="1" applyFill="1" applyBorder="1" applyAlignment="1">
      <alignment horizontal="center"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center" vertical="center" shrinkToFit="1"/>
    </xf>
    <xf numFmtId="176" fontId="2" fillId="0" borderId="18" xfId="0" applyNumberFormat="1" applyFont="1" applyBorder="1" applyAlignment="1">
      <alignment horizontal="right" vertical="center" shrinkToFit="1"/>
    </xf>
    <xf numFmtId="0" fontId="2" fillId="0" borderId="28" xfId="0" applyFont="1" applyBorder="1" applyAlignment="1">
      <alignment vertical="center" shrinkToFit="1"/>
    </xf>
    <xf numFmtId="176" fontId="2" fillId="0" borderId="33" xfId="0" applyNumberFormat="1" applyFont="1" applyBorder="1" applyAlignment="1">
      <alignment horizontal="right" vertical="center" shrinkToFit="1"/>
    </xf>
    <xf numFmtId="0" fontId="6" fillId="0" borderId="34" xfId="0" applyFont="1" applyBorder="1" applyAlignment="1">
      <alignment horizontal="left" vertical="center" shrinkToFit="1"/>
    </xf>
    <xf numFmtId="0" fontId="6" fillId="0" borderId="6" xfId="0" applyFont="1" applyBorder="1" applyAlignment="1">
      <alignment vertical="center"/>
    </xf>
    <xf numFmtId="0" fontId="6" fillId="0" borderId="5" xfId="0" applyFont="1" applyBorder="1" applyAlignment="1">
      <alignment horizontal="right" vertical="center"/>
    </xf>
    <xf numFmtId="176" fontId="2" fillId="0" borderId="5" xfId="0" applyNumberFormat="1" applyFont="1" applyBorder="1" applyAlignment="1">
      <alignment horizontal="right" vertical="center"/>
    </xf>
    <xf numFmtId="176" fontId="10" fillId="0" borderId="5"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7"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2" fillId="0" borderId="21" xfId="0" applyNumberFormat="1" applyFont="1" applyBorder="1" applyAlignment="1">
      <alignment horizontal="right" vertical="center" shrinkToFit="1"/>
    </xf>
    <xf numFmtId="0" fontId="6" fillId="0" borderId="9" xfId="0" applyFont="1" applyBorder="1" applyAlignment="1">
      <alignment horizontal="left" vertical="center" shrinkToFit="1"/>
    </xf>
    <xf numFmtId="0" fontId="6" fillId="0" borderId="0" xfId="0" applyFont="1"/>
    <xf numFmtId="0" fontId="5" fillId="0" borderId="0" xfId="0" applyFont="1" applyAlignment="1">
      <alignment horizontal="left"/>
    </xf>
    <xf numFmtId="177" fontId="10" fillId="0" borderId="0" xfId="0" applyNumberFormat="1" applyFont="1"/>
    <xf numFmtId="0" fontId="10" fillId="0" borderId="4" xfId="0" applyFont="1" applyBorder="1"/>
    <xf numFmtId="177" fontId="6" fillId="0" borderId="0" xfId="0" applyNumberFormat="1" applyFont="1" applyAlignment="1">
      <alignment horizontal="left"/>
    </xf>
    <xf numFmtId="0" fontId="12" fillId="0" borderId="0" xfId="0" applyFont="1"/>
    <xf numFmtId="0" fontId="6" fillId="0" borderId="0" xfId="0" applyFont="1" applyAlignment="1">
      <alignment horizontal="center" vertical="center" wrapText="1"/>
    </xf>
    <xf numFmtId="178" fontId="9"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26" xfId="0"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0" fontId="6" fillId="0" borderId="29" xfId="0" applyFont="1" applyBorder="1" applyAlignment="1">
      <alignment vertical="center" shrinkToFit="1"/>
    </xf>
    <xf numFmtId="176" fontId="6" fillId="2" borderId="29" xfId="0" applyNumberFormat="1" applyFont="1" applyFill="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0" xfId="0" applyNumberFormat="1" applyFont="1" applyBorder="1" applyAlignment="1">
      <alignment horizontal="center" vertical="center" shrinkToFit="1"/>
    </xf>
    <xf numFmtId="0" fontId="6" fillId="0" borderId="32" xfId="0" applyFont="1" applyBorder="1" applyAlignment="1">
      <alignment vertical="center" shrinkToFit="1"/>
    </xf>
    <xf numFmtId="176" fontId="6" fillId="2" borderId="29" xfId="0" applyNumberFormat="1" applyFont="1" applyFill="1" applyBorder="1" applyAlignment="1">
      <alignment vertical="center" shrinkToFit="1"/>
    </xf>
    <xf numFmtId="176" fontId="6" fillId="3" borderId="31" xfId="0" applyNumberFormat="1" applyFont="1" applyFill="1" applyBorder="1" applyAlignment="1">
      <alignment horizontal="center" vertical="center" shrinkToFit="1"/>
    </xf>
    <xf numFmtId="176" fontId="6" fillId="2" borderId="15" xfId="0" applyNumberFormat="1" applyFont="1" applyFill="1" applyBorder="1" applyAlignment="1">
      <alignment vertical="center" shrinkToFit="1"/>
    </xf>
    <xf numFmtId="176" fontId="6" fillId="3" borderId="31" xfId="0" applyNumberFormat="1" applyFont="1" applyFill="1" applyBorder="1" applyAlignment="1">
      <alignment vertical="center" shrinkToFit="1"/>
    </xf>
    <xf numFmtId="0" fontId="6" fillId="0" borderId="38" xfId="0" applyFont="1" applyBorder="1" applyAlignment="1">
      <alignment vertical="center" shrinkToFit="1"/>
    </xf>
    <xf numFmtId="176" fontId="6" fillId="2" borderId="38" xfId="0" applyNumberFormat="1" applyFont="1" applyFill="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9" xfId="0" applyFont="1" applyBorder="1" applyAlignment="1">
      <alignment vertical="center" shrinkToFit="1"/>
    </xf>
    <xf numFmtId="0" fontId="6" fillId="2" borderId="39"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176" fontId="6" fillId="2" borderId="35" xfId="0" applyNumberFormat="1" applyFont="1" applyFill="1" applyBorder="1" applyAlignment="1">
      <alignment horizontal="center" vertical="center" shrinkToFit="1"/>
    </xf>
    <xf numFmtId="176" fontId="9" fillId="0" borderId="19" xfId="0" applyNumberFormat="1" applyFont="1" applyBorder="1" applyAlignment="1">
      <alignment horizontal="right" vertical="center" shrinkToFit="1"/>
    </xf>
    <xf numFmtId="176" fontId="6" fillId="0" borderId="33" xfId="0" applyNumberFormat="1" applyFont="1" applyBorder="1" applyAlignment="1">
      <alignment horizontal="center" vertical="center" shrinkToFit="1"/>
    </xf>
    <xf numFmtId="176" fontId="6" fillId="0" borderId="5" xfId="0" applyNumberFormat="1" applyFont="1" applyBorder="1" applyAlignment="1">
      <alignment horizontal="right" vertical="center"/>
    </xf>
    <xf numFmtId="0" fontId="6" fillId="0" borderId="0" xfId="0" applyFont="1" applyAlignment="1">
      <alignment vertical="top"/>
    </xf>
    <xf numFmtId="176" fontId="6"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xf numFmtId="0" fontId="14" fillId="0" borderId="0" xfId="0"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179" fontId="11" fillId="0" borderId="1"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0" xfId="0" applyFont="1" applyAlignment="1">
      <alignment horizontal="left" vertical="center" readingOrder="1"/>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6" fillId="0" borderId="3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15" fillId="0" borderId="0" xfId="0" applyFont="1" applyAlignment="1">
      <alignment horizontal="center" vertical="center"/>
    </xf>
    <xf numFmtId="0" fontId="6" fillId="0" borderId="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4"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38" fontId="2" fillId="0" borderId="16" xfId="1" applyFont="1" applyBorder="1" applyAlignment="1">
      <alignment horizontal="right" vertical="center" shrinkToFit="1"/>
    </xf>
    <xf numFmtId="38" fontId="2" fillId="0" borderId="27" xfId="1" applyFont="1" applyBorder="1" applyAlignment="1">
      <alignment horizontal="right" vertical="center" shrinkToFit="1"/>
    </xf>
    <xf numFmtId="0" fontId="6" fillId="0" borderId="18" xfId="0" applyFont="1" applyBorder="1" applyAlignment="1">
      <alignment horizontal="center" vertical="center" shrinkToFit="1"/>
    </xf>
    <xf numFmtId="179" fontId="11" fillId="0" borderId="16" xfId="0" applyNumberFormat="1" applyFont="1" applyBorder="1" applyAlignment="1">
      <alignment horizontal="right" vertical="center" shrinkToFit="1"/>
    </xf>
    <xf numFmtId="179" fontId="11" fillId="0" borderId="36" xfId="0" applyNumberFormat="1" applyFont="1" applyBorder="1" applyAlignment="1">
      <alignment horizontal="right" vertical="center" shrinkToFit="1"/>
    </xf>
    <xf numFmtId="0" fontId="6" fillId="0" borderId="0" xfId="0" applyFont="1" applyBorder="1" applyAlignment="1">
      <alignment horizontal="left" vertical="top"/>
    </xf>
  </cellXfs>
  <cellStyles count="2">
    <cellStyle name="桁区切り 2" xfId="1" xr:uid="{8166241A-44CC-4A73-8964-BD5E09330B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332D74C8-8CEF-6C83-30DB-9F33E35B89C3}"/>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56332E06-D354-47BF-9F3E-F1E625640F91}"/>
            </a:ext>
          </a:extLst>
        </xdr:cNvPr>
        <xdr:cNvSpPr txBox="1"/>
      </xdr:nvSpPr>
      <xdr:spPr>
        <a:xfrm>
          <a:off x="17669435" y="123432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6</xdr:col>
      <xdr:colOff>238125</xdr:colOff>
      <xdr:row>8</xdr:row>
      <xdr:rowOff>291354</xdr:rowOff>
    </xdr:from>
    <xdr:to>
      <xdr:col>8</xdr:col>
      <xdr:colOff>200025</xdr:colOff>
      <xdr:row>10</xdr:row>
      <xdr:rowOff>100854</xdr:rowOff>
    </xdr:to>
    <xdr:sp macro="" textlink="">
      <xdr:nvSpPr>
        <xdr:cNvPr id="3" name="Oval 46">
          <a:extLst>
            <a:ext uri="{FF2B5EF4-FFF2-40B4-BE49-F238E27FC236}">
              <a16:creationId xmlns:a16="http://schemas.microsoft.com/office/drawing/2014/main" id="{B8A4F002-B3CA-4D1D-AFF3-AC2175FA82EF}"/>
            </a:ext>
          </a:extLst>
        </xdr:cNvPr>
        <xdr:cNvSpPr>
          <a:spLocks noChangeArrowheads="1"/>
        </xdr:cNvSpPr>
      </xdr:nvSpPr>
      <xdr:spPr bwMode="auto">
        <a:xfrm>
          <a:off x="3577478" y="1972236"/>
          <a:ext cx="1317812" cy="4258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556934</xdr:colOff>
      <xdr:row>9</xdr:row>
      <xdr:rowOff>32498</xdr:rowOff>
    </xdr:from>
    <xdr:to>
      <xdr:col>13</xdr:col>
      <xdr:colOff>2803</xdr:colOff>
      <xdr:row>10</xdr:row>
      <xdr:rowOff>56029</xdr:rowOff>
    </xdr:to>
    <xdr:sp macro="" textlink="">
      <xdr:nvSpPr>
        <xdr:cNvPr id="4" name="角丸四角形 19">
          <a:extLst>
            <a:ext uri="{FF2B5EF4-FFF2-40B4-BE49-F238E27FC236}">
              <a16:creationId xmlns:a16="http://schemas.microsoft.com/office/drawing/2014/main" id="{71150DC2-16FE-458C-B0C8-CAD563F8792F}"/>
            </a:ext>
          </a:extLst>
        </xdr:cNvPr>
        <xdr:cNvSpPr>
          <a:spLocks noChangeArrowheads="1"/>
        </xdr:cNvSpPr>
      </xdr:nvSpPr>
      <xdr:spPr bwMode="auto">
        <a:xfrm>
          <a:off x="5341846" y="1702174"/>
          <a:ext cx="4914339" cy="292473"/>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4612F63B-2E16-421A-95B9-23394BA1F761}"/>
            </a:ext>
          </a:extLst>
        </xdr:cNvPr>
        <xdr:cNvSpPr>
          <a:spLocks noChangeArrowheads="1"/>
        </xdr:cNvSpPr>
      </xdr:nvSpPr>
      <xdr:spPr bwMode="auto">
        <a:xfrm>
          <a:off x="10348632" y="1680882"/>
          <a:ext cx="1145242" cy="302559"/>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69B9E269-184C-47AB-B19C-BE6CA4060B29}"/>
            </a:ext>
          </a:extLst>
        </xdr:cNvPr>
        <xdr:cNvSpPr>
          <a:spLocks noChangeArrowheads="1"/>
        </xdr:cNvSpPr>
      </xdr:nvSpPr>
      <xdr:spPr bwMode="auto">
        <a:xfrm>
          <a:off x="857250" y="13525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AE0D6BB4-019E-4907-8B36-EA8949F7FAC3}"/>
            </a:ext>
          </a:extLst>
        </xdr:cNvPr>
        <xdr:cNvSpPr/>
      </xdr:nvSpPr>
      <xdr:spPr>
        <a:xfrm>
          <a:off x="9827559" y="470647"/>
          <a:ext cx="4157382" cy="717176"/>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515471</xdr:colOff>
      <xdr:row>6</xdr:row>
      <xdr:rowOff>67236</xdr:rowOff>
    </xdr:from>
    <xdr:to>
      <xdr:col>13</xdr:col>
      <xdr:colOff>124947</xdr:colOff>
      <xdr:row>8</xdr:row>
      <xdr:rowOff>336177</xdr:rowOff>
    </xdr:to>
    <xdr:sp macro="" textlink="">
      <xdr:nvSpPr>
        <xdr:cNvPr id="8" name="角丸四角形 11">
          <a:extLst>
            <a:ext uri="{FF2B5EF4-FFF2-40B4-BE49-F238E27FC236}">
              <a16:creationId xmlns:a16="http://schemas.microsoft.com/office/drawing/2014/main" id="{3F4D804E-031B-4E3D-BF50-95A3996754B4}"/>
            </a:ext>
          </a:extLst>
        </xdr:cNvPr>
        <xdr:cNvSpPr>
          <a:spLocks noChangeArrowheads="1"/>
        </xdr:cNvSpPr>
      </xdr:nvSpPr>
      <xdr:spPr bwMode="auto">
        <a:xfrm>
          <a:off x="5300383" y="1120589"/>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22412</xdr:colOff>
      <xdr:row>10</xdr:row>
      <xdr:rowOff>179293</xdr:rowOff>
    </xdr:from>
    <xdr:to>
      <xdr:col>15</xdr:col>
      <xdr:colOff>1499987</xdr:colOff>
      <xdr:row>12</xdr:row>
      <xdr:rowOff>228921</xdr:rowOff>
    </xdr:to>
    <xdr:sp macro="" textlink="">
      <xdr:nvSpPr>
        <xdr:cNvPr id="10" name="AutoShape 30">
          <a:extLst>
            <a:ext uri="{FF2B5EF4-FFF2-40B4-BE49-F238E27FC236}">
              <a16:creationId xmlns:a16="http://schemas.microsoft.com/office/drawing/2014/main" id="{688DA783-16A8-4D7C-9690-C12F07DC4052}"/>
            </a:ext>
          </a:extLst>
        </xdr:cNvPr>
        <xdr:cNvSpPr>
          <a:spLocks noChangeArrowheads="1"/>
        </xdr:cNvSpPr>
      </xdr:nvSpPr>
      <xdr:spPr bwMode="auto">
        <a:xfrm>
          <a:off x="9054353" y="2117911"/>
          <a:ext cx="5478075"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６種類の社会保険以外に見積もっている法定福利費の事業主負担分の</a:t>
          </a:r>
          <a:r>
            <a:rPr lang="en-US" altLang="ja-JP" sz="1200" b="0" i="0" u="none" strike="noStrike" baseline="0">
              <a:solidFill>
                <a:srgbClr val="000000"/>
              </a:solidFill>
              <a:latin typeface="+mj-ea"/>
              <a:ea typeface="+mj-ea"/>
            </a:rPr>
            <a:t>1</a:t>
          </a:r>
          <a:r>
            <a:rPr lang="ja-JP" altLang="en-US" sz="1200" b="0" i="0" u="none" strike="noStrike" baseline="0">
              <a:solidFill>
                <a:srgbClr val="000000"/>
              </a:solidFill>
              <a:latin typeface="+mj-ea"/>
              <a:ea typeface="+mj-ea"/>
            </a:rPr>
            <a:t>月当たりの金額を記入してください。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10</xdr:col>
      <xdr:colOff>649941</xdr:colOff>
      <xdr:row>10</xdr:row>
      <xdr:rowOff>89647</xdr:rowOff>
    </xdr:from>
    <xdr:to>
      <xdr:col>11</xdr:col>
      <xdr:colOff>76200</xdr:colOff>
      <xdr:row>19</xdr:row>
      <xdr:rowOff>1682</xdr:rowOff>
    </xdr:to>
    <xdr:sp macro="" textlink="">
      <xdr:nvSpPr>
        <xdr:cNvPr id="13" name="Freeform 38">
          <a:extLst>
            <a:ext uri="{FF2B5EF4-FFF2-40B4-BE49-F238E27FC236}">
              <a16:creationId xmlns:a16="http://schemas.microsoft.com/office/drawing/2014/main" id="{E4C1DA1D-BDEC-44E6-94D0-F16DDAE080E6}"/>
            </a:ext>
          </a:extLst>
        </xdr:cNvPr>
        <xdr:cNvSpPr>
          <a:spLocks/>
        </xdr:cNvSpPr>
      </xdr:nvSpPr>
      <xdr:spPr bwMode="auto">
        <a:xfrm>
          <a:off x="7239000" y="2028265"/>
          <a:ext cx="647700" cy="2332505"/>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56030</xdr:colOff>
      <xdr:row>17</xdr:row>
      <xdr:rowOff>44823</xdr:rowOff>
    </xdr:from>
    <xdr:to>
      <xdr:col>15</xdr:col>
      <xdr:colOff>832038</xdr:colOff>
      <xdr:row>19</xdr:row>
      <xdr:rowOff>92448</xdr:rowOff>
    </xdr:to>
    <xdr:sp macro="" textlink="">
      <xdr:nvSpPr>
        <xdr:cNvPr id="15" name="AutoShape 31">
          <a:extLst>
            <a:ext uri="{FF2B5EF4-FFF2-40B4-BE49-F238E27FC236}">
              <a16:creationId xmlns:a16="http://schemas.microsoft.com/office/drawing/2014/main" id="{2C135280-20EB-4D3D-BD13-0AEC53A51DFC}"/>
            </a:ext>
          </a:extLst>
        </xdr:cNvPr>
        <xdr:cNvSpPr>
          <a:spLocks noChangeArrowheads="1"/>
        </xdr:cNvSpPr>
      </xdr:nvSpPr>
      <xdr:spPr bwMode="auto">
        <a:xfrm>
          <a:off x="7866530" y="3866029"/>
          <a:ext cx="5997949" cy="58550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左記の「標準報酬月額＋</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月の平均賞与額」の金額に各保険の種類ごとに保険料率を乗じて得た金額を記載してください。</a:t>
          </a:r>
          <a:endParaRPr lang="ja-JP" altLang="en-US"/>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6" name="Oval 46">
          <a:extLst>
            <a:ext uri="{FF2B5EF4-FFF2-40B4-BE49-F238E27FC236}">
              <a16:creationId xmlns:a16="http://schemas.microsoft.com/office/drawing/2014/main" id="{BA30B8B5-CE2A-4C9D-8A61-1C9A9425D917}"/>
            </a:ext>
          </a:extLst>
        </xdr:cNvPr>
        <xdr:cNvSpPr>
          <a:spLocks noChangeArrowheads="1"/>
        </xdr:cNvSpPr>
      </xdr:nvSpPr>
      <xdr:spPr bwMode="auto">
        <a:xfrm>
          <a:off x="3171825" y="6057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7" name="Oval 46">
          <a:extLst>
            <a:ext uri="{FF2B5EF4-FFF2-40B4-BE49-F238E27FC236}">
              <a16:creationId xmlns:a16="http://schemas.microsoft.com/office/drawing/2014/main" id="{10363FC4-AD6E-48AE-9212-6688FB2283AF}"/>
            </a:ext>
          </a:extLst>
        </xdr:cNvPr>
        <xdr:cNvSpPr>
          <a:spLocks noChangeArrowheads="1"/>
        </xdr:cNvSpPr>
      </xdr:nvSpPr>
      <xdr:spPr bwMode="auto">
        <a:xfrm>
          <a:off x="3209925" y="6438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8" name="Oval 46">
          <a:extLst>
            <a:ext uri="{FF2B5EF4-FFF2-40B4-BE49-F238E27FC236}">
              <a16:creationId xmlns:a16="http://schemas.microsoft.com/office/drawing/2014/main" id="{1E1F2AE2-6167-4B0D-A419-A5692CC3E24A}"/>
            </a:ext>
          </a:extLst>
        </xdr:cNvPr>
        <xdr:cNvSpPr>
          <a:spLocks noChangeArrowheads="1"/>
        </xdr:cNvSpPr>
      </xdr:nvSpPr>
      <xdr:spPr bwMode="auto">
        <a:xfrm>
          <a:off x="9278470" y="5884769"/>
          <a:ext cx="1266265" cy="96090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9" name="AutoShape 30">
          <a:extLst>
            <a:ext uri="{FF2B5EF4-FFF2-40B4-BE49-F238E27FC236}">
              <a16:creationId xmlns:a16="http://schemas.microsoft.com/office/drawing/2014/main" id="{206E089F-4D71-4D43-9B5A-07E9E4CC628E}"/>
            </a:ext>
          </a:extLst>
        </xdr:cNvPr>
        <xdr:cNvSpPr>
          <a:spLocks noChangeArrowheads="1"/>
        </xdr:cNvSpPr>
      </xdr:nvSpPr>
      <xdr:spPr bwMode="auto">
        <a:xfrm>
          <a:off x="9681882" y="4953000"/>
          <a:ext cx="4803402" cy="71685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20" name="Freeform 48">
          <a:extLst>
            <a:ext uri="{FF2B5EF4-FFF2-40B4-BE49-F238E27FC236}">
              <a16:creationId xmlns:a16="http://schemas.microsoft.com/office/drawing/2014/main" id="{3B6FD5DC-3725-44B4-8D47-3D310BC34056}"/>
            </a:ext>
          </a:extLst>
        </xdr:cNvPr>
        <xdr:cNvSpPr>
          <a:spLocks/>
        </xdr:cNvSpPr>
      </xdr:nvSpPr>
      <xdr:spPr bwMode="auto">
        <a:xfrm rot="-6306862">
          <a:off x="10060080" y="5493684"/>
          <a:ext cx="230841" cy="51659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156881</xdr:colOff>
      <xdr:row>19</xdr:row>
      <xdr:rowOff>168087</xdr:rowOff>
    </xdr:from>
    <xdr:to>
      <xdr:col>14</xdr:col>
      <xdr:colOff>31376</xdr:colOff>
      <xdr:row>20</xdr:row>
      <xdr:rowOff>242046</xdr:rowOff>
    </xdr:to>
    <xdr:sp macro="" textlink="">
      <xdr:nvSpPr>
        <xdr:cNvPr id="21" name="AutoShape 29">
          <a:extLst>
            <a:ext uri="{FF2B5EF4-FFF2-40B4-BE49-F238E27FC236}">
              <a16:creationId xmlns:a16="http://schemas.microsoft.com/office/drawing/2014/main" id="{677C12C0-F323-40CE-A6DA-D6F193847933}"/>
            </a:ext>
          </a:extLst>
        </xdr:cNvPr>
        <xdr:cNvSpPr>
          <a:spLocks noChangeArrowheads="1"/>
        </xdr:cNvSpPr>
      </xdr:nvSpPr>
      <xdr:spPr bwMode="auto">
        <a:xfrm>
          <a:off x="5524499" y="4527175"/>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a:t>
          </a:r>
          <a:r>
            <a:rPr lang="ja-JP" altLang="en-US" sz="1200" b="1" i="0" u="dbl" strike="noStrike" baseline="0">
              <a:solidFill>
                <a:srgbClr val="000000"/>
              </a:solidFill>
              <a:latin typeface="+mn-ea"/>
              <a:ea typeface="+mn-ea"/>
            </a:rPr>
            <a:t>　保険者が示す「保険料額表」を参照し、事業主負担分の保険料率を記入してください。</a:t>
          </a:r>
          <a:endParaRPr lang="ja-JP" altLang="en-US" b="1" u="dbl">
            <a:latin typeface="+mn-ea"/>
            <a:ea typeface="+mn-ea"/>
          </a:endParaRPr>
        </a:p>
      </xdr:txBody>
    </xdr:sp>
    <xdr:clientData/>
  </xdr:twoCellAnchor>
  <xdr:twoCellAnchor>
    <xdr:from>
      <xdr:col>7</xdr:col>
      <xdr:colOff>661147</xdr:colOff>
      <xdr:row>3</xdr:row>
      <xdr:rowOff>145677</xdr:rowOff>
    </xdr:from>
    <xdr:to>
      <xdr:col>11</xdr:col>
      <xdr:colOff>882464</xdr:colOff>
      <xdr:row>4</xdr:row>
      <xdr:rowOff>196101</xdr:rowOff>
    </xdr:to>
    <xdr:sp macro="" textlink="">
      <xdr:nvSpPr>
        <xdr:cNvPr id="22" name="AutoShape 30">
          <a:extLst>
            <a:ext uri="{FF2B5EF4-FFF2-40B4-BE49-F238E27FC236}">
              <a16:creationId xmlns:a16="http://schemas.microsoft.com/office/drawing/2014/main" id="{6053DEDF-AC6C-4AEC-B9D6-221FAB9B32B1}"/>
            </a:ext>
          </a:extLst>
        </xdr:cNvPr>
        <xdr:cNvSpPr>
          <a:spLocks noChangeArrowheads="1"/>
        </xdr:cNvSpPr>
      </xdr:nvSpPr>
      <xdr:spPr bwMode="auto">
        <a:xfrm>
          <a:off x="4572000" y="392206"/>
          <a:ext cx="4120964" cy="31936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入札参加者が加入している保険者名を記入してください。</a:t>
          </a:r>
          <a:endParaRPr lang="ja-JP" altLang="en-US"/>
        </a:p>
      </xdr:txBody>
    </xdr:sp>
    <xdr:clientData/>
  </xdr:twoCellAnchor>
  <xdr:twoCellAnchor>
    <xdr:from>
      <xdr:col>8</xdr:col>
      <xdr:colOff>246529</xdr:colOff>
      <xdr:row>9</xdr:row>
      <xdr:rowOff>0</xdr:rowOff>
    </xdr:from>
    <xdr:to>
      <xdr:col>9</xdr:col>
      <xdr:colOff>313204</xdr:colOff>
      <xdr:row>21</xdr:row>
      <xdr:rowOff>14006</xdr:rowOff>
    </xdr:to>
    <xdr:sp macro="" textlink="">
      <xdr:nvSpPr>
        <xdr:cNvPr id="23" name="Freeform 38">
          <a:extLst>
            <a:ext uri="{FF2B5EF4-FFF2-40B4-BE49-F238E27FC236}">
              <a16:creationId xmlns:a16="http://schemas.microsoft.com/office/drawing/2014/main" id="{BC600175-9DC6-4CEF-9EB1-55F9592C94A5}"/>
            </a:ext>
          </a:extLst>
        </xdr:cNvPr>
        <xdr:cNvSpPr>
          <a:spLocks/>
        </xdr:cNvSpPr>
      </xdr:nvSpPr>
      <xdr:spPr bwMode="auto">
        <a:xfrm>
          <a:off x="5031441" y="1669676"/>
          <a:ext cx="649381" cy="324130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4" name="Line 37">
          <a:extLst>
            <a:ext uri="{FF2B5EF4-FFF2-40B4-BE49-F238E27FC236}">
              <a16:creationId xmlns:a16="http://schemas.microsoft.com/office/drawing/2014/main" id="{54682622-F5E6-412D-829F-E801C355F6F4}"/>
            </a:ext>
          </a:extLst>
        </xdr:cNvPr>
        <xdr:cNvSpPr>
          <a:spLocks noChangeShapeType="1"/>
        </xdr:cNvSpPr>
      </xdr:nvSpPr>
      <xdr:spPr bwMode="auto">
        <a:xfrm flipH="1">
          <a:off x="10914531" y="1994647"/>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750795</xdr:colOff>
      <xdr:row>13</xdr:row>
      <xdr:rowOff>33618</xdr:rowOff>
    </xdr:from>
    <xdr:to>
      <xdr:col>14</xdr:col>
      <xdr:colOff>1234328</xdr:colOff>
      <xdr:row>16</xdr:row>
      <xdr:rowOff>78441</xdr:rowOff>
    </xdr:to>
    <xdr:sp macro="" textlink="">
      <xdr:nvSpPr>
        <xdr:cNvPr id="25" name="AutoShape 30">
          <a:extLst>
            <a:ext uri="{FF2B5EF4-FFF2-40B4-BE49-F238E27FC236}">
              <a16:creationId xmlns:a16="http://schemas.microsoft.com/office/drawing/2014/main" id="{DA734413-73F1-4F58-8B8D-749629CA8321}"/>
            </a:ext>
          </a:extLst>
        </xdr:cNvPr>
        <xdr:cNvSpPr>
          <a:spLocks noChangeArrowheads="1"/>
        </xdr:cNvSpPr>
      </xdr:nvSpPr>
      <xdr:spPr bwMode="auto">
        <a:xfrm>
          <a:off x="4661648" y="2779059"/>
          <a:ext cx="8047504" cy="85164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1" upright="1"/>
        <a:lstStyle/>
        <a:p>
          <a:pPr algn="l" rtl="0">
            <a:lnSpc>
              <a:spcPts val="1400"/>
            </a:lnSpc>
            <a:defRPr sz="1000"/>
          </a:pPr>
          <a:r>
            <a:rPr lang="ja-JP" altLang="en-US" sz="1200" b="0" i="0" u="none" strike="noStrike" baseline="0">
              <a:solidFill>
                <a:srgbClr val="000000"/>
              </a:solidFill>
              <a:latin typeface="+mn-ea"/>
              <a:ea typeface="+mn-ea"/>
            </a:rPr>
            <a:t>給与：内訳様式２</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賞与：内訳様式２（</a:t>
          </a:r>
          <a:r>
            <a:rPr lang="en-US" altLang="ja-JP" sz="1200" b="0" i="0" u="none" strike="noStrike" baseline="0">
              <a:solidFill>
                <a:sysClr val="windowText" lastClr="000000"/>
              </a:solidFill>
              <a:latin typeface="+mn-ea"/>
              <a:ea typeface="+mn-ea"/>
            </a:rPr>
            <a:t>1</a:t>
          </a:r>
          <a:r>
            <a:rPr lang="ja-JP" altLang="en-US" sz="1200" b="0" i="0" u="none" strike="noStrike" baseline="0">
              <a:solidFill>
                <a:sysClr val="windowText" lastClr="000000"/>
              </a:solidFill>
              <a:latin typeface="+mn-ea"/>
              <a:ea typeface="+mn-ea"/>
            </a:rPr>
            <a:t>月当たりの平均賞与額④）の金額　</a:t>
          </a:r>
          <a:r>
            <a:rPr lang="en-US" altLang="ja-JP" sz="1200" b="0" i="0" u="none" strike="noStrike" baseline="0">
              <a:solidFill>
                <a:sysClr val="windowText" lastClr="000000"/>
              </a:solidFill>
              <a:latin typeface="+mn-ea"/>
              <a:ea typeface="+mn-ea"/>
            </a:rPr>
            <a:t>12,500</a:t>
          </a:r>
          <a:r>
            <a:rPr lang="ja-JP" altLang="en-US" sz="1200" b="0" i="0" u="none" strike="noStrike" baseline="0">
              <a:solidFill>
                <a:sysClr val="windowText" lastClr="000000"/>
              </a:solidFill>
              <a:latin typeface="+mn-ea"/>
              <a:ea typeface="+mn-ea"/>
            </a:rPr>
            <a:t>円</a:t>
          </a:r>
          <a:endParaRPr lang="en-US" altLang="ja-JP"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u="sng">
              <a:solidFill>
                <a:sysClr val="windowText" lastClr="000000"/>
              </a:solidFill>
              <a:latin typeface="+mn-ea"/>
              <a:ea typeface="+mn-ea"/>
              <a:cs typeface="+mn-cs"/>
            </a:rPr>
            <a:t>［標準報酬月額＋</a:t>
          </a:r>
          <a:r>
            <a:rPr lang="en-US" altLang="ja-JP" sz="1200" u="sng">
              <a:solidFill>
                <a:sysClr val="windowText" lastClr="000000"/>
              </a:solidFill>
              <a:latin typeface="+mn-ea"/>
              <a:ea typeface="+mn-ea"/>
              <a:cs typeface="+mn-cs"/>
            </a:rPr>
            <a:t>1</a:t>
          </a:r>
          <a:r>
            <a:rPr lang="ja-JP" altLang="ja-JP" sz="1200" u="sng">
              <a:solidFill>
                <a:sysClr val="windowText" lastClr="000000"/>
              </a:solidFill>
              <a:latin typeface="+mn-ea"/>
              <a:ea typeface="+mn-ea"/>
              <a:cs typeface="+mn-cs"/>
            </a:rPr>
            <a:t>月の平均賞与額］：</a:t>
          </a:r>
          <a:r>
            <a:rPr lang="en-US" altLang="ja-JP" sz="1200" u="sng">
              <a:solidFill>
                <a:sysClr val="windowText" lastClr="000000"/>
              </a:solidFill>
              <a:latin typeface="+mn-ea"/>
              <a:ea typeface="+mn-ea"/>
              <a:cs typeface="+mn-cs"/>
            </a:rPr>
            <a:t>200,000</a:t>
          </a:r>
          <a:r>
            <a:rPr lang="ja-JP" altLang="ja-JP" sz="1200" u="sng">
              <a:solidFill>
                <a:sysClr val="windowText" lastClr="000000"/>
              </a:solidFill>
              <a:latin typeface="+mn-ea"/>
              <a:ea typeface="+mn-ea"/>
              <a:cs typeface="+mn-cs"/>
            </a:rPr>
            <a:t>円＋</a:t>
          </a:r>
          <a:r>
            <a:rPr lang="en-US" altLang="ja-JP" sz="1200" u="sng">
              <a:solidFill>
                <a:sysClr val="windowText" lastClr="000000"/>
              </a:solidFill>
              <a:latin typeface="+mn-ea"/>
              <a:ea typeface="+mn-ea"/>
              <a:cs typeface="+mn-cs"/>
            </a:rPr>
            <a:t>12,500</a:t>
          </a:r>
          <a:r>
            <a:rPr lang="ja-JP" altLang="ja-JP" sz="1200" u="sng">
              <a:solidFill>
                <a:sysClr val="windowText" lastClr="000000"/>
              </a:solidFill>
              <a:latin typeface="+mn-ea"/>
              <a:ea typeface="+mn-ea"/>
              <a:cs typeface="+mn-cs"/>
            </a:rPr>
            <a:t>円＝ </a:t>
          </a:r>
          <a:r>
            <a:rPr lang="en-US" altLang="ja-JP" sz="1200" u="sng">
              <a:solidFill>
                <a:sysClr val="windowText" lastClr="000000"/>
              </a:solidFill>
              <a:latin typeface="+mn-ea"/>
              <a:ea typeface="+mn-ea"/>
              <a:cs typeface="+mn-cs"/>
            </a:rPr>
            <a:t>212,500</a:t>
          </a:r>
          <a:r>
            <a:rPr lang="ja-JP" altLang="ja-JP" sz="1200" u="sng">
              <a:solidFill>
                <a:sysClr val="windowText" lastClr="000000"/>
              </a:solidFill>
              <a:latin typeface="+mn-ea"/>
              <a:ea typeface="+mn-ea"/>
              <a:cs typeface="+mn-cs"/>
            </a:rPr>
            <a:t>円</a:t>
          </a:r>
          <a:endParaRPr lang="ja-JP" altLang="ja-JP" sz="1200">
            <a:solidFill>
              <a:sysClr val="windowText" lastClr="000000"/>
            </a:solidFill>
            <a:latin typeface="+mn-ea"/>
            <a:ea typeface="+mn-ea"/>
          </a:endParaRPr>
        </a:p>
        <a:p>
          <a:pPr algn="l" rtl="0">
            <a:lnSpc>
              <a:spcPts val="1300"/>
            </a:lnSpc>
            <a:defRPr sz="1000"/>
          </a:pPr>
          <a:r>
            <a:rPr lang="ja-JP" altLang="en-US" sz="1200" u="none">
              <a:solidFill>
                <a:sysClr val="windowText" lastClr="000000"/>
              </a:solidFill>
              <a:latin typeface="+mn-ea"/>
              <a:ea typeface="+mn-ea"/>
            </a:rPr>
            <a:t>　（又は　様式２（月</a:t>
          </a:r>
          <a:r>
            <a:rPr lang="ja-JP" altLang="en-US" sz="1200" u="none">
              <a:latin typeface="+mn-ea"/>
              <a:ea typeface="+mn-ea"/>
            </a:rPr>
            <a:t>支給合計⑤）の金額：</a:t>
          </a:r>
          <a:r>
            <a:rPr lang="en-US" altLang="ja-JP" sz="1200" u="none">
              <a:latin typeface="+mn-ea"/>
              <a:ea typeface="+mn-ea"/>
            </a:rPr>
            <a:t>220,880</a:t>
          </a:r>
          <a:r>
            <a:rPr lang="ja-JP" altLang="en-US" sz="1200" u="none">
              <a:latin typeface="+mn-ea"/>
              <a:ea typeface="+mn-ea"/>
            </a:rPr>
            <a:t>円　→ </a:t>
          </a:r>
          <a:r>
            <a:rPr lang="en-US" altLang="ja-JP" sz="1200" u="none">
              <a:latin typeface="+mn-ea"/>
              <a:ea typeface="+mn-ea"/>
            </a:rPr>
            <a:t>220,800</a:t>
          </a:r>
          <a:r>
            <a:rPr lang="ja-JP" altLang="en-US" sz="1200" u="none">
              <a:latin typeface="+mn-ea"/>
              <a:ea typeface="+mn-ea"/>
            </a:rPr>
            <a:t>円（百円未満切捨て））</a:t>
          </a:r>
        </a:p>
      </xdr:txBody>
    </xdr:sp>
    <xdr:clientData/>
  </xdr:twoCellAnchor>
  <xdr:twoCellAnchor>
    <xdr:from>
      <xdr:col>6</xdr:col>
      <xdr:colOff>437029</xdr:colOff>
      <xdr:row>10</xdr:row>
      <xdr:rowOff>89646</xdr:rowOff>
    </xdr:from>
    <xdr:to>
      <xdr:col>8</xdr:col>
      <xdr:colOff>78441</xdr:colOff>
      <xdr:row>14</xdr:row>
      <xdr:rowOff>67234</xdr:rowOff>
    </xdr:to>
    <xdr:sp macro="" textlink="">
      <xdr:nvSpPr>
        <xdr:cNvPr id="26" name="Freeform 38">
          <a:extLst>
            <a:ext uri="{FF2B5EF4-FFF2-40B4-BE49-F238E27FC236}">
              <a16:creationId xmlns:a16="http://schemas.microsoft.com/office/drawing/2014/main" id="{35F8AC33-A27A-4C3C-B175-5972DA88ADB1}"/>
            </a:ext>
          </a:extLst>
        </xdr:cNvPr>
        <xdr:cNvSpPr>
          <a:spLocks/>
        </xdr:cNvSpPr>
      </xdr:nvSpPr>
      <xdr:spPr bwMode="auto">
        <a:xfrm>
          <a:off x="3776382" y="2386852"/>
          <a:ext cx="997324" cy="1053353"/>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829235</xdr:colOff>
      <xdr:row>22</xdr:row>
      <xdr:rowOff>67235</xdr:rowOff>
    </xdr:from>
    <xdr:to>
      <xdr:col>11</xdr:col>
      <xdr:colOff>579905</xdr:colOff>
      <xdr:row>24</xdr:row>
      <xdr:rowOff>105896</xdr:rowOff>
    </xdr:to>
    <xdr:sp macro="" textlink="">
      <xdr:nvSpPr>
        <xdr:cNvPr id="27" name="AutoShape 30">
          <a:extLst>
            <a:ext uri="{FF2B5EF4-FFF2-40B4-BE49-F238E27FC236}">
              <a16:creationId xmlns:a16="http://schemas.microsoft.com/office/drawing/2014/main" id="{2BE81487-13CC-468D-B853-8BD74E7B5116}"/>
            </a:ext>
          </a:extLst>
        </xdr:cNvPr>
        <xdr:cNvSpPr>
          <a:spLocks noChangeArrowheads="1"/>
        </xdr:cNvSpPr>
      </xdr:nvSpPr>
      <xdr:spPr bwMode="auto">
        <a:xfrm>
          <a:off x="4740088" y="5233147"/>
          <a:ext cx="3650317" cy="576543"/>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0" i="0" u="none" strike="noStrike" baseline="0">
              <a:solidFill>
                <a:srgbClr val="000000"/>
              </a:solidFill>
              <a:latin typeface="+mn-ea"/>
              <a:ea typeface="+mn-ea"/>
            </a:rPr>
            <a:t>対象賃金額：様式２ 合計額Ａ欄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労災保険対象額</a:t>
          </a:r>
          <a:r>
            <a:rPr lang="en-US" altLang="ja-JP" sz="1200" b="0" i="0" u="none" strike="noStrike" baseline="0">
              <a:solidFill>
                <a:srgbClr val="000000"/>
              </a:solidFill>
              <a:latin typeface="+mn-ea"/>
              <a:ea typeface="+mn-ea"/>
            </a:rPr>
            <a:t>)</a:t>
          </a:r>
          <a:endParaRPr lang="ja-JP" altLang="en-US" sz="1200" b="0" i="0" u="none" strike="noStrike" baseline="0">
            <a:solidFill>
              <a:srgbClr val="000000"/>
            </a:solidFill>
            <a:latin typeface="+mn-ea"/>
            <a:ea typeface="+mn-ea"/>
          </a:endParaRP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9" name="Line 37">
          <a:extLst>
            <a:ext uri="{FF2B5EF4-FFF2-40B4-BE49-F238E27FC236}">
              <a16:creationId xmlns:a16="http://schemas.microsoft.com/office/drawing/2014/main" id="{E918D781-08DC-47FB-B7CF-BEE8D24EB24E}"/>
            </a:ext>
          </a:extLst>
        </xdr:cNvPr>
        <xdr:cNvSpPr>
          <a:spLocks noChangeShapeType="1"/>
        </xdr:cNvSpPr>
      </xdr:nvSpPr>
      <xdr:spPr bwMode="auto">
        <a:xfrm flipV="1">
          <a:off x="6062383" y="5681381"/>
          <a:ext cx="22411" cy="31376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56029</xdr:colOff>
      <xdr:row>16</xdr:row>
      <xdr:rowOff>78440</xdr:rowOff>
    </xdr:from>
    <xdr:to>
      <xdr:col>8</xdr:col>
      <xdr:colOff>121022</xdr:colOff>
      <xdr:row>20</xdr:row>
      <xdr:rowOff>67235</xdr:rowOff>
    </xdr:to>
    <xdr:sp macro="" textlink="">
      <xdr:nvSpPr>
        <xdr:cNvPr id="30" name="AutoShape 29">
          <a:extLst>
            <a:ext uri="{FF2B5EF4-FFF2-40B4-BE49-F238E27FC236}">
              <a16:creationId xmlns:a16="http://schemas.microsoft.com/office/drawing/2014/main" id="{E71B2810-6CB7-4317-A7C5-A955FC1E89F0}"/>
            </a:ext>
          </a:extLst>
        </xdr:cNvPr>
        <xdr:cNvSpPr>
          <a:spLocks noChangeArrowheads="1"/>
        </xdr:cNvSpPr>
      </xdr:nvSpPr>
      <xdr:spPr bwMode="auto">
        <a:xfrm>
          <a:off x="2991970" y="3630705"/>
          <a:ext cx="1913964" cy="106455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1-2-1</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369793</xdr:colOff>
      <xdr:row>10</xdr:row>
      <xdr:rowOff>145677</xdr:rowOff>
    </xdr:from>
    <xdr:to>
      <xdr:col>5</xdr:col>
      <xdr:colOff>379318</xdr:colOff>
      <xdr:row>16</xdr:row>
      <xdr:rowOff>145676</xdr:rowOff>
    </xdr:to>
    <xdr:sp macro="" textlink="">
      <xdr:nvSpPr>
        <xdr:cNvPr id="31" name="Line 37">
          <a:extLst>
            <a:ext uri="{FF2B5EF4-FFF2-40B4-BE49-F238E27FC236}">
              <a16:creationId xmlns:a16="http://schemas.microsoft.com/office/drawing/2014/main" id="{F41148E1-818E-4FA5-B18E-560BE2C9CFD8}"/>
            </a:ext>
          </a:extLst>
        </xdr:cNvPr>
        <xdr:cNvSpPr>
          <a:spLocks noChangeShapeType="1"/>
        </xdr:cNvSpPr>
      </xdr:nvSpPr>
      <xdr:spPr bwMode="auto">
        <a:xfrm flipH="1">
          <a:off x="3305734" y="2084295"/>
          <a:ext cx="9525" cy="161364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44823</xdr:rowOff>
    </xdr:from>
    <xdr:to>
      <xdr:col>9</xdr:col>
      <xdr:colOff>310402</xdr:colOff>
      <xdr:row>6</xdr:row>
      <xdr:rowOff>33618</xdr:rowOff>
    </xdr:to>
    <xdr:sp macro="" textlink="">
      <xdr:nvSpPr>
        <xdr:cNvPr id="32" name="角丸四角形 19">
          <a:extLst>
            <a:ext uri="{FF2B5EF4-FFF2-40B4-BE49-F238E27FC236}">
              <a16:creationId xmlns:a16="http://schemas.microsoft.com/office/drawing/2014/main" id="{0E7ACEB1-F4AD-45D7-8338-0F3B5562321D}"/>
            </a:ext>
          </a:extLst>
        </xdr:cNvPr>
        <xdr:cNvSpPr>
          <a:spLocks noChangeArrowheads="1"/>
        </xdr:cNvSpPr>
      </xdr:nvSpPr>
      <xdr:spPr bwMode="auto">
        <a:xfrm>
          <a:off x="2935941" y="829235"/>
          <a:ext cx="2742079" cy="257736"/>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8</xdr:col>
      <xdr:colOff>212912</xdr:colOff>
      <xdr:row>4</xdr:row>
      <xdr:rowOff>179294</xdr:rowOff>
    </xdr:from>
    <xdr:to>
      <xdr:col>8</xdr:col>
      <xdr:colOff>212912</xdr:colOff>
      <xdr:row>5</xdr:row>
      <xdr:rowOff>131669</xdr:rowOff>
    </xdr:to>
    <xdr:sp macro="" textlink="">
      <xdr:nvSpPr>
        <xdr:cNvPr id="33" name="Line 37">
          <a:extLst>
            <a:ext uri="{FF2B5EF4-FFF2-40B4-BE49-F238E27FC236}">
              <a16:creationId xmlns:a16="http://schemas.microsoft.com/office/drawing/2014/main" id="{BDE04D4F-3248-41E5-B70D-8D632E60B301}"/>
            </a:ext>
          </a:extLst>
        </xdr:cNvPr>
        <xdr:cNvSpPr>
          <a:spLocks noChangeShapeType="1"/>
        </xdr:cNvSpPr>
      </xdr:nvSpPr>
      <xdr:spPr bwMode="auto">
        <a:xfrm flipH="1">
          <a:off x="4997824" y="694765"/>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34" name="AutoShape 30">
          <a:extLst>
            <a:ext uri="{FF2B5EF4-FFF2-40B4-BE49-F238E27FC236}">
              <a16:creationId xmlns:a16="http://schemas.microsoft.com/office/drawing/2014/main" id="{812D59E9-30F0-4697-943D-A4D280153F29}"/>
            </a:ext>
          </a:extLst>
        </xdr:cNvPr>
        <xdr:cNvSpPr>
          <a:spLocks noChangeArrowheads="1"/>
        </xdr:cNvSpPr>
      </xdr:nvSpPr>
      <xdr:spPr bwMode="auto">
        <a:xfrm>
          <a:off x="4056527" y="6880413"/>
          <a:ext cx="4022912" cy="58342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5" name="Line 37">
          <a:extLst>
            <a:ext uri="{FF2B5EF4-FFF2-40B4-BE49-F238E27FC236}">
              <a16:creationId xmlns:a16="http://schemas.microsoft.com/office/drawing/2014/main" id="{90496F36-663B-4390-9EB4-CDAE4FEB8EA1}"/>
            </a:ext>
          </a:extLst>
        </xdr:cNvPr>
        <xdr:cNvSpPr>
          <a:spLocks noChangeShapeType="1"/>
        </xdr:cNvSpPr>
      </xdr:nvSpPr>
      <xdr:spPr bwMode="auto">
        <a:xfrm flipH="1">
          <a:off x="6039971" y="674594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6" name="Oval 46">
          <a:extLst>
            <a:ext uri="{FF2B5EF4-FFF2-40B4-BE49-F238E27FC236}">
              <a16:creationId xmlns:a16="http://schemas.microsoft.com/office/drawing/2014/main" id="{27C440E6-CED7-4942-938C-27E3D0FBBBD7}"/>
            </a:ext>
          </a:extLst>
        </xdr:cNvPr>
        <xdr:cNvSpPr>
          <a:spLocks noChangeArrowheads="1"/>
        </xdr:cNvSpPr>
      </xdr:nvSpPr>
      <xdr:spPr bwMode="auto">
        <a:xfrm>
          <a:off x="11990294" y="6701118"/>
          <a:ext cx="1102659" cy="35522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7" name="テキスト ボックス 36">
          <a:extLst>
            <a:ext uri="{FF2B5EF4-FFF2-40B4-BE49-F238E27FC236}">
              <a16:creationId xmlns:a16="http://schemas.microsoft.com/office/drawing/2014/main" id="{94209453-CBCC-4FFE-945A-4C3D70DA5659}"/>
            </a:ext>
          </a:extLst>
        </xdr:cNvPr>
        <xdr:cNvSpPr txBox="1"/>
      </xdr:nvSpPr>
      <xdr:spPr>
        <a:xfrm>
          <a:off x="8662147" y="7149353"/>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8" name="フリーフォーム 45">
          <a:extLst>
            <a:ext uri="{FF2B5EF4-FFF2-40B4-BE49-F238E27FC236}">
              <a16:creationId xmlns:a16="http://schemas.microsoft.com/office/drawing/2014/main" id="{56022BF9-7AE8-4D6F-B09E-428C9E314CB9}"/>
            </a:ext>
          </a:extLst>
        </xdr:cNvPr>
        <xdr:cNvSpPr>
          <a:spLocks/>
        </xdr:cNvSpPr>
      </xdr:nvSpPr>
      <xdr:spPr bwMode="auto">
        <a:xfrm>
          <a:off x="11631706" y="6835589"/>
          <a:ext cx="373716" cy="383802"/>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9" name="矢印: 右 8">
          <a:extLst>
            <a:ext uri="{FF2B5EF4-FFF2-40B4-BE49-F238E27FC236}">
              <a16:creationId xmlns:a16="http://schemas.microsoft.com/office/drawing/2014/main" id="{44F7B154-F337-4C31-AB09-397CCC704E54}"/>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01B8D3F5-2B8C-4C6F-AA28-68A6F5A70A3A}"/>
            </a:ext>
          </a:extLst>
        </xdr:cNvPr>
        <xdr:cNvSpPr txBox="1"/>
      </xdr:nvSpPr>
      <xdr:spPr>
        <a:xfrm>
          <a:off x="17583710" y="159627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7DDCAA5C-4E19-41C5-A74B-1A1EFD640E29}"/>
            </a:ext>
          </a:extLst>
        </xdr:cNvPr>
        <xdr:cNvSpPr>
          <a:spLocks noChangeArrowheads="1"/>
        </xdr:cNvSpPr>
      </xdr:nvSpPr>
      <xdr:spPr bwMode="auto">
        <a:xfrm>
          <a:off x="3196479" y="5348007"/>
          <a:ext cx="1317812" cy="568699"/>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61F1FF18-B07F-4449-8F1A-8DA5154DE77F}"/>
            </a:ext>
          </a:extLst>
        </xdr:cNvPr>
        <xdr:cNvSpPr>
          <a:spLocks noChangeArrowheads="1"/>
        </xdr:cNvSpPr>
      </xdr:nvSpPr>
      <xdr:spPr bwMode="auto">
        <a:xfrm>
          <a:off x="5285818" y="2060762"/>
          <a:ext cx="4914339" cy="292472"/>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B272FEF9-0C3C-4A5E-B9BD-2C891C5DE5F4}"/>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F4993840-774F-49A3-A40B-E0FE91CE8A0A}"/>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E492375B-0BBE-4962-9854-C0CEEAAF1F41}"/>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153003A2-3026-493A-AD75-C2CFE33A29C4}"/>
            </a:ext>
          </a:extLst>
        </xdr:cNvPr>
        <xdr:cNvSpPr>
          <a:spLocks noChangeArrowheads="1"/>
        </xdr:cNvSpPr>
      </xdr:nvSpPr>
      <xdr:spPr bwMode="auto">
        <a:xfrm>
          <a:off x="5221942" y="1490383"/>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B8331DF3-80C7-4ADB-B9C3-BF85226FA32B}"/>
            </a:ext>
          </a:extLst>
        </xdr:cNvPr>
        <xdr:cNvSpPr>
          <a:spLocks noChangeArrowheads="1"/>
        </xdr:cNvSpPr>
      </xdr:nvSpPr>
      <xdr:spPr bwMode="auto">
        <a:xfrm>
          <a:off x="9749118" y="2476499"/>
          <a:ext cx="4693663"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2" name="Oval 46">
          <a:extLst>
            <a:ext uri="{FF2B5EF4-FFF2-40B4-BE49-F238E27FC236}">
              <a16:creationId xmlns:a16="http://schemas.microsoft.com/office/drawing/2014/main" id="{18AE787E-54AD-49A8-BE4E-2CF79228A837}"/>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3" name="Oval 46">
          <a:extLst>
            <a:ext uri="{FF2B5EF4-FFF2-40B4-BE49-F238E27FC236}">
              <a16:creationId xmlns:a16="http://schemas.microsoft.com/office/drawing/2014/main" id="{AD26E99C-C1DF-472D-AB16-9557D081F836}"/>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4" name="Oval 46">
          <a:extLst>
            <a:ext uri="{FF2B5EF4-FFF2-40B4-BE49-F238E27FC236}">
              <a16:creationId xmlns:a16="http://schemas.microsoft.com/office/drawing/2014/main" id="{A667E745-7D85-4F49-AC72-29394F4D6A53}"/>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5" name="AutoShape 30">
          <a:extLst>
            <a:ext uri="{FF2B5EF4-FFF2-40B4-BE49-F238E27FC236}">
              <a16:creationId xmlns:a16="http://schemas.microsoft.com/office/drawing/2014/main" id="{8F9DDB37-A7D1-4FC2-9381-CFF309CDCCDE}"/>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6" name="Freeform 48">
          <a:extLst>
            <a:ext uri="{FF2B5EF4-FFF2-40B4-BE49-F238E27FC236}">
              <a16:creationId xmlns:a16="http://schemas.microsoft.com/office/drawing/2014/main" id="{C1A204FF-2F25-4074-94E0-BDEEC42D6F9C}"/>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0" name="Line 37">
          <a:extLst>
            <a:ext uri="{FF2B5EF4-FFF2-40B4-BE49-F238E27FC236}">
              <a16:creationId xmlns:a16="http://schemas.microsoft.com/office/drawing/2014/main" id="{15DFA58C-F64E-4ADF-8A18-84E3B79CA7A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23" name="AutoShape 30">
          <a:extLst>
            <a:ext uri="{FF2B5EF4-FFF2-40B4-BE49-F238E27FC236}">
              <a16:creationId xmlns:a16="http://schemas.microsoft.com/office/drawing/2014/main" id="{73B0433A-7830-4C2F-91B1-E82A67E80E3F}"/>
            </a:ext>
          </a:extLst>
        </xdr:cNvPr>
        <xdr:cNvSpPr>
          <a:spLocks noChangeArrowheads="1"/>
        </xdr:cNvSpPr>
      </xdr:nvSpPr>
      <xdr:spPr bwMode="auto">
        <a:xfrm>
          <a:off x="4885765" y="5524500"/>
          <a:ext cx="3854823" cy="610161"/>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4" name="Line 37">
          <a:extLst>
            <a:ext uri="{FF2B5EF4-FFF2-40B4-BE49-F238E27FC236}">
              <a16:creationId xmlns:a16="http://schemas.microsoft.com/office/drawing/2014/main" id="{38468FE2-C015-4694-A165-9F47E747FCB2}"/>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25" name="AutoShape 29">
          <a:extLst>
            <a:ext uri="{FF2B5EF4-FFF2-40B4-BE49-F238E27FC236}">
              <a16:creationId xmlns:a16="http://schemas.microsoft.com/office/drawing/2014/main" id="{D3366A26-941D-48FE-8CCF-1A86E0C978CC}"/>
            </a:ext>
          </a:extLst>
        </xdr:cNvPr>
        <xdr:cNvSpPr>
          <a:spLocks noChangeArrowheads="1"/>
        </xdr:cNvSpPr>
      </xdr:nvSpPr>
      <xdr:spPr bwMode="auto">
        <a:xfrm>
          <a:off x="2891117" y="4840940"/>
          <a:ext cx="1913964" cy="106456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26" name="Line 37">
          <a:extLst>
            <a:ext uri="{FF2B5EF4-FFF2-40B4-BE49-F238E27FC236}">
              <a16:creationId xmlns:a16="http://schemas.microsoft.com/office/drawing/2014/main" id="{7AA6A3AC-DAB0-413B-9314-6A5A6790A224}"/>
            </a:ext>
          </a:extLst>
        </xdr:cNvPr>
        <xdr:cNvSpPr>
          <a:spLocks noChangeShapeType="1"/>
        </xdr:cNvSpPr>
      </xdr:nvSpPr>
      <xdr:spPr bwMode="auto">
        <a:xfrm>
          <a:off x="3225610" y="2442882"/>
          <a:ext cx="12889" cy="249891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9" name="AutoShape 30">
          <a:extLst>
            <a:ext uri="{FF2B5EF4-FFF2-40B4-BE49-F238E27FC236}">
              <a16:creationId xmlns:a16="http://schemas.microsoft.com/office/drawing/2014/main" id="{8528DEAE-A68B-4363-A192-A15417B636EC}"/>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0" name="Line 37">
          <a:extLst>
            <a:ext uri="{FF2B5EF4-FFF2-40B4-BE49-F238E27FC236}">
              <a16:creationId xmlns:a16="http://schemas.microsoft.com/office/drawing/2014/main" id="{904F1FE1-7BA0-404B-877A-CB1AB2902B59}"/>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1" name="Oval 46">
          <a:extLst>
            <a:ext uri="{FF2B5EF4-FFF2-40B4-BE49-F238E27FC236}">
              <a16:creationId xmlns:a16="http://schemas.microsoft.com/office/drawing/2014/main" id="{0D62CF1A-DE89-4E19-BF7D-2012CECD781A}"/>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2" name="テキスト ボックス 31">
          <a:extLst>
            <a:ext uri="{FF2B5EF4-FFF2-40B4-BE49-F238E27FC236}">
              <a16:creationId xmlns:a16="http://schemas.microsoft.com/office/drawing/2014/main" id="{233FEBEE-182B-447D-B818-2D61BBB77033}"/>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3" name="フリーフォーム 45">
          <a:extLst>
            <a:ext uri="{FF2B5EF4-FFF2-40B4-BE49-F238E27FC236}">
              <a16:creationId xmlns:a16="http://schemas.microsoft.com/office/drawing/2014/main" id="{93F69D25-A1E4-4321-A1B1-3907DCCC16F9}"/>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34" name="四角形: 角を丸くする 33">
          <a:extLst>
            <a:ext uri="{FF2B5EF4-FFF2-40B4-BE49-F238E27FC236}">
              <a16:creationId xmlns:a16="http://schemas.microsoft.com/office/drawing/2014/main" id="{BC3BE8A5-48AC-44B5-B639-834E5116ABB2}"/>
            </a:ext>
          </a:extLst>
        </xdr:cNvPr>
        <xdr:cNvSpPr/>
      </xdr:nvSpPr>
      <xdr:spPr bwMode="auto">
        <a:xfrm>
          <a:off x="1524000" y="1714500"/>
          <a:ext cx="1114425" cy="323850"/>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36" name="AutoShape 31">
          <a:extLst>
            <a:ext uri="{FF2B5EF4-FFF2-40B4-BE49-F238E27FC236}">
              <a16:creationId xmlns:a16="http://schemas.microsoft.com/office/drawing/2014/main" id="{084BF416-14AF-4A1A-BCC8-5A03335FDA8A}"/>
            </a:ext>
          </a:extLst>
        </xdr:cNvPr>
        <xdr:cNvSpPr>
          <a:spLocks noChangeArrowheads="1"/>
        </xdr:cNvSpPr>
      </xdr:nvSpPr>
      <xdr:spPr bwMode="auto">
        <a:xfrm>
          <a:off x="5266765" y="2543734"/>
          <a:ext cx="4382064" cy="518832"/>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38" name="Line 37">
          <a:extLst>
            <a:ext uri="{FF2B5EF4-FFF2-40B4-BE49-F238E27FC236}">
              <a16:creationId xmlns:a16="http://schemas.microsoft.com/office/drawing/2014/main" id="{5B5CC988-AF1F-4D8A-86F0-BE8974952E0D}"/>
            </a:ext>
          </a:extLst>
        </xdr:cNvPr>
        <xdr:cNvSpPr>
          <a:spLocks noChangeShapeType="1"/>
        </xdr:cNvSpPr>
      </xdr:nvSpPr>
      <xdr:spPr bwMode="auto">
        <a:xfrm flipH="1">
          <a:off x="7709646" y="2353235"/>
          <a:ext cx="0" cy="26445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35" name="AutoShape 29">
          <a:extLst>
            <a:ext uri="{FF2B5EF4-FFF2-40B4-BE49-F238E27FC236}">
              <a16:creationId xmlns:a16="http://schemas.microsoft.com/office/drawing/2014/main" id="{0FF1D43B-6EAC-413B-91EF-CA1050ED2C27}"/>
            </a:ext>
          </a:extLst>
        </xdr:cNvPr>
        <xdr:cNvSpPr>
          <a:spLocks noChangeArrowheads="1"/>
        </xdr:cNvSpPr>
      </xdr:nvSpPr>
      <xdr:spPr bwMode="auto">
        <a:xfrm>
          <a:off x="5188324" y="3294529"/>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39" name="Freeform 38">
          <a:extLst>
            <a:ext uri="{FF2B5EF4-FFF2-40B4-BE49-F238E27FC236}">
              <a16:creationId xmlns:a16="http://schemas.microsoft.com/office/drawing/2014/main" id="{14857890-F602-4872-9165-BC91E6E81987}"/>
            </a:ext>
          </a:extLst>
        </xdr:cNvPr>
        <xdr:cNvSpPr>
          <a:spLocks/>
        </xdr:cNvSpPr>
      </xdr:nvSpPr>
      <xdr:spPr bwMode="auto">
        <a:xfrm>
          <a:off x="4762500" y="1972236"/>
          <a:ext cx="582706" cy="160244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40" name="AutoShape 30">
          <a:extLst>
            <a:ext uri="{FF2B5EF4-FFF2-40B4-BE49-F238E27FC236}">
              <a16:creationId xmlns:a16="http://schemas.microsoft.com/office/drawing/2014/main" id="{7BCD0910-FB39-4F9E-A45E-9B08CA68D83E}"/>
            </a:ext>
          </a:extLst>
        </xdr:cNvPr>
        <xdr:cNvSpPr>
          <a:spLocks noChangeArrowheads="1"/>
        </xdr:cNvSpPr>
      </xdr:nvSpPr>
      <xdr:spPr bwMode="auto">
        <a:xfrm>
          <a:off x="3361764" y="3910853"/>
          <a:ext cx="8629650" cy="788893"/>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41" name="Line 37">
          <a:extLst>
            <a:ext uri="{FF2B5EF4-FFF2-40B4-BE49-F238E27FC236}">
              <a16:creationId xmlns:a16="http://schemas.microsoft.com/office/drawing/2014/main" id="{460118CE-A23C-47E9-A299-61DA316D4D1F}"/>
            </a:ext>
          </a:extLst>
        </xdr:cNvPr>
        <xdr:cNvSpPr>
          <a:spLocks noChangeShapeType="1"/>
        </xdr:cNvSpPr>
      </xdr:nvSpPr>
      <xdr:spPr bwMode="auto">
        <a:xfrm flipH="1">
          <a:off x="4112559" y="2342029"/>
          <a:ext cx="7283" cy="1612526"/>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42" name="四角形: 角を丸くする 41">
          <a:extLst>
            <a:ext uri="{FF2B5EF4-FFF2-40B4-BE49-F238E27FC236}">
              <a16:creationId xmlns:a16="http://schemas.microsoft.com/office/drawing/2014/main" id="{7CBFE44A-23ED-4FBE-A1D2-B4A9D3C1A49A}"/>
            </a:ext>
          </a:extLst>
        </xdr:cNvPr>
        <xdr:cNvSpPr/>
      </xdr:nvSpPr>
      <xdr:spPr bwMode="auto">
        <a:xfrm>
          <a:off x="2857501" y="750795"/>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18</xdr:col>
      <xdr:colOff>0</xdr:colOff>
      <xdr:row>8</xdr:row>
      <xdr:rowOff>0</xdr:rowOff>
    </xdr:from>
    <xdr:to>
      <xdr:col>18</xdr:col>
      <xdr:colOff>571500</xdr:colOff>
      <xdr:row>9</xdr:row>
      <xdr:rowOff>76200</xdr:rowOff>
    </xdr:to>
    <xdr:sp macro="" textlink="">
      <xdr:nvSpPr>
        <xdr:cNvPr id="6146" name="Text Box 2">
          <a:extLst>
            <a:ext uri="{FF2B5EF4-FFF2-40B4-BE49-F238E27FC236}">
              <a16:creationId xmlns:a16="http://schemas.microsoft.com/office/drawing/2014/main" id="{4B90D106-FF60-7ADD-1A88-A19311AF035B}"/>
            </a:ext>
          </a:extLst>
        </xdr:cNvPr>
        <xdr:cNvSpPr txBox="1">
          <a:spLocks noChangeArrowheads="1"/>
        </xdr:cNvSpPr>
      </xdr:nvSpPr>
      <xdr:spPr bwMode="auto">
        <a:xfrm>
          <a:off x="15325725" y="1676400"/>
          <a:ext cx="571500" cy="428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 間 給 与 等</a:t>
          </a:r>
        </a:p>
      </xdr:txBody>
    </xdr:sp>
    <xdr:clientData/>
  </xdr:twoCellAnchor>
  <xdr:twoCellAnchor>
    <xdr:from>
      <xdr:col>7</xdr:col>
      <xdr:colOff>257735</xdr:colOff>
      <xdr:row>5</xdr:row>
      <xdr:rowOff>212912</xdr:rowOff>
    </xdr:from>
    <xdr:to>
      <xdr:col>7</xdr:col>
      <xdr:colOff>257735</xdr:colOff>
      <xdr:row>7</xdr:row>
      <xdr:rowOff>75640</xdr:rowOff>
    </xdr:to>
    <xdr:sp macro="" textlink="">
      <xdr:nvSpPr>
        <xdr:cNvPr id="44" name="Line 37">
          <a:extLst>
            <a:ext uri="{FF2B5EF4-FFF2-40B4-BE49-F238E27FC236}">
              <a16:creationId xmlns:a16="http://schemas.microsoft.com/office/drawing/2014/main" id="{C57C9967-535F-4027-850E-923DEF80A7CE}"/>
            </a:ext>
          </a:extLst>
        </xdr:cNvPr>
        <xdr:cNvSpPr>
          <a:spLocks noChangeShapeType="1"/>
        </xdr:cNvSpPr>
      </xdr:nvSpPr>
      <xdr:spPr bwMode="auto">
        <a:xfrm flipH="1">
          <a:off x="4078941" y="135591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10" name="矢印: 右 9">
          <a:extLst>
            <a:ext uri="{FF2B5EF4-FFF2-40B4-BE49-F238E27FC236}">
              <a16:creationId xmlns:a16="http://schemas.microsoft.com/office/drawing/2014/main" id="{5AFFDB15-CD98-450A-B36A-D4709CEB7F40}"/>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9EC-F0BA-4EFC-991D-CC182AE3F31B}">
  <dimension ref="F1:T43"/>
  <sheetViews>
    <sheetView showGridLines="0" tabSelected="1" view="pageBreakPreview" topLeftCell="B1" zoomScaleNormal="100" zoomScaleSheetLayoutView="100" workbookViewId="0">
      <selection activeCell="N20" sqref="N20"/>
    </sheetView>
  </sheetViews>
  <sheetFormatPr defaultRowHeight="14.25" x14ac:dyDescent="0.15"/>
  <cols>
    <col min="1" max="4" width="9" style="31"/>
    <col min="5" max="5" width="2.62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1" spans="6:20" ht="19.5" customHeight="1" x14ac:dyDescent="0.15">
      <c r="F1" s="93" t="s">
        <v>32</v>
      </c>
      <c r="G1" s="93"/>
      <c r="H1" s="93"/>
      <c r="I1" s="93"/>
      <c r="J1" s="93"/>
      <c r="K1" s="93"/>
      <c r="L1" s="93"/>
      <c r="M1" s="93"/>
      <c r="N1" s="93"/>
      <c r="O1" s="93"/>
      <c r="P1" s="93"/>
    </row>
    <row r="2" spans="6:20" ht="21" customHeight="1" x14ac:dyDescent="0.2">
      <c r="F2" s="32"/>
      <c r="G2" s="32"/>
      <c r="H2" s="32"/>
      <c r="I2" s="32"/>
      <c r="J2" s="32"/>
      <c r="K2" s="32"/>
      <c r="L2" s="32"/>
      <c r="M2" s="1"/>
      <c r="N2" s="1" t="s">
        <v>14</v>
      </c>
      <c r="O2" s="33"/>
      <c r="P2" s="1"/>
      <c r="Q2" s="2"/>
      <c r="R2" s="2"/>
      <c r="S2" s="2"/>
      <c r="T2" s="2"/>
    </row>
    <row r="3" spans="6:20" ht="21" customHeight="1" x14ac:dyDescent="0.2">
      <c r="F3" s="3" t="s">
        <v>13</v>
      </c>
      <c r="G3" s="3"/>
      <c r="H3" s="94"/>
      <c r="I3" s="94"/>
      <c r="J3" s="94"/>
      <c r="K3" s="94"/>
      <c r="M3" s="4" t="s">
        <v>26</v>
      </c>
      <c r="N3" s="1" t="s">
        <v>15</v>
      </c>
      <c r="O3" s="33"/>
      <c r="P3" s="1"/>
      <c r="Q3" s="2"/>
      <c r="R3" s="2"/>
      <c r="S3" s="2"/>
      <c r="T3" s="2"/>
    </row>
    <row r="4" spans="6:20" ht="21" customHeight="1" x14ac:dyDescent="0.2">
      <c r="F4" s="5" t="s">
        <v>16</v>
      </c>
      <c r="G4" s="5"/>
      <c r="H4" s="34"/>
      <c r="I4" s="34"/>
      <c r="J4" s="5"/>
      <c r="K4" s="34"/>
      <c r="M4" s="35"/>
      <c r="N4" s="1" t="s">
        <v>17</v>
      </c>
      <c r="O4" s="33"/>
      <c r="P4" s="4" t="s">
        <v>18</v>
      </c>
      <c r="Q4" s="2"/>
      <c r="R4" s="2"/>
      <c r="S4" s="2"/>
      <c r="T4" s="6"/>
    </row>
    <row r="5" spans="6:20" ht="6.75" customHeight="1" thickBot="1" x14ac:dyDescent="0.25">
      <c r="F5" s="36"/>
      <c r="G5" s="36"/>
    </row>
    <row r="6" spans="6:20" s="37" customFormat="1" ht="14.25" customHeight="1" x14ac:dyDescent="0.15">
      <c r="F6" s="95" t="s">
        <v>12</v>
      </c>
      <c r="G6" s="97" t="s">
        <v>35</v>
      </c>
      <c r="H6" s="98"/>
      <c r="I6" s="107" t="s">
        <v>36</v>
      </c>
      <c r="J6" s="7" t="s">
        <v>0</v>
      </c>
      <c r="K6" s="7" t="s">
        <v>1</v>
      </c>
      <c r="L6" s="7" t="s">
        <v>2</v>
      </c>
      <c r="M6" s="75" t="s">
        <v>27</v>
      </c>
      <c r="N6" s="101" t="s">
        <v>21</v>
      </c>
      <c r="O6" s="103" t="s">
        <v>31</v>
      </c>
      <c r="P6" s="105" t="s">
        <v>3</v>
      </c>
    </row>
    <row r="7" spans="6:20" s="39" customFormat="1" ht="27.75" customHeight="1" thickBot="1" x14ac:dyDescent="0.2">
      <c r="F7" s="96"/>
      <c r="G7" s="99"/>
      <c r="H7" s="100"/>
      <c r="I7" s="108"/>
      <c r="J7" s="38" t="s">
        <v>4</v>
      </c>
      <c r="K7" s="38" t="s">
        <v>4</v>
      </c>
      <c r="L7" s="38" t="s">
        <v>4</v>
      </c>
      <c r="M7" s="38" t="s">
        <v>4</v>
      </c>
      <c r="N7" s="102"/>
      <c r="O7" s="104"/>
      <c r="P7" s="106"/>
    </row>
    <row r="8" spans="6:20" s="45" customFormat="1" ht="22.5" customHeight="1" x14ac:dyDescent="0.15">
      <c r="F8" s="40"/>
      <c r="G8" s="91"/>
      <c r="H8" s="92"/>
      <c r="I8" s="41"/>
      <c r="J8" s="42"/>
      <c r="K8" s="42"/>
      <c r="L8" s="42"/>
      <c r="M8" s="42"/>
      <c r="N8" s="42"/>
      <c r="O8" s="43"/>
      <c r="P8" s="44"/>
    </row>
    <row r="9" spans="6:20" s="45" customFormat="1" ht="22.5" customHeight="1" x14ac:dyDescent="0.15">
      <c r="F9" s="46"/>
      <c r="G9" s="82"/>
      <c r="H9" s="84"/>
      <c r="I9" s="47"/>
      <c r="J9" s="48"/>
      <c r="K9" s="48"/>
      <c r="L9" s="48"/>
      <c r="M9" s="48"/>
      <c r="N9" s="48"/>
      <c r="O9" s="49"/>
      <c r="P9" s="50"/>
    </row>
    <row r="10" spans="6:20" s="45" customFormat="1" ht="22.5" customHeight="1" x14ac:dyDescent="0.15">
      <c r="F10" s="46"/>
      <c r="G10" s="82"/>
      <c r="H10" s="84"/>
      <c r="I10" s="47"/>
      <c r="J10" s="48"/>
      <c r="K10" s="48"/>
      <c r="L10" s="48"/>
      <c r="M10" s="48"/>
      <c r="N10" s="48"/>
      <c r="O10" s="49"/>
      <c r="P10" s="50"/>
    </row>
    <row r="11" spans="6:20" s="45" customFormat="1" ht="22.5" customHeight="1" x14ac:dyDescent="0.15">
      <c r="F11" s="46"/>
      <c r="G11" s="82"/>
      <c r="H11" s="84"/>
      <c r="I11" s="47"/>
      <c r="J11" s="48"/>
      <c r="K11" s="48"/>
      <c r="L11" s="48"/>
      <c r="M11" s="48"/>
      <c r="N11" s="48"/>
      <c r="O11" s="49"/>
      <c r="P11" s="50"/>
    </row>
    <row r="12" spans="6:20" s="45" customFormat="1" ht="22.5" customHeight="1" x14ac:dyDescent="0.15">
      <c r="F12" s="46"/>
      <c r="G12" s="82"/>
      <c r="H12" s="84"/>
      <c r="I12" s="47"/>
      <c r="J12" s="48"/>
      <c r="K12" s="48"/>
      <c r="L12" s="48"/>
      <c r="M12" s="48"/>
      <c r="N12" s="48"/>
      <c r="O12" s="49"/>
      <c r="P12" s="50"/>
    </row>
    <row r="13" spans="6:20" s="45" customFormat="1" ht="22.5" customHeight="1" x14ac:dyDescent="0.15">
      <c r="F13" s="46"/>
      <c r="G13" s="82"/>
      <c r="H13" s="84"/>
      <c r="I13" s="47"/>
      <c r="J13" s="48"/>
      <c r="K13" s="48"/>
      <c r="L13" s="48"/>
      <c r="M13" s="48"/>
      <c r="N13" s="48"/>
      <c r="O13" s="49"/>
      <c r="P13" s="50"/>
    </row>
    <row r="14" spans="6:20" s="45" customFormat="1" ht="22.5" customHeight="1" x14ac:dyDescent="0.15">
      <c r="F14" s="46"/>
      <c r="G14" s="76"/>
      <c r="H14" s="77"/>
      <c r="I14" s="47"/>
      <c r="J14" s="48"/>
      <c r="K14" s="48"/>
      <c r="L14" s="48"/>
      <c r="M14" s="48"/>
      <c r="N14" s="48"/>
      <c r="O14" s="49"/>
      <c r="P14" s="50"/>
    </row>
    <row r="15" spans="6:20" s="45" customFormat="1" ht="22.5" customHeight="1" x14ac:dyDescent="0.15">
      <c r="F15" s="46"/>
      <c r="G15" s="82"/>
      <c r="H15" s="83"/>
      <c r="I15" s="51"/>
      <c r="J15" s="52"/>
      <c r="K15" s="52"/>
      <c r="L15" s="48"/>
      <c r="M15" s="48"/>
      <c r="N15" s="48"/>
      <c r="O15" s="49"/>
      <c r="P15" s="50"/>
    </row>
    <row r="16" spans="6:20" s="45" customFormat="1" ht="22.5" customHeight="1" x14ac:dyDescent="0.15">
      <c r="F16" s="46"/>
      <c r="G16" s="82"/>
      <c r="H16" s="83"/>
      <c r="I16" s="53"/>
      <c r="J16" s="54"/>
      <c r="K16" s="54"/>
      <c r="L16" s="48"/>
      <c r="M16" s="48"/>
      <c r="N16" s="48"/>
      <c r="O16" s="49"/>
      <c r="P16" s="50"/>
    </row>
    <row r="17" spans="6:16" s="45" customFormat="1" ht="22.5" customHeight="1" x14ac:dyDescent="0.15">
      <c r="F17" s="46"/>
      <c r="G17" s="82"/>
      <c r="H17" s="83"/>
      <c r="I17" s="47"/>
      <c r="J17" s="48"/>
      <c r="K17" s="48"/>
      <c r="L17" s="48"/>
      <c r="M17" s="48"/>
      <c r="N17" s="48"/>
      <c r="O17" s="49"/>
      <c r="P17" s="50"/>
    </row>
    <row r="18" spans="6:16" s="45" customFormat="1" ht="22.5" customHeight="1" x14ac:dyDescent="0.15">
      <c r="F18" s="46"/>
      <c r="G18" s="82"/>
      <c r="H18" s="83"/>
      <c r="I18" s="47"/>
      <c r="J18" s="48"/>
      <c r="K18" s="48"/>
      <c r="L18" s="48"/>
      <c r="M18" s="48"/>
      <c r="N18" s="48"/>
      <c r="O18" s="49"/>
      <c r="P18" s="50"/>
    </row>
    <row r="19" spans="6:16" s="45" customFormat="1" ht="22.5" customHeight="1" x14ac:dyDescent="0.15">
      <c r="F19" s="46"/>
      <c r="G19" s="82"/>
      <c r="H19" s="83"/>
      <c r="I19" s="47"/>
      <c r="J19" s="48"/>
      <c r="K19" s="48"/>
      <c r="L19" s="48"/>
      <c r="M19" s="48"/>
      <c r="N19" s="48"/>
      <c r="O19" s="49"/>
      <c r="P19" s="50"/>
    </row>
    <row r="20" spans="6:16" s="45" customFormat="1" ht="22.5" customHeight="1" x14ac:dyDescent="0.15">
      <c r="F20" s="46"/>
      <c r="G20" s="82"/>
      <c r="H20" s="84"/>
      <c r="I20" s="47"/>
      <c r="J20" s="48"/>
      <c r="K20" s="48"/>
      <c r="L20" s="48"/>
      <c r="M20" s="48"/>
      <c r="N20" s="48"/>
      <c r="O20" s="49"/>
      <c r="P20" s="50"/>
    </row>
    <row r="21" spans="6:16" s="45" customFormat="1" ht="22.5" customHeight="1" x14ac:dyDescent="0.15">
      <c r="F21" s="46"/>
      <c r="G21" s="82"/>
      <c r="H21" s="84"/>
      <c r="I21" s="47"/>
      <c r="J21" s="48"/>
      <c r="K21" s="48"/>
      <c r="L21" s="48"/>
      <c r="M21" s="48"/>
      <c r="N21" s="48"/>
      <c r="O21" s="49"/>
      <c r="P21" s="50"/>
    </row>
    <row r="22" spans="6:16" s="45" customFormat="1" ht="22.5" customHeight="1" thickBot="1" x14ac:dyDescent="0.2">
      <c r="F22" s="55"/>
      <c r="G22" s="85"/>
      <c r="H22" s="86"/>
      <c r="I22" s="56"/>
      <c r="J22" s="57"/>
      <c r="K22" s="57"/>
      <c r="L22" s="57"/>
      <c r="M22" s="57"/>
      <c r="N22" s="57"/>
      <c r="O22" s="58"/>
      <c r="P22" s="59"/>
    </row>
    <row r="23" spans="6:16" s="45" customFormat="1" ht="22.5" customHeight="1" thickBot="1" x14ac:dyDescent="0.2">
      <c r="F23" s="60"/>
      <c r="G23" s="61"/>
      <c r="H23" s="62"/>
      <c r="I23" s="62"/>
      <c r="J23" s="62"/>
      <c r="K23" s="62"/>
      <c r="L23" s="62"/>
      <c r="M23" s="62"/>
      <c r="N23" s="63" t="s">
        <v>23</v>
      </c>
      <c r="O23" s="64"/>
      <c r="P23" s="16" t="s">
        <v>8</v>
      </c>
    </row>
    <row r="24" spans="6:16" s="45" customFormat="1" ht="22.5" customHeight="1" thickBot="1" x14ac:dyDescent="0.2">
      <c r="F24" s="87" t="s">
        <v>5</v>
      </c>
      <c r="G24" s="88"/>
      <c r="H24" s="17"/>
      <c r="I24" s="18" t="s">
        <v>6</v>
      </c>
      <c r="J24" s="65"/>
      <c r="K24" s="89" t="s">
        <v>28</v>
      </c>
      <c r="L24" s="89"/>
      <c r="M24" s="89"/>
      <c r="N24" s="90"/>
      <c r="O24" s="64"/>
      <c r="P24" s="24" t="s">
        <v>11</v>
      </c>
    </row>
    <row r="25" spans="6:16" s="45" customFormat="1" ht="22.5" customHeight="1" thickBot="1" x14ac:dyDescent="0.2">
      <c r="F25" s="87" t="s">
        <v>7</v>
      </c>
      <c r="G25" s="88"/>
      <c r="H25" s="17"/>
      <c r="I25" s="18" t="s">
        <v>6</v>
      </c>
      <c r="J25" s="65"/>
      <c r="K25" s="89" t="s">
        <v>29</v>
      </c>
      <c r="L25" s="89"/>
      <c r="M25" s="89"/>
      <c r="N25" s="90"/>
      <c r="O25" s="64"/>
      <c r="P25" s="25" t="s">
        <v>9</v>
      </c>
    </row>
    <row r="26" spans="6:16" s="45" customFormat="1" ht="22.5" customHeight="1" thickBot="1" x14ac:dyDescent="0.2">
      <c r="F26" s="26"/>
      <c r="G26" s="78"/>
      <c r="H26" s="27"/>
      <c r="I26" s="27"/>
      <c r="J26" s="27"/>
      <c r="K26" s="27"/>
      <c r="L26" s="27"/>
      <c r="M26" s="23"/>
      <c r="N26" s="28" t="s">
        <v>30</v>
      </c>
      <c r="O26" s="58"/>
      <c r="P26" s="30" t="s">
        <v>10</v>
      </c>
    </row>
    <row r="27" spans="6:16" s="45" customFormat="1" ht="36.75" customHeight="1" x14ac:dyDescent="0.15">
      <c r="F27" s="80" t="s">
        <v>37</v>
      </c>
      <c r="G27" s="80"/>
      <c r="H27" s="80"/>
      <c r="I27" s="80"/>
      <c r="J27" s="80"/>
      <c r="K27" s="80"/>
      <c r="L27" s="80"/>
      <c r="M27" s="80"/>
      <c r="N27" s="80"/>
      <c r="O27" s="80"/>
      <c r="P27" s="80"/>
    </row>
    <row r="28" spans="6:16" s="45" customFormat="1" ht="27.75" customHeight="1" x14ac:dyDescent="0.15">
      <c r="F28" s="81"/>
      <c r="G28" s="81"/>
      <c r="H28" s="81"/>
      <c r="I28" s="81"/>
      <c r="J28" s="81"/>
      <c r="K28" s="81"/>
      <c r="L28" s="81"/>
      <c r="M28" s="81"/>
      <c r="N28" s="81"/>
      <c r="O28" s="81"/>
      <c r="P28" s="81"/>
    </row>
    <row r="29" spans="6:16" s="45" customFormat="1" ht="15.75" customHeight="1" x14ac:dyDescent="0.15">
      <c r="F29" s="116" t="s">
        <v>39</v>
      </c>
      <c r="G29" s="116"/>
      <c r="H29" s="116"/>
      <c r="I29" s="116"/>
      <c r="J29" s="116"/>
      <c r="K29" s="116"/>
      <c r="L29" s="116"/>
      <c r="M29" s="116"/>
      <c r="N29" s="116"/>
      <c r="O29" s="116"/>
      <c r="P29" s="116"/>
    </row>
    <row r="30" spans="6:16" s="45" customFormat="1" ht="26.25" customHeight="1" x14ac:dyDescent="0.15">
      <c r="H30" s="67"/>
      <c r="I30" s="67"/>
      <c r="J30" s="67"/>
      <c r="K30" s="67"/>
      <c r="L30" s="67"/>
      <c r="M30" s="67"/>
      <c r="N30" s="68"/>
      <c r="O30" s="67"/>
    </row>
    <row r="31" spans="6:16" s="45" customFormat="1" ht="26.25" customHeight="1" x14ac:dyDescent="0.15">
      <c r="H31" s="67"/>
      <c r="I31" s="67"/>
      <c r="J31" s="67"/>
      <c r="K31" s="67"/>
      <c r="L31" s="67"/>
      <c r="M31" s="67"/>
      <c r="N31" s="68"/>
      <c r="O31" s="67"/>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ht="23.25" customHeight="1" x14ac:dyDescent="0.2">
      <c r="F35" s="36"/>
      <c r="G35" s="36"/>
    </row>
    <row r="36" spans="6:15" x14ac:dyDescent="0.15">
      <c r="F36" s="69"/>
    </row>
    <row r="38" spans="6:15" s="69" customFormat="1" ht="21" customHeight="1" x14ac:dyDescent="0.15">
      <c r="F38" s="70"/>
      <c r="K38" s="71"/>
    </row>
    <row r="39" spans="6:15" s="69" customFormat="1" ht="13.5" customHeight="1" x14ac:dyDescent="0.15">
      <c r="F39" s="70"/>
      <c r="K39" s="71"/>
    </row>
    <row r="42" spans="6:15" x14ac:dyDescent="0.15">
      <c r="F42" s="72"/>
      <c r="N42" s="73"/>
    </row>
    <row r="43" spans="6:15" x14ac:dyDescent="0.15">
      <c r="F43" s="72"/>
    </row>
  </sheetData>
  <mergeCells count="28">
    <mergeCell ref="F1:P1"/>
    <mergeCell ref="H3:K3"/>
    <mergeCell ref="F6:F7"/>
    <mergeCell ref="G6:H7"/>
    <mergeCell ref="N6:N7"/>
    <mergeCell ref="O6:O7"/>
    <mergeCell ref="P6:P7"/>
    <mergeCell ref="I6:I7"/>
    <mergeCell ref="G15:H15"/>
    <mergeCell ref="G16:H16"/>
    <mergeCell ref="G17:H17"/>
    <mergeCell ref="G18:H18"/>
    <mergeCell ref="G8:H8"/>
    <mergeCell ref="G9:H9"/>
    <mergeCell ref="G10:H10"/>
    <mergeCell ref="G11:H11"/>
    <mergeCell ref="G12:H12"/>
    <mergeCell ref="G13:H13"/>
    <mergeCell ref="F29:P29"/>
    <mergeCell ref="F27:P28"/>
    <mergeCell ref="G19:H19"/>
    <mergeCell ref="G20:H20"/>
    <mergeCell ref="G21:H21"/>
    <mergeCell ref="G22:H22"/>
    <mergeCell ref="F24:G24"/>
    <mergeCell ref="F25:G25"/>
    <mergeCell ref="K24:N24"/>
    <mergeCell ref="K25:N25"/>
  </mergeCells>
  <phoneticPr fontId="1"/>
  <pageMargins left="0.51181102362204722" right="0.51181102362204722" top="0.59055118110236227" bottom="0.19685039370078741" header="0.23622047244094491" footer="0.15748031496062992"/>
  <pageSetup paperSize="9" scale="91" orientation="landscape" r:id="rId1"/>
  <headerFooter alignWithMargins="0">
    <oddHeader>&amp;R様式1-３</oddHeader>
  </headerFooter>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4C6D-BAD6-495C-A7E1-3325FBDBF446}">
  <dimension ref="F3:T45"/>
  <sheetViews>
    <sheetView showGridLines="0" view="pageBreakPreview" zoomScale="85" zoomScaleNormal="100" zoomScaleSheetLayoutView="85" workbookViewId="0">
      <selection activeCell="V16" sqref="V16"/>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93" t="s">
        <v>32</v>
      </c>
      <c r="G3" s="93"/>
      <c r="H3" s="93"/>
      <c r="I3" s="93"/>
      <c r="J3" s="93"/>
      <c r="K3" s="93"/>
      <c r="L3" s="93"/>
      <c r="M3" s="93"/>
      <c r="N3" s="93"/>
      <c r="O3" s="93"/>
      <c r="P3" s="93"/>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94"/>
      <c r="I5" s="94"/>
      <c r="J5" s="94"/>
      <c r="K5" s="94"/>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95" t="s">
        <v>12</v>
      </c>
      <c r="G8" s="97" t="s">
        <v>35</v>
      </c>
      <c r="H8" s="98"/>
      <c r="I8" s="107" t="s">
        <v>36</v>
      </c>
      <c r="J8" s="7" t="s">
        <v>0</v>
      </c>
      <c r="K8" s="7" t="s">
        <v>1</v>
      </c>
      <c r="L8" s="7" t="s">
        <v>2</v>
      </c>
      <c r="M8" s="75" t="s">
        <v>20</v>
      </c>
      <c r="N8" s="101" t="s">
        <v>21</v>
      </c>
      <c r="O8" s="113" t="s">
        <v>22</v>
      </c>
      <c r="P8" s="105" t="s">
        <v>3</v>
      </c>
    </row>
    <row r="9" spans="6:20" s="39" customFormat="1" ht="27.75" customHeight="1" thickBot="1" x14ac:dyDescent="0.2">
      <c r="F9" s="96"/>
      <c r="G9" s="99"/>
      <c r="H9" s="100"/>
      <c r="I9" s="108"/>
      <c r="J9" s="8">
        <v>5.1449999999999996</v>
      </c>
      <c r="K9" s="8">
        <v>0.91</v>
      </c>
      <c r="L9" s="8">
        <v>9.15</v>
      </c>
      <c r="M9" s="8">
        <v>0.36</v>
      </c>
      <c r="N9" s="102"/>
      <c r="O9" s="104"/>
      <c r="P9" s="106"/>
    </row>
    <row r="10" spans="6:20" s="45" customFormat="1" ht="21" customHeight="1" x14ac:dyDescent="0.15">
      <c r="F10" s="9">
        <v>1</v>
      </c>
      <c r="G10" s="111">
        <v>212500</v>
      </c>
      <c r="H10" s="112"/>
      <c r="I10" s="10"/>
      <c r="J10" s="11">
        <f>ROUND(+$G10*J$9/100,0)</f>
        <v>10933</v>
      </c>
      <c r="K10" s="11">
        <f t="shared" ref="K10:M10" si="0">ROUND(+$G10*K$9/100,0)</f>
        <v>1934</v>
      </c>
      <c r="L10" s="11">
        <f t="shared" si="0"/>
        <v>19444</v>
      </c>
      <c r="M10" s="11">
        <f t="shared" si="0"/>
        <v>765</v>
      </c>
      <c r="N10" s="12"/>
      <c r="O10" s="13">
        <f>SUM(J10:N10)</f>
        <v>33076</v>
      </c>
      <c r="P10" s="14"/>
    </row>
    <row r="11" spans="6:20" s="45" customFormat="1" ht="21" customHeight="1" x14ac:dyDescent="0.15">
      <c r="F11" s="46"/>
      <c r="G11" s="82"/>
      <c r="H11" s="84"/>
      <c r="I11" s="47"/>
      <c r="J11" s="48"/>
      <c r="K11" s="48"/>
      <c r="L11" s="48"/>
      <c r="M11" s="48"/>
      <c r="N11" s="48"/>
      <c r="O11" s="49"/>
      <c r="P11" s="50"/>
    </row>
    <row r="12" spans="6:20" s="45" customFormat="1" ht="21" customHeight="1" x14ac:dyDescent="0.15">
      <c r="F12" s="46"/>
      <c r="G12" s="82"/>
      <c r="H12" s="84"/>
      <c r="I12" s="47"/>
      <c r="J12" s="48"/>
      <c r="K12" s="48"/>
      <c r="L12" s="48"/>
      <c r="M12" s="48"/>
      <c r="N12" s="48"/>
      <c r="O12" s="49"/>
      <c r="P12" s="50"/>
    </row>
    <row r="13" spans="6:20" s="45" customFormat="1" ht="21" customHeight="1" x14ac:dyDescent="0.15">
      <c r="F13" s="46"/>
      <c r="G13" s="82"/>
      <c r="H13" s="84"/>
      <c r="I13" s="47"/>
      <c r="J13" s="48"/>
      <c r="K13" s="48"/>
      <c r="L13" s="48"/>
      <c r="M13" s="48"/>
      <c r="N13" s="48"/>
      <c r="O13" s="49"/>
      <c r="P13" s="50"/>
    </row>
    <row r="14" spans="6:20" s="45" customFormat="1" ht="21" customHeight="1" x14ac:dyDescent="0.15">
      <c r="F14" s="46"/>
      <c r="G14" s="82"/>
      <c r="H14" s="84"/>
      <c r="I14" s="47"/>
      <c r="J14" s="48"/>
      <c r="K14" s="48"/>
      <c r="L14" s="48"/>
      <c r="M14" s="48"/>
      <c r="N14" s="48"/>
      <c r="O14" s="49"/>
      <c r="P14" s="50"/>
    </row>
    <row r="15" spans="6:20" s="45" customFormat="1" ht="21" customHeight="1" x14ac:dyDescent="0.15">
      <c r="F15" s="46"/>
      <c r="G15" s="82"/>
      <c r="H15" s="84"/>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82"/>
      <c r="H17" s="83"/>
      <c r="I17" s="51"/>
      <c r="J17" s="52"/>
      <c r="K17" s="52"/>
      <c r="L17" s="48"/>
      <c r="M17" s="48"/>
      <c r="N17" s="48"/>
      <c r="O17" s="49"/>
      <c r="P17" s="50"/>
    </row>
    <row r="18" spans="6:16" s="45" customFormat="1" ht="21" customHeight="1" x14ac:dyDescent="0.15">
      <c r="F18" s="46"/>
      <c r="G18" s="82"/>
      <c r="H18" s="83"/>
      <c r="I18" s="53"/>
      <c r="J18" s="54"/>
      <c r="K18" s="54"/>
      <c r="L18" s="48"/>
      <c r="M18" s="48"/>
      <c r="N18" s="48"/>
      <c r="O18" s="49"/>
      <c r="P18" s="50"/>
    </row>
    <row r="19" spans="6:16" s="45" customFormat="1" ht="21" customHeight="1" x14ac:dyDescent="0.15">
      <c r="F19" s="46"/>
      <c r="G19" s="82"/>
      <c r="H19" s="83"/>
      <c r="I19" s="47"/>
      <c r="J19" s="48"/>
      <c r="K19" s="48"/>
      <c r="L19" s="48"/>
      <c r="M19" s="48"/>
      <c r="N19" s="48"/>
      <c r="O19" s="49"/>
      <c r="P19" s="50"/>
    </row>
    <row r="20" spans="6:16" s="45" customFormat="1" ht="21" customHeight="1" x14ac:dyDescent="0.15">
      <c r="F20" s="46"/>
      <c r="G20" s="82"/>
      <c r="H20" s="83"/>
      <c r="I20" s="47"/>
      <c r="J20" s="48"/>
      <c r="K20" s="48"/>
      <c r="L20" s="48"/>
      <c r="M20" s="48"/>
      <c r="N20" s="48"/>
      <c r="O20" s="49"/>
      <c r="P20" s="50"/>
    </row>
    <row r="21" spans="6:16" s="45" customFormat="1" ht="21" customHeight="1" x14ac:dyDescent="0.15">
      <c r="F21" s="46"/>
      <c r="G21" s="82"/>
      <c r="H21" s="83"/>
      <c r="I21" s="47"/>
      <c r="J21" s="48"/>
      <c r="K21" s="48"/>
      <c r="L21" s="48"/>
      <c r="M21" s="48"/>
      <c r="N21" s="48"/>
      <c r="O21" s="49"/>
      <c r="P21" s="50"/>
    </row>
    <row r="22" spans="6:16" s="45" customFormat="1" ht="21" customHeight="1" x14ac:dyDescent="0.15">
      <c r="F22" s="46"/>
      <c r="G22" s="82"/>
      <c r="H22" s="84"/>
      <c r="I22" s="47"/>
      <c r="J22" s="48"/>
      <c r="K22" s="48"/>
      <c r="L22" s="48"/>
      <c r="M22" s="48"/>
      <c r="N22" s="48"/>
      <c r="O22" s="49"/>
      <c r="P22" s="50"/>
    </row>
    <row r="23" spans="6:16" s="45" customFormat="1" ht="21" customHeight="1" x14ac:dyDescent="0.15">
      <c r="F23" s="46"/>
      <c r="G23" s="82"/>
      <c r="H23" s="84"/>
      <c r="I23" s="47"/>
      <c r="J23" s="48"/>
      <c r="K23" s="48"/>
      <c r="L23" s="48"/>
      <c r="M23" s="48"/>
      <c r="N23" s="48"/>
      <c r="O23" s="49"/>
      <c r="P23" s="50"/>
    </row>
    <row r="24" spans="6:16" s="45" customFormat="1" ht="21" customHeight="1" thickBot="1" x14ac:dyDescent="0.2">
      <c r="F24" s="55"/>
      <c r="G24" s="85"/>
      <c r="H24" s="86"/>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33076</v>
      </c>
      <c r="P25" s="16" t="s">
        <v>8</v>
      </c>
    </row>
    <row r="26" spans="6:16" s="45" customFormat="1" ht="26.25" customHeight="1" thickBot="1" x14ac:dyDescent="0.2">
      <c r="F26" s="87" t="s">
        <v>5</v>
      </c>
      <c r="G26" s="88"/>
      <c r="H26" s="17"/>
      <c r="I26" s="18" t="s">
        <v>6</v>
      </c>
      <c r="J26" s="19">
        <v>389146</v>
      </c>
      <c r="K26" s="20" t="s">
        <v>24</v>
      </c>
      <c r="L26" s="21"/>
      <c r="M26" s="22"/>
      <c r="N26" s="23"/>
      <c r="O26" s="15">
        <v>2140</v>
      </c>
      <c r="P26" s="24" t="s">
        <v>11</v>
      </c>
    </row>
    <row r="27" spans="6:16" s="45" customFormat="1" ht="26.25" customHeight="1" thickBot="1" x14ac:dyDescent="0.2">
      <c r="F27" s="87" t="s">
        <v>7</v>
      </c>
      <c r="G27" s="88"/>
      <c r="H27" s="17"/>
      <c r="I27" s="18" t="s">
        <v>6</v>
      </c>
      <c r="J27" s="19">
        <v>320246</v>
      </c>
      <c r="K27" s="20" t="s">
        <v>25</v>
      </c>
      <c r="L27" s="21"/>
      <c r="M27" s="21"/>
      <c r="N27" s="23"/>
      <c r="O27" s="15">
        <v>1921</v>
      </c>
      <c r="P27" s="25" t="s">
        <v>9</v>
      </c>
    </row>
    <row r="28" spans="6:16" s="45" customFormat="1" ht="26.25" customHeight="1" thickBot="1" x14ac:dyDescent="0.2">
      <c r="F28" s="26"/>
      <c r="G28" s="78"/>
      <c r="H28" s="27"/>
      <c r="I28" s="27"/>
      <c r="J28" s="27"/>
      <c r="K28" s="27"/>
      <c r="L28" s="27"/>
      <c r="M28" s="23"/>
      <c r="N28" s="28" t="s">
        <v>30</v>
      </c>
      <c r="O28" s="29">
        <f>SUM(O25:O27)</f>
        <v>37137</v>
      </c>
      <c r="P28" s="30" t="s">
        <v>10</v>
      </c>
    </row>
    <row r="29" spans="6:16" s="45" customFormat="1" ht="36.75" customHeight="1" x14ac:dyDescent="0.15">
      <c r="F29" s="109" t="s">
        <v>38</v>
      </c>
      <c r="G29" s="109"/>
      <c r="H29" s="109"/>
      <c r="I29" s="109"/>
      <c r="J29" s="109"/>
      <c r="K29" s="109"/>
      <c r="L29" s="109"/>
      <c r="M29" s="109"/>
      <c r="N29" s="109"/>
      <c r="O29" s="109"/>
      <c r="P29" s="109"/>
    </row>
    <row r="30" spans="6:16" s="45" customFormat="1" ht="27.75" customHeight="1" x14ac:dyDescent="0.15">
      <c r="F30" s="110"/>
      <c r="G30" s="110"/>
      <c r="H30" s="110"/>
      <c r="I30" s="110"/>
      <c r="J30" s="110"/>
      <c r="K30" s="110"/>
      <c r="L30" s="110"/>
      <c r="M30" s="110"/>
      <c r="N30" s="110"/>
      <c r="O30" s="110"/>
      <c r="P30" s="110"/>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 ref="G17:H17"/>
    <mergeCell ref="G18:H18"/>
    <mergeCell ref="G19:H19"/>
    <mergeCell ref="G20:H20"/>
    <mergeCell ref="G21:H21"/>
    <mergeCell ref="G23:H23"/>
    <mergeCell ref="G24:H24"/>
    <mergeCell ref="F26:G26"/>
    <mergeCell ref="F27:G27"/>
    <mergeCell ref="F29:P30"/>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A5ED-34AE-44A4-BC64-CD8FB42306E8}">
  <dimension ref="F3:T45"/>
  <sheetViews>
    <sheetView showGridLines="0" view="pageBreakPreview" topLeftCell="C1" zoomScale="85" zoomScaleNormal="100" zoomScaleSheetLayoutView="85" workbookViewId="0">
      <selection activeCell="F3" sqref="F3:P3"/>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93" t="s">
        <v>32</v>
      </c>
      <c r="G3" s="93"/>
      <c r="H3" s="93"/>
      <c r="I3" s="93"/>
      <c r="J3" s="93"/>
      <c r="K3" s="93"/>
      <c r="L3" s="93"/>
      <c r="M3" s="93"/>
      <c r="N3" s="93"/>
      <c r="O3" s="93"/>
      <c r="P3" s="93"/>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94"/>
      <c r="I5" s="94"/>
      <c r="J5" s="94"/>
      <c r="K5" s="94"/>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95" t="s">
        <v>12</v>
      </c>
      <c r="G8" s="97" t="s">
        <v>19</v>
      </c>
      <c r="H8" s="98"/>
      <c r="I8" s="107" t="s">
        <v>36</v>
      </c>
      <c r="J8" s="7" t="s">
        <v>0</v>
      </c>
      <c r="K8" s="7" t="s">
        <v>1</v>
      </c>
      <c r="L8" s="7" t="s">
        <v>2</v>
      </c>
      <c r="M8" s="75" t="s">
        <v>20</v>
      </c>
      <c r="N8" s="101" t="s">
        <v>21</v>
      </c>
      <c r="O8" s="113" t="s">
        <v>22</v>
      </c>
      <c r="P8" s="105" t="s">
        <v>3</v>
      </c>
    </row>
    <row r="9" spans="6:20" s="39" customFormat="1" ht="27.75" customHeight="1" thickBot="1" x14ac:dyDescent="0.2">
      <c r="F9" s="96"/>
      <c r="G9" s="99"/>
      <c r="H9" s="100"/>
      <c r="I9" s="108"/>
      <c r="J9" s="8">
        <v>5.1449999999999996</v>
      </c>
      <c r="K9" s="8">
        <v>0.91</v>
      </c>
      <c r="L9" s="8">
        <v>9.15</v>
      </c>
      <c r="M9" s="8">
        <v>0.36</v>
      </c>
      <c r="N9" s="102"/>
      <c r="O9" s="104"/>
      <c r="P9" s="106"/>
      <c r="S9" s="79"/>
    </row>
    <row r="10" spans="6:20" s="45" customFormat="1" ht="21" customHeight="1" x14ac:dyDescent="0.15">
      <c r="F10" s="9">
        <v>1</v>
      </c>
      <c r="G10" s="114">
        <v>2650000</v>
      </c>
      <c r="H10" s="115"/>
      <c r="I10" s="41"/>
      <c r="J10" s="74">
        <f>$G10*J9/100</f>
        <v>136342.49999999997</v>
      </c>
      <c r="K10" s="74">
        <f t="shared" ref="K10:M10" si="0">$G10*K9/100</f>
        <v>24115</v>
      </c>
      <c r="L10" s="74">
        <f t="shared" si="0"/>
        <v>242475</v>
      </c>
      <c r="M10" s="74">
        <f t="shared" si="0"/>
        <v>9540</v>
      </c>
      <c r="N10" s="42"/>
      <c r="O10" s="74">
        <f>SUM(J10:N10)</f>
        <v>412472.5</v>
      </c>
      <c r="P10" s="14"/>
      <c r="S10" s="79" t="s">
        <v>33</v>
      </c>
    </row>
    <row r="11" spans="6:20" s="45" customFormat="1" ht="21" customHeight="1" x14ac:dyDescent="0.15">
      <c r="F11" s="46"/>
      <c r="G11" s="82"/>
      <c r="H11" s="84"/>
      <c r="I11" s="47"/>
      <c r="J11" s="48"/>
      <c r="K11" s="48"/>
      <c r="L11" s="48"/>
      <c r="M11" s="48"/>
      <c r="N11" s="48"/>
      <c r="O11" s="49"/>
      <c r="P11" s="50"/>
      <c r="S11" s="79" t="s">
        <v>34</v>
      </c>
    </row>
    <row r="12" spans="6:20" s="45" customFormat="1" ht="21" customHeight="1" x14ac:dyDescent="0.15">
      <c r="F12" s="46"/>
      <c r="G12" s="82"/>
      <c r="H12" s="84"/>
      <c r="I12" s="47"/>
      <c r="J12" s="48"/>
      <c r="K12" s="48"/>
      <c r="L12" s="48"/>
      <c r="M12" s="48"/>
      <c r="N12" s="48"/>
      <c r="O12" s="49"/>
      <c r="P12" s="50"/>
    </row>
    <row r="13" spans="6:20" s="45" customFormat="1" ht="21" customHeight="1" x14ac:dyDescent="0.15">
      <c r="F13" s="46"/>
      <c r="G13" s="82"/>
      <c r="H13" s="84"/>
      <c r="I13" s="47"/>
      <c r="J13" s="48"/>
      <c r="K13" s="48"/>
      <c r="L13" s="48"/>
      <c r="M13" s="48"/>
      <c r="N13" s="48"/>
      <c r="O13" s="49"/>
      <c r="P13" s="50"/>
    </row>
    <row r="14" spans="6:20" s="45" customFormat="1" ht="21" customHeight="1" x14ac:dyDescent="0.15">
      <c r="F14" s="46"/>
      <c r="G14" s="82"/>
      <c r="H14" s="84"/>
      <c r="I14" s="47"/>
      <c r="J14" s="48"/>
      <c r="K14" s="48"/>
      <c r="L14" s="48"/>
      <c r="M14" s="48"/>
      <c r="N14" s="48"/>
      <c r="O14" s="49"/>
      <c r="P14" s="50"/>
    </row>
    <row r="15" spans="6:20" s="45" customFormat="1" ht="21" customHeight="1" x14ac:dyDescent="0.15">
      <c r="F15" s="46"/>
      <c r="G15" s="82"/>
      <c r="H15" s="84"/>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82"/>
      <c r="H17" s="83"/>
      <c r="I17" s="51"/>
      <c r="J17" s="52"/>
      <c r="K17" s="52"/>
      <c r="L17" s="48"/>
      <c r="M17" s="48"/>
      <c r="N17" s="48"/>
      <c r="O17" s="49"/>
      <c r="P17" s="50"/>
    </row>
    <row r="18" spans="6:16" s="45" customFormat="1" ht="21" customHeight="1" x14ac:dyDescent="0.15">
      <c r="F18" s="46"/>
      <c r="G18" s="82"/>
      <c r="H18" s="83"/>
      <c r="I18" s="53"/>
      <c r="J18" s="54"/>
      <c r="K18" s="54"/>
      <c r="L18" s="48"/>
      <c r="M18" s="48"/>
      <c r="N18" s="48"/>
      <c r="O18" s="49"/>
      <c r="P18" s="50"/>
    </row>
    <row r="19" spans="6:16" s="45" customFormat="1" ht="21" customHeight="1" x14ac:dyDescent="0.15">
      <c r="F19" s="46"/>
      <c r="G19" s="82"/>
      <c r="H19" s="83"/>
      <c r="I19" s="47"/>
      <c r="J19" s="48"/>
      <c r="K19" s="48"/>
      <c r="L19" s="48"/>
      <c r="M19" s="48"/>
      <c r="N19" s="48"/>
      <c r="O19" s="49"/>
      <c r="P19" s="50"/>
    </row>
    <row r="20" spans="6:16" s="45" customFormat="1" ht="21" customHeight="1" x14ac:dyDescent="0.15">
      <c r="F20" s="46"/>
      <c r="G20" s="82"/>
      <c r="H20" s="83"/>
      <c r="I20" s="47"/>
      <c r="J20" s="48"/>
      <c r="K20" s="48"/>
      <c r="L20" s="48"/>
      <c r="M20" s="48"/>
      <c r="N20" s="48"/>
      <c r="O20" s="49"/>
      <c r="P20" s="50"/>
    </row>
    <row r="21" spans="6:16" s="45" customFormat="1" ht="21" customHeight="1" x14ac:dyDescent="0.15">
      <c r="F21" s="46"/>
      <c r="G21" s="82"/>
      <c r="H21" s="83"/>
      <c r="I21" s="47"/>
      <c r="J21" s="48"/>
      <c r="K21" s="48"/>
      <c r="L21" s="48"/>
      <c r="M21" s="48"/>
      <c r="N21" s="48"/>
      <c r="O21" s="49"/>
      <c r="P21" s="50"/>
    </row>
    <row r="22" spans="6:16" s="45" customFormat="1" ht="21" customHeight="1" x14ac:dyDescent="0.15">
      <c r="F22" s="46"/>
      <c r="G22" s="82"/>
      <c r="H22" s="84"/>
      <c r="I22" s="47"/>
      <c r="J22" s="48"/>
      <c r="K22" s="48"/>
      <c r="L22" s="48"/>
      <c r="M22" s="48"/>
      <c r="N22" s="48"/>
      <c r="O22" s="49"/>
      <c r="P22" s="50"/>
    </row>
    <row r="23" spans="6:16" s="45" customFormat="1" ht="21" customHeight="1" x14ac:dyDescent="0.15">
      <c r="F23" s="46"/>
      <c r="G23" s="82"/>
      <c r="H23" s="84"/>
      <c r="I23" s="47"/>
      <c r="J23" s="48"/>
      <c r="K23" s="48"/>
      <c r="L23" s="48"/>
      <c r="M23" s="48"/>
      <c r="N23" s="48"/>
      <c r="O23" s="49"/>
      <c r="P23" s="50"/>
    </row>
    <row r="24" spans="6:16" s="45" customFormat="1" ht="21" customHeight="1" thickBot="1" x14ac:dyDescent="0.2">
      <c r="F24" s="55"/>
      <c r="G24" s="85"/>
      <c r="H24" s="86"/>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412472.5</v>
      </c>
      <c r="P25" s="16" t="s">
        <v>8</v>
      </c>
    </row>
    <row r="26" spans="6:16" s="45" customFormat="1" ht="26.25" customHeight="1" thickBot="1" x14ac:dyDescent="0.2">
      <c r="F26" s="87" t="s">
        <v>5</v>
      </c>
      <c r="G26" s="88"/>
      <c r="H26" s="17"/>
      <c r="I26" s="18" t="s">
        <v>6</v>
      </c>
      <c r="J26" s="19">
        <v>4577960</v>
      </c>
      <c r="K26" s="20" t="s">
        <v>24</v>
      </c>
      <c r="L26" s="21"/>
      <c r="M26" s="22"/>
      <c r="N26" s="23"/>
      <c r="O26" s="15">
        <f>+J26*5.5/1000</f>
        <v>25178.78</v>
      </c>
      <c r="P26" s="24" t="s">
        <v>11</v>
      </c>
    </row>
    <row r="27" spans="6:16" s="45" customFormat="1" ht="26.25" customHeight="1" thickBot="1" x14ac:dyDescent="0.2">
      <c r="F27" s="87" t="s">
        <v>7</v>
      </c>
      <c r="G27" s="88"/>
      <c r="H27" s="17"/>
      <c r="I27" s="18" t="s">
        <v>6</v>
      </c>
      <c r="J27" s="19">
        <v>3844760</v>
      </c>
      <c r="K27" s="20" t="s">
        <v>25</v>
      </c>
      <c r="L27" s="21"/>
      <c r="M27" s="21"/>
      <c r="N27" s="23"/>
      <c r="O27" s="15">
        <f>+J27*6/1000</f>
        <v>23068.560000000001</v>
      </c>
      <c r="P27" s="25" t="s">
        <v>9</v>
      </c>
    </row>
    <row r="28" spans="6:16" s="45" customFormat="1" ht="26.25" customHeight="1" thickBot="1" x14ac:dyDescent="0.2">
      <c r="F28" s="26"/>
      <c r="G28" s="78"/>
      <c r="H28" s="27"/>
      <c r="I28" s="27"/>
      <c r="J28" s="27"/>
      <c r="K28" s="27"/>
      <c r="L28" s="27"/>
      <c r="M28" s="23"/>
      <c r="N28" s="28" t="s">
        <v>30</v>
      </c>
      <c r="O28" s="29">
        <f>SUM(O25:O27)</f>
        <v>460719.84</v>
      </c>
      <c r="P28" s="30" t="s">
        <v>10</v>
      </c>
    </row>
    <row r="29" spans="6:16" s="45" customFormat="1" ht="36.75" customHeight="1" x14ac:dyDescent="0.15">
      <c r="F29" s="109" t="s">
        <v>38</v>
      </c>
      <c r="G29" s="109"/>
      <c r="H29" s="109"/>
      <c r="I29" s="109"/>
      <c r="J29" s="109"/>
      <c r="K29" s="109"/>
      <c r="L29" s="109"/>
      <c r="M29" s="109"/>
      <c r="N29" s="109"/>
      <c r="O29" s="109"/>
      <c r="P29" s="109"/>
    </row>
    <row r="30" spans="6:16" s="45" customFormat="1" ht="27.75" customHeight="1" x14ac:dyDescent="0.15">
      <c r="F30" s="110"/>
      <c r="G30" s="110"/>
      <c r="H30" s="110"/>
      <c r="I30" s="110"/>
      <c r="J30" s="110"/>
      <c r="K30" s="110"/>
      <c r="L30" s="110"/>
      <c r="M30" s="110"/>
      <c r="N30" s="110"/>
      <c r="O30" s="110"/>
      <c r="P30" s="110"/>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 ref="G17:H17"/>
    <mergeCell ref="G18:H18"/>
    <mergeCell ref="G19:H19"/>
    <mergeCell ref="G20:H20"/>
    <mergeCell ref="G21:H21"/>
    <mergeCell ref="G23:H23"/>
    <mergeCell ref="G24:H24"/>
    <mergeCell ref="F26:G26"/>
    <mergeCell ref="F27:G27"/>
    <mergeCell ref="F29:P30"/>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様式1-3</vt:lpstr>
      <vt:lpstr>様式1-３ (月額記載例)</vt:lpstr>
      <vt:lpstr>様式1-３ (年額記載例)</vt:lpstr>
      <vt:lpstr>'様式1-3'!Print_Area</vt:lpstr>
      <vt:lpstr>'様式1-３ (月額記載例)'!Print_Area</vt:lpstr>
      <vt:lpstr>'様式1-３ (年額記載例)'!Print_Area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宮武 秀行</cp:lastModifiedBy>
  <cp:lastPrinted>2024-03-28T01:42:14Z</cp:lastPrinted>
  <dcterms:created xsi:type="dcterms:W3CDTF">2012-10-13T03:16:09Z</dcterms:created>
  <dcterms:modified xsi:type="dcterms:W3CDTF">2024-04-02T00:05:30Z</dcterms:modified>
</cp:coreProperties>
</file>