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hidePivotFieldList="1" defaultThemeVersion="124226"/>
  <xr:revisionPtr revIDLastSave="0" documentId="13_ncr:1_{3E5CE2C2-2B6D-4924-9052-61C51B763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.4.1事業所一覧" sheetId="1" r:id="rId1"/>
    <sheet name="R7.4.1集計" sheetId="2" r:id="rId2"/>
    <sheet name="R7.4.1事業所一覧 (印刷用)" sheetId="3" r:id="rId3"/>
  </sheets>
  <definedNames>
    <definedName name="_xlnm._FilterDatabase" localSheetId="0" hidden="1">'R7.4.1事業所一覧'!$A$1:$AC$1079</definedName>
    <definedName name="_xlnm._FilterDatabase" localSheetId="2" hidden="1">'R7.4.1事業所一覧 (印刷用)'!$A$1:$M$1006</definedName>
    <definedName name="_xlnm.Print_Area" localSheetId="2">'R7.4.1事業所一覧 (印刷用)'!$A$1:$N$1079</definedName>
    <definedName name="_xlnm.Print_Titles" localSheetId="2">'R7.4.1事業所一覧 (印刷用)'!$1:$1</definedName>
    <definedName name="QW_Excel" localSheetId="2">'R7.4.1事業所一覧 (印刷用)'!$A$1:$M$422</definedName>
    <definedName name="QW_Excel">'R7.4.1事業所一覧'!$A$1:$AB$407</definedName>
    <definedName name="あ593">'R7.4.1事業所一覧 (印刷用)'!$C$13</definedName>
    <definedName name="あ600">'R7.4.1事業所一覧'!$2:$517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7" i="3" l="1"/>
  <c r="B1007" i="3"/>
  <c r="C1007" i="3"/>
  <c r="D1007" i="3"/>
  <c r="E1007" i="3"/>
  <c r="F1007" i="3"/>
  <c r="G1007" i="3"/>
  <c r="H1007" i="3"/>
  <c r="I1007" i="3"/>
  <c r="J1007" i="3"/>
  <c r="K1007" i="3"/>
  <c r="L1007" i="3"/>
  <c r="M1007" i="3"/>
  <c r="N1007" i="3"/>
  <c r="A1008" i="3"/>
  <c r="B1008" i="3"/>
  <c r="C1008" i="3"/>
  <c r="D1008" i="3"/>
  <c r="E1008" i="3"/>
  <c r="F1008" i="3"/>
  <c r="G1008" i="3"/>
  <c r="H1008" i="3"/>
  <c r="I1008" i="3"/>
  <c r="J1008" i="3"/>
  <c r="K1008" i="3"/>
  <c r="L1008" i="3"/>
  <c r="M1008" i="3"/>
  <c r="N1008" i="3"/>
  <c r="A1009" i="3"/>
  <c r="B1009" i="3"/>
  <c r="C1009" i="3"/>
  <c r="D1009" i="3"/>
  <c r="E1009" i="3"/>
  <c r="F1009" i="3"/>
  <c r="G1009" i="3"/>
  <c r="H1009" i="3"/>
  <c r="I1009" i="3"/>
  <c r="J1009" i="3"/>
  <c r="K1009" i="3"/>
  <c r="L1009" i="3"/>
  <c r="M1009" i="3"/>
  <c r="N1009" i="3"/>
  <c r="A1010" i="3"/>
  <c r="B1010" i="3"/>
  <c r="C1010" i="3"/>
  <c r="D1010" i="3"/>
  <c r="E1010" i="3"/>
  <c r="F1010" i="3"/>
  <c r="G1010" i="3"/>
  <c r="H1010" i="3"/>
  <c r="I1010" i="3"/>
  <c r="J1010" i="3"/>
  <c r="K1010" i="3"/>
  <c r="L1010" i="3"/>
  <c r="M1010" i="3"/>
  <c r="N1010" i="3"/>
  <c r="A1011" i="3"/>
  <c r="B1011" i="3"/>
  <c r="C1011" i="3"/>
  <c r="D1011" i="3"/>
  <c r="E1011" i="3"/>
  <c r="F1011" i="3"/>
  <c r="G1011" i="3"/>
  <c r="H1011" i="3"/>
  <c r="I1011" i="3"/>
  <c r="J1011" i="3"/>
  <c r="K1011" i="3"/>
  <c r="L1011" i="3"/>
  <c r="M1011" i="3"/>
  <c r="N1011" i="3"/>
  <c r="A1012" i="3"/>
  <c r="B1012" i="3"/>
  <c r="C1012" i="3"/>
  <c r="D1012" i="3"/>
  <c r="E1012" i="3"/>
  <c r="F1012" i="3"/>
  <c r="G1012" i="3"/>
  <c r="H1012" i="3"/>
  <c r="I1012" i="3"/>
  <c r="J1012" i="3"/>
  <c r="K1012" i="3"/>
  <c r="L1012" i="3"/>
  <c r="M1012" i="3"/>
  <c r="N1012" i="3"/>
  <c r="A1013" i="3"/>
  <c r="B1013" i="3"/>
  <c r="C1013" i="3"/>
  <c r="D1013" i="3"/>
  <c r="E1013" i="3"/>
  <c r="F1013" i="3"/>
  <c r="G1013" i="3"/>
  <c r="H1013" i="3"/>
  <c r="I1013" i="3"/>
  <c r="J1013" i="3"/>
  <c r="K1013" i="3"/>
  <c r="L1013" i="3"/>
  <c r="M1013" i="3"/>
  <c r="N1013" i="3"/>
  <c r="A1014" i="3"/>
  <c r="B1014" i="3"/>
  <c r="C1014" i="3"/>
  <c r="D1014" i="3"/>
  <c r="E1014" i="3"/>
  <c r="F1014" i="3"/>
  <c r="G1014" i="3"/>
  <c r="H1014" i="3"/>
  <c r="I1014" i="3"/>
  <c r="J1014" i="3"/>
  <c r="K1014" i="3"/>
  <c r="L1014" i="3"/>
  <c r="M1014" i="3"/>
  <c r="N1014" i="3"/>
  <c r="A1015" i="3"/>
  <c r="B1015" i="3"/>
  <c r="C1015" i="3"/>
  <c r="D1015" i="3"/>
  <c r="E1015" i="3"/>
  <c r="F1015" i="3"/>
  <c r="G1015" i="3"/>
  <c r="H1015" i="3"/>
  <c r="I1015" i="3"/>
  <c r="J1015" i="3"/>
  <c r="K1015" i="3"/>
  <c r="L1015" i="3"/>
  <c r="M1015" i="3"/>
  <c r="N1015" i="3"/>
  <c r="A1016" i="3"/>
  <c r="B1016" i="3"/>
  <c r="C1016" i="3"/>
  <c r="D1016" i="3"/>
  <c r="E1016" i="3"/>
  <c r="F1016" i="3"/>
  <c r="G1016" i="3"/>
  <c r="H1016" i="3"/>
  <c r="I1016" i="3"/>
  <c r="J1016" i="3"/>
  <c r="K1016" i="3"/>
  <c r="L1016" i="3"/>
  <c r="M1016" i="3"/>
  <c r="N1016" i="3"/>
  <c r="A1017" i="3"/>
  <c r="B1017" i="3"/>
  <c r="C1017" i="3"/>
  <c r="D1017" i="3"/>
  <c r="E1017" i="3"/>
  <c r="F1017" i="3"/>
  <c r="G1017" i="3"/>
  <c r="H1017" i="3"/>
  <c r="I1017" i="3"/>
  <c r="J1017" i="3"/>
  <c r="K1017" i="3"/>
  <c r="L1017" i="3"/>
  <c r="M1017" i="3"/>
  <c r="N1017" i="3"/>
  <c r="A1018" i="3"/>
  <c r="B1018" i="3"/>
  <c r="C1018" i="3"/>
  <c r="D1018" i="3"/>
  <c r="E1018" i="3"/>
  <c r="F1018" i="3"/>
  <c r="G1018" i="3"/>
  <c r="H1018" i="3"/>
  <c r="I1018" i="3"/>
  <c r="J1018" i="3"/>
  <c r="K1018" i="3"/>
  <c r="L1018" i="3"/>
  <c r="M1018" i="3"/>
  <c r="N1018" i="3"/>
  <c r="A1019" i="3"/>
  <c r="B1019" i="3"/>
  <c r="C1019" i="3"/>
  <c r="D1019" i="3"/>
  <c r="E1019" i="3"/>
  <c r="F1019" i="3"/>
  <c r="G1019" i="3"/>
  <c r="H1019" i="3"/>
  <c r="I1019" i="3"/>
  <c r="J1019" i="3"/>
  <c r="K1019" i="3"/>
  <c r="L1019" i="3"/>
  <c r="M1019" i="3"/>
  <c r="N1019" i="3"/>
  <c r="A1020" i="3"/>
  <c r="B1020" i="3"/>
  <c r="C1020" i="3"/>
  <c r="D1020" i="3"/>
  <c r="E1020" i="3"/>
  <c r="F1020" i="3"/>
  <c r="G1020" i="3"/>
  <c r="H1020" i="3"/>
  <c r="I1020" i="3"/>
  <c r="J1020" i="3"/>
  <c r="K1020" i="3"/>
  <c r="L1020" i="3"/>
  <c r="M1020" i="3"/>
  <c r="N1020" i="3"/>
  <c r="A1021" i="3"/>
  <c r="B1021" i="3"/>
  <c r="C1021" i="3"/>
  <c r="D1021" i="3"/>
  <c r="E1021" i="3"/>
  <c r="F1021" i="3"/>
  <c r="G1021" i="3"/>
  <c r="H1021" i="3"/>
  <c r="I1021" i="3"/>
  <c r="J1021" i="3"/>
  <c r="K1021" i="3"/>
  <c r="L1021" i="3"/>
  <c r="M1021" i="3"/>
  <c r="N1021" i="3"/>
  <c r="A1022" i="3"/>
  <c r="B1022" i="3"/>
  <c r="C1022" i="3"/>
  <c r="D1022" i="3"/>
  <c r="E1022" i="3"/>
  <c r="F1022" i="3"/>
  <c r="G1022" i="3"/>
  <c r="H1022" i="3"/>
  <c r="I1022" i="3"/>
  <c r="J1022" i="3"/>
  <c r="K1022" i="3"/>
  <c r="L1022" i="3"/>
  <c r="M1022" i="3"/>
  <c r="N1022" i="3"/>
  <c r="A1023" i="3"/>
  <c r="B1023" i="3"/>
  <c r="C1023" i="3"/>
  <c r="D1023" i="3"/>
  <c r="E1023" i="3"/>
  <c r="F1023" i="3"/>
  <c r="G1023" i="3"/>
  <c r="H1023" i="3"/>
  <c r="I1023" i="3"/>
  <c r="J1023" i="3"/>
  <c r="K1023" i="3"/>
  <c r="L1023" i="3"/>
  <c r="M1023" i="3"/>
  <c r="N1023" i="3"/>
  <c r="A1024" i="3"/>
  <c r="B1024" i="3"/>
  <c r="C1024" i="3"/>
  <c r="D1024" i="3"/>
  <c r="E1024" i="3"/>
  <c r="F1024" i="3"/>
  <c r="G1024" i="3"/>
  <c r="H1024" i="3"/>
  <c r="I1024" i="3"/>
  <c r="J1024" i="3"/>
  <c r="K1024" i="3"/>
  <c r="L1024" i="3"/>
  <c r="M1024" i="3"/>
  <c r="N1024" i="3"/>
  <c r="A1025" i="3"/>
  <c r="B1025" i="3"/>
  <c r="C1025" i="3"/>
  <c r="D1025" i="3"/>
  <c r="E1025" i="3"/>
  <c r="F1025" i="3"/>
  <c r="G1025" i="3"/>
  <c r="H1025" i="3"/>
  <c r="I1025" i="3"/>
  <c r="J1025" i="3"/>
  <c r="K1025" i="3"/>
  <c r="L1025" i="3"/>
  <c r="M1025" i="3"/>
  <c r="N1025" i="3"/>
  <c r="A1026" i="3"/>
  <c r="B1026" i="3"/>
  <c r="C1026" i="3"/>
  <c r="D1026" i="3"/>
  <c r="E1026" i="3"/>
  <c r="F1026" i="3"/>
  <c r="G1026" i="3"/>
  <c r="H1026" i="3"/>
  <c r="I1026" i="3"/>
  <c r="J1026" i="3"/>
  <c r="K1026" i="3"/>
  <c r="L1026" i="3"/>
  <c r="M1026" i="3"/>
  <c r="N1026" i="3"/>
  <c r="A1027" i="3"/>
  <c r="B1027" i="3"/>
  <c r="C1027" i="3"/>
  <c r="D1027" i="3"/>
  <c r="E1027" i="3"/>
  <c r="F1027" i="3"/>
  <c r="G1027" i="3"/>
  <c r="H1027" i="3"/>
  <c r="I1027" i="3"/>
  <c r="J1027" i="3"/>
  <c r="K1027" i="3"/>
  <c r="L1027" i="3"/>
  <c r="M1027" i="3"/>
  <c r="N1027" i="3"/>
  <c r="A1028" i="3"/>
  <c r="B1028" i="3"/>
  <c r="C1028" i="3"/>
  <c r="D1028" i="3"/>
  <c r="E1028" i="3"/>
  <c r="F1028" i="3"/>
  <c r="G1028" i="3"/>
  <c r="H1028" i="3"/>
  <c r="I1028" i="3"/>
  <c r="J1028" i="3"/>
  <c r="K1028" i="3"/>
  <c r="L1028" i="3"/>
  <c r="M1028" i="3"/>
  <c r="N1028" i="3"/>
  <c r="A1029" i="3"/>
  <c r="B1029" i="3"/>
  <c r="C1029" i="3"/>
  <c r="D1029" i="3"/>
  <c r="E1029" i="3"/>
  <c r="F1029" i="3"/>
  <c r="G1029" i="3"/>
  <c r="H1029" i="3"/>
  <c r="I1029" i="3"/>
  <c r="J1029" i="3"/>
  <c r="K1029" i="3"/>
  <c r="L1029" i="3"/>
  <c r="M1029" i="3"/>
  <c r="N1029" i="3"/>
  <c r="A1030" i="3"/>
  <c r="B1030" i="3"/>
  <c r="C1030" i="3"/>
  <c r="D1030" i="3"/>
  <c r="E1030" i="3"/>
  <c r="F1030" i="3"/>
  <c r="G1030" i="3"/>
  <c r="H1030" i="3"/>
  <c r="I1030" i="3"/>
  <c r="J1030" i="3"/>
  <c r="K1030" i="3"/>
  <c r="L1030" i="3"/>
  <c r="M1030" i="3"/>
  <c r="N1030" i="3"/>
  <c r="A1031" i="3"/>
  <c r="B1031" i="3"/>
  <c r="C1031" i="3"/>
  <c r="D1031" i="3"/>
  <c r="E1031" i="3"/>
  <c r="F1031" i="3"/>
  <c r="G1031" i="3"/>
  <c r="H1031" i="3"/>
  <c r="I1031" i="3"/>
  <c r="J1031" i="3"/>
  <c r="K1031" i="3"/>
  <c r="L1031" i="3"/>
  <c r="M1031" i="3"/>
  <c r="N1031" i="3"/>
  <c r="A1032" i="3"/>
  <c r="B1032" i="3"/>
  <c r="C1032" i="3"/>
  <c r="D1032" i="3"/>
  <c r="E1032" i="3"/>
  <c r="F1032" i="3"/>
  <c r="G1032" i="3"/>
  <c r="H1032" i="3"/>
  <c r="I1032" i="3"/>
  <c r="J1032" i="3"/>
  <c r="K1032" i="3"/>
  <c r="L1032" i="3"/>
  <c r="M1032" i="3"/>
  <c r="N1032" i="3"/>
  <c r="A1033" i="3"/>
  <c r="B1033" i="3"/>
  <c r="C1033" i="3"/>
  <c r="D1033" i="3"/>
  <c r="E1033" i="3"/>
  <c r="F1033" i="3"/>
  <c r="G1033" i="3"/>
  <c r="H1033" i="3"/>
  <c r="I1033" i="3"/>
  <c r="J1033" i="3"/>
  <c r="K1033" i="3"/>
  <c r="L1033" i="3"/>
  <c r="M1033" i="3"/>
  <c r="N1033" i="3"/>
  <c r="A1034" i="3"/>
  <c r="B1034" i="3"/>
  <c r="C1034" i="3"/>
  <c r="D1034" i="3"/>
  <c r="E1034" i="3"/>
  <c r="F1034" i="3"/>
  <c r="G1034" i="3"/>
  <c r="H1034" i="3"/>
  <c r="I1034" i="3"/>
  <c r="J1034" i="3"/>
  <c r="K1034" i="3"/>
  <c r="L1034" i="3"/>
  <c r="M1034" i="3"/>
  <c r="N1034" i="3"/>
  <c r="A1035" i="3"/>
  <c r="B1035" i="3"/>
  <c r="C1035" i="3"/>
  <c r="D1035" i="3"/>
  <c r="E1035" i="3"/>
  <c r="F1035" i="3"/>
  <c r="G1035" i="3"/>
  <c r="H1035" i="3"/>
  <c r="I1035" i="3"/>
  <c r="J1035" i="3"/>
  <c r="K1035" i="3"/>
  <c r="L1035" i="3"/>
  <c r="M1035" i="3"/>
  <c r="N1035" i="3"/>
  <c r="A1036" i="3"/>
  <c r="B1036" i="3"/>
  <c r="C1036" i="3"/>
  <c r="D1036" i="3"/>
  <c r="E1036" i="3"/>
  <c r="F1036" i="3"/>
  <c r="G1036" i="3"/>
  <c r="H1036" i="3"/>
  <c r="I1036" i="3"/>
  <c r="J1036" i="3"/>
  <c r="K1036" i="3"/>
  <c r="L1036" i="3"/>
  <c r="M1036" i="3"/>
  <c r="N1036" i="3"/>
  <c r="A1037" i="3"/>
  <c r="B1037" i="3"/>
  <c r="C1037" i="3"/>
  <c r="D1037" i="3"/>
  <c r="E1037" i="3"/>
  <c r="F1037" i="3"/>
  <c r="G1037" i="3"/>
  <c r="H1037" i="3"/>
  <c r="I1037" i="3"/>
  <c r="J1037" i="3"/>
  <c r="K1037" i="3"/>
  <c r="L1037" i="3"/>
  <c r="M1037" i="3"/>
  <c r="N1037" i="3"/>
  <c r="A1038" i="3"/>
  <c r="B1038" i="3"/>
  <c r="C1038" i="3"/>
  <c r="D1038" i="3"/>
  <c r="E1038" i="3"/>
  <c r="F1038" i="3"/>
  <c r="G1038" i="3"/>
  <c r="H1038" i="3"/>
  <c r="I1038" i="3"/>
  <c r="J1038" i="3"/>
  <c r="K1038" i="3"/>
  <c r="L1038" i="3"/>
  <c r="M1038" i="3"/>
  <c r="N1038" i="3"/>
  <c r="A1039" i="3"/>
  <c r="B1039" i="3"/>
  <c r="C1039" i="3"/>
  <c r="D1039" i="3"/>
  <c r="E1039" i="3"/>
  <c r="F1039" i="3"/>
  <c r="G1039" i="3"/>
  <c r="H1039" i="3"/>
  <c r="I1039" i="3"/>
  <c r="J1039" i="3"/>
  <c r="K1039" i="3"/>
  <c r="L1039" i="3"/>
  <c r="M1039" i="3"/>
  <c r="N1039" i="3"/>
  <c r="A1040" i="3"/>
  <c r="B1040" i="3"/>
  <c r="C1040" i="3"/>
  <c r="D1040" i="3"/>
  <c r="E1040" i="3"/>
  <c r="F1040" i="3"/>
  <c r="G1040" i="3"/>
  <c r="H1040" i="3"/>
  <c r="I1040" i="3"/>
  <c r="J1040" i="3"/>
  <c r="K1040" i="3"/>
  <c r="L1040" i="3"/>
  <c r="M1040" i="3"/>
  <c r="N1040" i="3"/>
  <c r="A1041" i="3"/>
  <c r="B1041" i="3"/>
  <c r="C1041" i="3"/>
  <c r="D1041" i="3"/>
  <c r="E1041" i="3"/>
  <c r="F1041" i="3"/>
  <c r="G1041" i="3"/>
  <c r="H1041" i="3"/>
  <c r="I1041" i="3"/>
  <c r="J1041" i="3"/>
  <c r="K1041" i="3"/>
  <c r="L1041" i="3"/>
  <c r="M1041" i="3"/>
  <c r="N1041" i="3"/>
  <c r="A1042" i="3"/>
  <c r="B1042" i="3"/>
  <c r="C1042" i="3"/>
  <c r="D1042" i="3"/>
  <c r="E1042" i="3"/>
  <c r="F1042" i="3"/>
  <c r="G1042" i="3"/>
  <c r="H1042" i="3"/>
  <c r="I1042" i="3"/>
  <c r="J1042" i="3"/>
  <c r="K1042" i="3"/>
  <c r="L1042" i="3"/>
  <c r="M1042" i="3"/>
  <c r="N1042" i="3"/>
  <c r="A1043" i="3"/>
  <c r="B1043" i="3"/>
  <c r="C1043" i="3"/>
  <c r="D1043" i="3"/>
  <c r="E1043" i="3"/>
  <c r="F1043" i="3"/>
  <c r="G1043" i="3"/>
  <c r="H1043" i="3"/>
  <c r="I1043" i="3"/>
  <c r="J1043" i="3"/>
  <c r="K1043" i="3"/>
  <c r="L1043" i="3"/>
  <c r="M1043" i="3"/>
  <c r="N1043" i="3"/>
  <c r="A1044" i="3"/>
  <c r="B1044" i="3"/>
  <c r="C1044" i="3"/>
  <c r="D1044" i="3"/>
  <c r="E1044" i="3"/>
  <c r="F1044" i="3"/>
  <c r="G1044" i="3"/>
  <c r="H1044" i="3"/>
  <c r="I1044" i="3"/>
  <c r="J1044" i="3"/>
  <c r="K1044" i="3"/>
  <c r="L1044" i="3"/>
  <c r="M1044" i="3"/>
  <c r="N1044" i="3"/>
  <c r="A1045" i="3"/>
  <c r="B1045" i="3"/>
  <c r="C1045" i="3"/>
  <c r="D1045" i="3"/>
  <c r="E1045" i="3"/>
  <c r="F1045" i="3"/>
  <c r="G1045" i="3"/>
  <c r="H1045" i="3"/>
  <c r="I1045" i="3"/>
  <c r="J1045" i="3"/>
  <c r="K1045" i="3"/>
  <c r="L1045" i="3"/>
  <c r="M1045" i="3"/>
  <c r="N1045" i="3"/>
  <c r="A1046" i="3"/>
  <c r="B1046" i="3"/>
  <c r="C1046" i="3"/>
  <c r="D1046" i="3"/>
  <c r="E1046" i="3"/>
  <c r="F1046" i="3"/>
  <c r="G1046" i="3"/>
  <c r="H1046" i="3"/>
  <c r="I1046" i="3"/>
  <c r="J1046" i="3"/>
  <c r="K1046" i="3"/>
  <c r="L1046" i="3"/>
  <c r="M1046" i="3"/>
  <c r="N1046" i="3"/>
  <c r="A1047" i="3"/>
  <c r="B1047" i="3"/>
  <c r="C1047" i="3"/>
  <c r="D1047" i="3"/>
  <c r="E1047" i="3"/>
  <c r="F1047" i="3"/>
  <c r="G1047" i="3"/>
  <c r="H1047" i="3"/>
  <c r="I1047" i="3"/>
  <c r="J1047" i="3"/>
  <c r="K1047" i="3"/>
  <c r="L1047" i="3"/>
  <c r="M1047" i="3"/>
  <c r="N1047" i="3"/>
  <c r="A1048" i="3"/>
  <c r="B1048" i="3"/>
  <c r="C1048" i="3"/>
  <c r="D1048" i="3"/>
  <c r="E1048" i="3"/>
  <c r="F1048" i="3"/>
  <c r="G1048" i="3"/>
  <c r="H1048" i="3"/>
  <c r="I1048" i="3"/>
  <c r="J1048" i="3"/>
  <c r="K1048" i="3"/>
  <c r="L1048" i="3"/>
  <c r="M1048" i="3"/>
  <c r="N1048" i="3"/>
  <c r="A1049" i="3"/>
  <c r="B1049" i="3"/>
  <c r="C1049" i="3"/>
  <c r="D1049" i="3"/>
  <c r="E1049" i="3"/>
  <c r="F1049" i="3"/>
  <c r="G1049" i="3"/>
  <c r="H1049" i="3"/>
  <c r="I1049" i="3"/>
  <c r="J1049" i="3"/>
  <c r="K1049" i="3"/>
  <c r="L1049" i="3"/>
  <c r="M1049" i="3"/>
  <c r="N1049" i="3"/>
  <c r="A1050" i="3"/>
  <c r="B1050" i="3"/>
  <c r="C1050" i="3"/>
  <c r="D1050" i="3"/>
  <c r="E1050" i="3"/>
  <c r="F1050" i="3"/>
  <c r="G1050" i="3"/>
  <c r="H1050" i="3"/>
  <c r="I1050" i="3"/>
  <c r="J1050" i="3"/>
  <c r="K1050" i="3"/>
  <c r="L1050" i="3"/>
  <c r="M1050" i="3"/>
  <c r="N1050" i="3"/>
  <c r="A1051" i="3"/>
  <c r="B1051" i="3"/>
  <c r="C1051" i="3"/>
  <c r="D1051" i="3"/>
  <c r="E1051" i="3"/>
  <c r="F1051" i="3"/>
  <c r="G1051" i="3"/>
  <c r="H1051" i="3"/>
  <c r="I1051" i="3"/>
  <c r="J1051" i="3"/>
  <c r="K1051" i="3"/>
  <c r="L1051" i="3"/>
  <c r="M1051" i="3"/>
  <c r="N1051" i="3"/>
  <c r="A1052" i="3"/>
  <c r="B1052" i="3"/>
  <c r="C1052" i="3"/>
  <c r="D1052" i="3"/>
  <c r="E1052" i="3"/>
  <c r="F1052" i="3"/>
  <c r="G1052" i="3"/>
  <c r="H1052" i="3"/>
  <c r="I1052" i="3"/>
  <c r="J1052" i="3"/>
  <c r="K1052" i="3"/>
  <c r="L1052" i="3"/>
  <c r="M1052" i="3"/>
  <c r="N1052" i="3"/>
  <c r="A1053" i="3"/>
  <c r="B1053" i="3"/>
  <c r="C1053" i="3"/>
  <c r="D1053" i="3"/>
  <c r="E1053" i="3"/>
  <c r="F1053" i="3"/>
  <c r="G1053" i="3"/>
  <c r="H1053" i="3"/>
  <c r="I1053" i="3"/>
  <c r="J1053" i="3"/>
  <c r="K1053" i="3"/>
  <c r="L1053" i="3"/>
  <c r="M1053" i="3"/>
  <c r="N1053" i="3"/>
  <c r="A1054" i="3"/>
  <c r="B1054" i="3"/>
  <c r="C1054" i="3"/>
  <c r="D1054" i="3"/>
  <c r="E1054" i="3"/>
  <c r="F1054" i="3"/>
  <c r="G1054" i="3"/>
  <c r="H1054" i="3"/>
  <c r="I1054" i="3"/>
  <c r="J1054" i="3"/>
  <c r="K1054" i="3"/>
  <c r="L1054" i="3"/>
  <c r="M1054" i="3"/>
  <c r="N1054" i="3"/>
  <c r="A1055" i="3"/>
  <c r="B1055" i="3"/>
  <c r="C1055" i="3"/>
  <c r="D1055" i="3"/>
  <c r="E1055" i="3"/>
  <c r="F1055" i="3"/>
  <c r="G1055" i="3"/>
  <c r="H1055" i="3"/>
  <c r="I1055" i="3"/>
  <c r="J1055" i="3"/>
  <c r="K1055" i="3"/>
  <c r="L1055" i="3"/>
  <c r="M1055" i="3"/>
  <c r="N1055" i="3"/>
  <c r="A1056" i="3"/>
  <c r="B1056" i="3"/>
  <c r="C1056" i="3"/>
  <c r="D1056" i="3"/>
  <c r="E1056" i="3"/>
  <c r="F1056" i="3"/>
  <c r="G1056" i="3"/>
  <c r="H1056" i="3"/>
  <c r="I1056" i="3"/>
  <c r="J1056" i="3"/>
  <c r="K1056" i="3"/>
  <c r="L1056" i="3"/>
  <c r="M1056" i="3"/>
  <c r="N1056" i="3"/>
  <c r="A1057" i="3"/>
  <c r="B1057" i="3"/>
  <c r="C1057" i="3"/>
  <c r="D1057" i="3"/>
  <c r="E1057" i="3"/>
  <c r="F1057" i="3"/>
  <c r="G1057" i="3"/>
  <c r="H1057" i="3"/>
  <c r="I1057" i="3"/>
  <c r="J1057" i="3"/>
  <c r="K1057" i="3"/>
  <c r="L1057" i="3"/>
  <c r="M1057" i="3"/>
  <c r="N1057" i="3"/>
  <c r="A1058" i="3"/>
  <c r="B1058" i="3"/>
  <c r="C1058" i="3"/>
  <c r="D1058" i="3"/>
  <c r="E1058" i="3"/>
  <c r="F1058" i="3"/>
  <c r="G1058" i="3"/>
  <c r="H1058" i="3"/>
  <c r="I1058" i="3"/>
  <c r="J1058" i="3"/>
  <c r="K1058" i="3"/>
  <c r="L1058" i="3"/>
  <c r="M1058" i="3"/>
  <c r="N1058" i="3"/>
  <c r="A1059" i="3"/>
  <c r="B1059" i="3"/>
  <c r="C1059" i="3"/>
  <c r="D1059" i="3"/>
  <c r="E1059" i="3"/>
  <c r="F1059" i="3"/>
  <c r="G1059" i="3"/>
  <c r="H1059" i="3"/>
  <c r="I1059" i="3"/>
  <c r="J1059" i="3"/>
  <c r="K1059" i="3"/>
  <c r="L1059" i="3"/>
  <c r="M1059" i="3"/>
  <c r="N1059" i="3"/>
  <c r="A1060" i="3"/>
  <c r="B1060" i="3"/>
  <c r="C1060" i="3"/>
  <c r="D1060" i="3"/>
  <c r="E1060" i="3"/>
  <c r="F1060" i="3"/>
  <c r="G1060" i="3"/>
  <c r="H1060" i="3"/>
  <c r="I1060" i="3"/>
  <c r="J1060" i="3"/>
  <c r="K1060" i="3"/>
  <c r="L1060" i="3"/>
  <c r="M1060" i="3"/>
  <c r="N1060" i="3"/>
  <c r="A1061" i="3"/>
  <c r="B1061" i="3"/>
  <c r="C1061" i="3"/>
  <c r="D1061" i="3"/>
  <c r="E1061" i="3"/>
  <c r="F1061" i="3"/>
  <c r="G1061" i="3"/>
  <c r="H1061" i="3"/>
  <c r="I1061" i="3"/>
  <c r="J1061" i="3"/>
  <c r="K1061" i="3"/>
  <c r="L1061" i="3"/>
  <c r="M1061" i="3"/>
  <c r="N1061" i="3"/>
  <c r="A1062" i="3"/>
  <c r="B1062" i="3"/>
  <c r="C1062" i="3"/>
  <c r="D1062" i="3"/>
  <c r="E1062" i="3"/>
  <c r="F1062" i="3"/>
  <c r="G1062" i="3"/>
  <c r="H1062" i="3"/>
  <c r="I1062" i="3"/>
  <c r="J1062" i="3"/>
  <c r="K1062" i="3"/>
  <c r="L1062" i="3"/>
  <c r="M1062" i="3"/>
  <c r="N1062" i="3"/>
  <c r="A1063" i="3"/>
  <c r="B1063" i="3"/>
  <c r="C1063" i="3"/>
  <c r="D1063" i="3"/>
  <c r="E1063" i="3"/>
  <c r="F1063" i="3"/>
  <c r="G1063" i="3"/>
  <c r="H1063" i="3"/>
  <c r="I1063" i="3"/>
  <c r="J1063" i="3"/>
  <c r="K1063" i="3"/>
  <c r="L1063" i="3"/>
  <c r="M1063" i="3"/>
  <c r="N1063" i="3"/>
  <c r="A1064" i="3"/>
  <c r="B1064" i="3"/>
  <c r="C1064" i="3"/>
  <c r="D1064" i="3"/>
  <c r="E1064" i="3"/>
  <c r="F1064" i="3"/>
  <c r="G1064" i="3"/>
  <c r="H1064" i="3"/>
  <c r="I1064" i="3"/>
  <c r="J1064" i="3"/>
  <c r="K1064" i="3"/>
  <c r="L1064" i="3"/>
  <c r="M1064" i="3"/>
  <c r="N1064" i="3"/>
  <c r="A1065" i="3"/>
  <c r="B1065" i="3"/>
  <c r="C1065" i="3"/>
  <c r="D1065" i="3"/>
  <c r="E1065" i="3"/>
  <c r="F1065" i="3"/>
  <c r="G1065" i="3"/>
  <c r="H1065" i="3"/>
  <c r="I1065" i="3"/>
  <c r="J1065" i="3"/>
  <c r="K1065" i="3"/>
  <c r="L1065" i="3"/>
  <c r="M1065" i="3"/>
  <c r="N1065" i="3"/>
  <c r="A1066" i="3"/>
  <c r="B1066" i="3"/>
  <c r="C1066" i="3"/>
  <c r="D1066" i="3"/>
  <c r="E1066" i="3"/>
  <c r="F1066" i="3"/>
  <c r="G1066" i="3"/>
  <c r="H1066" i="3"/>
  <c r="I1066" i="3"/>
  <c r="J1066" i="3"/>
  <c r="K1066" i="3"/>
  <c r="L1066" i="3"/>
  <c r="M1066" i="3"/>
  <c r="N1066" i="3"/>
  <c r="A1067" i="3"/>
  <c r="B1067" i="3"/>
  <c r="C1067" i="3"/>
  <c r="D1067" i="3"/>
  <c r="E1067" i="3"/>
  <c r="F1067" i="3"/>
  <c r="G1067" i="3"/>
  <c r="H1067" i="3"/>
  <c r="I1067" i="3"/>
  <c r="J1067" i="3"/>
  <c r="K1067" i="3"/>
  <c r="L1067" i="3"/>
  <c r="M1067" i="3"/>
  <c r="N1067" i="3"/>
  <c r="A1068" i="3"/>
  <c r="B1068" i="3"/>
  <c r="C1068" i="3"/>
  <c r="D1068" i="3"/>
  <c r="E1068" i="3"/>
  <c r="F1068" i="3"/>
  <c r="G1068" i="3"/>
  <c r="H1068" i="3"/>
  <c r="I1068" i="3"/>
  <c r="J1068" i="3"/>
  <c r="K1068" i="3"/>
  <c r="L1068" i="3"/>
  <c r="M1068" i="3"/>
  <c r="N1068" i="3"/>
  <c r="A1069" i="3"/>
  <c r="B1069" i="3"/>
  <c r="C1069" i="3"/>
  <c r="D1069" i="3"/>
  <c r="E1069" i="3"/>
  <c r="F1069" i="3"/>
  <c r="G1069" i="3"/>
  <c r="H1069" i="3"/>
  <c r="I1069" i="3"/>
  <c r="J1069" i="3"/>
  <c r="K1069" i="3"/>
  <c r="L1069" i="3"/>
  <c r="M1069" i="3"/>
  <c r="N1069" i="3"/>
  <c r="A1070" i="3"/>
  <c r="B1070" i="3"/>
  <c r="C1070" i="3"/>
  <c r="D1070" i="3"/>
  <c r="E1070" i="3"/>
  <c r="F1070" i="3"/>
  <c r="G1070" i="3"/>
  <c r="H1070" i="3"/>
  <c r="I1070" i="3"/>
  <c r="J1070" i="3"/>
  <c r="K1070" i="3"/>
  <c r="L1070" i="3"/>
  <c r="M1070" i="3"/>
  <c r="N1070" i="3"/>
  <c r="A1071" i="3"/>
  <c r="B1071" i="3"/>
  <c r="C1071" i="3"/>
  <c r="D1071" i="3"/>
  <c r="E1071" i="3"/>
  <c r="F1071" i="3"/>
  <c r="G1071" i="3"/>
  <c r="H1071" i="3"/>
  <c r="I1071" i="3"/>
  <c r="J1071" i="3"/>
  <c r="K1071" i="3"/>
  <c r="L1071" i="3"/>
  <c r="M1071" i="3"/>
  <c r="N1071" i="3"/>
  <c r="A1072" i="3"/>
  <c r="B1072" i="3"/>
  <c r="C1072" i="3"/>
  <c r="D1072" i="3"/>
  <c r="E1072" i="3"/>
  <c r="F1072" i="3"/>
  <c r="G1072" i="3"/>
  <c r="H1072" i="3"/>
  <c r="I1072" i="3"/>
  <c r="J1072" i="3"/>
  <c r="K1072" i="3"/>
  <c r="L1072" i="3"/>
  <c r="M1072" i="3"/>
  <c r="N1072" i="3"/>
  <c r="A1073" i="3"/>
  <c r="B1073" i="3"/>
  <c r="C1073" i="3"/>
  <c r="D1073" i="3"/>
  <c r="E1073" i="3"/>
  <c r="F1073" i="3"/>
  <c r="G1073" i="3"/>
  <c r="H1073" i="3"/>
  <c r="I1073" i="3"/>
  <c r="J1073" i="3"/>
  <c r="K1073" i="3"/>
  <c r="L1073" i="3"/>
  <c r="M1073" i="3"/>
  <c r="N1073" i="3"/>
  <c r="A1074" i="3"/>
  <c r="B1074" i="3"/>
  <c r="C1074" i="3"/>
  <c r="D1074" i="3"/>
  <c r="E1074" i="3"/>
  <c r="F1074" i="3"/>
  <c r="G1074" i="3"/>
  <c r="H1074" i="3"/>
  <c r="I1074" i="3"/>
  <c r="J1074" i="3"/>
  <c r="K1074" i="3"/>
  <c r="L1074" i="3"/>
  <c r="M1074" i="3"/>
  <c r="N1074" i="3"/>
  <c r="A1075" i="3"/>
  <c r="B1075" i="3"/>
  <c r="C1075" i="3"/>
  <c r="D1075" i="3"/>
  <c r="E1075" i="3"/>
  <c r="F1075" i="3"/>
  <c r="G1075" i="3"/>
  <c r="H1075" i="3"/>
  <c r="I1075" i="3"/>
  <c r="J1075" i="3"/>
  <c r="K1075" i="3"/>
  <c r="L1075" i="3"/>
  <c r="M1075" i="3"/>
  <c r="N1075" i="3"/>
  <c r="A1076" i="3"/>
  <c r="B1076" i="3"/>
  <c r="C1076" i="3"/>
  <c r="D1076" i="3"/>
  <c r="E1076" i="3"/>
  <c r="F1076" i="3"/>
  <c r="G1076" i="3"/>
  <c r="H1076" i="3"/>
  <c r="I1076" i="3"/>
  <c r="J1076" i="3"/>
  <c r="K1076" i="3"/>
  <c r="L1076" i="3"/>
  <c r="M1076" i="3"/>
  <c r="N1076" i="3"/>
  <c r="A1077" i="3"/>
  <c r="B1077" i="3"/>
  <c r="C1077" i="3"/>
  <c r="D1077" i="3"/>
  <c r="E1077" i="3"/>
  <c r="F1077" i="3"/>
  <c r="G1077" i="3"/>
  <c r="H1077" i="3"/>
  <c r="I1077" i="3"/>
  <c r="J1077" i="3"/>
  <c r="K1077" i="3"/>
  <c r="L1077" i="3"/>
  <c r="M1077" i="3"/>
  <c r="N1077" i="3"/>
  <c r="A1078" i="3"/>
  <c r="B1078" i="3"/>
  <c r="C1078" i="3"/>
  <c r="D1078" i="3"/>
  <c r="E1078" i="3"/>
  <c r="F1078" i="3"/>
  <c r="G1078" i="3"/>
  <c r="H1078" i="3"/>
  <c r="I1078" i="3"/>
  <c r="J1078" i="3"/>
  <c r="K1078" i="3"/>
  <c r="L1078" i="3"/>
  <c r="M1078" i="3"/>
  <c r="N1078" i="3"/>
  <c r="A1079" i="3"/>
  <c r="B1079" i="3"/>
  <c r="C1079" i="3"/>
  <c r="D1079" i="3"/>
  <c r="E1079" i="3"/>
  <c r="F1079" i="3"/>
  <c r="G1079" i="3"/>
  <c r="H1079" i="3"/>
  <c r="I1079" i="3"/>
  <c r="J1079" i="3"/>
  <c r="K1079" i="3"/>
  <c r="L1079" i="3"/>
  <c r="M1079" i="3"/>
  <c r="N1079" i="3"/>
  <c r="A1006" i="3"/>
  <c r="B1006" i="3"/>
  <c r="C1006" i="3"/>
  <c r="D1006" i="3"/>
  <c r="E1006" i="3"/>
  <c r="F1006" i="3"/>
  <c r="G1006" i="3"/>
  <c r="H1006" i="3"/>
  <c r="I1006" i="3"/>
  <c r="J1006" i="3"/>
  <c r="K1006" i="3"/>
  <c r="L1006" i="3"/>
  <c r="M1006" i="3"/>
  <c r="N1006" i="3"/>
  <c r="A1005" i="3"/>
  <c r="B1005" i="3"/>
  <c r="C1005" i="3"/>
  <c r="D1005" i="3"/>
  <c r="E1005" i="3"/>
  <c r="F1005" i="3"/>
  <c r="G1005" i="3"/>
  <c r="H1005" i="3"/>
  <c r="I1005" i="3"/>
  <c r="J1005" i="3"/>
  <c r="K1005" i="3"/>
  <c r="L1005" i="3"/>
  <c r="M1005" i="3"/>
  <c r="N1005" i="3"/>
  <c r="A1003" i="3"/>
  <c r="B1003" i="3"/>
  <c r="C1003" i="3"/>
  <c r="D1003" i="3"/>
  <c r="E1003" i="3"/>
  <c r="F1003" i="3"/>
  <c r="G1003" i="3"/>
  <c r="H1003" i="3"/>
  <c r="I1003" i="3"/>
  <c r="J1003" i="3"/>
  <c r="K1003" i="3"/>
  <c r="L1003" i="3"/>
  <c r="M1003" i="3"/>
  <c r="N1003" i="3"/>
  <c r="A1004" i="3"/>
  <c r="B1004" i="3"/>
  <c r="C1004" i="3"/>
  <c r="D1004" i="3"/>
  <c r="E1004" i="3"/>
  <c r="F1004" i="3"/>
  <c r="G1004" i="3"/>
  <c r="H1004" i="3"/>
  <c r="I1004" i="3"/>
  <c r="J1004" i="3"/>
  <c r="K1004" i="3"/>
  <c r="L1004" i="3"/>
  <c r="M1004" i="3"/>
  <c r="N1004" i="3"/>
  <c r="A1001" i="3"/>
  <c r="B1001" i="3"/>
  <c r="C1001" i="3"/>
  <c r="D1001" i="3"/>
  <c r="E1001" i="3"/>
  <c r="F1001" i="3"/>
  <c r="G1001" i="3"/>
  <c r="H1001" i="3"/>
  <c r="I1001" i="3"/>
  <c r="J1001" i="3"/>
  <c r="K1001" i="3"/>
  <c r="L1001" i="3"/>
  <c r="M1001" i="3"/>
  <c r="N1001" i="3"/>
  <c r="A1002" i="3"/>
  <c r="B1002" i="3"/>
  <c r="C1002" i="3"/>
  <c r="D1002" i="3"/>
  <c r="E1002" i="3"/>
  <c r="F1002" i="3"/>
  <c r="G1002" i="3"/>
  <c r="H1002" i="3"/>
  <c r="I1002" i="3"/>
  <c r="J1002" i="3"/>
  <c r="K1002" i="3"/>
  <c r="L1002" i="3"/>
  <c r="M1002" i="3"/>
  <c r="N1002" i="3"/>
  <c r="A992" i="3"/>
  <c r="B992" i="3"/>
  <c r="C992" i="3"/>
  <c r="D992" i="3"/>
  <c r="E992" i="3"/>
  <c r="F992" i="3"/>
  <c r="G992" i="3"/>
  <c r="H992" i="3"/>
  <c r="I992" i="3"/>
  <c r="J992" i="3"/>
  <c r="K992" i="3"/>
  <c r="L992" i="3"/>
  <c r="M992" i="3"/>
  <c r="N992" i="3"/>
  <c r="A993" i="3"/>
  <c r="B993" i="3"/>
  <c r="C993" i="3"/>
  <c r="D993" i="3"/>
  <c r="E993" i="3"/>
  <c r="F993" i="3"/>
  <c r="G993" i="3"/>
  <c r="H993" i="3"/>
  <c r="I993" i="3"/>
  <c r="J993" i="3"/>
  <c r="K993" i="3"/>
  <c r="L993" i="3"/>
  <c r="M993" i="3"/>
  <c r="N993" i="3"/>
  <c r="A994" i="3"/>
  <c r="B994" i="3"/>
  <c r="C994" i="3"/>
  <c r="D994" i="3"/>
  <c r="E994" i="3"/>
  <c r="F994" i="3"/>
  <c r="G994" i="3"/>
  <c r="H994" i="3"/>
  <c r="I994" i="3"/>
  <c r="J994" i="3"/>
  <c r="K994" i="3"/>
  <c r="L994" i="3"/>
  <c r="M994" i="3"/>
  <c r="N994" i="3"/>
  <c r="A995" i="3"/>
  <c r="B995" i="3"/>
  <c r="C995" i="3"/>
  <c r="D995" i="3"/>
  <c r="E995" i="3"/>
  <c r="F995" i="3"/>
  <c r="G995" i="3"/>
  <c r="H995" i="3"/>
  <c r="I995" i="3"/>
  <c r="J995" i="3"/>
  <c r="K995" i="3"/>
  <c r="L995" i="3"/>
  <c r="M995" i="3"/>
  <c r="N995" i="3"/>
  <c r="A996" i="3"/>
  <c r="B996" i="3"/>
  <c r="C996" i="3"/>
  <c r="D996" i="3"/>
  <c r="E996" i="3"/>
  <c r="F996" i="3"/>
  <c r="G996" i="3"/>
  <c r="H996" i="3"/>
  <c r="I996" i="3"/>
  <c r="J996" i="3"/>
  <c r="K996" i="3"/>
  <c r="L996" i="3"/>
  <c r="M996" i="3"/>
  <c r="N996" i="3"/>
  <c r="A997" i="3"/>
  <c r="B997" i="3"/>
  <c r="C997" i="3"/>
  <c r="D997" i="3"/>
  <c r="E997" i="3"/>
  <c r="F997" i="3"/>
  <c r="G997" i="3"/>
  <c r="H997" i="3"/>
  <c r="I997" i="3"/>
  <c r="J997" i="3"/>
  <c r="K997" i="3"/>
  <c r="L997" i="3"/>
  <c r="M997" i="3"/>
  <c r="N997" i="3"/>
  <c r="A998" i="3"/>
  <c r="B998" i="3"/>
  <c r="C998" i="3"/>
  <c r="D998" i="3"/>
  <c r="E998" i="3"/>
  <c r="F998" i="3"/>
  <c r="G998" i="3"/>
  <c r="H998" i="3"/>
  <c r="I998" i="3"/>
  <c r="J998" i="3"/>
  <c r="K998" i="3"/>
  <c r="L998" i="3"/>
  <c r="M998" i="3"/>
  <c r="N998" i="3"/>
  <c r="A999" i="3"/>
  <c r="B999" i="3"/>
  <c r="C999" i="3"/>
  <c r="D999" i="3"/>
  <c r="E999" i="3"/>
  <c r="F999" i="3"/>
  <c r="G999" i="3"/>
  <c r="H999" i="3"/>
  <c r="I999" i="3"/>
  <c r="J999" i="3"/>
  <c r="K999" i="3"/>
  <c r="L999" i="3"/>
  <c r="M999" i="3"/>
  <c r="N999" i="3"/>
  <c r="A1000" i="3"/>
  <c r="B1000" i="3"/>
  <c r="C1000" i="3"/>
  <c r="D1000" i="3"/>
  <c r="E1000" i="3"/>
  <c r="F1000" i="3"/>
  <c r="G1000" i="3"/>
  <c r="H1000" i="3"/>
  <c r="I1000" i="3"/>
  <c r="J1000" i="3"/>
  <c r="K1000" i="3"/>
  <c r="L1000" i="3"/>
  <c r="M1000" i="3"/>
  <c r="N1000" i="3"/>
  <c r="A976" i="3"/>
  <c r="B976" i="3"/>
  <c r="C976" i="3"/>
  <c r="D976" i="3"/>
  <c r="E976" i="3"/>
  <c r="F976" i="3"/>
  <c r="G976" i="3"/>
  <c r="H976" i="3"/>
  <c r="I976" i="3"/>
  <c r="J976" i="3"/>
  <c r="K976" i="3"/>
  <c r="L976" i="3"/>
  <c r="M976" i="3"/>
  <c r="N976" i="3"/>
  <c r="A977" i="3"/>
  <c r="B977" i="3"/>
  <c r="C977" i="3"/>
  <c r="D977" i="3"/>
  <c r="E977" i="3"/>
  <c r="F977" i="3"/>
  <c r="G977" i="3"/>
  <c r="H977" i="3"/>
  <c r="I977" i="3"/>
  <c r="J977" i="3"/>
  <c r="K977" i="3"/>
  <c r="L977" i="3"/>
  <c r="M977" i="3"/>
  <c r="N977" i="3"/>
  <c r="A978" i="3"/>
  <c r="B978" i="3"/>
  <c r="C978" i="3"/>
  <c r="D978" i="3"/>
  <c r="E978" i="3"/>
  <c r="F978" i="3"/>
  <c r="G978" i="3"/>
  <c r="H978" i="3"/>
  <c r="I978" i="3"/>
  <c r="J978" i="3"/>
  <c r="K978" i="3"/>
  <c r="L978" i="3"/>
  <c r="M978" i="3"/>
  <c r="N978" i="3"/>
  <c r="A979" i="3"/>
  <c r="B979" i="3"/>
  <c r="C979" i="3"/>
  <c r="D979" i="3"/>
  <c r="E979" i="3"/>
  <c r="F979" i="3"/>
  <c r="G979" i="3"/>
  <c r="H979" i="3"/>
  <c r="I979" i="3"/>
  <c r="J979" i="3"/>
  <c r="K979" i="3"/>
  <c r="L979" i="3"/>
  <c r="M979" i="3"/>
  <c r="N979" i="3"/>
  <c r="A980" i="3"/>
  <c r="B980" i="3"/>
  <c r="C980" i="3"/>
  <c r="D980" i="3"/>
  <c r="E980" i="3"/>
  <c r="F980" i="3"/>
  <c r="G980" i="3"/>
  <c r="H980" i="3"/>
  <c r="I980" i="3"/>
  <c r="J980" i="3"/>
  <c r="K980" i="3"/>
  <c r="L980" i="3"/>
  <c r="M980" i="3"/>
  <c r="N980" i="3"/>
  <c r="A981" i="3"/>
  <c r="B981" i="3"/>
  <c r="C981" i="3"/>
  <c r="D981" i="3"/>
  <c r="E981" i="3"/>
  <c r="F981" i="3"/>
  <c r="G981" i="3"/>
  <c r="H981" i="3"/>
  <c r="I981" i="3"/>
  <c r="J981" i="3"/>
  <c r="K981" i="3"/>
  <c r="L981" i="3"/>
  <c r="M981" i="3"/>
  <c r="N981" i="3"/>
  <c r="A982" i="3"/>
  <c r="B982" i="3"/>
  <c r="C982" i="3"/>
  <c r="D982" i="3"/>
  <c r="E982" i="3"/>
  <c r="F982" i="3"/>
  <c r="G982" i="3"/>
  <c r="H982" i="3"/>
  <c r="I982" i="3"/>
  <c r="J982" i="3"/>
  <c r="K982" i="3"/>
  <c r="L982" i="3"/>
  <c r="M982" i="3"/>
  <c r="N982" i="3"/>
  <c r="A983" i="3"/>
  <c r="B983" i="3"/>
  <c r="C983" i="3"/>
  <c r="D983" i="3"/>
  <c r="E983" i="3"/>
  <c r="F983" i="3"/>
  <c r="G983" i="3"/>
  <c r="H983" i="3"/>
  <c r="I983" i="3"/>
  <c r="J983" i="3"/>
  <c r="K983" i="3"/>
  <c r="L983" i="3"/>
  <c r="M983" i="3"/>
  <c r="N983" i="3"/>
  <c r="A984" i="3"/>
  <c r="B984" i="3"/>
  <c r="C984" i="3"/>
  <c r="D984" i="3"/>
  <c r="E984" i="3"/>
  <c r="F984" i="3"/>
  <c r="G984" i="3"/>
  <c r="H984" i="3"/>
  <c r="I984" i="3"/>
  <c r="J984" i="3"/>
  <c r="K984" i="3"/>
  <c r="L984" i="3"/>
  <c r="M984" i="3"/>
  <c r="N984" i="3"/>
  <c r="A985" i="3"/>
  <c r="B985" i="3"/>
  <c r="C985" i="3"/>
  <c r="D985" i="3"/>
  <c r="E985" i="3"/>
  <c r="F985" i="3"/>
  <c r="G985" i="3"/>
  <c r="H985" i="3"/>
  <c r="I985" i="3"/>
  <c r="J985" i="3"/>
  <c r="K985" i="3"/>
  <c r="L985" i="3"/>
  <c r="M985" i="3"/>
  <c r="N985" i="3"/>
  <c r="A986" i="3"/>
  <c r="B986" i="3"/>
  <c r="C986" i="3"/>
  <c r="D986" i="3"/>
  <c r="E986" i="3"/>
  <c r="F986" i="3"/>
  <c r="G986" i="3"/>
  <c r="H986" i="3"/>
  <c r="I986" i="3"/>
  <c r="J986" i="3"/>
  <c r="K986" i="3"/>
  <c r="L986" i="3"/>
  <c r="M986" i="3"/>
  <c r="N986" i="3"/>
  <c r="A987" i="3"/>
  <c r="B987" i="3"/>
  <c r="C987" i="3"/>
  <c r="D987" i="3"/>
  <c r="E987" i="3"/>
  <c r="F987" i="3"/>
  <c r="G987" i="3"/>
  <c r="H987" i="3"/>
  <c r="I987" i="3"/>
  <c r="J987" i="3"/>
  <c r="K987" i="3"/>
  <c r="L987" i="3"/>
  <c r="M987" i="3"/>
  <c r="N987" i="3"/>
  <c r="A988" i="3"/>
  <c r="B988" i="3"/>
  <c r="C988" i="3"/>
  <c r="D988" i="3"/>
  <c r="E988" i="3"/>
  <c r="F988" i="3"/>
  <c r="G988" i="3"/>
  <c r="H988" i="3"/>
  <c r="I988" i="3"/>
  <c r="J988" i="3"/>
  <c r="K988" i="3"/>
  <c r="L988" i="3"/>
  <c r="M988" i="3"/>
  <c r="N988" i="3"/>
  <c r="A989" i="3"/>
  <c r="B989" i="3"/>
  <c r="C989" i="3"/>
  <c r="D989" i="3"/>
  <c r="E989" i="3"/>
  <c r="F989" i="3"/>
  <c r="G989" i="3"/>
  <c r="H989" i="3"/>
  <c r="I989" i="3"/>
  <c r="J989" i="3"/>
  <c r="K989" i="3"/>
  <c r="L989" i="3"/>
  <c r="M989" i="3"/>
  <c r="N989" i="3"/>
  <c r="A990" i="3"/>
  <c r="B990" i="3"/>
  <c r="C990" i="3"/>
  <c r="D990" i="3"/>
  <c r="E990" i="3"/>
  <c r="F990" i="3"/>
  <c r="G990" i="3"/>
  <c r="H990" i="3"/>
  <c r="I990" i="3"/>
  <c r="J990" i="3"/>
  <c r="K990" i="3"/>
  <c r="L990" i="3"/>
  <c r="M990" i="3"/>
  <c r="N990" i="3"/>
  <c r="A991" i="3"/>
  <c r="B991" i="3"/>
  <c r="C991" i="3"/>
  <c r="D991" i="3"/>
  <c r="E991" i="3"/>
  <c r="F991" i="3"/>
  <c r="G991" i="3"/>
  <c r="H991" i="3"/>
  <c r="I991" i="3"/>
  <c r="J991" i="3"/>
  <c r="K991" i="3"/>
  <c r="L991" i="3"/>
  <c r="M991" i="3"/>
  <c r="N991" i="3"/>
  <c r="A968" i="3" l="1"/>
  <c r="B968" i="3"/>
  <c r="C968" i="3"/>
  <c r="D968" i="3"/>
  <c r="E968" i="3"/>
  <c r="F968" i="3"/>
  <c r="G968" i="3"/>
  <c r="H968" i="3"/>
  <c r="I968" i="3"/>
  <c r="J968" i="3"/>
  <c r="K968" i="3"/>
  <c r="L968" i="3"/>
  <c r="M968" i="3"/>
  <c r="N968" i="3"/>
  <c r="A969" i="3"/>
  <c r="B969" i="3"/>
  <c r="C969" i="3"/>
  <c r="D969" i="3"/>
  <c r="E969" i="3"/>
  <c r="F969" i="3"/>
  <c r="G969" i="3"/>
  <c r="H969" i="3"/>
  <c r="I969" i="3"/>
  <c r="J969" i="3"/>
  <c r="K969" i="3"/>
  <c r="L969" i="3"/>
  <c r="M969" i="3"/>
  <c r="N969" i="3"/>
  <c r="A970" i="3"/>
  <c r="B970" i="3"/>
  <c r="C970" i="3"/>
  <c r="D970" i="3"/>
  <c r="E970" i="3"/>
  <c r="F970" i="3"/>
  <c r="G970" i="3"/>
  <c r="H970" i="3"/>
  <c r="I970" i="3"/>
  <c r="J970" i="3"/>
  <c r="K970" i="3"/>
  <c r="L970" i="3"/>
  <c r="M970" i="3"/>
  <c r="N970" i="3"/>
  <c r="A971" i="3"/>
  <c r="B971" i="3"/>
  <c r="C971" i="3"/>
  <c r="D971" i="3"/>
  <c r="E971" i="3"/>
  <c r="F971" i="3"/>
  <c r="G971" i="3"/>
  <c r="H971" i="3"/>
  <c r="I971" i="3"/>
  <c r="J971" i="3"/>
  <c r="K971" i="3"/>
  <c r="L971" i="3"/>
  <c r="M971" i="3"/>
  <c r="N971" i="3"/>
  <c r="A972" i="3"/>
  <c r="B972" i="3"/>
  <c r="C972" i="3"/>
  <c r="D972" i="3"/>
  <c r="E972" i="3"/>
  <c r="F972" i="3"/>
  <c r="G972" i="3"/>
  <c r="H972" i="3"/>
  <c r="I972" i="3"/>
  <c r="J972" i="3"/>
  <c r="K972" i="3"/>
  <c r="L972" i="3"/>
  <c r="M972" i="3"/>
  <c r="N972" i="3"/>
  <c r="A973" i="3"/>
  <c r="B973" i="3"/>
  <c r="C973" i="3"/>
  <c r="D973" i="3"/>
  <c r="E973" i="3"/>
  <c r="F973" i="3"/>
  <c r="G973" i="3"/>
  <c r="H973" i="3"/>
  <c r="I973" i="3"/>
  <c r="J973" i="3"/>
  <c r="K973" i="3"/>
  <c r="L973" i="3"/>
  <c r="M973" i="3"/>
  <c r="N973" i="3"/>
  <c r="A974" i="3"/>
  <c r="B974" i="3"/>
  <c r="C974" i="3"/>
  <c r="D974" i="3"/>
  <c r="E974" i="3"/>
  <c r="F974" i="3"/>
  <c r="G974" i="3"/>
  <c r="H974" i="3"/>
  <c r="I974" i="3"/>
  <c r="J974" i="3"/>
  <c r="K974" i="3"/>
  <c r="L974" i="3"/>
  <c r="M974" i="3"/>
  <c r="N974" i="3"/>
  <c r="A975" i="3"/>
  <c r="B975" i="3"/>
  <c r="C975" i="3"/>
  <c r="D975" i="3"/>
  <c r="E975" i="3"/>
  <c r="F975" i="3"/>
  <c r="G975" i="3"/>
  <c r="H975" i="3"/>
  <c r="I975" i="3"/>
  <c r="J975" i="3"/>
  <c r="K975" i="3"/>
  <c r="L975" i="3"/>
  <c r="M975" i="3"/>
  <c r="N975" i="3"/>
  <c r="L958" i="3"/>
  <c r="C958" i="3"/>
  <c r="K957" i="3"/>
  <c r="J957" i="3"/>
  <c r="A957" i="3"/>
  <c r="I956" i="3"/>
  <c r="G955" i="3"/>
  <c r="L940" i="3"/>
  <c r="C940" i="3"/>
  <c r="K939" i="3"/>
  <c r="J939" i="3"/>
  <c r="I938" i="3"/>
  <c r="G937" i="3"/>
  <c r="C922" i="3"/>
  <c r="K921" i="3"/>
  <c r="J921" i="3"/>
  <c r="I920" i="3"/>
  <c r="G919" i="3"/>
  <c r="J916" i="3"/>
  <c r="L904" i="3"/>
  <c r="K903" i="3"/>
  <c r="J903" i="3"/>
  <c r="A903" i="3"/>
  <c r="I902" i="3"/>
  <c r="G901" i="3"/>
  <c r="N900" i="3"/>
  <c r="D900" i="3"/>
  <c r="J898" i="3"/>
  <c r="L886" i="3"/>
  <c r="C886" i="3"/>
  <c r="K885" i="3"/>
  <c r="J885" i="3"/>
  <c r="I884" i="3"/>
  <c r="G883" i="3"/>
  <c r="N882" i="3"/>
  <c r="D882" i="3"/>
  <c r="J880" i="3"/>
  <c r="C868" i="3"/>
  <c r="K867" i="3"/>
  <c r="A867" i="3"/>
  <c r="I866" i="3"/>
  <c r="G865" i="3"/>
  <c r="J862" i="3"/>
  <c r="L850" i="3"/>
  <c r="C850" i="3"/>
  <c r="K849" i="3"/>
  <c r="J849" i="3"/>
  <c r="A849" i="3"/>
  <c r="I848" i="3"/>
  <c r="G847" i="3"/>
  <c r="D846" i="3"/>
  <c r="J844" i="3"/>
  <c r="L832" i="3"/>
  <c r="K831" i="3"/>
  <c r="J831" i="3"/>
  <c r="I830" i="3"/>
  <c r="G829" i="3"/>
  <c r="D828" i="3"/>
  <c r="J826" i="3"/>
  <c r="L814" i="3"/>
  <c r="K813" i="3"/>
  <c r="A813" i="3"/>
  <c r="I812" i="3"/>
  <c r="G811" i="3"/>
  <c r="N810" i="3"/>
  <c r="J808" i="3"/>
  <c r="L796" i="3"/>
  <c r="C796" i="3"/>
  <c r="K795" i="3"/>
  <c r="I794" i="3"/>
  <c r="G793" i="3"/>
  <c r="N792" i="3"/>
  <c r="J790" i="3"/>
  <c r="E773" i="3"/>
  <c r="L772" i="3"/>
  <c r="C772" i="3"/>
  <c r="J771" i="3"/>
  <c r="A771" i="3"/>
  <c r="G769" i="3"/>
  <c r="D768" i="3"/>
  <c r="J766" i="3"/>
  <c r="F750" i="3"/>
  <c r="E749" i="3"/>
  <c r="L748" i="3"/>
  <c r="C748" i="3"/>
  <c r="J747" i="3"/>
  <c r="A747" i="3"/>
  <c r="G745" i="3"/>
  <c r="J742" i="3"/>
  <c r="L724" i="3"/>
  <c r="C724" i="3"/>
  <c r="J723" i="3"/>
  <c r="A723" i="3"/>
  <c r="G721" i="3"/>
  <c r="N720" i="3"/>
  <c r="D720" i="3"/>
  <c r="J718" i="3"/>
  <c r="F702" i="3"/>
  <c r="E701" i="3"/>
  <c r="L700" i="3"/>
  <c r="C700" i="3"/>
  <c r="J699" i="3"/>
  <c r="A699" i="3"/>
  <c r="G697" i="3"/>
  <c r="N696" i="3"/>
  <c r="J694" i="3"/>
  <c r="E677" i="3"/>
  <c r="L676" i="3"/>
  <c r="C676" i="3"/>
  <c r="J675" i="3"/>
  <c r="A675" i="3"/>
  <c r="G673" i="3"/>
  <c r="N672" i="3"/>
  <c r="D672" i="3"/>
  <c r="J670" i="3"/>
  <c r="F654" i="3"/>
  <c r="L652" i="3"/>
  <c r="C652" i="3"/>
  <c r="J651" i="3"/>
  <c r="A651" i="3"/>
  <c r="G649" i="3"/>
  <c r="N648" i="3"/>
  <c r="D648" i="3"/>
  <c r="J646" i="3"/>
  <c r="F630" i="3"/>
  <c r="E629" i="3"/>
  <c r="L628" i="3"/>
  <c r="C628" i="3"/>
  <c r="J627" i="3"/>
  <c r="A627" i="3"/>
  <c r="G625" i="3"/>
  <c r="N624" i="3"/>
  <c r="D624" i="3"/>
  <c r="J622" i="3"/>
  <c r="M606" i="3"/>
  <c r="F606" i="3"/>
  <c r="N605" i="3"/>
  <c r="A604" i="3"/>
  <c r="G602" i="3"/>
  <c r="M601" i="3"/>
  <c r="F601" i="3"/>
  <c r="F589" i="3"/>
  <c r="E588" i="3"/>
  <c r="K521" i="3"/>
  <c r="N476" i="3"/>
  <c r="L471" i="3"/>
  <c r="K470" i="3"/>
  <c r="M467" i="3"/>
  <c r="F467" i="3"/>
  <c r="D466" i="3"/>
  <c r="I464" i="3"/>
  <c r="F462" i="3"/>
  <c r="E461" i="3"/>
  <c r="N460" i="3"/>
  <c r="D460" i="3"/>
  <c r="K459" i="3"/>
  <c r="J458" i="3"/>
  <c r="I458" i="3"/>
  <c r="H457" i="3"/>
  <c r="F456" i="3"/>
  <c r="M455" i="3"/>
  <c r="E455" i="3"/>
  <c r="L454" i="3"/>
  <c r="H453" i="3"/>
  <c r="A453" i="3"/>
  <c r="F452" i="3"/>
  <c r="G451" i="3"/>
  <c r="M450" i="3"/>
  <c r="L450" i="3"/>
  <c r="F450" i="3"/>
  <c r="C450" i="3"/>
  <c r="M446" i="3"/>
  <c r="F446" i="3"/>
  <c r="N445" i="3"/>
  <c r="D445" i="3"/>
  <c r="E427" i="3"/>
  <c r="L426" i="3"/>
  <c r="C426" i="3"/>
  <c r="K425" i="3"/>
  <c r="I424" i="3"/>
  <c r="G423" i="3"/>
  <c r="M422" i="3"/>
  <c r="F422" i="3"/>
  <c r="L421" i="3"/>
  <c r="C421" i="3"/>
  <c r="J420" i="3"/>
  <c r="A420" i="3"/>
  <c r="J419" i="3"/>
  <c r="M417" i="3"/>
  <c r="N416" i="3"/>
  <c r="L416" i="3"/>
  <c r="K416" i="3"/>
  <c r="C416" i="3"/>
  <c r="K415" i="3"/>
  <c r="I415" i="3"/>
  <c r="I414" i="3"/>
  <c r="A414" i="3"/>
  <c r="H413" i="3"/>
  <c r="F413" i="3"/>
  <c r="G412" i="3"/>
  <c r="E412" i="3"/>
  <c r="H408" i="3"/>
  <c r="L405" i="3"/>
  <c r="L391" i="3"/>
  <c r="K390" i="3"/>
  <c r="M387" i="3"/>
  <c r="F387" i="3"/>
  <c r="L386" i="3"/>
  <c r="C386" i="3"/>
  <c r="K385" i="3"/>
  <c r="K384" i="3"/>
  <c r="I384" i="3"/>
  <c r="H383" i="3"/>
  <c r="M381" i="3"/>
  <c r="F381" i="3"/>
  <c r="L380" i="3"/>
  <c r="K380" i="3"/>
  <c r="K379" i="3"/>
  <c r="I379" i="3"/>
  <c r="B379" i="3"/>
  <c r="J378" i="3"/>
  <c r="I378" i="3"/>
  <c r="A378" i="3"/>
  <c r="H377" i="3"/>
  <c r="K374" i="3"/>
  <c r="L369" i="3"/>
  <c r="F357" i="3"/>
  <c r="D356" i="3"/>
  <c r="J354" i="3"/>
  <c r="F351" i="3"/>
  <c r="E350" i="3"/>
  <c r="C349" i="3"/>
  <c r="K348" i="3"/>
  <c r="A348" i="3"/>
  <c r="I347" i="3"/>
  <c r="H346" i="3"/>
  <c r="G346" i="3"/>
  <c r="M345" i="3"/>
  <c r="L345" i="3"/>
  <c r="F345" i="3"/>
  <c r="C344" i="3"/>
  <c r="K343" i="3"/>
  <c r="I342" i="3"/>
  <c r="H341" i="3"/>
  <c r="F340" i="3"/>
  <c r="L339" i="3"/>
  <c r="C339" i="3"/>
  <c r="K338" i="3"/>
  <c r="I337" i="3"/>
  <c r="F335" i="3"/>
  <c r="L333" i="3"/>
  <c r="N326" i="3"/>
  <c r="N320" i="3"/>
  <c r="D320" i="3"/>
  <c r="J318" i="3"/>
  <c r="A318" i="3"/>
  <c r="I317" i="3"/>
  <c r="G316" i="3"/>
  <c r="E315" i="3"/>
  <c r="N314" i="3"/>
  <c r="E314" i="3"/>
  <c r="L313" i="3"/>
  <c r="C313" i="3"/>
  <c r="J312" i="3"/>
  <c r="A312" i="3"/>
  <c r="I311" i="3"/>
  <c r="H310" i="3"/>
  <c r="G310" i="3"/>
  <c r="M309" i="3"/>
  <c r="F309" i="3"/>
  <c r="N308" i="3"/>
  <c r="L308" i="3"/>
  <c r="D308" i="3"/>
  <c r="C308" i="3"/>
  <c r="B307" i="3"/>
  <c r="J306" i="3"/>
  <c r="I306" i="3"/>
  <c r="H306" i="3"/>
  <c r="A306" i="3"/>
  <c r="H305" i="3"/>
  <c r="F305" i="3"/>
  <c r="F304" i="3"/>
  <c r="M303" i="3"/>
  <c r="L303" i="3"/>
  <c r="F303" i="3"/>
  <c r="E303" i="3"/>
  <c r="C303" i="3"/>
  <c r="L302" i="3"/>
  <c r="C302" i="3"/>
  <c r="K301" i="3"/>
  <c r="I300" i="3"/>
  <c r="H299" i="3"/>
  <c r="F298" i="3"/>
  <c r="E297" i="3"/>
  <c r="K296" i="3"/>
  <c r="I295" i="3"/>
  <c r="H294" i="3"/>
  <c r="F293" i="3"/>
  <c r="E292" i="3"/>
  <c r="L291" i="3"/>
  <c r="C291" i="3"/>
  <c r="K290" i="3"/>
  <c r="I289" i="3"/>
  <c r="H288" i="3"/>
  <c r="F287" i="3"/>
  <c r="E286" i="3"/>
  <c r="L285" i="3"/>
  <c r="C285" i="3"/>
  <c r="A276" i="3"/>
  <c r="F275" i="3"/>
  <c r="H268" i="3"/>
  <c r="L265" i="3"/>
  <c r="C265" i="3"/>
  <c r="H263" i="3"/>
  <c r="F262" i="3"/>
  <c r="N261" i="3"/>
  <c r="D261" i="3"/>
  <c r="J260" i="3"/>
  <c r="A260" i="3"/>
  <c r="H258" i="3"/>
  <c r="G258" i="3"/>
  <c r="M257" i="3"/>
  <c r="F257" i="3"/>
  <c r="L256" i="3"/>
  <c r="C256" i="3"/>
  <c r="K255" i="3"/>
  <c r="C255" i="3"/>
  <c r="K254" i="3"/>
  <c r="I254" i="3"/>
  <c r="I253" i="3"/>
  <c r="H253" i="3"/>
  <c r="H252" i="3"/>
  <c r="F252" i="3"/>
  <c r="N250" i="3"/>
  <c r="L250" i="3"/>
  <c r="K250" i="3"/>
  <c r="D250" i="3"/>
  <c r="K249" i="3"/>
  <c r="I249" i="3"/>
  <c r="J248" i="3"/>
  <c r="I248" i="3"/>
  <c r="H248" i="3"/>
  <c r="A248" i="3"/>
  <c r="F247" i="3"/>
  <c r="H246" i="3"/>
  <c r="E246" i="3"/>
  <c r="M245" i="3"/>
  <c r="F245" i="3"/>
  <c r="E245" i="3"/>
  <c r="L244" i="3"/>
  <c r="K244" i="3"/>
  <c r="H242" i="3"/>
  <c r="F241" i="3"/>
  <c r="E240" i="3"/>
  <c r="E226" i="3"/>
  <c r="L225" i="3"/>
  <c r="K224" i="3"/>
  <c r="I223" i="3"/>
  <c r="H222" i="3"/>
  <c r="M221" i="3"/>
  <c r="F221" i="3"/>
  <c r="L220" i="3"/>
  <c r="E220" i="3"/>
  <c r="C220" i="3"/>
  <c r="K219" i="3"/>
  <c r="C219" i="3"/>
  <c r="H217" i="3"/>
  <c r="H216" i="3"/>
  <c r="F216" i="3"/>
  <c r="M215" i="3"/>
  <c r="N214" i="3"/>
  <c r="L214" i="3"/>
  <c r="K214" i="3"/>
  <c r="D214" i="3"/>
  <c r="C214" i="3"/>
  <c r="I213" i="3"/>
  <c r="B213" i="3"/>
  <c r="J212" i="3"/>
  <c r="I212" i="3"/>
  <c r="H212" i="3"/>
  <c r="A212" i="3"/>
  <c r="F211" i="3"/>
  <c r="F210" i="3"/>
  <c r="E210" i="3"/>
  <c r="E209" i="3"/>
  <c r="I207" i="3"/>
  <c r="H206" i="3"/>
  <c r="F205" i="3"/>
  <c r="E204" i="3"/>
  <c r="E191" i="3"/>
  <c r="C190" i="3"/>
  <c r="K189" i="3"/>
  <c r="I188" i="3"/>
  <c r="H187" i="3"/>
  <c r="L185" i="3"/>
  <c r="E185" i="3"/>
  <c r="L184" i="3"/>
  <c r="K183" i="3"/>
  <c r="I183" i="3"/>
  <c r="H182" i="3"/>
  <c r="M180" i="3"/>
  <c r="F180" i="3"/>
  <c r="D179" i="3"/>
  <c r="C179" i="3"/>
  <c r="B178" i="3"/>
  <c r="J177" i="3"/>
  <c r="I177" i="3"/>
  <c r="H177" i="3"/>
  <c r="H176" i="3"/>
  <c r="F176" i="3"/>
  <c r="H175" i="3"/>
  <c r="G175" i="3"/>
  <c r="F175" i="3"/>
  <c r="F174" i="3"/>
  <c r="C173" i="3"/>
  <c r="K172" i="3"/>
  <c r="I171" i="3"/>
  <c r="L168" i="3"/>
  <c r="H165" i="3"/>
  <c r="F164" i="3"/>
  <c r="C162" i="3"/>
  <c r="I160" i="3"/>
  <c r="H159" i="3"/>
  <c r="F158" i="3"/>
  <c r="E157" i="3"/>
  <c r="M149" i="3"/>
  <c r="D148" i="3"/>
  <c r="J146" i="3"/>
  <c r="A146" i="3"/>
  <c r="F144" i="3"/>
  <c r="M143" i="3"/>
  <c r="F143" i="3"/>
  <c r="D143" i="3"/>
  <c r="N142" i="3"/>
  <c r="D142" i="3"/>
  <c r="J141" i="3"/>
  <c r="A141" i="3"/>
  <c r="K140" i="3"/>
  <c r="J140" i="3"/>
  <c r="G139" i="3"/>
  <c r="G138" i="3"/>
  <c r="E138" i="3"/>
  <c r="L136" i="3"/>
  <c r="C136" i="3"/>
  <c r="I135" i="3"/>
  <c r="M133" i="3"/>
  <c r="L133" i="3"/>
  <c r="L132" i="3"/>
  <c r="C132" i="3"/>
  <c r="K131" i="3"/>
  <c r="I130" i="3"/>
  <c r="H129" i="3"/>
  <c r="F128" i="3"/>
  <c r="L127" i="3"/>
  <c r="C127" i="3"/>
  <c r="I125" i="3"/>
  <c r="H124" i="3"/>
  <c r="E122" i="3"/>
  <c r="H115" i="3"/>
  <c r="M114" i="3"/>
  <c r="F114" i="3"/>
  <c r="N113" i="3"/>
  <c r="D113" i="3"/>
  <c r="J112" i="3"/>
  <c r="A112" i="3"/>
  <c r="H110" i="3"/>
  <c r="N109" i="3"/>
  <c r="F109" i="3"/>
  <c r="N108" i="3"/>
  <c r="E108" i="3"/>
  <c r="D108" i="3"/>
  <c r="L107" i="3"/>
  <c r="C107" i="3"/>
  <c r="I105" i="3"/>
  <c r="G105" i="3"/>
  <c r="G104" i="3"/>
  <c r="F104" i="3"/>
  <c r="E104" i="3"/>
  <c r="E103" i="3"/>
  <c r="L102" i="3"/>
  <c r="J102" i="3"/>
  <c r="C102" i="3"/>
  <c r="A102" i="3"/>
  <c r="K101" i="3"/>
  <c r="J101" i="3"/>
  <c r="A101" i="3"/>
  <c r="I100" i="3"/>
  <c r="M99" i="3"/>
  <c r="H99" i="3"/>
  <c r="G99" i="3"/>
  <c r="M98" i="3"/>
  <c r="F98" i="3"/>
  <c r="E98" i="3"/>
  <c r="C98" i="3"/>
  <c r="L97" i="3"/>
  <c r="C97" i="3"/>
  <c r="J96" i="3"/>
  <c r="I95" i="3"/>
  <c r="H94" i="3"/>
  <c r="G94" i="3"/>
  <c r="F93" i="3"/>
  <c r="L92" i="3"/>
  <c r="D92" i="3"/>
  <c r="C92" i="3"/>
  <c r="K91" i="3"/>
  <c r="J90" i="3"/>
  <c r="I90" i="3"/>
  <c r="A90" i="3"/>
  <c r="H89" i="3"/>
  <c r="E87" i="3"/>
  <c r="D78" i="3"/>
  <c r="A76" i="3"/>
  <c r="H74" i="3"/>
  <c r="F74" i="3"/>
  <c r="D73" i="3"/>
  <c r="N72" i="3"/>
  <c r="E72" i="3"/>
  <c r="D72" i="3"/>
  <c r="L71" i="3"/>
  <c r="C71" i="3"/>
  <c r="A71" i="3"/>
  <c r="K70" i="3"/>
  <c r="J70" i="3"/>
  <c r="A70" i="3"/>
  <c r="I69" i="3"/>
  <c r="G69" i="3"/>
  <c r="G68" i="3"/>
  <c r="F68" i="3"/>
  <c r="E68" i="3"/>
  <c r="N67" i="3"/>
  <c r="E67" i="3"/>
  <c r="D67" i="3"/>
  <c r="L66" i="3"/>
  <c r="J66" i="3"/>
  <c r="A66" i="3"/>
  <c r="A65" i="3"/>
  <c r="G64" i="3"/>
  <c r="M63" i="3"/>
  <c r="H63" i="3"/>
  <c r="G63" i="3"/>
  <c r="F63" i="3"/>
  <c r="L62" i="3"/>
  <c r="E62" i="3"/>
  <c r="C62" i="3"/>
  <c r="L61" i="3"/>
  <c r="K60" i="3"/>
  <c r="A60" i="3"/>
  <c r="I59" i="3"/>
  <c r="H58" i="3"/>
  <c r="G58" i="3"/>
  <c r="M57" i="3"/>
  <c r="L56" i="3"/>
  <c r="E56" i="3"/>
  <c r="D56" i="3"/>
  <c r="C56" i="3"/>
  <c r="K55" i="3"/>
  <c r="J54" i="3"/>
  <c r="A54" i="3"/>
  <c r="H53" i="3"/>
  <c r="F52" i="3"/>
  <c r="F51" i="3"/>
  <c r="E51" i="3"/>
  <c r="F43" i="3"/>
  <c r="J42" i="3"/>
  <c r="L41" i="3"/>
  <c r="K40" i="3"/>
  <c r="I39" i="3"/>
  <c r="G38" i="3"/>
  <c r="F37" i="3"/>
  <c r="E37" i="3"/>
  <c r="E36" i="3"/>
  <c r="C36" i="3"/>
  <c r="K35" i="3"/>
  <c r="C35" i="3"/>
  <c r="K34" i="3"/>
  <c r="J34" i="3"/>
  <c r="A34" i="3"/>
  <c r="H33" i="3"/>
  <c r="M32" i="3"/>
  <c r="F32" i="3"/>
  <c r="M31" i="3"/>
  <c r="F31" i="3"/>
  <c r="E31" i="3"/>
  <c r="N30" i="3"/>
  <c r="L30" i="3"/>
  <c r="E30" i="3"/>
  <c r="D30" i="3"/>
  <c r="C30" i="3"/>
  <c r="L29" i="3"/>
  <c r="K29" i="3"/>
  <c r="I29" i="3"/>
  <c r="A29" i="3"/>
  <c r="J28" i="3"/>
  <c r="I27" i="3"/>
  <c r="H27" i="3"/>
  <c r="M26" i="3"/>
  <c r="N26" i="3"/>
  <c r="F26" i="3"/>
  <c r="D26" i="3"/>
  <c r="N25" i="3"/>
  <c r="L25" i="3"/>
  <c r="E25" i="3"/>
  <c r="D25" i="3"/>
  <c r="C25" i="3"/>
  <c r="L24" i="3"/>
  <c r="K24" i="3"/>
  <c r="I24" i="3"/>
  <c r="C24" i="3"/>
  <c r="K23" i="3"/>
  <c r="I23" i="3"/>
  <c r="A23" i="3"/>
  <c r="H22" i="3"/>
  <c r="F21" i="3"/>
  <c r="E21" i="3"/>
  <c r="L20" i="3"/>
  <c r="K20" i="3"/>
  <c r="C20" i="3"/>
  <c r="K19" i="3"/>
  <c r="J19" i="3"/>
  <c r="I19" i="3"/>
  <c r="A19" i="3"/>
  <c r="I18" i="3"/>
  <c r="H18" i="3"/>
  <c r="H17" i="3"/>
  <c r="G17" i="3"/>
  <c r="F17" i="3"/>
  <c r="F16" i="3"/>
  <c r="E16" i="3"/>
  <c r="N15" i="3"/>
  <c r="L15" i="3"/>
  <c r="I13" i="3"/>
  <c r="F9" i="3"/>
  <c r="N8" i="3"/>
  <c r="L6" i="3"/>
  <c r="C6" i="3"/>
  <c r="K5" i="3"/>
  <c r="I4" i="3"/>
  <c r="G3" i="3"/>
  <c r="F2" i="3"/>
  <c r="E2" i="3"/>
  <c r="A959" i="3"/>
  <c r="G954" i="3"/>
  <c r="E953" i="3"/>
  <c r="B952" i="3"/>
  <c r="I951" i="3"/>
  <c r="M946" i="3"/>
  <c r="F946" i="3"/>
  <c r="L945" i="3"/>
  <c r="C945" i="3"/>
  <c r="A941" i="3"/>
  <c r="A923" i="3"/>
  <c r="G918" i="3"/>
  <c r="E917" i="3"/>
  <c r="B916" i="3"/>
  <c r="I915" i="3"/>
  <c r="M910" i="3"/>
  <c r="F910" i="3"/>
  <c r="L909" i="3"/>
  <c r="C909" i="3"/>
  <c r="A905" i="3"/>
  <c r="A895" i="3"/>
  <c r="E893" i="3"/>
  <c r="M890" i="3"/>
  <c r="F890" i="3"/>
  <c r="G870" i="3"/>
  <c r="J868" i="3"/>
  <c r="A868" i="3"/>
  <c r="H867" i="3"/>
  <c r="A865" i="3"/>
  <c r="G854" i="3"/>
  <c r="E853" i="3"/>
  <c r="M850" i="3"/>
  <c r="F850" i="3"/>
  <c r="L849" i="3"/>
  <c r="C849" i="3"/>
  <c r="A845" i="3"/>
  <c r="B832" i="3"/>
  <c r="I831" i="3"/>
  <c r="J828" i="3"/>
  <c r="A828" i="3"/>
  <c r="H827" i="3"/>
  <c r="A808" i="3"/>
  <c r="I711" i="3"/>
  <c r="F710" i="3"/>
  <c r="N709" i="3"/>
  <c r="D709" i="3"/>
  <c r="K708" i="3"/>
  <c r="A708" i="3"/>
  <c r="A648" i="3"/>
  <c r="F625" i="3"/>
  <c r="G622" i="3"/>
  <c r="E621" i="3"/>
  <c r="B620" i="3"/>
  <c r="N600" i="3"/>
  <c r="D600" i="3"/>
  <c r="G598" i="3"/>
  <c r="B597" i="3"/>
  <c r="K584" i="3"/>
  <c r="A584" i="3"/>
  <c r="B581" i="3"/>
  <c r="K568" i="3"/>
  <c r="A568" i="3"/>
  <c r="B565" i="3"/>
  <c r="K552" i="3"/>
  <c r="A552" i="3"/>
  <c r="B550" i="3"/>
  <c r="K537" i="3"/>
  <c r="A537" i="3"/>
  <c r="B534" i="3"/>
  <c r="A521" i="3"/>
  <c r="B518" i="3"/>
  <c r="K505" i="3"/>
  <c r="A505" i="3"/>
  <c r="B502" i="3"/>
  <c r="K489" i="3"/>
  <c r="A489" i="3"/>
  <c r="B486" i="3"/>
  <c r="K473" i="3"/>
  <c r="A473" i="3"/>
  <c r="B470" i="3"/>
  <c r="K457" i="3"/>
  <c r="A457" i="3"/>
  <c r="A447" i="3"/>
  <c r="F435" i="3"/>
  <c r="G432" i="3"/>
  <c r="E431" i="3"/>
  <c r="A423" i="3"/>
  <c r="F411" i="3"/>
  <c r="G408" i="3"/>
  <c r="E407" i="3"/>
  <c r="A399" i="3"/>
  <c r="G384" i="3"/>
  <c r="E383" i="3"/>
  <c r="A375" i="3"/>
  <c r="J368" i="3"/>
  <c r="A368" i="3"/>
  <c r="H367" i="3"/>
  <c r="F363" i="3"/>
  <c r="G360" i="3"/>
  <c r="E359" i="3"/>
  <c r="A349" i="3"/>
  <c r="G342" i="3"/>
  <c r="E341" i="3"/>
  <c r="A341" i="3"/>
  <c r="I339" i="3"/>
  <c r="M334" i="3"/>
  <c r="F334" i="3"/>
  <c r="C333" i="3"/>
  <c r="A333" i="3"/>
  <c r="J332" i="3"/>
  <c r="A332" i="3"/>
  <c r="H331" i="3"/>
  <c r="A329" i="3"/>
  <c r="D326" i="3"/>
  <c r="K325" i="3"/>
  <c r="A325" i="3"/>
  <c r="F323" i="3"/>
  <c r="L322" i="3"/>
  <c r="J321" i="3"/>
  <c r="M319" i="3"/>
  <c r="F319" i="3"/>
  <c r="B318" i="3"/>
  <c r="A313" i="3"/>
  <c r="A309" i="3"/>
  <c r="F301" i="3"/>
  <c r="A301" i="3"/>
  <c r="N300" i="3"/>
  <c r="D300" i="3"/>
  <c r="K299" i="3"/>
  <c r="A299" i="3"/>
  <c r="A296" i="3"/>
  <c r="G294" i="3"/>
  <c r="E293" i="3"/>
  <c r="A293" i="3"/>
  <c r="B292" i="3"/>
  <c r="A292" i="3"/>
  <c r="F290" i="3"/>
  <c r="D289" i="3"/>
  <c r="K288" i="3"/>
  <c r="A288" i="3"/>
  <c r="M286" i="3"/>
  <c r="F286" i="3"/>
  <c r="A285" i="3"/>
  <c r="J284" i="3"/>
  <c r="H283" i="3"/>
  <c r="E282" i="3"/>
  <c r="A281" i="3"/>
  <c r="I280" i="3"/>
  <c r="G279" i="3"/>
  <c r="N278" i="3"/>
  <c r="D278" i="3"/>
  <c r="K277" i="3"/>
  <c r="A277" i="3"/>
  <c r="L274" i="3"/>
  <c r="C274" i="3"/>
  <c r="J273" i="3"/>
  <c r="A273" i="3"/>
  <c r="H272" i="3"/>
  <c r="A272" i="3"/>
  <c r="M271" i="3"/>
  <c r="F271" i="3"/>
  <c r="L270" i="3"/>
  <c r="C270" i="3"/>
  <c r="J269" i="3"/>
  <c r="A269" i="3"/>
  <c r="A268" i="3"/>
  <c r="M267" i="3"/>
  <c r="L266" i="3"/>
  <c r="C266" i="3"/>
  <c r="J265" i="3"/>
  <c r="A265" i="3"/>
  <c r="H264" i="3"/>
  <c r="A264" i="3"/>
  <c r="L263" i="3"/>
  <c r="C263" i="3"/>
  <c r="J262" i="3"/>
  <c r="H261" i="3"/>
  <c r="A261" i="3"/>
  <c r="L260" i="3"/>
  <c r="C260" i="3"/>
  <c r="J259" i="3"/>
  <c r="A259" i="3"/>
  <c r="A258" i="3"/>
  <c r="J255" i="3"/>
  <c r="A255" i="3"/>
  <c r="H254" i="3"/>
  <c r="A254" i="3"/>
  <c r="M253" i="3"/>
  <c r="F253" i="3"/>
  <c r="L252" i="3"/>
  <c r="C252" i="3"/>
  <c r="J251" i="3"/>
  <c r="A251" i="3"/>
  <c r="H250" i="3"/>
  <c r="A250" i="3"/>
  <c r="M249" i="3"/>
  <c r="F249" i="3"/>
  <c r="L248" i="3"/>
  <c r="C248" i="3"/>
  <c r="J247" i="3"/>
  <c r="A247" i="3"/>
  <c r="C244" i="3"/>
  <c r="J243" i="3"/>
  <c r="A243" i="3"/>
  <c r="A242" i="3"/>
  <c r="M241" i="3"/>
  <c r="L240" i="3"/>
  <c r="C240" i="3"/>
  <c r="J239" i="3"/>
  <c r="A239" i="3"/>
  <c r="H238" i="3"/>
  <c r="M237" i="3"/>
  <c r="F237" i="3"/>
  <c r="L236" i="3"/>
  <c r="C236" i="3"/>
  <c r="J235" i="3"/>
  <c r="A235" i="3"/>
  <c r="H234" i="3"/>
  <c r="A234" i="3"/>
  <c r="M233" i="3"/>
  <c r="F233" i="3"/>
  <c r="L232" i="3"/>
  <c r="C232" i="3"/>
  <c r="K231" i="3"/>
  <c r="A231" i="3"/>
  <c r="H230" i="3"/>
  <c r="A230" i="3"/>
  <c r="F229" i="3"/>
  <c r="L228" i="3"/>
  <c r="J227" i="3"/>
  <c r="A226" i="3"/>
  <c r="M225" i="3"/>
  <c r="F225" i="3"/>
  <c r="L224" i="3"/>
  <c r="C224" i="3"/>
  <c r="K223" i="3"/>
  <c r="J223" i="3"/>
  <c r="A222" i="3"/>
  <c r="J219" i="3"/>
  <c r="A219" i="3"/>
  <c r="H218" i="3"/>
  <c r="A218" i="3"/>
  <c r="M217" i="3"/>
  <c r="C216" i="3"/>
  <c r="J215" i="3"/>
  <c r="H214" i="3"/>
  <c r="A214" i="3"/>
  <c r="M213" i="3"/>
  <c r="F213" i="3"/>
  <c r="L212" i="3"/>
  <c r="C212" i="3"/>
  <c r="J211" i="3"/>
  <c r="A210" i="3"/>
  <c r="M209" i="3"/>
  <c r="F209" i="3"/>
  <c r="L208" i="3"/>
  <c r="C208" i="3"/>
  <c r="J207" i="3"/>
  <c r="A206" i="3"/>
  <c r="M205" i="3"/>
  <c r="L204" i="3"/>
  <c r="H203" i="3"/>
  <c r="A203" i="3"/>
  <c r="M202" i="3"/>
  <c r="L201" i="3"/>
  <c r="C201" i="3"/>
  <c r="K200" i="3"/>
  <c r="J200" i="3"/>
  <c r="A200" i="3"/>
  <c r="H199" i="3"/>
  <c r="A199" i="3"/>
  <c r="M198" i="3"/>
  <c r="F198" i="3"/>
  <c r="L197" i="3"/>
  <c r="C197" i="3"/>
  <c r="K196" i="3"/>
  <c r="J196" i="3"/>
  <c r="A196" i="3"/>
  <c r="H195" i="3"/>
  <c r="A195" i="3"/>
  <c r="M194" i="3"/>
  <c r="F194" i="3"/>
  <c r="L193" i="3"/>
  <c r="K192" i="3"/>
  <c r="J192" i="3"/>
  <c r="A192" i="3"/>
  <c r="H191" i="3"/>
  <c r="A191" i="3"/>
  <c r="M190" i="3"/>
  <c r="F190" i="3"/>
  <c r="L189" i="3"/>
  <c r="C189" i="3"/>
  <c r="K188" i="3"/>
  <c r="J188" i="3"/>
  <c r="A188" i="3"/>
  <c r="A187" i="3"/>
  <c r="M186" i="3"/>
  <c r="F186" i="3"/>
  <c r="C185" i="3"/>
  <c r="J184" i="3"/>
  <c r="H183" i="3"/>
  <c r="A183" i="3"/>
  <c r="M182" i="3"/>
  <c r="F182" i="3"/>
  <c r="C181" i="3"/>
  <c r="K180" i="3"/>
  <c r="A180" i="3"/>
  <c r="A179" i="3"/>
  <c r="M178" i="3"/>
  <c r="L177" i="3"/>
  <c r="C177" i="3"/>
  <c r="J176" i="3"/>
  <c r="A176" i="3"/>
  <c r="J172" i="3"/>
  <c r="A172" i="3"/>
  <c r="H171" i="3"/>
  <c r="A171" i="3"/>
  <c r="M170" i="3"/>
  <c r="F170" i="3"/>
  <c r="L169" i="3"/>
  <c r="C169" i="3"/>
  <c r="K168" i="3"/>
  <c r="J168" i="3"/>
  <c r="A168" i="3"/>
  <c r="H167" i="3"/>
  <c r="F166" i="3"/>
  <c r="L165" i="3"/>
  <c r="C165" i="3"/>
  <c r="K164" i="3"/>
  <c r="J164" i="3"/>
  <c r="A164" i="3"/>
  <c r="H163" i="3"/>
  <c r="A163" i="3"/>
  <c r="M162" i="3"/>
  <c r="F162" i="3"/>
  <c r="L161" i="3"/>
  <c r="J160" i="3"/>
  <c r="A160" i="3"/>
  <c r="A159" i="3"/>
  <c r="M158" i="3"/>
  <c r="L157" i="3"/>
  <c r="J156" i="3"/>
  <c r="A156" i="3"/>
  <c r="H155" i="3"/>
  <c r="A155" i="3"/>
  <c r="M154" i="3"/>
  <c r="L153" i="3"/>
  <c r="C153" i="3"/>
  <c r="K152" i="3"/>
  <c r="J152" i="3"/>
  <c r="A152" i="3"/>
  <c r="H151" i="3"/>
  <c r="A151" i="3"/>
  <c r="F150" i="3"/>
  <c r="L149" i="3"/>
  <c r="C149" i="3"/>
  <c r="J148" i="3"/>
  <c r="A148" i="3"/>
  <c r="H147" i="3"/>
  <c r="A147" i="3"/>
  <c r="M146" i="3"/>
  <c r="F146" i="3"/>
  <c r="L145" i="3"/>
  <c r="C145" i="3"/>
  <c r="J144" i="3"/>
  <c r="A144" i="3"/>
  <c r="A143" i="3"/>
  <c r="M142" i="3"/>
  <c r="F142" i="3"/>
  <c r="L141" i="3"/>
  <c r="C141" i="3"/>
  <c r="A140" i="3"/>
  <c r="H139" i="3"/>
  <c r="M138" i="3"/>
  <c r="F138" i="3"/>
  <c r="L137" i="3"/>
  <c r="C137" i="3"/>
  <c r="K136" i="3"/>
  <c r="J136" i="3"/>
  <c r="A136" i="3"/>
  <c r="M135" i="3"/>
  <c r="F135" i="3"/>
  <c r="L134" i="3"/>
  <c r="J133" i="3"/>
  <c r="A133" i="3"/>
  <c r="H132" i="3"/>
  <c r="A132" i="3"/>
  <c r="M131" i="3"/>
  <c r="F131" i="3"/>
  <c r="L130" i="3"/>
  <c r="C130" i="3"/>
  <c r="J129" i="3"/>
  <c r="A129" i="3"/>
  <c r="A128" i="3"/>
  <c r="M127" i="3"/>
  <c r="F127" i="3"/>
  <c r="L126" i="3"/>
  <c r="A125" i="3"/>
  <c r="A124" i="3"/>
  <c r="M123" i="3"/>
  <c r="L122" i="3"/>
  <c r="C122" i="3"/>
  <c r="J121" i="3"/>
  <c r="A121" i="3"/>
  <c r="H120" i="3"/>
  <c r="A120" i="3"/>
  <c r="M119" i="3"/>
  <c r="L118" i="3"/>
  <c r="C118" i="3"/>
  <c r="J117" i="3"/>
  <c r="A117" i="3"/>
  <c r="H116" i="3"/>
  <c r="A116" i="3"/>
  <c r="M115" i="3"/>
  <c r="F115" i="3"/>
  <c r="L114" i="3"/>
  <c r="C114" i="3"/>
  <c r="J113" i="3"/>
  <c r="A113" i="3"/>
  <c r="M112" i="3"/>
  <c r="F112" i="3"/>
  <c r="L111" i="3"/>
  <c r="J110" i="3"/>
  <c r="A109" i="3"/>
  <c r="M108" i="3"/>
  <c r="F108" i="3"/>
  <c r="J106" i="3"/>
  <c r="A106" i="3"/>
  <c r="H105" i="3"/>
  <c r="A105" i="3"/>
  <c r="M104" i="3"/>
  <c r="L103" i="3"/>
  <c r="C103" i="3"/>
  <c r="H101" i="3"/>
  <c r="M100" i="3"/>
  <c r="F100" i="3"/>
  <c r="L99" i="3"/>
  <c r="C99" i="3"/>
  <c r="J98" i="3"/>
  <c r="A98" i="3"/>
  <c r="H97" i="3"/>
  <c r="A97" i="3"/>
  <c r="M96" i="3"/>
  <c r="F96" i="3"/>
  <c r="L95" i="3"/>
  <c r="C95" i="3"/>
  <c r="J94" i="3"/>
  <c r="A94" i="3"/>
  <c r="H93" i="3"/>
  <c r="A93" i="3"/>
  <c r="M92" i="3"/>
  <c r="F92" i="3"/>
  <c r="L91" i="3"/>
  <c r="C91" i="3"/>
  <c r="A89" i="3"/>
  <c r="M88" i="3"/>
  <c r="F88" i="3"/>
  <c r="L87" i="3"/>
  <c r="K86" i="3"/>
  <c r="J86" i="3"/>
  <c r="A86" i="3"/>
  <c r="H85" i="3"/>
  <c r="A85" i="3"/>
  <c r="M84" i="3"/>
  <c r="F84" i="3"/>
  <c r="L83" i="3"/>
  <c r="C83" i="3"/>
  <c r="J82" i="3"/>
  <c r="A82" i="3"/>
  <c r="H81" i="3"/>
  <c r="A81" i="3"/>
  <c r="M80" i="3"/>
  <c r="F80" i="3"/>
  <c r="N79" i="3"/>
  <c r="L79" i="3"/>
  <c r="A78" i="3"/>
  <c r="H77" i="3"/>
  <c r="F76" i="3"/>
  <c r="L75" i="3"/>
  <c r="C75" i="3"/>
  <c r="K74" i="3"/>
  <c r="J74" i="3"/>
  <c r="A74" i="3"/>
  <c r="H73" i="3"/>
  <c r="A73" i="3"/>
  <c r="M72" i="3"/>
  <c r="F72" i="3"/>
  <c r="H69" i="3"/>
  <c r="A69" i="3"/>
  <c r="L67" i="3"/>
  <c r="C67" i="3"/>
  <c r="K66" i="3"/>
  <c r="H65" i="3"/>
  <c r="M64" i="3"/>
  <c r="F64" i="3"/>
  <c r="N63" i="3"/>
  <c r="L63" i="3"/>
  <c r="C63" i="3"/>
  <c r="J62" i="3"/>
  <c r="A62" i="3"/>
  <c r="A61" i="3"/>
  <c r="M60" i="3"/>
  <c r="F60" i="3"/>
  <c r="L59" i="3"/>
  <c r="C59" i="3"/>
  <c r="K58" i="3"/>
  <c r="J58" i="3"/>
  <c r="A58" i="3"/>
  <c r="H57" i="3"/>
  <c r="A57" i="3"/>
  <c r="M56" i="3"/>
  <c r="F56" i="3"/>
  <c r="N55" i="3"/>
  <c r="L55" i="3"/>
  <c r="C55" i="3"/>
  <c r="A53" i="3"/>
  <c r="M52" i="3"/>
  <c r="L51" i="3"/>
  <c r="C51" i="3"/>
  <c r="K50" i="3"/>
  <c r="J50" i="3"/>
  <c r="A50" i="3"/>
  <c r="A49" i="3"/>
  <c r="M48" i="3"/>
  <c r="F48" i="3"/>
  <c r="N47" i="3"/>
  <c r="L47" i="3"/>
  <c r="D47" i="3"/>
  <c r="C47" i="3"/>
  <c r="K46" i="3"/>
  <c r="J46" i="3"/>
  <c r="A46" i="3"/>
  <c r="H45" i="3"/>
  <c r="A45" i="3"/>
  <c r="M44" i="3"/>
  <c r="N43" i="3"/>
  <c r="L43" i="3"/>
  <c r="D43" i="3"/>
  <c r="C43" i="3"/>
  <c r="K42" i="3"/>
  <c r="A42" i="3"/>
  <c r="H41" i="3"/>
  <c r="A41" i="3"/>
  <c r="M40" i="3"/>
  <c r="F40" i="3"/>
  <c r="N39" i="3"/>
  <c r="L39" i="3"/>
  <c r="D39" i="3"/>
  <c r="C39" i="3"/>
  <c r="A39" i="3"/>
  <c r="J38" i="3"/>
  <c r="A38" i="3"/>
  <c r="H37" i="3"/>
  <c r="A37" i="3"/>
  <c r="M36" i="3"/>
  <c r="N35" i="3"/>
  <c r="L35" i="3"/>
  <c r="D35" i="3"/>
  <c r="A33" i="3"/>
  <c r="L31" i="3"/>
  <c r="D31" i="3"/>
  <c r="A31" i="3"/>
  <c r="K30" i="3"/>
  <c r="A30" i="3"/>
  <c r="H29" i="3"/>
  <c r="N27" i="3"/>
  <c r="L27" i="3"/>
  <c r="D27" i="3"/>
  <c r="C27" i="3"/>
  <c r="K26" i="3"/>
  <c r="A26" i="3"/>
  <c r="H25" i="3"/>
  <c r="A25" i="3"/>
  <c r="M24" i="3"/>
  <c r="F24" i="3"/>
  <c r="N23" i="3"/>
  <c r="L23" i="3"/>
  <c r="D23" i="3"/>
  <c r="C23" i="3"/>
  <c r="K22" i="3"/>
  <c r="J22" i="3"/>
  <c r="A22" i="3"/>
  <c r="H21" i="3"/>
  <c r="A21" i="3"/>
  <c r="D20" i="3"/>
  <c r="A20" i="3"/>
  <c r="A18" i="3"/>
  <c r="M17" i="3"/>
  <c r="N16" i="3"/>
  <c r="C16" i="3"/>
  <c r="A16" i="3"/>
  <c r="K15" i="3"/>
  <c r="J15" i="3"/>
  <c r="A15" i="3"/>
  <c r="A14" i="3"/>
  <c r="M13" i="3"/>
  <c r="N12" i="3"/>
  <c r="L12" i="3"/>
  <c r="D12" i="3"/>
  <c r="C12" i="3"/>
  <c r="A12" i="3"/>
  <c r="K11" i="3"/>
  <c r="A11" i="3"/>
  <c r="H10" i="3"/>
  <c r="A10" i="3"/>
  <c r="M9" i="3"/>
  <c r="L8" i="3"/>
  <c r="D8" i="3"/>
  <c r="A8" i="3"/>
  <c r="K7" i="3"/>
  <c r="J7" i="3"/>
  <c r="A7" i="3"/>
  <c r="H6" i="3"/>
  <c r="A6" i="3"/>
  <c r="M5" i="3"/>
  <c r="N4" i="3"/>
  <c r="L4" i="3"/>
  <c r="D4" i="3"/>
  <c r="C4" i="3"/>
  <c r="A4" i="3"/>
  <c r="K3" i="3"/>
  <c r="J3" i="3"/>
  <c r="A3" i="3"/>
  <c r="H2" i="3"/>
  <c r="A2" i="3"/>
  <c r="A966" i="3"/>
  <c r="B966" i="3"/>
  <c r="C966" i="3"/>
  <c r="D966" i="3"/>
  <c r="E966" i="3"/>
  <c r="F966" i="3"/>
  <c r="G966" i="3"/>
  <c r="H966" i="3"/>
  <c r="I966" i="3"/>
  <c r="J966" i="3"/>
  <c r="K966" i="3"/>
  <c r="L966" i="3"/>
  <c r="M966" i="3"/>
  <c r="N966" i="3"/>
  <c r="A967" i="3"/>
  <c r="B967" i="3"/>
  <c r="C967" i="3"/>
  <c r="D967" i="3"/>
  <c r="E967" i="3"/>
  <c r="F967" i="3"/>
  <c r="G967" i="3"/>
  <c r="H967" i="3"/>
  <c r="I967" i="3"/>
  <c r="J967" i="3"/>
  <c r="K967" i="3"/>
  <c r="L967" i="3"/>
  <c r="M967" i="3"/>
  <c r="N967" i="3"/>
  <c r="A956" i="3"/>
  <c r="B956" i="3"/>
  <c r="C956" i="3"/>
  <c r="D956" i="3"/>
  <c r="E956" i="3"/>
  <c r="F956" i="3"/>
  <c r="G956" i="3"/>
  <c r="H956" i="3"/>
  <c r="J956" i="3"/>
  <c r="K956" i="3"/>
  <c r="L956" i="3"/>
  <c r="M956" i="3"/>
  <c r="N956" i="3"/>
  <c r="B957" i="3"/>
  <c r="C957" i="3"/>
  <c r="D957" i="3"/>
  <c r="E957" i="3"/>
  <c r="F957" i="3"/>
  <c r="G957" i="3"/>
  <c r="H957" i="3"/>
  <c r="I957" i="3"/>
  <c r="L957" i="3"/>
  <c r="M957" i="3"/>
  <c r="N957" i="3"/>
  <c r="A958" i="3"/>
  <c r="B958" i="3"/>
  <c r="D958" i="3"/>
  <c r="E958" i="3"/>
  <c r="F958" i="3"/>
  <c r="G958" i="3"/>
  <c r="H958" i="3"/>
  <c r="I958" i="3"/>
  <c r="J958" i="3"/>
  <c r="K958" i="3"/>
  <c r="M958" i="3"/>
  <c r="N958" i="3"/>
  <c r="B959" i="3"/>
  <c r="C959" i="3"/>
  <c r="D959" i="3"/>
  <c r="E959" i="3"/>
  <c r="F959" i="3"/>
  <c r="G959" i="3"/>
  <c r="H959" i="3"/>
  <c r="I959" i="3"/>
  <c r="J959" i="3"/>
  <c r="K959" i="3"/>
  <c r="L959" i="3"/>
  <c r="M959" i="3"/>
  <c r="N959" i="3"/>
  <c r="A960" i="3"/>
  <c r="B960" i="3"/>
  <c r="C960" i="3"/>
  <c r="D960" i="3"/>
  <c r="E960" i="3"/>
  <c r="F960" i="3"/>
  <c r="G960" i="3"/>
  <c r="H960" i="3"/>
  <c r="I960" i="3"/>
  <c r="J960" i="3"/>
  <c r="K960" i="3"/>
  <c r="L960" i="3"/>
  <c r="M960" i="3"/>
  <c r="N960" i="3"/>
  <c r="A961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N961" i="3"/>
  <c r="A962" i="3"/>
  <c r="B962" i="3"/>
  <c r="C962" i="3"/>
  <c r="D962" i="3"/>
  <c r="E962" i="3"/>
  <c r="F962" i="3"/>
  <c r="G962" i="3"/>
  <c r="H962" i="3"/>
  <c r="I962" i="3"/>
  <c r="J962" i="3"/>
  <c r="K962" i="3"/>
  <c r="L962" i="3"/>
  <c r="M962" i="3"/>
  <c r="N962" i="3"/>
  <c r="A963" i="3"/>
  <c r="B963" i="3"/>
  <c r="C963" i="3"/>
  <c r="D963" i="3"/>
  <c r="E963" i="3"/>
  <c r="F963" i="3"/>
  <c r="G963" i="3"/>
  <c r="H963" i="3"/>
  <c r="I963" i="3"/>
  <c r="J963" i="3"/>
  <c r="K963" i="3"/>
  <c r="L963" i="3"/>
  <c r="M963" i="3"/>
  <c r="N963" i="3"/>
  <c r="A964" i="3"/>
  <c r="B964" i="3"/>
  <c r="C964" i="3"/>
  <c r="D964" i="3"/>
  <c r="E964" i="3"/>
  <c r="F964" i="3"/>
  <c r="G964" i="3"/>
  <c r="H964" i="3"/>
  <c r="I964" i="3"/>
  <c r="J964" i="3"/>
  <c r="K964" i="3"/>
  <c r="L964" i="3"/>
  <c r="M964" i="3"/>
  <c r="N964" i="3"/>
  <c r="A965" i="3"/>
  <c r="B965" i="3"/>
  <c r="C965" i="3"/>
  <c r="D965" i="3"/>
  <c r="E965" i="3"/>
  <c r="F965" i="3"/>
  <c r="G965" i="3"/>
  <c r="H965" i="3"/>
  <c r="I965" i="3"/>
  <c r="J965" i="3"/>
  <c r="K965" i="3"/>
  <c r="L965" i="3"/>
  <c r="M965" i="3"/>
  <c r="N965" i="3"/>
  <c r="A950" i="3"/>
  <c r="B950" i="3"/>
  <c r="C950" i="3"/>
  <c r="D950" i="3"/>
  <c r="E950" i="3"/>
  <c r="F950" i="3"/>
  <c r="G950" i="3"/>
  <c r="H950" i="3"/>
  <c r="I950" i="3"/>
  <c r="J950" i="3"/>
  <c r="K950" i="3"/>
  <c r="L950" i="3"/>
  <c r="M950" i="3"/>
  <c r="N950" i="3"/>
  <c r="A951" i="3"/>
  <c r="B951" i="3"/>
  <c r="C951" i="3"/>
  <c r="D951" i="3"/>
  <c r="E951" i="3"/>
  <c r="F951" i="3"/>
  <c r="G951" i="3"/>
  <c r="H951" i="3"/>
  <c r="J951" i="3"/>
  <c r="K951" i="3"/>
  <c r="L951" i="3"/>
  <c r="M951" i="3"/>
  <c r="N951" i="3"/>
  <c r="A952" i="3"/>
  <c r="C952" i="3"/>
  <c r="D952" i="3"/>
  <c r="E952" i="3"/>
  <c r="F952" i="3"/>
  <c r="G952" i="3"/>
  <c r="H952" i="3"/>
  <c r="I952" i="3"/>
  <c r="J952" i="3"/>
  <c r="K952" i="3"/>
  <c r="L952" i="3"/>
  <c r="M952" i="3"/>
  <c r="N952" i="3"/>
  <c r="A953" i="3"/>
  <c r="B953" i="3"/>
  <c r="C953" i="3"/>
  <c r="D953" i="3"/>
  <c r="F953" i="3"/>
  <c r="G953" i="3"/>
  <c r="H953" i="3"/>
  <c r="I953" i="3"/>
  <c r="J953" i="3"/>
  <c r="K953" i="3"/>
  <c r="L953" i="3"/>
  <c r="M953" i="3"/>
  <c r="N953" i="3"/>
  <c r="A954" i="3"/>
  <c r="B954" i="3"/>
  <c r="C954" i="3"/>
  <c r="D954" i="3"/>
  <c r="E954" i="3"/>
  <c r="F954" i="3"/>
  <c r="H954" i="3"/>
  <c r="I954" i="3"/>
  <c r="J954" i="3"/>
  <c r="K954" i="3"/>
  <c r="L954" i="3"/>
  <c r="M954" i="3"/>
  <c r="N954" i="3"/>
  <c r="A955" i="3"/>
  <c r="B955" i="3"/>
  <c r="C955" i="3"/>
  <c r="D955" i="3"/>
  <c r="E955" i="3"/>
  <c r="F955" i="3"/>
  <c r="H955" i="3"/>
  <c r="I955" i="3"/>
  <c r="J955" i="3"/>
  <c r="K955" i="3"/>
  <c r="L955" i="3"/>
  <c r="M955" i="3"/>
  <c r="N955" i="3"/>
  <c r="B923" i="3"/>
  <c r="C923" i="3"/>
  <c r="D923" i="3"/>
  <c r="E923" i="3"/>
  <c r="F923" i="3"/>
  <c r="G923" i="3"/>
  <c r="H923" i="3"/>
  <c r="I923" i="3"/>
  <c r="J923" i="3"/>
  <c r="K923" i="3"/>
  <c r="L923" i="3"/>
  <c r="M923" i="3"/>
  <c r="N923" i="3"/>
  <c r="A924" i="3"/>
  <c r="B924" i="3"/>
  <c r="C924" i="3"/>
  <c r="D924" i="3"/>
  <c r="E924" i="3"/>
  <c r="F924" i="3"/>
  <c r="G924" i="3"/>
  <c r="H924" i="3"/>
  <c r="I924" i="3"/>
  <c r="J924" i="3"/>
  <c r="K924" i="3"/>
  <c r="L924" i="3"/>
  <c r="M924" i="3"/>
  <c r="N924" i="3"/>
  <c r="A925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N925" i="3"/>
  <c r="A926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N926" i="3"/>
  <c r="A927" i="3"/>
  <c r="B927" i="3"/>
  <c r="C927" i="3"/>
  <c r="D927" i="3"/>
  <c r="E927" i="3"/>
  <c r="F927" i="3"/>
  <c r="G927" i="3"/>
  <c r="H927" i="3"/>
  <c r="I927" i="3"/>
  <c r="J927" i="3"/>
  <c r="K927" i="3"/>
  <c r="L927" i="3"/>
  <c r="M927" i="3"/>
  <c r="N927" i="3"/>
  <c r="A928" i="3"/>
  <c r="B928" i="3"/>
  <c r="C928" i="3"/>
  <c r="D928" i="3"/>
  <c r="E928" i="3"/>
  <c r="F928" i="3"/>
  <c r="G928" i="3"/>
  <c r="H928" i="3"/>
  <c r="I928" i="3"/>
  <c r="J928" i="3"/>
  <c r="K928" i="3"/>
  <c r="L928" i="3"/>
  <c r="M928" i="3"/>
  <c r="N928" i="3"/>
  <c r="A929" i="3"/>
  <c r="B929" i="3"/>
  <c r="C929" i="3"/>
  <c r="D929" i="3"/>
  <c r="E929" i="3"/>
  <c r="F929" i="3"/>
  <c r="G929" i="3"/>
  <c r="H929" i="3"/>
  <c r="I929" i="3"/>
  <c r="J929" i="3"/>
  <c r="K929" i="3"/>
  <c r="L929" i="3"/>
  <c r="M929" i="3"/>
  <c r="N929" i="3"/>
  <c r="A930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N930" i="3"/>
  <c r="A931" i="3"/>
  <c r="B931" i="3"/>
  <c r="C931" i="3"/>
  <c r="D931" i="3"/>
  <c r="E931" i="3"/>
  <c r="F931" i="3"/>
  <c r="G931" i="3"/>
  <c r="H931" i="3"/>
  <c r="I931" i="3"/>
  <c r="J931" i="3"/>
  <c r="K931" i="3"/>
  <c r="L931" i="3"/>
  <c r="M931" i="3"/>
  <c r="N931" i="3"/>
  <c r="A932" i="3"/>
  <c r="B932" i="3"/>
  <c r="C932" i="3"/>
  <c r="D932" i="3"/>
  <c r="E932" i="3"/>
  <c r="F932" i="3"/>
  <c r="G932" i="3"/>
  <c r="H932" i="3"/>
  <c r="I932" i="3"/>
  <c r="J932" i="3"/>
  <c r="K932" i="3"/>
  <c r="L932" i="3"/>
  <c r="M932" i="3"/>
  <c r="N932" i="3"/>
  <c r="A933" i="3"/>
  <c r="B933" i="3"/>
  <c r="C933" i="3"/>
  <c r="D933" i="3"/>
  <c r="E933" i="3"/>
  <c r="F933" i="3"/>
  <c r="G933" i="3"/>
  <c r="H933" i="3"/>
  <c r="I933" i="3"/>
  <c r="J933" i="3"/>
  <c r="K933" i="3"/>
  <c r="L933" i="3"/>
  <c r="M933" i="3"/>
  <c r="N933" i="3"/>
  <c r="A934" i="3"/>
  <c r="B934" i="3"/>
  <c r="C934" i="3"/>
  <c r="D934" i="3"/>
  <c r="E934" i="3"/>
  <c r="F934" i="3"/>
  <c r="G934" i="3"/>
  <c r="H934" i="3"/>
  <c r="I934" i="3"/>
  <c r="J934" i="3"/>
  <c r="K934" i="3"/>
  <c r="L934" i="3"/>
  <c r="M934" i="3"/>
  <c r="N934" i="3"/>
  <c r="A935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N935" i="3"/>
  <c r="A936" i="3"/>
  <c r="B936" i="3"/>
  <c r="C936" i="3"/>
  <c r="D936" i="3"/>
  <c r="E936" i="3"/>
  <c r="F936" i="3"/>
  <c r="G936" i="3"/>
  <c r="H936" i="3"/>
  <c r="I936" i="3"/>
  <c r="J936" i="3"/>
  <c r="K936" i="3"/>
  <c r="L936" i="3"/>
  <c r="M936" i="3"/>
  <c r="N936" i="3"/>
  <c r="A937" i="3"/>
  <c r="B937" i="3"/>
  <c r="C937" i="3"/>
  <c r="D937" i="3"/>
  <c r="E937" i="3"/>
  <c r="F937" i="3"/>
  <c r="H937" i="3"/>
  <c r="I937" i="3"/>
  <c r="J937" i="3"/>
  <c r="K937" i="3"/>
  <c r="L937" i="3"/>
  <c r="M937" i="3"/>
  <c r="N937" i="3"/>
  <c r="A938" i="3"/>
  <c r="B938" i="3"/>
  <c r="C938" i="3"/>
  <c r="D938" i="3"/>
  <c r="E938" i="3"/>
  <c r="F938" i="3"/>
  <c r="G938" i="3"/>
  <c r="H938" i="3"/>
  <c r="J938" i="3"/>
  <c r="K938" i="3"/>
  <c r="L938" i="3"/>
  <c r="M938" i="3"/>
  <c r="N938" i="3"/>
  <c r="A939" i="3"/>
  <c r="B939" i="3"/>
  <c r="C939" i="3"/>
  <c r="D939" i="3"/>
  <c r="E939" i="3"/>
  <c r="F939" i="3"/>
  <c r="G939" i="3"/>
  <c r="H939" i="3"/>
  <c r="I939" i="3"/>
  <c r="L939" i="3"/>
  <c r="M939" i="3"/>
  <c r="N939" i="3"/>
  <c r="A940" i="3"/>
  <c r="B940" i="3"/>
  <c r="D940" i="3"/>
  <c r="E940" i="3"/>
  <c r="F940" i="3"/>
  <c r="G940" i="3"/>
  <c r="H940" i="3"/>
  <c r="I940" i="3"/>
  <c r="J940" i="3"/>
  <c r="K940" i="3"/>
  <c r="M940" i="3"/>
  <c r="N940" i="3"/>
  <c r="B941" i="3"/>
  <c r="C941" i="3"/>
  <c r="D941" i="3"/>
  <c r="E941" i="3"/>
  <c r="F941" i="3"/>
  <c r="G941" i="3"/>
  <c r="H941" i="3"/>
  <c r="I941" i="3"/>
  <c r="J941" i="3"/>
  <c r="K941" i="3"/>
  <c r="L941" i="3"/>
  <c r="M941" i="3"/>
  <c r="N941" i="3"/>
  <c r="A942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N942" i="3"/>
  <c r="A943" i="3"/>
  <c r="B943" i="3"/>
  <c r="C943" i="3"/>
  <c r="D943" i="3"/>
  <c r="E943" i="3"/>
  <c r="F943" i="3"/>
  <c r="G943" i="3"/>
  <c r="H943" i="3"/>
  <c r="I943" i="3"/>
  <c r="J943" i="3"/>
  <c r="K943" i="3"/>
  <c r="L943" i="3"/>
  <c r="M943" i="3"/>
  <c r="N943" i="3"/>
  <c r="A944" i="3"/>
  <c r="B944" i="3"/>
  <c r="C944" i="3"/>
  <c r="D944" i="3"/>
  <c r="E944" i="3"/>
  <c r="F944" i="3"/>
  <c r="G944" i="3"/>
  <c r="H944" i="3"/>
  <c r="I944" i="3"/>
  <c r="J944" i="3"/>
  <c r="K944" i="3"/>
  <c r="L944" i="3"/>
  <c r="M944" i="3"/>
  <c r="N944" i="3"/>
  <c r="A945" i="3"/>
  <c r="B945" i="3"/>
  <c r="D945" i="3"/>
  <c r="E945" i="3"/>
  <c r="F945" i="3"/>
  <c r="G945" i="3"/>
  <c r="H945" i="3"/>
  <c r="I945" i="3"/>
  <c r="J945" i="3"/>
  <c r="K945" i="3"/>
  <c r="M945" i="3"/>
  <c r="N945" i="3"/>
  <c r="A946" i="3"/>
  <c r="B946" i="3"/>
  <c r="C946" i="3"/>
  <c r="D946" i="3"/>
  <c r="E946" i="3"/>
  <c r="G946" i="3"/>
  <c r="H946" i="3"/>
  <c r="I946" i="3"/>
  <c r="J946" i="3"/>
  <c r="K946" i="3"/>
  <c r="L946" i="3"/>
  <c r="N946" i="3"/>
  <c r="A947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N947" i="3"/>
  <c r="A948" i="3"/>
  <c r="B948" i="3"/>
  <c r="C948" i="3"/>
  <c r="D948" i="3"/>
  <c r="E948" i="3"/>
  <c r="F948" i="3"/>
  <c r="G948" i="3"/>
  <c r="H948" i="3"/>
  <c r="I948" i="3"/>
  <c r="J948" i="3"/>
  <c r="K948" i="3"/>
  <c r="L948" i="3"/>
  <c r="M948" i="3"/>
  <c r="N948" i="3"/>
  <c r="A949" i="3"/>
  <c r="B949" i="3"/>
  <c r="C949" i="3"/>
  <c r="D949" i="3"/>
  <c r="E949" i="3"/>
  <c r="F949" i="3"/>
  <c r="G949" i="3"/>
  <c r="H949" i="3"/>
  <c r="I949" i="3"/>
  <c r="J949" i="3"/>
  <c r="K949" i="3"/>
  <c r="L949" i="3"/>
  <c r="M949" i="3"/>
  <c r="N949" i="3"/>
  <c r="A858" i="3"/>
  <c r="B858" i="3"/>
  <c r="C858" i="3"/>
  <c r="D858" i="3"/>
  <c r="E858" i="3"/>
  <c r="F858" i="3"/>
  <c r="G858" i="3"/>
  <c r="H858" i="3"/>
  <c r="I858" i="3"/>
  <c r="J858" i="3"/>
  <c r="K858" i="3"/>
  <c r="L858" i="3"/>
  <c r="M858" i="3"/>
  <c r="N858" i="3"/>
  <c r="A859" i="3"/>
  <c r="B859" i="3"/>
  <c r="C859" i="3"/>
  <c r="D859" i="3"/>
  <c r="E859" i="3"/>
  <c r="F859" i="3"/>
  <c r="G859" i="3"/>
  <c r="H859" i="3"/>
  <c r="I859" i="3"/>
  <c r="J859" i="3"/>
  <c r="K859" i="3"/>
  <c r="L859" i="3"/>
  <c r="M859" i="3"/>
  <c r="N859" i="3"/>
  <c r="A860" i="3"/>
  <c r="B860" i="3"/>
  <c r="C860" i="3"/>
  <c r="D860" i="3"/>
  <c r="E860" i="3"/>
  <c r="F860" i="3"/>
  <c r="G860" i="3"/>
  <c r="H860" i="3"/>
  <c r="I860" i="3"/>
  <c r="J860" i="3"/>
  <c r="K860" i="3"/>
  <c r="L860" i="3"/>
  <c r="M860" i="3"/>
  <c r="N860" i="3"/>
  <c r="A861" i="3"/>
  <c r="B861" i="3"/>
  <c r="C861" i="3"/>
  <c r="D861" i="3"/>
  <c r="E861" i="3"/>
  <c r="F861" i="3"/>
  <c r="G861" i="3"/>
  <c r="H861" i="3"/>
  <c r="I861" i="3"/>
  <c r="J861" i="3"/>
  <c r="K861" i="3"/>
  <c r="L861" i="3"/>
  <c r="M861" i="3"/>
  <c r="N861" i="3"/>
  <c r="A862" i="3"/>
  <c r="B862" i="3"/>
  <c r="C862" i="3"/>
  <c r="D862" i="3"/>
  <c r="E862" i="3"/>
  <c r="F862" i="3"/>
  <c r="G862" i="3"/>
  <c r="H862" i="3"/>
  <c r="I862" i="3"/>
  <c r="K862" i="3"/>
  <c r="L862" i="3"/>
  <c r="M862" i="3"/>
  <c r="N862" i="3"/>
  <c r="A863" i="3"/>
  <c r="B863" i="3"/>
  <c r="C863" i="3"/>
  <c r="D863" i="3"/>
  <c r="E863" i="3"/>
  <c r="F863" i="3"/>
  <c r="G863" i="3"/>
  <c r="H863" i="3"/>
  <c r="I863" i="3"/>
  <c r="J863" i="3"/>
  <c r="K863" i="3"/>
  <c r="L863" i="3"/>
  <c r="M863" i="3"/>
  <c r="N863" i="3"/>
  <c r="A864" i="3"/>
  <c r="B864" i="3"/>
  <c r="C864" i="3"/>
  <c r="D864" i="3"/>
  <c r="E864" i="3"/>
  <c r="F864" i="3"/>
  <c r="G864" i="3"/>
  <c r="H864" i="3"/>
  <c r="I864" i="3"/>
  <c r="J864" i="3"/>
  <c r="K864" i="3"/>
  <c r="L864" i="3"/>
  <c r="M864" i="3"/>
  <c r="N864" i="3"/>
  <c r="B865" i="3"/>
  <c r="C865" i="3"/>
  <c r="D865" i="3"/>
  <c r="E865" i="3"/>
  <c r="F865" i="3"/>
  <c r="H865" i="3"/>
  <c r="I865" i="3"/>
  <c r="J865" i="3"/>
  <c r="K865" i="3"/>
  <c r="L865" i="3"/>
  <c r="M865" i="3"/>
  <c r="N865" i="3"/>
  <c r="A866" i="3"/>
  <c r="B866" i="3"/>
  <c r="C866" i="3"/>
  <c r="D866" i="3"/>
  <c r="E866" i="3"/>
  <c r="F866" i="3"/>
  <c r="G866" i="3"/>
  <c r="H866" i="3"/>
  <c r="J866" i="3"/>
  <c r="K866" i="3"/>
  <c r="L866" i="3"/>
  <c r="M866" i="3"/>
  <c r="N866" i="3"/>
  <c r="B867" i="3"/>
  <c r="C867" i="3"/>
  <c r="D867" i="3"/>
  <c r="E867" i="3"/>
  <c r="F867" i="3"/>
  <c r="G867" i="3"/>
  <c r="I867" i="3"/>
  <c r="J867" i="3"/>
  <c r="L867" i="3"/>
  <c r="M867" i="3"/>
  <c r="N867" i="3"/>
  <c r="B868" i="3"/>
  <c r="D868" i="3"/>
  <c r="E868" i="3"/>
  <c r="F868" i="3"/>
  <c r="G868" i="3"/>
  <c r="H868" i="3"/>
  <c r="I868" i="3"/>
  <c r="K868" i="3"/>
  <c r="L868" i="3"/>
  <c r="M868" i="3"/>
  <c r="N868" i="3"/>
  <c r="A869" i="3"/>
  <c r="B869" i="3"/>
  <c r="C869" i="3"/>
  <c r="D869" i="3"/>
  <c r="E869" i="3"/>
  <c r="F869" i="3"/>
  <c r="G869" i="3"/>
  <c r="H869" i="3"/>
  <c r="I869" i="3"/>
  <c r="J869" i="3"/>
  <c r="K869" i="3"/>
  <c r="L869" i="3"/>
  <c r="M869" i="3"/>
  <c r="N869" i="3"/>
  <c r="A870" i="3"/>
  <c r="B870" i="3"/>
  <c r="C870" i="3"/>
  <c r="D870" i="3"/>
  <c r="E870" i="3"/>
  <c r="F870" i="3"/>
  <c r="H870" i="3"/>
  <c r="I870" i="3"/>
  <c r="J870" i="3"/>
  <c r="K870" i="3"/>
  <c r="L870" i="3"/>
  <c r="M870" i="3"/>
  <c r="N870" i="3"/>
  <c r="A871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N871" i="3"/>
  <c r="A872" i="3"/>
  <c r="B872" i="3"/>
  <c r="C872" i="3"/>
  <c r="D872" i="3"/>
  <c r="E872" i="3"/>
  <c r="F872" i="3"/>
  <c r="G872" i="3"/>
  <c r="H872" i="3"/>
  <c r="I872" i="3"/>
  <c r="J872" i="3"/>
  <c r="K872" i="3"/>
  <c r="L872" i="3"/>
  <c r="M872" i="3"/>
  <c r="N872" i="3"/>
  <c r="A873" i="3"/>
  <c r="B873" i="3"/>
  <c r="C873" i="3"/>
  <c r="D873" i="3"/>
  <c r="E873" i="3"/>
  <c r="F873" i="3"/>
  <c r="G873" i="3"/>
  <c r="H873" i="3"/>
  <c r="I873" i="3"/>
  <c r="J873" i="3"/>
  <c r="K873" i="3"/>
  <c r="L873" i="3"/>
  <c r="M873" i="3"/>
  <c r="N873" i="3"/>
  <c r="A874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N874" i="3"/>
  <c r="A875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N875" i="3"/>
  <c r="A876" i="3"/>
  <c r="B876" i="3"/>
  <c r="C876" i="3"/>
  <c r="D876" i="3"/>
  <c r="E876" i="3"/>
  <c r="F876" i="3"/>
  <c r="G876" i="3"/>
  <c r="H876" i="3"/>
  <c r="I876" i="3"/>
  <c r="J876" i="3"/>
  <c r="K876" i="3"/>
  <c r="L876" i="3"/>
  <c r="M876" i="3"/>
  <c r="N876" i="3"/>
  <c r="A877" i="3"/>
  <c r="B877" i="3"/>
  <c r="C877" i="3"/>
  <c r="D877" i="3"/>
  <c r="E877" i="3"/>
  <c r="F877" i="3"/>
  <c r="G877" i="3"/>
  <c r="H877" i="3"/>
  <c r="I877" i="3"/>
  <c r="J877" i="3"/>
  <c r="K877" i="3"/>
  <c r="L877" i="3"/>
  <c r="M877" i="3"/>
  <c r="N877" i="3"/>
  <c r="A878" i="3"/>
  <c r="B878" i="3"/>
  <c r="C878" i="3"/>
  <c r="D878" i="3"/>
  <c r="E878" i="3"/>
  <c r="F878" i="3"/>
  <c r="G878" i="3"/>
  <c r="H878" i="3"/>
  <c r="I878" i="3"/>
  <c r="J878" i="3"/>
  <c r="K878" i="3"/>
  <c r="L878" i="3"/>
  <c r="M878" i="3"/>
  <c r="N878" i="3"/>
  <c r="A879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N879" i="3"/>
  <c r="A880" i="3"/>
  <c r="B880" i="3"/>
  <c r="C880" i="3"/>
  <c r="D880" i="3"/>
  <c r="E880" i="3"/>
  <c r="F880" i="3"/>
  <c r="G880" i="3"/>
  <c r="H880" i="3"/>
  <c r="I880" i="3"/>
  <c r="K880" i="3"/>
  <c r="L880" i="3"/>
  <c r="M880" i="3"/>
  <c r="N880" i="3"/>
  <c r="A881" i="3"/>
  <c r="C881" i="3"/>
  <c r="D881" i="3"/>
  <c r="E881" i="3"/>
  <c r="F881" i="3"/>
  <c r="G881" i="3"/>
  <c r="H881" i="3"/>
  <c r="I881" i="3"/>
  <c r="J881" i="3"/>
  <c r="K881" i="3"/>
  <c r="L881" i="3"/>
  <c r="M881" i="3"/>
  <c r="N881" i="3"/>
  <c r="A882" i="3"/>
  <c r="B882" i="3"/>
  <c r="C882" i="3"/>
  <c r="E882" i="3"/>
  <c r="F882" i="3"/>
  <c r="G882" i="3"/>
  <c r="H882" i="3"/>
  <c r="I882" i="3"/>
  <c r="J882" i="3"/>
  <c r="K882" i="3"/>
  <c r="L882" i="3"/>
  <c r="M882" i="3"/>
  <c r="A883" i="3"/>
  <c r="B883" i="3"/>
  <c r="C883" i="3"/>
  <c r="D883" i="3"/>
  <c r="E883" i="3"/>
  <c r="F883" i="3"/>
  <c r="H883" i="3"/>
  <c r="I883" i="3"/>
  <c r="J883" i="3"/>
  <c r="K883" i="3"/>
  <c r="L883" i="3"/>
  <c r="M883" i="3"/>
  <c r="N883" i="3"/>
  <c r="A884" i="3"/>
  <c r="B884" i="3"/>
  <c r="C884" i="3"/>
  <c r="D884" i="3"/>
  <c r="E884" i="3"/>
  <c r="F884" i="3"/>
  <c r="G884" i="3"/>
  <c r="H884" i="3"/>
  <c r="J884" i="3"/>
  <c r="K884" i="3"/>
  <c r="L884" i="3"/>
  <c r="M884" i="3"/>
  <c r="N884" i="3"/>
  <c r="A885" i="3"/>
  <c r="B885" i="3"/>
  <c r="C885" i="3"/>
  <c r="D885" i="3"/>
  <c r="E885" i="3"/>
  <c r="F885" i="3"/>
  <c r="G885" i="3"/>
  <c r="H885" i="3"/>
  <c r="I885" i="3"/>
  <c r="L885" i="3"/>
  <c r="M885" i="3"/>
  <c r="N885" i="3"/>
  <c r="A886" i="3"/>
  <c r="B886" i="3"/>
  <c r="D886" i="3"/>
  <c r="E886" i="3"/>
  <c r="F886" i="3"/>
  <c r="G886" i="3"/>
  <c r="H886" i="3"/>
  <c r="I886" i="3"/>
  <c r="J886" i="3"/>
  <c r="K886" i="3"/>
  <c r="M886" i="3"/>
  <c r="N886" i="3"/>
  <c r="A887" i="3"/>
  <c r="B887" i="3"/>
  <c r="C887" i="3"/>
  <c r="D887" i="3"/>
  <c r="E887" i="3"/>
  <c r="F887" i="3"/>
  <c r="G887" i="3"/>
  <c r="H887" i="3"/>
  <c r="I887" i="3"/>
  <c r="J887" i="3"/>
  <c r="K887" i="3"/>
  <c r="L887" i="3"/>
  <c r="M887" i="3"/>
  <c r="N887" i="3"/>
  <c r="A888" i="3"/>
  <c r="B888" i="3"/>
  <c r="C888" i="3"/>
  <c r="D888" i="3"/>
  <c r="E888" i="3"/>
  <c r="F888" i="3"/>
  <c r="G888" i="3"/>
  <c r="H888" i="3"/>
  <c r="I888" i="3"/>
  <c r="J888" i="3"/>
  <c r="K888" i="3"/>
  <c r="L888" i="3"/>
  <c r="M888" i="3"/>
  <c r="N888" i="3"/>
  <c r="A889" i="3"/>
  <c r="B889" i="3"/>
  <c r="C889" i="3"/>
  <c r="D889" i="3"/>
  <c r="E889" i="3"/>
  <c r="F889" i="3"/>
  <c r="G889" i="3"/>
  <c r="H889" i="3"/>
  <c r="I889" i="3"/>
  <c r="J889" i="3"/>
  <c r="K889" i="3"/>
  <c r="L889" i="3"/>
  <c r="M889" i="3"/>
  <c r="N889" i="3"/>
  <c r="A890" i="3"/>
  <c r="B890" i="3"/>
  <c r="C890" i="3"/>
  <c r="D890" i="3"/>
  <c r="E890" i="3"/>
  <c r="G890" i="3"/>
  <c r="H890" i="3"/>
  <c r="I890" i="3"/>
  <c r="J890" i="3"/>
  <c r="K890" i="3"/>
  <c r="L890" i="3"/>
  <c r="N890" i="3"/>
  <c r="A891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N891" i="3"/>
  <c r="A892" i="3"/>
  <c r="B892" i="3"/>
  <c r="C892" i="3"/>
  <c r="D892" i="3"/>
  <c r="E892" i="3"/>
  <c r="F892" i="3"/>
  <c r="G892" i="3"/>
  <c r="H892" i="3"/>
  <c r="I892" i="3"/>
  <c r="J892" i="3"/>
  <c r="K892" i="3"/>
  <c r="L892" i="3"/>
  <c r="M892" i="3"/>
  <c r="N892" i="3"/>
  <c r="A893" i="3"/>
  <c r="B893" i="3"/>
  <c r="C893" i="3"/>
  <c r="D893" i="3"/>
  <c r="F893" i="3"/>
  <c r="G893" i="3"/>
  <c r="H893" i="3"/>
  <c r="I893" i="3"/>
  <c r="J893" i="3"/>
  <c r="K893" i="3"/>
  <c r="L893" i="3"/>
  <c r="M893" i="3"/>
  <c r="N893" i="3"/>
  <c r="A894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N894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N895" i="3"/>
  <c r="A896" i="3"/>
  <c r="B896" i="3"/>
  <c r="C896" i="3"/>
  <c r="D896" i="3"/>
  <c r="E896" i="3"/>
  <c r="F896" i="3"/>
  <c r="G896" i="3"/>
  <c r="H896" i="3"/>
  <c r="I896" i="3"/>
  <c r="J896" i="3"/>
  <c r="K896" i="3"/>
  <c r="L896" i="3"/>
  <c r="M896" i="3"/>
  <c r="N896" i="3"/>
  <c r="A897" i="3"/>
  <c r="B897" i="3"/>
  <c r="C897" i="3"/>
  <c r="D897" i="3"/>
  <c r="E897" i="3"/>
  <c r="F897" i="3"/>
  <c r="G897" i="3"/>
  <c r="H897" i="3"/>
  <c r="I897" i="3"/>
  <c r="J897" i="3"/>
  <c r="K897" i="3"/>
  <c r="L897" i="3"/>
  <c r="M897" i="3"/>
  <c r="N897" i="3"/>
  <c r="A898" i="3"/>
  <c r="B898" i="3"/>
  <c r="C898" i="3"/>
  <c r="D898" i="3"/>
  <c r="E898" i="3"/>
  <c r="F898" i="3"/>
  <c r="G898" i="3"/>
  <c r="H898" i="3"/>
  <c r="I898" i="3"/>
  <c r="K898" i="3"/>
  <c r="L898" i="3"/>
  <c r="M898" i="3"/>
  <c r="N898" i="3"/>
  <c r="A899" i="3"/>
  <c r="C899" i="3"/>
  <c r="D899" i="3"/>
  <c r="E899" i="3"/>
  <c r="F899" i="3"/>
  <c r="G899" i="3"/>
  <c r="H899" i="3"/>
  <c r="I899" i="3"/>
  <c r="J899" i="3"/>
  <c r="K899" i="3"/>
  <c r="L899" i="3"/>
  <c r="M899" i="3"/>
  <c r="N899" i="3"/>
  <c r="A900" i="3"/>
  <c r="B900" i="3"/>
  <c r="C900" i="3"/>
  <c r="E900" i="3"/>
  <c r="F900" i="3"/>
  <c r="G900" i="3"/>
  <c r="H900" i="3"/>
  <c r="I900" i="3"/>
  <c r="J900" i="3"/>
  <c r="K900" i="3"/>
  <c r="L900" i="3"/>
  <c r="M900" i="3"/>
  <c r="A901" i="3"/>
  <c r="B901" i="3"/>
  <c r="C901" i="3"/>
  <c r="D901" i="3"/>
  <c r="E901" i="3"/>
  <c r="F901" i="3"/>
  <c r="H901" i="3"/>
  <c r="I901" i="3"/>
  <c r="J901" i="3"/>
  <c r="K901" i="3"/>
  <c r="L901" i="3"/>
  <c r="M901" i="3"/>
  <c r="N901" i="3"/>
  <c r="A902" i="3"/>
  <c r="B902" i="3"/>
  <c r="C902" i="3"/>
  <c r="D902" i="3"/>
  <c r="E902" i="3"/>
  <c r="F902" i="3"/>
  <c r="G902" i="3"/>
  <c r="H902" i="3"/>
  <c r="J902" i="3"/>
  <c r="K902" i="3"/>
  <c r="L902" i="3"/>
  <c r="M902" i="3"/>
  <c r="N902" i="3"/>
  <c r="B903" i="3"/>
  <c r="C903" i="3"/>
  <c r="D903" i="3"/>
  <c r="E903" i="3"/>
  <c r="F903" i="3"/>
  <c r="G903" i="3"/>
  <c r="H903" i="3"/>
  <c r="I903" i="3"/>
  <c r="L903" i="3"/>
  <c r="M903" i="3"/>
  <c r="N903" i="3"/>
  <c r="A904" i="3"/>
  <c r="B904" i="3"/>
  <c r="C904" i="3"/>
  <c r="D904" i="3"/>
  <c r="E904" i="3"/>
  <c r="F904" i="3"/>
  <c r="G904" i="3"/>
  <c r="H904" i="3"/>
  <c r="I904" i="3"/>
  <c r="J904" i="3"/>
  <c r="K904" i="3"/>
  <c r="M904" i="3"/>
  <c r="N904" i="3"/>
  <c r="B905" i="3"/>
  <c r="C905" i="3"/>
  <c r="D905" i="3"/>
  <c r="E905" i="3"/>
  <c r="F905" i="3"/>
  <c r="G905" i="3"/>
  <c r="H905" i="3"/>
  <c r="I905" i="3"/>
  <c r="J905" i="3"/>
  <c r="K905" i="3"/>
  <c r="L905" i="3"/>
  <c r="M905" i="3"/>
  <c r="N905" i="3"/>
  <c r="A906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N906" i="3"/>
  <c r="A907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N907" i="3"/>
  <c r="A908" i="3"/>
  <c r="B908" i="3"/>
  <c r="C908" i="3"/>
  <c r="D908" i="3"/>
  <c r="E908" i="3"/>
  <c r="F908" i="3"/>
  <c r="G908" i="3"/>
  <c r="H908" i="3"/>
  <c r="I908" i="3"/>
  <c r="J908" i="3"/>
  <c r="K908" i="3"/>
  <c r="L908" i="3"/>
  <c r="M908" i="3"/>
  <c r="N908" i="3"/>
  <c r="A909" i="3"/>
  <c r="B909" i="3"/>
  <c r="D909" i="3"/>
  <c r="E909" i="3"/>
  <c r="F909" i="3"/>
  <c r="G909" i="3"/>
  <c r="H909" i="3"/>
  <c r="I909" i="3"/>
  <c r="J909" i="3"/>
  <c r="K909" i="3"/>
  <c r="M909" i="3"/>
  <c r="N909" i="3"/>
  <c r="A910" i="3"/>
  <c r="B910" i="3"/>
  <c r="C910" i="3"/>
  <c r="D910" i="3"/>
  <c r="E910" i="3"/>
  <c r="G910" i="3"/>
  <c r="H910" i="3"/>
  <c r="I910" i="3"/>
  <c r="J910" i="3"/>
  <c r="K910" i="3"/>
  <c r="L910" i="3"/>
  <c r="N910" i="3"/>
  <c r="A911" i="3"/>
  <c r="B911" i="3"/>
  <c r="C911" i="3"/>
  <c r="D911" i="3"/>
  <c r="E911" i="3"/>
  <c r="F911" i="3"/>
  <c r="G911" i="3"/>
  <c r="H911" i="3"/>
  <c r="I911" i="3"/>
  <c r="J911" i="3"/>
  <c r="K911" i="3"/>
  <c r="L911" i="3"/>
  <c r="M911" i="3"/>
  <c r="N911" i="3"/>
  <c r="A912" i="3"/>
  <c r="B912" i="3"/>
  <c r="C912" i="3"/>
  <c r="D912" i="3"/>
  <c r="E912" i="3"/>
  <c r="F912" i="3"/>
  <c r="G912" i="3"/>
  <c r="H912" i="3"/>
  <c r="I912" i="3"/>
  <c r="J912" i="3"/>
  <c r="K912" i="3"/>
  <c r="L912" i="3"/>
  <c r="M912" i="3"/>
  <c r="N912" i="3"/>
  <c r="A913" i="3"/>
  <c r="B913" i="3"/>
  <c r="C913" i="3"/>
  <c r="D913" i="3"/>
  <c r="E913" i="3"/>
  <c r="F913" i="3"/>
  <c r="G913" i="3"/>
  <c r="H913" i="3"/>
  <c r="I913" i="3"/>
  <c r="J913" i="3"/>
  <c r="K913" i="3"/>
  <c r="L913" i="3"/>
  <c r="M913" i="3"/>
  <c r="N913" i="3"/>
  <c r="A914" i="3"/>
  <c r="B914" i="3"/>
  <c r="C914" i="3"/>
  <c r="D914" i="3"/>
  <c r="E914" i="3"/>
  <c r="F914" i="3"/>
  <c r="G914" i="3"/>
  <c r="H914" i="3"/>
  <c r="I914" i="3"/>
  <c r="J914" i="3"/>
  <c r="K914" i="3"/>
  <c r="L914" i="3"/>
  <c r="M914" i="3"/>
  <c r="N914" i="3"/>
  <c r="A915" i="3"/>
  <c r="B915" i="3"/>
  <c r="C915" i="3"/>
  <c r="D915" i="3"/>
  <c r="E915" i="3"/>
  <c r="F915" i="3"/>
  <c r="G915" i="3"/>
  <c r="H915" i="3"/>
  <c r="J915" i="3"/>
  <c r="K915" i="3"/>
  <c r="L915" i="3"/>
  <c r="M915" i="3"/>
  <c r="N915" i="3"/>
  <c r="A916" i="3"/>
  <c r="C916" i="3"/>
  <c r="D916" i="3"/>
  <c r="E916" i="3"/>
  <c r="F916" i="3"/>
  <c r="G916" i="3"/>
  <c r="H916" i="3"/>
  <c r="I916" i="3"/>
  <c r="K916" i="3"/>
  <c r="L916" i="3"/>
  <c r="M916" i="3"/>
  <c r="N916" i="3"/>
  <c r="A917" i="3"/>
  <c r="C917" i="3"/>
  <c r="D917" i="3"/>
  <c r="F917" i="3"/>
  <c r="G917" i="3"/>
  <c r="H917" i="3"/>
  <c r="I917" i="3"/>
  <c r="J917" i="3"/>
  <c r="K917" i="3"/>
  <c r="L917" i="3"/>
  <c r="M917" i="3"/>
  <c r="N917" i="3"/>
  <c r="A918" i="3"/>
  <c r="B918" i="3"/>
  <c r="C918" i="3"/>
  <c r="D918" i="3"/>
  <c r="E918" i="3"/>
  <c r="F918" i="3"/>
  <c r="H918" i="3"/>
  <c r="I918" i="3"/>
  <c r="J918" i="3"/>
  <c r="K918" i="3"/>
  <c r="L918" i="3"/>
  <c r="M918" i="3"/>
  <c r="N918" i="3"/>
  <c r="A919" i="3"/>
  <c r="B919" i="3"/>
  <c r="C919" i="3"/>
  <c r="D919" i="3"/>
  <c r="E919" i="3"/>
  <c r="F919" i="3"/>
  <c r="H919" i="3"/>
  <c r="I919" i="3"/>
  <c r="J919" i="3"/>
  <c r="K919" i="3"/>
  <c r="L919" i="3"/>
  <c r="M919" i="3"/>
  <c r="N919" i="3"/>
  <c r="A920" i="3"/>
  <c r="B920" i="3"/>
  <c r="C920" i="3"/>
  <c r="D920" i="3"/>
  <c r="E920" i="3"/>
  <c r="F920" i="3"/>
  <c r="G920" i="3"/>
  <c r="H920" i="3"/>
  <c r="J920" i="3"/>
  <c r="K920" i="3"/>
  <c r="L920" i="3"/>
  <c r="M920" i="3"/>
  <c r="N920" i="3"/>
  <c r="A921" i="3"/>
  <c r="B921" i="3"/>
  <c r="C921" i="3"/>
  <c r="D921" i="3"/>
  <c r="E921" i="3"/>
  <c r="F921" i="3"/>
  <c r="G921" i="3"/>
  <c r="H921" i="3"/>
  <c r="I921" i="3"/>
  <c r="L921" i="3"/>
  <c r="M921" i="3"/>
  <c r="N921" i="3"/>
  <c r="A922" i="3"/>
  <c r="B922" i="3"/>
  <c r="D922" i="3"/>
  <c r="E922" i="3"/>
  <c r="F922" i="3"/>
  <c r="G922" i="3"/>
  <c r="H922" i="3"/>
  <c r="I922" i="3"/>
  <c r="J922" i="3"/>
  <c r="K922" i="3"/>
  <c r="L922" i="3"/>
  <c r="M922" i="3"/>
  <c r="N922" i="3"/>
  <c r="N857" i="3"/>
  <c r="M857" i="3"/>
  <c r="L857" i="3"/>
  <c r="K857" i="3"/>
  <c r="J857" i="3"/>
  <c r="I857" i="3"/>
  <c r="H857" i="3"/>
  <c r="G857" i="3"/>
  <c r="F857" i="3"/>
  <c r="E857" i="3"/>
  <c r="D857" i="3"/>
  <c r="C857" i="3"/>
  <c r="B857" i="3"/>
  <c r="A857" i="3"/>
  <c r="N856" i="3"/>
  <c r="M856" i="3"/>
  <c r="L856" i="3"/>
  <c r="K856" i="3"/>
  <c r="J856" i="3"/>
  <c r="I856" i="3"/>
  <c r="H856" i="3"/>
  <c r="G856" i="3"/>
  <c r="F856" i="3"/>
  <c r="E856" i="3"/>
  <c r="D856" i="3"/>
  <c r="C856" i="3"/>
  <c r="B856" i="3"/>
  <c r="A856" i="3"/>
  <c r="N855" i="3"/>
  <c r="M855" i="3"/>
  <c r="L855" i="3"/>
  <c r="K855" i="3"/>
  <c r="J855" i="3"/>
  <c r="I855" i="3"/>
  <c r="H855" i="3"/>
  <c r="G855" i="3"/>
  <c r="F855" i="3"/>
  <c r="E855" i="3"/>
  <c r="D855" i="3"/>
  <c r="C855" i="3"/>
  <c r="B855" i="3"/>
  <c r="A855" i="3"/>
  <c r="N854" i="3"/>
  <c r="M854" i="3"/>
  <c r="L854" i="3"/>
  <c r="K854" i="3"/>
  <c r="J854" i="3"/>
  <c r="I854" i="3"/>
  <c r="H854" i="3"/>
  <c r="F854" i="3"/>
  <c r="E854" i="3"/>
  <c r="D854" i="3"/>
  <c r="C854" i="3"/>
  <c r="B854" i="3"/>
  <c r="A854" i="3"/>
  <c r="N853" i="3"/>
  <c r="M853" i="3"/>
  <c r="L853" i="3"/>
  <c r="K853" i="3"/>
  <c r="J853" i="3"/>
  <c r="I853" i="3"/>
  <c r="H853" i="3"/>
  <c r="G853" i="3"/>
  <c r="F853" i="3"/>
  <c r="D853" i="3"/>
  <c r="C853" i="3"/>
  <c r="B853" i="3"/>
  <c r="A853" i="3"/>
  <c r="N852" i="3"/>
  <c r="M852" i="3"/>
  <c r="L852" i="3"/>
  <c r="K852" i="3"/>
  <c r="J852" i="3"/>
  <c r="I852" i="3"/>
  <c r="H852" i="3"/>
  <c r="G852" i="3"/>
  <c r="F852" i="3"/>
  <c r="E852" i="3"/>
  <c r="D852" i="3"/>
  <c r="C852" i="3"/>
  <c r="B852" i="3"/>
  <c r="A852" i="3"/>
  <c r="N851" i="3"/>
  <c r="M851" i="3"/>
  <c r="L851" i="3"/>
  <c r="K851" i="3"/>
  <c r="J851" i="3"/>
  <c r="I851" i="3"/>
  <c r="H851" i="3"/>
  <c r="G851" i="3"/>
  <c r="F851" i="3"/>
  <c r="E851" i="3"/>
  <c r="D851" i="3"/>
  <c r="C851" i="3"/>
  <c r="B851" i="3"/>
  <c r="A851" i="3"/>
  <c r="N850" i="3"/>
  <c r="K850" i="3"/>
  <c r="J850" i="3"/>
  <c r="I850" i="3"/>
  <c r="H850" i="3"/>
  <c r="G850" i="3"/>
  <c r="E850" i="3"/>
  <c r="D850" i="3"/>
  <c r="B850" i="3"/>
  <c r="A850" i="3"/>
  <c r="N849" i="3"/>
  <c r="M849" i="3"/>
  <c r="I849" i="3"/>
  <c r="H849" i="3"/>
  <c r="G849" i="3"/>
  <c r="F849" i="3"/>
  <c r="E849" i="3"/>
  <c r="D849" i="3"/>
  <c r="B849" i="3"/>
  <c r="N848" i="3"/>
  <c r="M848" i="3"/>
  <c r="L848" i="3"/>
  <c r="K848" i="3"/>
  <c r="J848" i="3"/>
  <c r="H848" i="3"/>
  <c r="G848" i="3"/>
  <c r="F848" i="3"/>
  <c r="E848" i="3"/>
  <c r="D848" i="3"/>
  <c r="C848" i="3"/>
  <c r="B848" i="3"/>
  <c r="A848" i="3"/>
  <c r="N847" i="3"/>
  <c r="M847" i="3"/>
  <c r="L847" i="3"/>
  <c r="K847" i="3"/>
  <c r="J847" i="3"/>
  <c r="I847" i="3"/>
  <c r="H847" i="3"/>
  <c r="F847" i="3"/>
  <c r="E847" i="3"/>
  <c r="D847" i="3"/>
  <c r="C847" i="3"/>
  <c r="B847" i="3"/>
  <c r="A847" i="3"/>
  <c r="N846" i="3"/>
  <c r="M846" i="3"/>
  <c r="L846" i="3"/>
  <c r="K846" i="3"/>
  <c r="J846" i="3"/>
  <c r="I846" i="3"/>
  <c r="H846" i="3"/>
  <c r="G846" i="3"/>
  <c r="F846" i="3"/>
  <c r="E846" i="3"/>
  <c r="C846" i="3"/>
  <c r="B846" i="3"/>
  <c r="A846" i="3"/>
  <c r="N845" i="3"/>
  <c r="M845" i="3"/>
  <c r="L845" i="3"/>
  <c r="K845" i="3"/>
  <c r="J845" i="3"/>
  <c r="I845" i="3"/>
  <c r="H845" i="3"/>
  <c r="G845" i="3"/>
  <c r="F845" i="3"/>
  <c r="E845" i="3"/>
  <c r="D845" i="3"/>
  <c r="C845" i="3"/>
  <c r="B845" i="3"/>
  <c r="N844" i="3"/>
  <c r="M844" i="3"/>
  <c r="L844" i="3"/>
  <c r="K844" i="3"/>
  <c r="I844" i="3"/>
  <c r="H844" i="3"/>
  <c r="G844" i="3"/>
  <c r="F844" i="3"/>
  <c r="E844" i="3"/>
  <c r="D844" i="3"/>
  <c r="C844" i="3"/>
  <c r="B844" i="3"/>
  <c r="A844" i="3"/>
  <c r="N843" i="3"/>
  <c r="M843" i="3"/>
  <c r="L843" i="3"/>
  <c r="K843" i="3"/>
  <c r="J843" i="3"/>
  <c r="I843" i="3"/>
  <c r="H843" i="3"/>
  <c r="G843" i="3"/>
  <c r="F843" i="3"/>
  <c r="E843" i="3"/>
  <c r="D843" i="3"/>
  <c r="C843" i="3"/>
  <c r="B843" i="3"/>
  <c r="A843" i="3"/>
  <c r="N842" i="3"/>
  <c r="M842" i="3"/>
  <c r="L842" i="3"/>
  <c r="K842" i="3"/>
  <c r="J842" i="3"/>
  <c r="I842" i="3"/>
  <c r="H842" i="3"/>
  <c r="G842" i="3"/>
  <c r="F842" i="3"/>
  <c r="E842" i="3"/>
  <c r="D842" i="3"/>
  <c r="C842" i="3"/>
  <c r="B842" i="3"/>
  <c r="A842" i="3"/>
  <c r="N841" i="3"/>
  <c r="M841" i="3"/>
  <c r="L841" i="3"/>
  <c r="K841" i="3"/>
  <c r="J841" i="3"/>
  <c r="I841" i="3"/>
  <c r="H841" i="3"/>
  <c r="G841" i="3"/>
  <c r="F841" i="3"/>
  <c r="E841" i="3"/>
  <c r="D841" i="3"/>
  <c r="C841" i="3"/>
  <c r="B841" i="3"/>
  <c r="A841" i="3"/>
  <c r="N840" i="3"/>
  <c r="M840" i="3"/>
  <c r="L840" i="3"/>
  <c r="K840" i="3"/>
  <c r="J840" i="3"/>
  <c r="I840" i="3"/>
  <c r="H840" i="3"/>
  <c r="G840" i="3"/>
  <c r="F840" i="3"/>
  <c r="E840" i="3"/>
  <c r="D840" i="3"/>
  <c r="C840" i="3"/>
  <c r="B840" i="3"/>
  <c r="A840" i="3"/>
  <c r="N839" i="3"/>
  <c r="M839" i="3"/>
  <c r="L839" i="3"/>
  <c r="K839" i="3"/>
  <c r="J839" i="3"/>
  <c r="I839" i="3"/>
  <c r="H839" i="3"/>
  <c r="G839" i="3"/>
  <c r="F839" i="3"/>
  <c r="E839" i="3"/>
  <c r="D839" i="3"/>
  <c r="C839" i="3"/>
  <c r="B839" i="3"/>
  <c r="A839" i="3"/>
  <c r="N838" i="3"/>
  <c r="M838" i="3"/>
  <c r="L838" i="3"/>
  <c r="K838" i="3"/>
  <c r="J838" i="3"/>
  <c r="I838" i="3"/>
  <c r="H838" i="3"/>
  <c r="G838" i="3"/>
  <c r="F838" i="3"/>
  <c r="E838" i="3"/>
  <c r="D838" i="3"/>
  <c r="C838" i="3"/>
  <c r="B838" i="3"/>
  <c r="A838" i="3"/>
  <c r="N837" i="3"/>
  <c r="M837" i="3"/>
  <c r="L837" i="3"/>
  <c r="K837" i="3"/>
  <c r="J837" i="3"/>
  <c r="I837" i="3"/>
  <c r="H837" i="3"/>
  <c r="G837" i="3"/>
  <c r="F837" i="3"/>
  <c r="E837" i="3"/>
  <c r="D837" i="3"/>
  <c r="C837" i="3"/>
  <c r="B837" i="3"/>
  <c r="A837" i="3"/>
  <c r="N836" i="3"/>
  <c r="M836" i="3"/>
  <c r="L836" i="3"/>
  <c r="K836" i="3"/>
  <c r="J836" i="3"/>
  <c r="I836" i="3"/>
  <c r="H836" i="3"/>
  <c r="G836" i="3"/>
  <c r="F836" i="3"/>
  <c r="E836" i="3"/>
  <c r="D836" i="3"/>
  <c r="C836" i="3"/>
  <c r="B836" i="3"/>
  <c r="A836" i="3"/>
  <c r="N835" i="3"/>
  <c r="M835" i="3"/>
  <c r="L835" i="3"/>
  <c r="K835" i="3"/>
  <c r="J835" i="3"/>
  <c r="I835" i="3"/>
  <c r="H835" i="3"/>
  <c r="G835" i="3"/>
  <c r="F835" i="3"/>
  <c r="E835" i="3"/>
  <c r="D835" i="3"/>
  <c r="C835" i="3"/>
  <c r="B835" i="3"/>
  <c r="A835" i="3"/>
  <c r="N834" i="3"/>
  <c r="M834" i="3"/>
  <c r="L834" i="3"/>
  <c r="K834" i="3"/>
  <c r="J834" i="3"/>
  <c r="I834" i="3"/>
  <c r="H834" i="3"/>
  <c r="G834" i="3"/>
  <c r="F834" i="3"/>
  <c r="E834" i="3"/>
  <c r="D834" i="3"/>
  <c r="C834" i="3"/>
  <c r="B834" i="3"/>
  <c r="A834" i="3"/>
  <c r="N833" i="3"/>
  <c r="M833" i="3"/>
  <c r="L833" i="3"/>
  <c r="K833" i="3"/>
  <c r="J833" i="3"/>
  <c r="I833" i="3"/>
  <c r="H833" i="3"/>
  <c r="G833" i="3"/>
  <c r="F833" i="3"/>
  <c r="E833" i="3"/>
  <c r="D833" i="3"/>
  <c r="C833" i="3"/>
  <c r="B833" i="3"/>
  <c r="A833" i="3"/>
  <c r="N832" i="3"/>
  <c r="M832" i="3"/>
  <c r="K832" i="3"/>
  <c r="J832" i="3"/>
  <c r="I832" i="3"/>
  <c r="H832" i="3"/>
  <c r="G832" i="3"/>
  <c r="F832" i="3"/>
  <c r="E832" i="3"/>
  <c r="D832" i="3"/>
  <c r="C832" i="3"/>
  <c r="A832" i="3"/>
  <c r="N831" i="3"/>
  <c r="M831" i="3"/>
  <c r="L831" i="3"/>
  <c r="H831" i="3"/>
  <c r="G831" i="3"/>
  <c r="F831" i="3"/>
  <c r="E831" i="3"/>
  <c r="D831" i="3"/>
  <c r="C831" i="3"/>
  <c r="B831" i="3"/>
  <c r="A831" i="3"/>
  <c r="N830" i="3"/>
  <c r="M830" i="3"/>
  <c r="L830" i="3"/>
  <c r="K830" i="3"/>
  <c r="J830" i="3"/>
  <c r="H830" i="3"/>
  <c r="G830" i="3"/>
  <c r="F830" i="3"/>
  <c r="E830" i="3"/>
  <c r="D830" i="3"/>
  <c r="C830" i="3"/>
  <c r="B830" i="3"/>
  <c r="A830" i="3"/>
  <c r="N829" i="3"/>
  <c r="M829" i="3"/>
  <c r="L829" i="3"/>
  <c r="K829" i="3"/>
  <c r="J829" i="3"/>
  <c r="I829" i="3"/>
  <c r="H829" i="3"/>
  <c r="F829" i="3"/>
  <c r="E829" i="3"/>
  <c r="D829" i="3"/>
  <c r="C829" i="3"/>
  <c r="B829" i="3"/>
  <c r="A829" i="3"/>
  <c r="N828" i="3"/>
  <c r="M828" i="3"/>
  <c r="L828" i="3"/>
  <c r="K828" i="3"/>
  <c r="I828" i="3"/>
  <c r="H828" i="3"/>
  <c r="G828" i="3"/>
  <c r="F828" i="3"/>
  <c r="E828" i="3"/>
  <c r="C828" i="3"/>
  <c r="B828" i="3"/>
  <c r="N827" i="3"/>
  <c r="M827" i="3"/>
  <c r="L827" i="3"/>
  <c r="K827" i="3"/>
  <c r="J827" i="3"/>
  <c r="I827" i="3"/>
  <c r="G827" i="3"/>
  <c r="F827" i="3"/>
  <c r="E827" i="3"/>
  <c r="D827" i="3"/>
  <c r="C827" i="3"/>
  <c r="A827" i="3"/>
  <c r="N826" i="3"/>
  <c r="M826" i="3"/>
  <c r="L826" i="3"/>
  <c r="K826" i="3"/>
  <c r="I826" i="3"/>
  <c r="H826" i="3"/>
  <c r="G826" i="3"/>
  <c r="F826" i="3"/>
  <c r="E826" i="3"/>
  <c r="D826" i="3"/>
  <c r="C826" i="3"/>
  <c r="B826" i="3"/>
  <c r="A826" i="3"/>
  <c r="N825" i="3"/>
  <c r="M825" i="3"/>
  <c r="L825" i="3"/>
  <c r="K825" i="3"/>
  <c r="J825" i="3"/>
  <c r="I825" i="3"/>
  <c r="H825" i="3"/>
  <c r="G825" i="3"/>
  <c r="F825" i="3"/>
  <c r="E825" i="3"/>
  <c r="D825" i="3"/>
  <c r="C825" i="3"/>
  <c r="B825" i="3"/>
  <c r="A825" i="3"/>
  <c r="N824" i="3"/>
  <c r="M824" i="3"/>
  <c r="L824" i="3"/>
  <c r="K824" i="3"/>
  <c r="J824" i="3"/>
  <c r="I824" i="3"/>
  <c r="H824" i="3"/>
  <c r="G824" i="3"/>
  <c r="F824" i="3"/>
  <c r="E824" i="3"/>
  <c r="D824" i="3"/>
  <c r="C824" i="3"/>
  <c r="B824" i="3"/>
  <c r="A824" i="3"/>
  <c r="N823" i="3"/>
  <c r="M823" i="3"/>
  <c r="L823" i="3"/>
  <c r="K823" i="3"/>
  <c r="J823" i="3"/>
  <c r="I823" i="3"/>
  <c r="H823" i="3"/>
  <c r="G823" i="3"/>
  <c r="F823" i="3"/>
  <c r="E823" i="3"/>
  <c r="D823" i="3"/>
  <c r="C823" i="3"/>
  <c r="B823" i="3"/>
  <c r="A823" i="3"/>
  <c r="N822" i="3"/>
  <c r="M822" i="3"/>
  <c r="L822" i="3"/>
  <c r="K822" i="3"/>
  <c r="J822" i="3"/>
  <c r="I822" i="3"/>
  <c r="H822" i="3"/>
  <c r="G822" i="3"/>
  <c r="F822" i="3"/>
  <c r="E822" i="3"/>
  <c r="D822" i="3"/>
  <c r="C822" i="3"/>
  <c r="B822" i="3"/>
  <c r="A822" i="3"/>
  <c r="N821" i="3"/>
  <c r="M821" i="3"/>
  <c r="L821" i="3"/>
  <c r="K821" i="3"/>
  <c r="J821" i="3"/>
  <c r="I821" i="3"/>
  <c r="H821" i="3"/>
  <c r="G821" i="3"/>
  <c r="F821" i="3"/>
  <c r="E821" i="3"/>
  <c r="D821" i="3"/>
  <c r="C821" i="3"/>
  <c r="B821" i="3"/>
  <c r="A821" i="3"/>
  <c r="N820" i="3"/>
  <c r="M820" i="3"/>
  <c r="L820" i="3"/>
  <c r="K820" i="3"/>
  <c r="J820" i="3"/>
  <c r="I820" i="3"/>
  <c r="H820" i="3"/>
  <c r="G820" i="3"/>
  <c r="F820" i="3"/>
  <c r="E820" i="3"/>
  <c r="D820" i="3"/>
  <c r="C820" i="3"/>
  <c r="B820" i="3"/>
  <c r="A820" i="3"/>
  <c r="N819" i="3"/>
  <c r="M819" i="3"/>
  <c r="L819" i="3"/>
  <c r="K819" i="3"/>
  <c r="J819" i="3"/>
  <c r="I819" i="3"/>
  <c r="H819" i="3"/>
  <c r="G819" i="3"/>
  <c r="F819" i="3"/>
  <c r="E819" i="3"/>
  <c r="D819" i="3"/>
  <c r="C819" i="3"/>
  <c r="B819" i="3"/>
  <c r="A819" i="3"/>
  <c r="N818" i="3"/>
  <c r="M818" i="3"/>
  <c r="L818" i="3"/>
  <c r="K818" i="3"/>
  <c r="J818" i="3"/>
  <c r="I818" i="3"/>
  <c r="H818" i="3"/>
  <c r="G818" i="3"/>
  <c r="F818" i="3"/>
  <c r="E818" i="3"/>
  <c r="D818" i="3"/>
  <c r="C818" i="3"/>
  <c r="B818" i="3"/>
  <c r="A818" i="3"/>
  <c r="N817" i="3"/>
  <c r="M817" i="3"/>
  <c r="L817" i="3"/>
  <c r="K817" i="3"/>
  <c r="J817" i="3"/>
  <c r="I817" i="3"/>
  <c r="H817" i="3"/>
  <c r="G817" i="3"/>
  <c r="F817" i="3"/>
  <c r="E817" i="3"/>
  <c r="D817" i="3"/>
  <c r="C817" i="3"/>
  <c r="B817" i="3"/>
  <c r="A817" i="3"/>
  <c r="N816" i="3"/>
  <c r="M816" i="3"/>
  <c r="L816" i="3"/>
  <c r="K816" i="3"/>
  <c r="J816" i="3"/>
  <c r="I816" i="3"/>
  <c r="H816" i="3"/>
  <c r="G816" i="3"/>
  <c r="F816" i="3"/>
  <c r="E816" i="3"/>
  <c r="D816" i="3"/>
  <c r="C816" i="3"/>
  <c r="B816" i="3"/>
  <c r="A816" i="3"/>
  <c r="N815" i="3"/>
  <c r="M815" i="3"/>
  <c r="L815" i="3"/>
  <c r="K815" i="3"/>
  <c r="J815" i="3"/>
  <c r="I815" i="3"/>
  <c r="H815" i="3"/>
  <c r="G815" i="3"/>
  <c r="F815" i="3"/>
  <c r="E815" i="3"/>
  <c r="D815" i="3"/>
  <c r="C815" i="3"/>
  <c r="B815" i="3"/>
  <c r="A815" i="3"/>
  <c r="N814" i="3"/>
  <c r="M814" i="3"/>
  <c r="K814" i="3"/>
  <c r="J814" i="3"/>
  <c r="I814" i="3"/>
  <c r="H814" i="3"/>
  <c r="G814" i="3"/>
  <c r="F814" i="3"/>
  <c r="E814" i="3"/>
  <c r="D814" i="3"/>
  <c r="C814" i="3"/>
  <c r="B814" i="3"/>
  <c r="A814" i="3"/>
  <c r="N813" i="3"/>
  <c r="M813" i="3"/>
  <c r="L813" i="3"/>
  <c r="J813" i="3"/>
  <c r="I813" i="3"/>
  <c r="H813" i="3"/>
  <c r="G813" i="3"/>
  <c r="F813" i="3"/>
  <c r="E813" i="3"/>
  <c r="D813" i="3"/>
  <c r="C813" i="3"/>
  <c r="B813" i="3"/>
  <c r="N812" i="3"/>
  <c r="M812" i="3"/>
  <c r="L812" i="3"/>
  <c r="K812" i="3"/>
  <c r="J812" i="3"/>
  <c r="H812" i="3"/>
  <c r="G812" i="3"/>
  <c r="F812" i="3"/>
  <c r="E812" i="3"/>
  <c r="D812" i="3"/>
  <c r="C812" i="3"/>
  <c r="B812" i="3"/>
  <c r="A812" i="3"/>
  <c r="N811" i="3"/>
  <c r="M811" i="3"/>
  <c r="L811" i="3"/>
  <c r="K811" i="3"/>
  <c r="J811" i="3"/>
  <c r="I811" i="3"/>
  <c r="H811" i="3"/>
  <c r="F811" i="3"/>
  <c r="E811" i="3"/>
  <c r="D811" i="3"/>
  <c r="C811" i="3"/>
  <c r="B811" i="3"/>
  <c r="A811" i="3"/>
  <c r="M810" i="3"/>
  <c r="L810" i="3"/>
  <c r="K810" i="3"/>
  <c r="J810" i="3"/>
  <c r="I810" i="3"/>
  <c r="H810" i="3"/>
  <c r="G810" i="3"/>
  <c r="F810" i="3"/>
  <c r="E810" i="3"/>
  <c r="D810" i="3"/>
  <c r="C810" i="3"/>
  <c r="B810" i="3"/>
  <c r="A810" i="3"/>
  <c r="N809" i="3"/>
  <c r="M809" i="3"/>
  <c r="L809" i="3"/>
  <c r="K809" i="3"/>
  <c r="J809" i="3"/>
  <c r="I809" i="3"/>
  <c r="H809" i="3"/>
  <c r="G809" i="3"/>
  <c r="F809" i="3"/>
  <c r="E809" i="3"/>
  <c r="D809" i="3"/>
  <c r="C809" i="3"/>
  <c r="A809" i="3"/>
  <c r="N808" i="3"/>
  <c r="M808" i="3"/>
  <c r="L808" i="3"/>
  <c r="K808" i="3"/>
  <c r="I808" i="3"/>
  <c r="H808" i="3"/>
  <c r="G808" i="3"/>
  <c r="F808" i="3"/>
  <c r="E808" i="3"/>
  <c r="D808" i="3"/>
  <c r="C808" i="3"/>
  <c r="B808" i="3"/>
  <c r="N807" i="3"/>
  <c r="M807" i="3"/>
  <c r="L807" i="3"/>
  <c r="K807" i="3"/>
  <c r="J807" i="3"/>
  <c r="I807" i="3"/>
  <c r="H807" i="3"/>
  <c r="G807" i="3"/>
  <c r="F807" i="3"/>
  <c r="E807" i="3"/>
  <c r="D807" i="3"/>
  <c r="C807" i="3"/>
  <c r="B807" i="3"/>
  <c r="A807" i="3"/>
  <c r="N806" i="3"/>
  <c r="M806" i="3"/>
  <c r="L806" i="3"/>
  <c r="K806" i="3"/>
  <c r="J806" i="3"/>
  <c r="I806" i="3"/>
  <c r="H806" i="3"/>
  <c r="G806" i="3"/>
  <c r="F806" i="3"/>
  <c r="E806" i="3"/>
  <c r="D806" i="3"/>
  <c r="C806" i="3"/>
  <c r="B806" i="3"/>
  <c r="A806" i="3"/>
  <c r="N805" i="3"/>
  <c r="M805" i="3"/>
  <c r="L805" i="3"/>
  <c r="K805" i="3"/>
  <c r="J805" i="3"/>
  <c r="I805" i="3"/>
  <c r="H805" i="3"/>
  <c r="G805" i="3"/>
  <c r="F805" i="3"/>
  <c r="E805" i="3"/>
  <c r="D805" i="3"/>
  <c r="C805" i="3"/>
  <c r="B805" i="3"/>
  <c r="A805" i="3"/>
  <c r="N804" i="3"/>
  <c r="M804" i="3"/>
  <c r="L804" i="3"/>
  <c r="K804" i="3"/>
  <c r="J804" i="3"/>
  <c r="I804" i="3"/>
  <c r="H804" i="3"/>
  <c r="G804" i="3"/>
  <c r="F804" i="3"/>
  <c r="E804" i="3"/>
  <c r="D804" i="3"/>
  <c r="C804" i="3"/>
  <c r="B804" i="3"/>
  <c r="A804" i="3"/>
  <c r="H291" i="3"/>
  <c r="L290" i="3"/>
  <c r="C290" i="3"/>
  <c r="K289" i="3"/>
  <c r="E289" i="3"/>
  <c r="F288" i="3"/>
  <c r="H287" i="3"/>
  <c r="L286" i="3"/>
  <c r="I286" i="3"/>
  <c r="C286" i="3"/>
  <c r="E285" i="3"/>
  <c r="F284" i="3"/>
  <c r="L282" i="3"/>
  <c r="I282" i="3"/>
  <c r="C282" i="3"/>
  <c r="K281" i="3"/>
  <c r="F280" i="3"/>
  <c r="H279" i="3"/>
  <c r="I278" i="3"/>
  <c r="C278" i="3"/>
  <c r="E277" i="3"/>
  <c r="F276" i="3"/>
  <c r="H275" i="3"/>
  <c r="I274" i="3"/>
  <c r="F272" i="3"/>
  <c r="H271" i="3"/>
  <c r="I270" i="3"/>
  <c r="K269" i="3"/>
  <c r="E269" i="3"/>
  <c r="H267" i="3"/>
  <c r="K265" i="3"/>
  <c r="E265" i="3"/>
  <c r="F264" i="3"/>
  <c r="I263" i="3"/>
  <c r="K262" i="3"/>
  <c r="E262" i="3"/>
  <c r="F261" i="3"/>
  <c r="I260" i="3"/>
  <c r="K259" i="3"/>
  <c r="E259" i="3"/>
  <c r="F258" i="3"/>
  <c r="H257" i="3"/>
  <c r="I256" i="3"/>
  <c r="E255" i="3"/>
  <c r="I252" i="3"/>
  <c r="K251" i="3"/>
  <c r="E251" i="3"/>
  <c r="F250" i="3"/>
  <c r="H249" i="3"/>
  <c r="E247" i="3"/>
  <c r="I244" i="3"/>
  <c r="K243" i="3"/>
  <c r="E243" i="3"/>
  <c r="H241" i="3"/>
  <c r="K239" i="3"/>
  <c r="E239" i="3"/>
  <c r="F238" i="3"/>
  <c r="H237" i="3"/>
  <c r="I236" i="3"/>
  <c r="K235" i="3"/>
  <c r="E235" i="3"/>
  <c r="F234" i="3"/>
  <c r="H233" i="3"/>
  <c r="I232" i="3"/>
  <c r="E231" i="3"/>
  <c r="F230" i="3"/>
  <c r="H229" i="3"/>
  <c r="I228" i="3"/>
  <c r="C228" i="3"/>
  <c r="K227" i="3"/>
  <c r="E227" i="3"/>
  <c r="F226" i="3"/>
  <c r="H225" i="3"/>
  <c r="I224" i="3"/>
  <c r="F222" i="3"/>
  <c r="H221" i="3"/>
  <c r="E219" i="3"/>
  <c r="F218" i="3"/>
  <c r="I216" i="3"/>
  <c r="K215" i="3"/>
  <c r="E215" i="3"/>
  <c r="F214" i="3"/>
  <c r="H213" i="3"/>
  <c r="K211" i="3"/>
  <c r="E211" i="3"/>
  <c r="H209" i="3"/>
  <c r="I208" i="3"/>
  <c r="K207" i="3"/>
  <c r="E207" i="3"/>
  <c r="F206" i="3"/>
  <c r="H205" i="3"/>
  <c r="I204" i="3"/>
  <c r="C204" i="3"/>
  <c r="F203" i="3"/>
  <c r="H202" i="3"/>
  <c r="I201" i="3"/>
  <c r="E200" i="3"/>
  <c r="F199" i="3"/>
  <c r="H198" i="3"/>
  <c r="I197" i="3"/>
  <c r="E196" i="3"/>
  <c r="F195" i="3"/>
  <c r="H194" i="3"/>
  <c r="I193" i="3"/>
  <c r="E192" i="3"/>
  <c r="F191" i="3"/>
  <c r="H190" i="3"/>
  <c r="I189" i="3"/>
  <c r="E188" i="3"/>
  <c r="F187" i="3"/>
  <c r="H186" i="3"/>
  <c r="I185" i="3"/>
  <c r="K184" i="3"/>
  <c r="E184" i="3"/>
  <c r="F183" i="3"/>
  <c r="L181" i="3"/>
  <c r="I181" i="3"/>
  <c r="E180" i="3"/>
  <c r="K176" i="3"/>
  <c r="E176" i="3"/>
  <c r="H174" i="3"/>
  <c r="L173" i="3"/>
  <c r="I173" i="3"/>
  <c r="E172" i="3"/>
  <c r="F171" i="3"/>
  <c r="H170" i="3"/>
  <c r="I169" i="3"/>
  <c r="H166" i="3"/>
  <c r="I165" i="3"/>
  <c r="H162" i="3"/>
  <c r="I161" i="3"/>
  <c r="K160" i="3"/>
  <c r="E160" i="3"/>
  <c r="F159" i="3"/>
  <c r="H158" i="3"/>
  <c r="C157" i="3"/>
  <c r="K156" i="3"/>
  <c r="E156" i="3"/>
  <c r="F155" i="3"/>
  <c r="H154" i="3"/>
  <c r="I153" i="3"/>
  <c r="E152" i="3"/>
  <c r="I149" i="3"/>
  <c r="K148" i="3"/>
  <c r="E148" i="3"/>
  <c r="H146" i="3"/>
  <c r="I145" i="3"/>
  <c r="K144" i="3"/>
  <c r="E144" i="3"/>
  <c r="H142" i="3"/>
  <c r="I141" i="3"/>
  <c r="E140" i="3"/>
  <c r="F139" i="3"/>
  <c r="H138" i="3"/>
  <c r="I137" i="3"/>
  <c r="E136" i="3"/>
  <c r="H135" i="3"/>
  <c r="I134" i="3"/>
  <c r="C134" i="3"/>
  <c r="K133" i="3"/>
  <c r="E133" i="3"/>
  <c r="H131" i="3"/>
  <c r="K129" i="3"/>
  <c r="E129" i="3"/>
  <c r="I126" i="3"/>
  <c r="C126" i="3"/>
  <c r="K125" i="3"/>
  <c r="E125" i="3"/>
  <c r="F124" i="3"/>
  <c r="H123" i="3"/>
  <c r="I122" i="3"/>
  <c r="K121" i="3"/>
  <c r="E121" i="3"/>
  <c r="H119" i="3"/>
  <c r="I118" i="3"/>
  <c r="K117" i="3"/>
  <c r="E117" i="3"/>
  <c r="F116" i="3"/>
  <c r="I114" i="3"/>
  <c r="K113" i="3"/>
  <c r="E113" i="3"/>
  <c r="H112" i="3"/>
  <c r="C111" i="3"/>
  <c r="K110" i="3"/>
  <c r="E110" i="3"/>
  <c r="H108" i="3"/>
  <c r="I107" i="3"/>
  <c r="E106" i="3"/>
  <c r="F105" i="3"/>
  <c r="H104" i="3"/>
  <c r="K102" i="3"/>
  <c r="E102" i="3"/>
  <c r="H100" i="3"/>
  <c r="I99" i="3"/>
  <c r="K98" i="3"/>
  <c r="H96" i="3"/>
  <c r="E94" i="3"/>
  <c r="H92" i="3"/>
  <c r="I91" i="3"/>
  <c r="K90" i="3"/>
  <c r="E90" i="3"/>
  <c r="F89" i="3"/>
  <c r="H88" i="3"/>
  <c r="I87" i="3"/>
  <c r="C87" i="3"/>
  <c r="E86" i="3"/>
  <c r="H84" i="3"/>
  <c r="I83" i="3"/>
  <c r="K82" i="3"/>
  <c r="E82" i="3"/>
  <c r="H80" i="3"/>
  <c r="I79" i="3"/>
  <c r="C79" i="3"/>
  <c r="K78" i="3"/>
  <c r="F77" i="3"/>
  <c r="H76" i="3"/>
  <c r="E74" i="3"/>
  <c r="H72" i="3"/>
  <c r="I71" i="3"/>
  <c r="E70" i="3"/>
  <c r="F69" i="3"/>
  <c r="H68" i="3"/>
  <c r="I67" i="3"/>
  <c r="E66" i="3"/>
  <c r="F65" i="3"/>
  <c r="H64" i="3"/>
  <c r="I63" i="3"/>
  <c r="K62" i="3"/>
  <c r="H60" i="3"/>
  <c r="E58" i="3"/>
  <c r="F57" i="3"/>
  <c r="I55" i="3"/>
  <c r="K54" i="3"/>
  <c r="F53" i="3"/>
  <c r="H52" i="3"/>
  <c r="I51" i="3"/>
  <c r="E50" i="3"/>
  <c r="H48" i="3"/>
  <c r="E46" i="3"/>
  <c r="F45" i="3"/>
  <c r="H44" i="3"/>
  <c r="I43" i="3"/>
  <c r="E42" i="3"/>
  <c r="F41" i="3"/>
  <c r="H40" i="3"/>
  <c r="K38" i="3"/>
  <c r="H36" i="3"/>
  <c r="I35" i="3"/>
  <c r="E34" i="3"/>
  <c r="F33" i="3"/>
  <c r="H32" i="3"/>
  <c r="I31" i="3"/>
  <c r="C31" i="3"/>
  <c r="H28" i="3"/>
  <c r="E26" i="3"/>
  <c r="F25" i="3"/>
  <c r="H24" i="3"/>
  <c r="E22" i="3"/>
  <c r="I20" i="3"/>
  <c r="E19" i="3"/>
  <c r="F18" i="3"/>
  <c r="L16" i="3"/>
  <c r="I16" i="3"/>
  <c r="E15" i="3"/>
  <c r="F14" i="3"/>
  <c r="H13" i="3"/>
  <c r="E11" i="3"/>
  <c r="F10" i="3"/>
  <c r="I8" i="3"/>
  <c r="C8" i="3"/>
  <c r="F6" i="3"/>
  <c r="H5" i="3"/>
  <c r="A798" i="3"/>
  <c r="B798" i="3"/>
  <c r="C798" i="3"/>
  <c r="D798" i="3"/>
  <c r="E798" i="3"/>
  <c r="F798" i="3"/>
  <c r="G798" i="3"/>
  <c r="H798" i="3"/>
  <c r="I798" i="3"/>
  <c r="J798" i="3"/>
  <c r="K798" i="3"/>
  <c r="L798" i="3"/>
  <c r="M798" i="3"/>
  <c r="N798" i="3"/>
  <c r="A799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N799" i="3"/>
  <c r="A800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N800" i="3"/>
  <c r="A801" i="3"/>
  <c r="B801" i="3"/>
  <c r="C801" i="3"/>
  <c r="D801" i="3"/>
  <c r="E801" i="3"/>
  <c r="F801" i="3"/>
  <c r="G801" i="3"/>
  <c r="H801" i="3"/>
  <c r="I801" i="3"/>
  <c r="J801" i="3"/>
  <c r="K801" i="3"/>
  <c r="L801" i="3"/>
  <c r="M801" i="3"/>
  <c r="N801" i="3"/>
  <c r="A802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N802" i="3"/>
  <c r="A803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N803" i="3"/>
  <c r="M79" i="3"/>
  <c r="F79" i="3"/>
  <c r="G78" i="3"/>
  <c r="J76" i="3"/>
  <c r="D76" i="3"/>
  <c r="M75" i="3"/>
  <c r="F75" i="3"/>
  <c r="G74" i="3"/>
  <c r="J72" i="3"/>
  <c r="M71" i="3"/>
  <c r="F71" i="3"/>
  <c r="N68" i="3"/>
  <c r="J68" i="3"/>
  <c r="D68" i="3"/>
  <c r="M67" i="3"/>
  <c r="F67" i="3"/>
  <c r="G66" i="3"/>
  <c r="N64" i="3"/>
  <c r="J64" i="3"/>
  <c r="D64" i="3"/>
  <c r="G62" i="3"/>
  <c r="N60" i="3"/>
  <c r="D60" i="3"/>
  <c r="M59" i="3"/>
  <c r="F59" i="3"/>
  <c r="J56" i="3"/>
  <c r="M55" i="3"/>
  <c r="F55" i="3"/>
  <c r="G54" i="3"/>
  <c r="N52" i="3"/>
  <c r="J52" i="3"/>
  <c r="D52" i="3"/>
  <c r="M51" i="3"/>
  <c r="G50" i="3"/>
  <c r="N48" i="3"/>
  <c r="J48" i="3"/>
  <c r="D48" i="3"/>
  <c r="M47" i="3"/>
  <c r="F47" i="3"/>
  <c r="G46" i="3"/>
  <c r="N44" i="3"/>
  <c r="J44" i="3"/>
  <c r="D44" i="3"/>
  <c r="M43" i="3"/>
  <c r="N40" i="3"/>
  <c r="J40" i="3"/>
  <c r="D40" i="3"/>
  <c r="M39" i="3"/>
  <c r="F39" i="3"/>
  <c r="N36" i="3"/>
  <c r="J36" i="3"/>
  <c r="D36" i="3"/>
  <c r="M35" i="3"/>
  <c r="F35" i="3"/>
  <c r="G34" i="3"/>
  <c r="N32" i="3"/>
  <c r="J32" i="3"/>
  <c r="G30" i="3"/>
  <c r="N28" i="3"/>
  <c r="D28" i="3"/>
  <c r="M27" i="3"/>
  <c r="F27" i="3"/>
  <c r="G26" i="3"/>
  <c r="N24" i="3"/>
  <c r="J24" i="3"/>
  <c r="D24" i="3"/>
  <c r="M23" i="3"/>
  <c r="F23" i="3"/>
  <c r="M20" i="3"/>
  <c r="F20" i="3"/>
  <c r="G19" i="3"/>
  <c r="N17" i="3"/>
  <c r="J17" i="3"/>
  <c r="D17" i="3"/>
  <c r="M16" i="3"/>
  <c r="N13" i="3"/>
  <c r="D13" i="3"/>
  <c r="M12" i="3"/>
  <c r="G11" i="3"/>
  <c r="N9" i="3"/>
  <c r="J9" i="3"/>
  <c r="D9" i="3"/>
  <c r="M8" i="3"/>
  <c r="F8" i="3"/>
  <c r="G7" i="3"/>
  <c r="N5" i="3"/>
  <c r="J5" i="3"/>
  <c r="D5" i="3"/>
  <c r="M4" i="3"/>
  <c r="F4" i="3"/>
  <c r="A788" i="3"/>
  <c r="B788" i="3"/>
  <c r="C788" i="3"/>
  <c r="D788" i="3"/>
  <c r="E788" i="3"/>
  <c r="F788" i="3"/>
  <c r="G788" i="3"/>
  <c r="H788" i="3"/>
  <c r="I788" i="3"/>
  <c r="J788" i="3"/>
  <c r="K788" i="3"/>
  <c r="L788" i="3"/>
  <c r="M788" i="3"/>
  <c r="N788" i="3"/>
  <c r="A789" i="3"/>
  <c r="B789" i="3"/>
  <c r="C789" i="3"/>
  <c r="D789" i="3"/>
  <c r="E789" i="3"/>
  <c r="F789" i="3"/>
  <c r="G789" i="3"/>
  <c r="H789" i="3"/>
  <c r="I789" i="3"/>
  <c r="J789" i="3"/>
  <c r="K789" i="3"/>
  <c r="L789" i="3"/>
  <c r="M789" i="3"/>
  <c r="N789" i="3"/>
  <c r="A790" i="3"/>
  <c r="B790" i="3"/>
  <c r="C790" i="3"/>
  <c r="D790" i="3"/>
  <c r="E790" i="3"/>
  <c r="F790" i="3"/>
  <c r="G790" i="3"/>
  <c r="H790" i="3"/>
  <c r="I790" i="3"/>
  <c r="K790" i="3"/>
  <c r="L790" i="3"/>
  <c r="M790" i="3"/>
  <c r="N790" i="3"/>
  <c r="A791" i="3"/>
  <c r="C791" i="3"/>
  <c r="D791" i="3"/>
  <c r="E791" i="3"/>
  <c r="F791" i="3"/>
  <c r="G791" i="3"/>
  <c r="H791" i="3"/>
  <c r="I791" i="3"/>
  <c r="J791" i="3"/>
  <c r="K791" i="3"/>
  <c r="L791" i="3"/>
  <c r="M791" i="3"/>
  <c r="N791" i="3"/>
  <c r="A792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A793" i="3"/>
  <c r="B793" i="3"/>
  <c r="C793" i="3"/>
  <c r="D793" i="3"/>
  <c r="E793" i="3"/>
  <c r="F793" i="3"/>
  <c r="H793" i="3"/>
  <c r="I793" i="3"/>
  <c r="J793" i="3"/>
  <c r="K793" i="3"/>
  <c r="L793" i="3"/>
  <c r="M793" i="3"/>
  <c r="N793" i="3"/>
  <c r="A794" i="3"/>
  <c r="B794" i="3"/>
  <c r="C794" i="3"/>
  <c r="D794" i="3"/>
  <c r="E794" i="3"/>
  <c r="F794" i="3"/>
  <c r="G794" i="3"/>
  <c r="H794" i="3"/>
  <c r="J794" i="3"/>
  <c r="K794" i="3"/>
  <c r="L794" i="3"/>
  <c r="M794" i="3"/>
  <c r="N794" i="3"/>
  <c r="A795" i="3"/>
  <c r="B795" i="3"/>
  <c r="C795" i="3"/>
  <c r="D795" i="3"/>
  <c r="E795" i="3"/>
  <c r="F795" i="3"/>
  <c r="G795" i="3"/>
  <c r="H795" i="3"/>
  <c r="I795" i="3"/>
  <c r="J795" i="3"/>
  <c r="L795" i="3"/>
  <c r="M795" i="3"/>
  <c r="N795" i="3"/>
  <c r="A796" i="3"/>
  <c r="B796" i="3"/>
  <c r="D796" i="3"/>
  <c r="E796" i="3"/>
  <c r="F796" i="3"/>
  <c r="G796" i="3"/>
  <c r="H796" i="3"/>
  <c r="I796" i="3"/>
  <c r="J796" i="3"/>
  <c r="K796" i="3"/>
  <c r="M796" i="3"/>
  <c r="N796" i="3"/>
  <c r="A797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N797" i="3"/>
  <c r="A784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N784" i="3"/>
  <c r="A785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N785" i="3"/>
  <c r="A786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N786" i="3"/>
  <c r="A787" i="3"/>
  <c r="B787" i="3"/>
  <c r="C787" i="3"/>
  <c r="D787" i="3"/>
  <c r="E787" i="3"/>
  <c r="F787" i="3"/>
  <c r="G787" i="3"/>
  <c r="H787" i="3"/>
  <c r="I787" i="3"/>
  <c r="J787" i="3"/>
  <c r="K787" i="3"/>
  <c r="L787" i="3"/>
  <c r="M787" i="3"/>
  <c r="N787" i="3"/>
  <c r="J783" i="3"/>
  <c r="J780" i="3"/>
  <c r="J779" i="3"/>
  <c r="A779" i="3"/>
  <c r="B779" i="3"/>
  <c r="C779" i="3"/>
  <c r="D779" i="3"/>
  <c r="E779" i="3"/>
  <c r="F779" i="3"/>
  <c r="G779" i="3"/>
  <c r="H779" i="3"/>
  <c r="I779" i="3"/>
  <c r="K779" i="3"/>
  <c r="L779" i="3"/>
  <c r="M779" i="3"/>
  <c r="N779" i="3"/>
  <c r="A780" i="3"/>
  <c r="B780" i="3"/>
  <c r="C780" i="3"/>
  <c r="D780" i="3"/>
  <c r="E780" i="3"/>
  <c r="F780" i="3"/>
  <c r="G780" i="3"/>
  <c r="H780" i="3"/>
  <c r="I780" i="3"/>
  <c r="K780" i="3"/>
  <c r="L780" i="3"/>
  <c r="M780" i="3"/>
  <c r="N780" i="3"/>
  <c r="A781" i="3"/>
  <c r="B781" i="3"/>
  <c r="C781" i="3"/>
  <c r="D781" i="3"/>
  <c r="E781" i="3"/>
  <c r="F781" i="3"/>
  <c r="G781" i="3"/>
  <c r="H781" i="3"/>
  <c r="I781" i="3"/>
  <c r="J781" i="3"/>
  <c r="K781" i="3"/>
  <c r="L781" i="3"/>
  <c r="M781" i="3"/>
  <c r="N781" i="3"/>
  <c r="A782" i="3"/>
  <c r="B782" i="3"/>
  <c r="C782" i="3"/>
  <c r="D782" i="3"/>
  <c r="E782" i="3"/>
  <c r="F782" i="3"/>
  <c r="G782" i="3"/>
  <c r="H782" i="3"/>
  <c r="I782" i="3"/>
  <c r="J782" i="3"/>
  <c r="K782" i="3"/>
  <c r="L782" i="3"/>
  <c r="M782" i="3"/>
  <c r="N782" i="3"/>
  <c r="A783" i="3"/>
  <c r="B783" i="3"/>
  <c r="C783" i="3"/>
  <c r="D783" i="3"/>
  <c r="E783" i="3"/>
  <c r="F783" i="3"/>
  <c r="G783" i="3"/>
  <c r="H783" i="3"/>
  <c r="I783" i="3"/>
  <c r="K783" i="3"/>
  <c r="L783" i="3"/>
  <c r="M783" i="3"/>
  <c r="N783" i="3"/>
  <c r="A776" i="3"/>
  <c r="B776" i="3"/>
  <c r="C776" i="3"/>
  <c r="D776" i="3"/>
  <c r="E776" i="3"/>
  <c r="F776" i="3"/>
  <c r="G776" i="3"/>
  <c r="H776" i="3"/>
  <c r="I776" i="3"/>
  <c r="J776" i="3"/>
  <c r="K776" i="3"/>
  <c r="L776" i="3"/>
  <c r="M776" i="3"/>
  <c r="N776" i="3"/>
  <c r="A777" i="3"/>
  <c r="B777" i="3"/>
  <c r="C777" i="3"/>
  <c r="D777" i="3"/>
  <c r="E777" i="3"/>
  <c r="F777" i="3"/>
  <c r="G777" i="3"/>
  <c r="H777" i="3"/>
  <c r="I777" i="3"/>
  <c r="J777" i="3"/>
  <c r="K777" i="3"/>
  <c r="L777" i="3"/>
  <c r="M777" i="3"/>
  <c r="N777" i="3"/>
  <c r="A778" i="3"/>
  <c r="B778" i="3"/>
  <c r="C778" i="3"/>
  <c r="D778" i="3"/>
  <c r="E778" i="3"/>
  <c r="F778" i="3"/>
  <c r="G778" i="3"/>
  <c r="H778" i="3"/>
  <c r="I778" i="3"/>
  <c r="J778" i="3"/>
  <c r="K778" i="3"/>
  <c r="L778" i="3"/>
  <c r="M778" i="3"/>
  <c r="N778" i="3"/>
  <c r="H771" i="3"/>
  <c r="J772" i="3"/>
  <c r="L773" i="3"/>
  <c r="N774" i="3"/>
  <c r="M775" i="3"/>
  <c r="N775" i="3"/>
  <c r="L775" i="3"/>
  <c r="K775" i="3"/>
  <c r="J775" i="3"/>
  <c r="I775" i="3"/>
  <c r="H775" i="3"/>
  <c r="G775" i="3"/>
  <c r="F775" i="3"/>
  <c r="E775" i="3"/>
  <c r="D775" i="3"/>
  <c r="C775" i="3"/>
  <c r="B775" i="3"/>
  <c r="A775" i="3"/>
  <c r="M774" i="3"/>
  <c r="L774" i="3"/>
  <c r="K774" i="3"/>
  <c r="J774" i="3"/>
  <c r="I774" i="3"/>
  <c r="H774" i="3"/>
  <c r="G774" i="3"/>
  <c r="E774" i="3"/>
  <c r="D774" i="3"/>
  <c r="C774" i="3"/>
  <c r="A774" i="3"/>
  <c r="M773" i="3"/>
  <c r="N773" i="3"/>
  <c r="K773" i="3"/>
  <c r="J773" i="3"/>
  <c r="I773" i="3"/>
  <c r="H773" i="3"/>
  <c r="G773" i="3"/>
  <c r="D773" i="3"/>
  <c r="C773" i="3"/>
  <c r="B773" i="3"/>
  <c r="A773" i="3"/>
  <c r="M772" i="3"/>
  <c r="N772" i="3"/>
  <c r="K772" i="3"/>
  <c r="I772" i="3"/>
  <c r="H772" i="3"/>
  <c r="G772" i="3"/>
  <c r="F772" i="3"/>
  <c r="E772" i="3"/>
  <c r="D772" i="3"/>
  <c r="A772" i="3"/>
  <c r="M771" i="3"/>
  <c r="N771" i="3"/>
  <c r="L771" i="3"/>
  <c r="K771" i="3"/>
  <c r="I771" i="3"/>
  <c r="G771" i="3"/>
  <c r="E771" i="3"/>
  <c r="D771" i="3"/>
  <c r="C771" i="3"/>
  <c r="B771" i="3"/>
  <c r="M770" i="3"/>
  <c r="N770" i="3"/>
  <c r="L770" i="3"/>
  <c r="K770" i="3"/>
  <c r="J770" i="3"/>
  <c r="I770" i="3"/>
  <c r="H770" i="3"/>
  <c r="G770" i="3"/>
  <c r="F770" i="3"/>
  <c r="E770" i="3"/>
  <c r="D770" i="3"/>
  <c r="C770" i="3"/>
  <c r="A770" i="3"/>
  <c r="N769" i="3"/>
  <c r="K769" i="3"/>
  <c r="I769" i="3"/>
  <c r="H769" i="3"/>
  <c r="C769" i="3"/>
  <c r="A769" i="3"/>
  <c r="D769" i="3"/>
  <c r="E769" i="3"/>
  <c r="J769" i="3"/>
  <c r="L769" i="3"/>
  <c r="M769" i="3"/>
  <c r="C768" i="3"/>
  <c r="N767" i="3"/>
  <c r="J767" i="3"/>
  <c r="G767" i="3"/>
  <c r="D767" i="3"/>
  <c r="K766" i="3"/>
  <c r="H766" i="3"/>
  <c r="E766" i="3"/>
  <c r="A766" i="3"/>
  <c r="M765" i="3"/>
  <c r="F765" i="3"/>
  <c r="L764" i="3"/>
  <c r="I764" i="3"/>
  <c r="F764" i="3"/>
  <c r="C764" i="3"/>
  <c r="N763" i="3"/>
  <c r="J763" i="3"/>
  <c r="G763" i="3"/>
  <c r="D763" i="3"/>
  <c r="A763" i="3"/>
  <c r="M762" i="3"/>
  <c r="L761" i="3"/>
  <c r="C761" i="3"/>
  <c r="N760" i="3"/>
  <c r="J760" i="3"/>
  <c r="F757" i="3"/>
  <c r="N755" i="3"/>
  <c r="J755" i="3"/>
  <c r="G755" i="3"/>
  <c r="D755" i="3"/>
  <c r="A755" i="3"/>
  <c r="M754" i="3"/>
  <c r="A748" i="3"/>
  <c r="N747" i="3"/>
  <c r="G747" i="3"/>
  <c r="D747" i="3"/>
  <c r="M746" i="3"/>
  <c r="N739" i="3"/>
  <c r="J739" i="3"/>
  <c r="G739" i="3"/>
  <c r="F739" i="3"/>
  <c r="D739" i="3"/>
  <c r="A739" i="3"/>
  <c r="M738" i="3"/>
  <c r="N731" i="3"/>
  <c r="J731" i="3"/>
  <c r="G731" i="3"/>
  <c r="D731" i="3"/>
  <c r="A731" i="3"/>
  <c r="M730" i="3"/>
  <c r="N724" i="3"/>
  <c r="J724" i="3"/>
  <c r="D724" i="3"/>
  <c r="N723" i="3"/>
  <c r="G723" i="3"/>
  <c r="D723" i="3"/>
  <c r="M722" i="3"/>
  <c r="F719" i="3"/>
  <c r="A716" i="3"/>
  <c r="N715" i="3"/>
  <c r="J715" i="3"/>
  <c r="G715" i="3"/>
  <c r="D715" i="3"/>
  <c r="A715" i="3"/>
  <c r="M714" i="3"/>
  <c r="N714" i="3"/>
  <c r="J714" i="3"/>
  <c r="G714" i="3"/>
  <c r="D714" i="3"/>
  <c r="K713" i="3"/>
  <c r="H713" i="3"/>
  <c r="E713" i="3"/>
  <c r="A713" i="3"/>
  <c r="M712" i="3"/>
  <c r="F712" i="3"/>
  <c r="L711" i="3"/>
  <c r="F711" i="3"/>
  <c r="C711" i="3"/>
  <c r="N710" i="3"/>
  <c r="J710" i="3"/>
  <c r="G710" i="3"/>
  <c r="K709" i="3"/>
  <c r="H709" i="3"/>
  <c r="E709" i="3"/>
  <c r="M708" i="3"/>
  <c r="L708" i="3"/>
  <c r="I708" i="3"/>
  <c r="C708" i="3"/>
  <c r="N707" i="3"/>
  <c r="L707" i="3"/>
  <c r="J707" i="3"/>
  <c r="G707" i="3"/>
  <c r="F707" i="3"/>
  <c r="D707" i="3"/>
  <c r="C707" i="3"/>
  <c r="M706" i="3"/>
  <c r="K701" i="3"/>
  <c r="H701" i="3"/>
  <c r="I700" i="3"/>
  <c r="F700" i="3"/>
  <c r="N699" i="3"/>
  <c r="G699" i="3"/>
  <c r="D699" i="3"/>
  <c r="M698" i="3"/>
  <c r="F697" i="3"/>
  <c r="K693" i="3"/>
  <c r="H693" i="3"/>
  <c r="E693" i="3"/>
  <c r="L692" i="3"/>
  <c r="I692" i="3"/>
  <c r="F692" i="3"/>
  <c r="C692" i="3"/>
  <c r="N691" i="3"/>
  <c r="J691" i="3"/>
  <c r="G691" i="3"/>
  <c r="D691" i="3"/>
  <c r="A691" i="3"/>
  <c r="M690" i="3"/>
  <c r="K685" i="3"/>
  <c r="H685" i="3"/>
  <c r="E685" i="3"/>
  <c r="L684" i="3"/>
  <c r="I684" i="3"/>
  <c r="C684" i="3"/>
  <c r="N683" i="3"/>
  <c r="J683" i="3"/>
  <c r="G683" i="3"/>
  <c r="D683" i="3"/>
  <c r="A683" i="3"/>
  <c r="M682" i="3"/>
  <c r="N682" i="3"/>
  <c r="D682" i="3"/>
  <c r="K677" i="3"/>
  <c r="H677" i="3"/>
  <c r="I676" i="3"/>
  <c r="N675" i="3"/>
  <c r="G675" i="3"/>
  <c r="D675" i="3"/>
  <c r="M674" i="3"/>
  <c r="A674" i="3"/>
  <c r="M673" i="3"/>
  <c r="N668" i="3"/>
  <c r="J668" i="3"/>
  <c r="G668" i="3"/>
  <c r="D668" i="3"/>
  <c r="K667" i="3"/>
  <c r="H667" i="3"/>
  <c r="E667" i="3"/>
  <c r="A667" i="3"/>
  <c r="M666" i="3"/>
  <c r="F666" i="3"/>
  <c r="L665" i="3"/>
  <c r="I665" i="3"/>
  <c r="F665" i="3"/>
  <c r="C665" i="3"/>
  <c r="N664" i="3"/>
  <c r="J664" i="3"/>
  <c r="G664" i="3"/>
  <c r="D664" i="3"/>
  <c r="H663" i="3"/>
  <c r="E663" i="3"/>
  <c r="A663" i="3"/>
  <c r="F662" i="3"/>
  <c r="L661" i="3"/>
  <c r="I661" i="3"/>
  <c r="F661" i="3"/>
  <c r="N660" i="3"/>
  <c r="J660" i="3"/>
  <c r="G660" i="3"/>
  <c r="D660" i="3"/>
  <c r="K659" i="3"/>
  <c r="H659" i="3"/>
  <c r="E659" i="3"/>
  <c r="A659" i="3"/>
  <c r="M658" i="3"/>
  <c r="F658" i="3"/>
  <c r="L657" i="3"/>
  <c r="I657" i="3"/>
  <c r="F657" i="3"/>
  <c r="C657" i="3"/>
  <c r="N654" i="3"/>
  <c r="J654" i="3"/>
  <c r="G654" i="3"/>
  <c r="D654" i="3"/>
  <c r="K653" i="3"/>
  <c r="H653" i="3"/>
  <c r="E653" i="3"/>
  <c r="I652" i="3"/>
  <c r="E652" i="3"/>
  <c r="N651" i="3"/>
  <c r="G651" i="3"/>
  <c r="D651" i="3"/>
  <c r="M650" i="3"/>
  <c r="N650" i="3"/>
  <c r="D650" i="3"/>
  <c r="M647" i="3"/>
  <c r="L635" i="3"/>
  <c r="C635" i="3"/>
  <c r="N634" i="3"/>
  <c r="J634" i="3"/>
  <c r="F627" i="3"/>
  <c r="C627" i="3"/>
  <c r="J626" i="3"/>
  <c r="G626" i="3"/>
  <c r="N622" i="3"/>
  <c r="D622" i="3"/>
  <c r="K621" i="3"/>
  <c r="H621" i="3"/>
  <c r="L620" i="3"/>
  <c r="I620" i="3"/>
  <c r="F620" i="3"/>
  <c r="C620" i="3"/>
  <c r="N619" i="3"/>
  <c r="J619" i="3"/>
  <c r="G619" i="3"/>
  <c r="D619" i="3"/>
  <c r="A619" i="3"/>
  <c r="M618" i="3"/>
  <c r="K612" i="3"/>
  <c r="H612" i="3"/>
  <c r="E612" i="3"/>
  <c r="A612" i="3"/>
  <c r="M611" i="3"/>
  <c r="F611" i="3"/>
  <c r="L610" i="3"/>
  <c r="I610" i="3"/>
  <c r="F610" i="3"/>
  <c r="C610" i="3"/>
  <c r="N609" i="3"/>
  <c r="J609" i="3"/>
  <c r="G609" i="3"/>
  <c r="D609" i="3"/>
  <c r="K608" i="3"/>
  <c r="H608" i="3"/>
  <c r="A608" i="3"/>
  <c r="M607" i="3"/>
  <c r="F607" i="3"/>
  <c r="L606" i="3"/>
  <c r="I606" i="3"/>
  <c r="C606" i="3"/>
  <c r="G605" i="3"/>
  <c r="D605" i="3"/>
  <c r="K604" i="3"/>
  <c r="H604" i="3"/>
  <c r="E604" i="3"/>
  <c r="M603" i="3"/>
  <c r="F603" i="3"/>
  <c r="L602" i="3"/>
  <c r="I602" i="3"/>
  <c r="F602" i="3"/>
  <c r="C602" i="3"/>
  <c r="N601" i="3"/>
  <c r="J601" i="3"/>
  <c r="G601" i="3"/>
  <c r="D601" i="3"/>
  <c r="A601" i="3"/>
  <c r="M600" i="3"/>
  <c r="F600" i="3"/>
  <c r="L599" i="3"/>
  <c r="F599" i="3"/>
  <c r="N598" i="3"/>
  <c r="J598" i="3"/>
  <c r="D598" i="3"/>
  <c r="A598" i="3"/>
  <c r="L597" i="3"/>
  <c r="I597" i="3"/>
  <c r="F597" i="3"/>
  <c r="C597" i="3"/>
  <c r="K592" i="3"/>
  <c r="H592" i="3"/>
  <c r="N591" i="3"/>
  <c r="J591" i="3"/>
  <c r="G591" i="3"/>
  <c r="F591" i="3"/>
  <c r="D591" i="3"/>
  <c r="A591" i="3"/>
  <c r="M590" i="3"/>
  <c r="H586" i="3"/>
  <c r="E586" i="3"/>
  <c r="F585" i="3"/>
  <c r="N583" i="3"/>
  <c r="J583" i="3"/>
  <c r="G583" i="3"/>
  <c r="D583" i="3"/>
  <c r="A583" i="3"/>
  <c r="M582" i="3"/>
  <c r="L581" i="3"/>
  <c r="I581" i="3"/>
  <c r="K580" i="3"/>
  <c r="H580" i="3"/>
  <c r="F579" i="3"/>
  <c r="K576" i="3"/>
  <c r="N575" i="3"/>
  <c r="J575" i="3"/>
  <c r="G575" i="3"/>
  <c r="D575" i="3"/>
  <c r="A575" i="3"/>
  <c r="M574" i="3"/>
  <c r="N574" i="3"/>
  <c r="J574" i="3"/>
  <c r="G574" i="3"/>
  <c r="D574" i="3"/>
  <c r="K573" i="3"/>
  <c r="H573" i="3"/>
  <c r="E573" i="3"/>
  <c r="L572" i="3"/>
  <c r="F572" i="3"/>
  <c r="N571" i="3"/>
  <c r="J571" i="3"/>
  <c r="D571" i="3"/>
  <c r="K570" i="3"/>
  <c r="H570" i="3"/>
  <c r="E570" i="3"/>
  <c r="A570" i="3"/>
  <c r="M569" i="3"/>
  <c r="F569" i="3"/>
  <c r="L568" i="3"/>
  <c r="I568" i="3"/>
  <c r="F568" i="3"/>
  <c r="N567" i="3"/>
  <c r="J567" i="3"/>
  <c r="G567" i="3"/>
  <c r="D567" i="3"/>
  <c r="A567" i="3"/>
  <c r="M566" i="3"/>
  <c r="L565" i="3"/>
  <c r="I565" i="3"/>
  <c r="F565" i="3"/>
  <c r="C565" i="3"/>
  <c r="K564" i="3"/>
  <c r="H564" i="3"/>
  <c r="E564" i="3"/>
  <c r="A564" i="3"/>
  <c r="M563" i="3"/>
  <c r="F563" i="3"/>
  <c r="L562" i="3"/>
  <c r="I562" i="3"/>
  <c r="F562" i="3"/>
  <c r="C562" i="3"/>
  <c r="N561" i="3"/>
  <c r="J561" i="3"/>
  <c r="D561" i="3"/>
  <c r="K560" i="3"/>
  <c r="H560" i="3"/>
  <c r="E560" i="3"/>
  <c r="A560" i="3"/>
  <c r="M559" i="3"/>
  <c r="N559" i="3"/>
  <c r="J559" i="3"/>
  <c r="F559" i="3"/>
  <c r="D559" i="3"/>
  <c r="A559" i="3"/>
  <c r="M558" i="3"/>
  <c r="K554" i="3"/>
  <c r="N551" i="3"/>
  <c r="J551" i="3"/>
  <c r="G551" i="3"/>
  <c r="D551" i="3"/>
  <c r="A551" i="3"/>
  <c r="N544" i="3"/>
  <c r="J544" i="3"/>
  <c r="G544" i="3"/>
  <c r="D544" i="3"/>
  <c r="A544" i="3"/>
  <c r="K539" i="3"/>
  <c r="F538" i="3"/>
  <c r="N536" i="3"/>
  <c r="J536" i="3"/>
  <c r="G536" i="3"/>
  <c r="D536" i="3"/>
  <c r="A536" i="3"/>
  <c r="M535" i="3"/>
  <c r="K533" i="3"/>
  <c r="H533" i="3"/>
  <c r="E533" i="3"/>
  <c r="A533" i="3"/>
  <c r="F532" i="3"/>
  <c r="L531" i="3"/>
  <c r="F531" i="3"/>
  <c r="C531" i="3"/>
  <c r="N530" i="3"/>
  <c r="J530" i="3"/>
  <c r="G530" i="3"/>
  <c r="D530" i="3"/>
  <c r="K529" i="3"/>
  <c r="H529" i="3"/>
  <c r="E529" i="3"/>
  <c r="A529" i="3"/>
  <c r="N528" i="3"/>
  <c r="J528" i="3"/>
  <c r="G528" i="3"/>
  <c r="F528" i="3"/>
  <c r="D528" i="3"/>
  <c r="A528" i="3"/>
  <c r="M527" i="3"/>
  <c r="K523" i="3"/>
  <c r="N520" i="3"/>
  <c r="J520" i="3"/>
  <c r="G520" i="3"/>
  <c r="D520" i="3"/>
  <c r="A520" i="3"/>
  <c r="M519" i="3"/>
  <c r="N512" i="3"/>
  <c r="J512" i="3"/>
  <c r="G512" i="3"/>
  <c r="D512" i="3"/>
  <c r="A512" i="3"/>
  <c r="M511" i="3"/>
  <c r="N504" i="3"/>
  <c r="J504" i="3"/>
  <c r="G504" i="3"/>
  <c r="D504" i="3"/>
  <c r="A504" i="3"/>
  <c r="M503" i="3"/>
  <c r="K501" i="3"/>
  <c r="H501" i="3"/>
  <c r="E501" i="3"/>
  <c r="M500" i="3"/>
  <c r="F500" i="3"/>
  <c r="L499" i="3"/>
  <c r="F499" i="3"/>
  <c r="C499" i="3"/>
  <c r="N498" i="3"/>
  <c r="G498" i="3"/>
  <c r="K497" i="3"/>
  <c r="H497" i="3"/>
  <c r="M496" i="3"/>
  <c r="N496" i="3"/>
  <c r="J496" i="3"/>
  <c r="G496" i="3"/>
  <c r="F496" i="3"/>
  <c r="D496" i="3"/>
  <c r="A496" i="3"/>
  <c r="N488" i="3"/>
  <c r="J488" i="3"/>
  <c r="G488" i="3"/>
  <c r="D488" i="3"/>
  <c r="A488" i="3"/>
  <c r="M487" i="3"/>
  <c r="N482" i="3"/>
  <c r="G482" i="3"/>
  <c r="D482" i="3"/>
  <c r="N478" i="3"/>
  <c r="J478" i="3"/>
  <c r="G478" i="3"/>
  <c r="D478" i="3"/>
  <c r="J474" i="3"/>
  <c r="G474" i="3"/>
  <c r="D474" i="3"/>
  <c r="N470" i="3"/>
  <c r="J470" i="3"/>
  <c r="G470" i="3"/>
  <c r="D470" i="3"/>
  <c r="N466" i="3"/>
  <c r="J466" i="3"/>
  <c r="G466" i="3"/>
  <c r="N462" i="3"/>
  <c r="J462" i="3"/>
  <c r="G462" i="3"/>
  <c r="D462" i="3"/>
  <c r="N458" i="3"/>
  <c r="G458" i="3"/>
  <c r="D458" i="3"/>
  <c r="N454" i="3"/>
  <c r="J454" i="3"/>
  <c r="G454" i="3"/>
  <c r="D454" i="3"/>
  <c r="N450" i="3"/>
  <c r="J450" i="3"/>
  <c r="G450" i="3"/>
  <c r="D450" i="3"/>
  <c r="N446" i="3"/>
  <c r="J446" i="3"/>
  <c r="G446" i="3"/>
  <c r="D446" i="3"/>
  <c r="N442" i="3"/>
  <c r="J442" i="3"/>
  <c r="G442" i="3"/>
  <c r="N438" i="3"/>
  <c r="J438" i="3"/>
  <c r="G438" i="3"/>
  <c r="D438" i="3"/>
  <c r="N434" i="3"/>
  <c r="J434" i="3"/>
  <c r="G434" i="3"/>
  <c r="D434" i="3"/>
  <c r="N430" i="3"/>
  <c r="J430" i="3"/>
  <c r="G430" i="3"/>
  <c r="D430" i="3"/>
  <c r="N426" i="3"/>
  <c r="J426" i="3"/>
  <c r="D426" i="3"/>
  <c r="N422" i="3"/>
  <c r="J422" i="3"/>
  <c r="G422" i="3"/>
  <c r="D422" i="3"/>
  <c r="N418" i="3"/>
  <c r="J418" i="3"/>
  <c r="G418" i="3"/>
  <c r="D418" i="3"/>
  <c r="N414" i="3"/>
  <c r="J414" i="3"/>
  <c r="G414" i="3"/>
  <c r="D414" i="3"/>
  <c r="N410" i="3"/>
  <c r="J410" i="3"/>
  <c r="G410" i="3"/>
  <c r="D410" i="3"/>
  <c r="N406" i="3"/>
  <c r="G406" i="3"/>
  <c r="D406" i="3"/>
  <c r="N402" i="3"/>
  <c r="J402" i="3"/>
  <c r="G402" i="3"/>
  <c r="N398" i="3"/>
  <c r="G398" i="3"/>
  <c r="D398" i="3"/>
  <c r="N394" i="3"/>
  <c r="J394" i="3"/>
  <c r="G394" i="3"/>
  <c r="D394" i="3"/>
  <c r="N390" i="3"/>
  <c r="J390" i="3"/>
  <c r="G390" i="3"/>
  <c r="D390" i="3"/>
  <c r="N386" i="3"/>
  <c r="J386" i="3"/>
  <c r="G386" i="3"/>
  <c r="D386" i="3"/>
  <c r="N382" i="3"/>
  <c r="J382" i="3"/>
  <c r="G382" i="3"/>
  <c r="D382" i="3"/>
  <c r="N378" i="3"/>
  <c r="G378" i="3"/>
  <c r="D378" i="3"/>
  <c r="N374" i="3"/>
  <c r="J374" i="3"/>
  <c r="G374" i="3"/>
  <c r="D374" i="3"/>
  <c r="N370" i="3"/>
  <c r="J370" i="3"/>
  <c r="D370" i="3"/>
  <c r="N366" i="3"/>
  <c r="J366" i="3"/>
  <c r="G366" i="3"/>
  <c r="D366" i="3"/>
  <c r="N362" i="3"/>
  <c r="J362" i="3"/>
  <c r="G362" i="3"/>
  <c r="D362" i="3"/>
  <c r="N358" i="3"/>
  <c r="J358" i="3"/>
  <c r="G358" i="3"/>
  <c r="D358" i="3"/>
  <c r="N354" i="3"/>
  <c r="G354" i="3"/>
  <c r="D354" i="3"/>
  <c r="N350" i="3"/>
  <c r="J350" i="3"/>
  <c r="G350" i="3"/>
  <c r="D350" i="3"/>
  <c r="J346" i="3"/>
  <c r="D346" i="3"/>
  <c r="N342" i="3"/>
  <c r="J342" i="3"/>
  <c r="D342" i="3"/>
  <c r="N338" i="3"/>
  <c r="J338" i="3"/>
  <c r="G338" i="3"/>
  <c r="D338" i="3"/>
  <c r="N334" i="3"/>
  <c r="J334" i="3"/>
  <c r="G334" i="3"/>
  <c r="N330" i="3"/>
  <c r="J330" i="3"/>
  <c r="G330" i="3"/>
  <c r="D330" i="3"/>
  <c r="J326" i="3"/>
  <c r="G326" i="3"/>
  <c r="N322" i="3"/>
  <c r="J322" i="3"/>
  <c r="G322" i="3"/>
  <c r="D322" i="3"/>
  <c r="A321" i="3"/>
  <c r="M320" i="3"/>
  <c r="N318" i="3"/>
  <c r="G318" i="3"/>
  <c r="D318" i="3"/>
  <c r="K317" i="3"/>
  <c r="H317" i="3"/>
  <c r="E317" i="3"/>
  <c r="L316" i="3"/>
  <c r="I316" i="3"/>
  <c r="C316" i="3"/>
  <c r="K315" i="3"/>
  <c r="H315" i="3"/>
  <c r="L314" i="3"/>
  <c r="I314" i="3"/>
  <c r="K313" i="3"/>
  <c r="H313" i="3"/>
  <c r="E313" i="3"/>
  <c r="N312" i="3"/>
  <c r="I312" i="3"/>
  <c r="G312" i="3"/>
  <c r="F312" i="3"/>
  <c r="D312" i="3"/>
  <c r="C312" i="3"/>
  <c r="K311" i="3"/>
  <c r="H311" i="3"/>
  <c r="E311" i="3"/>
  <c r="A311" i="3"/>
  <c r="M310" i="3"/>
  <c r="I310" i="3"/>
  <c r="K309" i="3"/>
  <c r="I309" i="3"/>
  <c r="H309" i="3"/>
  <c r="E309" i="3"/>
  <c r="C309" i="3"/>
  <c r="J308" i="3"/>
  <c r="I308" i="3"/>
  <c r="G308" i="3"/>
  <c r="F308" i="3"/>
  <c r="K307" i="3"/>
  <c r="H307" i="3"/>
  <c r="E307" i="3"/>
  <c r="L306" i="3"/>
  <c r="F306" i="3"/>
  <c r="C306" i="3"/>
  <c r="N305" i="3"/>
  <c r="J305" i="3"/>
  <c r="G305" i="3"/>
  <c r="E305" i="3"/>
  <c r="D305" i="3"/>
  <c r="A305" i="3"/>
  <c r="M304" i="3"/>
  <c r="L304" i="3"/>
  <c r="C304" i="3"/>
  <c r="K303" i="3"/>
  <c r="I303" i="3"/>
  <c r="N302" i="3"/>
  <c r="J302" i="3"/>
  <c r="I302" i="3"/>
  <c r="G302" i="3"/>
  <c r="D302" i="3"/>
  <c r="H301" i="3"/>
  <c r="E301" i="3"/>
  <c r="M300" i="3"/>
  <c r="L300" i="3"/>
  <c r="C300" i="3"/>
  <c r="E299" i="3"/>
  <c r="L298" i="3"/>
  <c r="I298" i="3"/>
  <c r="C298" i="3"/>
  <c r="K297" i="3"/>
  <c r="H297" i="3"/>
  <c r="L296" i="3"/>
  <c r="I296" i="3"/>
  <c r="F296" i="3"/>
  <c r="C296" i="3"/>
  <c r="K295" i="3"/>
  <c r="H295" i="3"/>
  <c r="E295" i="3"/>
  <c r="L294" i="3"/>
  <c r="I294" i="3"/>
  <c r="F294" i="3"/>
  <c r="C294" i="3"/>
  <c r="K293" i="3"/>
  <c r="H293" i="3"/>
  <c r="L292" i="3"/>
  <c r="I292" i="3"/>
  <c r="C292" i="3"/>
  <c r="K291" i="3"/>
  <c r="E291" i="3"/>
  <c r="I290" i="3"/>
  <c r="H289" i="3"/>
  <c r="L288" i="3"/>
  <c r="I288" i="3"/>
  <c r="C288" i="3"/>
  <c r="K287" i="3"/>
  <c r="E287" i="3"/>
  <c r="K285" i="3"/>
  <c r="H285" i="3"/>
  <c r="M284" i="3"/>
  <c r="L284" i="3"/>
  <c r="I284" i="3"/>
  <c r="C284" i="3"/>
  <c r="K283" i="3"/>
  <c r="E283" i="3"/>
  <c r="H281" i="3"/>
  <c r="E281" i="3"/>
  <c r="L280" i="3"/>
  <c r="C280" i="3"/>
  <c r="K279" i="3"/>
  <c r="E279" i="3"/>
  <c r="L278" i="3"/>
  <c r="F278" i="3"/>
  <c r="H277" i="3"/>
  <c r="L276" i="3"/>
  <c r="I276" i="3"/>
  <c r="C276" i="3"/>
  <c r="K275" i="3"/>
  <c r="E275" i="3"/>
  <c r="K273" i="3"/>
  <c r="H273" i="3"/>
  <c r="L272" i="3"/>
  <c r="I272" i="3"/>
  <c r="C272" i="3"/>
  <c r="K271" i="3"/>
  <c r="E271" i="3"/>
  <c r="F270" i="3"/>
  <c r="H269" i="3"/>
  <c r="M268" i="3"/>
  <c r="L268" i="3"/>
  <c r="I268" i="3"/>
  <c r="C268" i="3"/>
  <c r="K267" i="3"/>
  <c r="E267" i="3"/>
  <c r="I266" i="3"/>
  <c r="H265" i="3"/>
  <c r="L264" i="3"/>
  <c r="I264" i="3"/>
  <c r="C264" i="3"/>
  <c r="N262" i="3"/>
  <c r="H262" i="3"/>
  <c r="G262" i="3"/>
  <c r="D262" i="3"/>
  <c r="A262" i="3"/>
  <c r="L261" i="3"/>
  <c r="I261" i="3"/>
  <c r="C261" i="3"/>
  <c r="H259" i="3"/>
  <c r="L258" i="3"/>
  <c r="I258" i="3"/>
  <c r="K257" i="3"/>
  <c r="E257" i="3"/>
  <c r="E249" i="3"/>
  <c r="F248" i="3"/>
  <c r="K247" i="3"/>
  <c r="H247" i="3"/>
  <c r="L246" i="3"/>
  <c r="I246" i="3"/>
  <c r="C246" i="3"/>
  <c r="K245" i="3"/>
  <c r="H245" i="3"/>
  <c r="H243" i="3"/>
  <c r="L242" i="3"/>
  <c r="F242" i="3"/>
  <c r="E242" i="3"/>
  <c r="C242" i="3"/>
  <c r="K241" i="3"/>
  <c r="I241" i="3"/>
  <c r="E241" i="3"/>
  <c r="I240" i="3"/>
  <c r="F240" i="3"/>
  <c r="H239" i="3"/>
  <c r="L238" i="3"/>
  <c r="I238" i="3"/>
  <c r="C238" i="3"/>
  <c r="K237" i="3"/>
  <c r="E237" i="3"/>
  <c r="H235" i="3"/>
  <c r="L234" i="3"/>
  <c r="I234" i="3"/>
  <c r="E234" i="3"/>
  <c r="C234" i="3"/>
  <c r="L233" i="3"/>
  <c r="K233" i="3"/>
  <c r="E233" i="3"/>
  <c r="C233" i="3"/>
  <c r="F232" i="3"/>
  <c r="H231" i="3"/>
  <c r="L230" i="3"/>
  <c r="I230" i="3"/>
  <c r="C230" i="3"/>
  <c r="K229" i="3"/>
  <c r="E229" i="3"/>
  <c r="F228" i="3"/>
  <c r="H227" i="3"/>
  <c r="L226" i="3"/>
  <c r="I226" i="3"/>
  <c r="H226" i="3"/>
  <c r="C226" i="3"/>
  <c r="K225" i="3"/>
  <c r="E225" i="3"/>
  <c r="C225" i="3"/>
  <c r="F224" i="3"/>
  <c r="H223" i="3"/>
  <c r="E223" i="3"/>
  <c r="L222" i="3"/>
  <c r="I222" i="3"/>
  <c r="C222" i="3"/>
  <c r="E221" i="3"/>
  <c r="I220" i="3"/>
  <c r="F220" i="3"/>
  <c r="H219" i="3"/>
  <c r="L218" i="3"/>
  <c r="I218" i="3"/>
  <c r="E218" i="3"/>
  <c r="C218" i="3"/>
  <c r="K217" i="3"/>
  <c r="E217" i="3"/>
  <c r="C217" i="3"/>
  <c r="L216" i="3"/>
  <c r="H215" i="3"/>
  <c r="I214" i="3"/>
  <c r="E213" i="3"/>
  <c r="F212" i="3"/>
  <c r="H211" i="3"/>
  <c r="L210" i="3"/>
  <c r="K210" i="3"/>
  <c r="I210" i="3"/>
  <c r="H210" i="3"/>
  <c r="C210" i="3"/>
  <c r="K209" i="3"/>
  <c r="C209" i="3"/>
  <c r="F208" i="3"/>
  <c r="H207" i="3"/>
  <c r="L206" i="3"/>
  <c r="I206" i="3"/>
  <c r="C206" i="3"/>
  <c r="K205" i="3"/>
  <c r="E205" i="3"/>
  <c r="F204" i="3"/>
  <c r="L203" i="3"/>
  <c r="I203" i="3"/>
  <c r="C203" i="3"/>
  <c r="K202" i="3"/>
  <c r="E202" i="3"/>
  <c r="K194" i="3"/>
  <c r="E194" i="3"/>
  <c r="C193" i="3"/>
  <c r="K187" i="3"/>
  <c r="E187" i="3"/>
  <c r="L186" i="3"/>
  <c r="I186" i="3"/>
  <c r="E186" i="3"/>
  <c r="C186" i="3"/>
  <c r="N180" i="3"/>
  <c r="G180" i="3"/>
  <c r="K178" i="3"/>
  <c r="H178" i="3"/>
  <c r="E178" i="3"/>
  <c r="N176" i="3"/>
  <c r="L175" i="3"/>
  <c r="J175" i="3"/>
  <c r="I175" i="3"/>
  <c r="D175" i="3"/>
  <c r="C175" i="3"/>
  <c r="K174" i="3"/>
  <c r="E174" i="3"/>
  <c r="N172" i="3"/>
  <c r="H172" i="3"/>
  <c r="G172" i="3"/>
  <c r="D172" i="3"/>
  <c r="M171" i="3"/>
  <c r="L171" i="3"/>
  <c r="C171" i="3"/>
  <c r="L170" i="3"/>
  <c r="K170" i="3"/>
  <c r="I170" i="3"/>
  <c r="E170" i="3"/>
  <c r="C170" i="3"/>
  <c r="N168" i="3"/>
  <c r="H168" i="3"/>
  <c r="E168" i="3"/>
  <c r="L167" i="3"/>
  <c r="I167" i="3"/>
  <c r="C167" i="3"/>
  <c r="K166" i="3"/>
  <c r="E166" i="3"/>
  <c r="N164" i="3"/>
  <c r="H164" i="3"/>
  <c r="G164" i="3"/>
  <c r="E164" i="3"/>
  <c r="I163" i="3"/>
  <c r="C163" i="3"/>
  <c r="K162" i="3"/>
  <c r="E162" i="3"/>
  <c r="C161" i="3"/>
  <c r="N160" i="3"/>
  <c r="M159" i="3"/>
  <c r="N159" i="3"/>
  <c r="L159" i="3"/>
  <c r="I159" i="3"/>
  <c r="G159" i="3"/>
  <c r="C159" i="3"/>
  <c r="K158" i="3"/>
  <c r="E158" i="3"/>
  <c r="I157" i="3"/>
  <c r="N156" i="3"/>
  <c r="H156" i="3"/>
  <c r="G156" i="3"/>
  <c r="D156" i="3"/>
  <c r="M155" i="3"/>
  <c r="L155" i="3"/>
  <c r="I155" i="3"/>
  <c r="C155" i="3"/>
  <c r="L154" i="3"/>
  <c r="K154" i="3"/>
  <c r="F154" i="3"/>
  <c r="E154" i="3"/>
  <c r="N152" i="3"/>
  <c r="H152" i="3"/>
  <c r="M151" i="3"/>
  <c r="L151" i="3"/>
  <c r="I151" i="3"/>
  <c r="C151" i="3"/>
  <c r="K150" i="3"/>
  <c r="H150" i="3"/>
  <c r="E150" i="3"/>
  <c r="H148" i="3"/>
  <c r="G148" i="3"/>
  <c r="L147" i="3"/>
  <c r="I147" i="3"/>
  <c r="C147" i="3"/>
  <c r="K146" i="3"/>
  <c r="E146" i="3"/>
  <c r="H144" i="3"/>
  <c r="G144" i="3"/>
  <c r="D144" i="3"/>
  <c r="L143" i="3"/>
  <c r="I143" i="3"/>
  <c r="C143" i="3"/>
  <c r="K142" i="3"/>
  <c r="E142" i="3"/>
  <c r="N140" i="3"/>
  <c r="D140" i="3"/>
  <c r="L139" i="3"/>
  <c r="I139" i="3"/>
  <c r="C139" i="3"/>
  <c r="K138" i="3"/>
  <c r="N136" i="3"/>
  <c r="H136" i="3"/>
  <c r="K135" i="3"/>
  <c r="E135" i="3"/>
  <c r="G133" i="3"/>
  <c r="D133" i="3"/>
  <c r="M132" i="3"/>
  <c r="I132" i="3"/>
  <c r="N131" i="3"/>
  <c r="L131" i="3"/>
  <c r="I131" i="3"/>
  <c r="E131" i="3"/>
  <c r="C131" i="3"/>
  <c r="K130" i="3"/>
  <c r="E130" i="3"/>
  <c r="A130" i="3"/>
  <c r="M129" i="3"/>
  <c r="N129" i="3"/>
  <c r="F129" i="3"/>
  <c r="M128" i="3"/>
  <c r="L128" i="3"/>
  <c r="I128" i="3"/>
  <c r="C128" i="3"/>
  <c r="N127" i="3"/>
  <c r="K127" i="3"/>
  <c r="H127" i="3"/>
  <c r="E127" i="3"/>
  <c r="J125" i="3"/>
  <c r="H125" i="3"/>
  <c r="G125" i="3"/>
  <c r="L124" i="3"/>
  <c r="I124" i="3"/>
  <c r="C124" i="3"/>
  <c r="K123" i="3"/>
  <c r="E123" i="3"/>
  <c r="H121" i="3"/>
  <c r="G121" i="3"/>
  <c r="M120" i="3"/>
  <c r="L120" i="3"/>
  <c r="I120" i="3"/>
  <c r="C120" i="3"/>
  <c r="N119" i="3"/>
  <c r="K119" i="3"/>
  <c r="E119" i="3"/>
  <c r="N117" i="3"/>
  <c r="H117" i="3"/>
  <c r="L116" i="3"/>
  <c r="I116" i="3"/>
  <c r="C116" i="3"/>
  <c r="K115" i="3"/>
  <c r="E115" i="3"/>
  <c r="C115" i="3"/>
  <c r="E114" i="3"/>
  <c r="F113" i="3"/>
  <c r="N112" i="3"/>
  <c r="K112" i="3"/>
  <c r="E112" i="3"/>
  <c r="I111" i="3"/>
  <c r="L109" i="3"/>
  <c r="I109" i="3"/>
  <c r="C109" i="3"/>
  <c r="K108" i="3"/>
  <c r="N106" i="3"/>
  <c r="K106" i="3"/>
  <c r="H106" i="3"/>
  <c r="D106" i="3"/>
  <c r="N105" i="3"/>
  <c r="L105" i="3"/>
  <c r="J105" i="3"/>
  <c r="D105" i="3"/>
  <c r="C105" i="3"/>
  <c r="K104" i="3"/>
  <c r="I103" i="3"/>
  <c r="N102" i="3"/>
  <c r="H102" i="3"/>
  <c r="G102" i="3"/>
  <c r="D102" i="3"/>
  <c r="M101" i="3"/>
  <c r="L101" i="3"/>
  <c r="I101" i="3"/>
  <c r="C101" i="3"/>
  <c r="L100" i="3"/>
  <c r="E100" i="3"/>
  <c r="C100" i="3"/>
  <c r="K99" i="3"/>
  <c r="E99" i="3"/>
  <c r="H98" i="3"/>
  <c r="D98" i="3"/>
  <c r="K97" i="3"/>
  <c r="I97" i="3"/>
  <c r="E97" i="3"/>
  <c r="K96" i="3"/>
  <c r="K94" i="3"/>
  <c r="L93" i="3"/>
  <c r="I93" i="3"/>
  <c r="C93" i="3"/>
  <c r="K92" i="3"/>
  <c r="E92" i="3"/>
  <c r="N90" i="3"/>
  <c r="H90" i="3"/>
  <c r="C90" i="3"/>
  <c r="M89" i="3"/>
  <c r="L89" i="3"/>
  <c r="J89" i="3"/>
  <c r="I89" i="3"/>
  <c r="C89" i="3"/>
  <c r="K88" i="3"/>
  <c r="E88" i="3"/>
  <c r="H86" i="3"/>
  <c r="L85" i="3"/>
  <c r="I85" i="3"/>
  <c r="C85" i="3"/>
  <c r="N84" i="3"/>
  <c r="L84" i="3"/>
  <c r="K84" i="3"/>
  <c r="E84" i="3"/>
  <c r="C84" i="3"/>
  <c r="H83" i="3"/>
  <c r="G82" i="3"/>
  <c r="D82" i="3"/>
  <c r="L81" i="3"/>
  <c r="K81" i="3"/>
  <c r="N80" i="3"/>
  <c r="K80" i="3"/>
  <c r="E80" i="3"/>
  <c r="N78" i="3"/>
  <c r="H78" i="3"/>
  <c r="E78" i="3"/>
  <c r="L77" i="3"/>
  <c r="C77" i="3"/>
  <c r="N76" i="3"/>
  <c r="K76" i="3"/>
  <c r="E76" i="3"/>
  <c r="I75" i="3"/>
  <c r="N74" i="3"/>
  <c r="M73" i="3"/>
  <c r="N73" i="3"/>
  <c r="L73" i="3"/>
  <c r="I73" i="3"/>
  <c r="C73" i="3"/>
  <c r="K72" i="3"/>
  <c r="N70" i="3"/>
  <c r="H70" i="3"/>
  <c r="L69" i="3"/>
  <c r="C69" i="3"/>
  <c r="L68" i="3"/>
  <c r="K68" i="3"/>
  <c r="I68" i="3"/>
  <c r="C68" i="3"/>
  <c r="K67" i="3"/>
  <c r="N66" i="3"/>
  <c r="H66" i="3"/>
  <c r="M65" i="3"/>
  <c r="L65" i="3"/>
  <c r="I65" i="3"/>
  <c r="C65" i="3"/>
  <c r="K64" i="3"/>
  <c r="E64" i="3"/>
  <c r="N62" i="3"/>
  <c r="C61" i="3"/>
  <c r="G60" i="3"/>
  <c r="E60" i="3"/>
  <c r="D58" i="3"/>
  <c r="N57" i="3"/>
  <c r="L57" i="3"/>
  <c r="I57" i="3"/>
  <c r="C57" i="3"/>
  <c r="N56" i="3"/>
  <c r="K56" i="3"/>
  <c r="H56" i="3"/>
  <c r="H54" i="3"/>
  <c r="L53" i="3"/>
  <c r="I53" i="3"/>
  <c r="L52" i="3"/>
  <c r="K52" i="3"/>
  <c r="E52" i="3"/>
  <c r="K51" i="3"/>
  <c r="N50" i="3"/>
  <c r="H50" i="3"/>
  <c r="D50" i="3"/>
  <c r="L49" i="3"/>
  <c r="I49" i="3"/>
  <c r="H49" i="3"/>
  <c r="C49" i="3"/>
  <c r="K48" i="3"/>
  <c r="E48" i="3"/>
  <c r="J47" i="3"/>
  <c r="I47" i="3"/>
  <c r="N46" i="3"/>
  <c r="H46" i="3"/>
  <c r="L45" i="3"/>
  <c r="I45" i="3"/>
  <c r="C45" i="3"/>
  <c r="K44" i="3"/>
  <c r="L42" i="3"/>
  <c r="I42" i="3"/>
  <c r="H42" i="3"/>
  <c r="G42" i="3"/>
  <c r="F42" i="3"/>
  <c r="C42" i="3"/>
  <c r="N41" i="3"/>
  <c r="I41" i="3"/>
  <c r="G41" i="3"/>
  <c r="D41" i="3"/>
  <c r="E40" i="3"/>
  <c r="N38" i="3"/>
  <c r="H38" i="3"/>
  <c r="D38" i="3"/>
  <c r="M37" i="3"/>
  <c r="L37" i="3"/>
  <c r="I37" i="3"/>
  <c r="C37" i="3"/>
  <c r="L36" i="3"/>
  <c r="K36" i="3"/>
  <c r="I36" i="3"/>
  <c r="H35" i="3"/>
  <c r="E35" i="3"/>
  <c r="A35" i="3"/>
  <c r="M34" i="3"/>
  <c r="N34" i="3"/>
  <c r="H34" i="3"/>
  <c r="F34" i="3"/>
  <c r="M33" i="3"/>
  <c r="L33" i="3"/>
  <c r="K32" i="3"/>
  <c r="E32" i="3"/>
  <c r="H30" i="3"/>
  <c r="C29" i="3"/>
  <c r="K28" i="3"/>
  <c r="E28" i="3"/>
  <c r="H26" i="3"/>
  <c r="I25" i="3"/>
  <c r="E24" i="3"/>
  <c r="N22" i="3"/>
  <c r="L21" i="3"/>
  <c r="C21" i="3"/>
  <c r="H20" i="3"/>
  <c r="H19" i="3"/>
  <c r="L18" i="3"/>
  <c r="K18" i="3"/>
  <c r="C18" i="3"/>
  <c r="K17" i="3"/>
  <c r="E17" i="3"/>
  <c r="L14" i="3"/>
  <c r="C14" i="3"/>
  <c r="K13" i="3"/>
  <c r="E13" i="3"/>
  <c r="I12" i="3"/>
  <c r="H11" i="3"/>
  <c r="N10" i="3"/>
  <c r="L10" i="3"/>
  <c r="I10" i="3"/>
  <c r="C10" i="3"/>
  <c r="K9" i="3"/>
  <c r="H9" i="3"/>
  <c r="E9" i="3"/>
  <c r="N7" i="3"/>
  <c r="E5" i="3"/>
  <c r="C5" i="3"/>
  <c r="K4" i="3"/>
  <c r="H3" i="3"/>
  <c r="L2" i="3"/>
  <c r="A762" i="3"/>
  <c r="C762" i="3"/>
  <c r="D762" i="3"/>
  <c r="E762" i="3"/>
  <c r="G762" i="3"/>
  <c r="H762" i="3"/>
  <c r="I762" i="3"/>
  <c r="J762" i="3"/>
  <c r="K762" i="3"/>
  <c r="L762" i="3"/>
  <c r="N762" i="3"/>
  <c r="B763" i="3"/>
  <c r="C763" i="3"/>
  <c r="E763" i="3"/>
  <c r="F763" i="3"/>
  <c r="H763" i="3"/>
  <c r="I763" i="3"/>
  <c r="K763" i="3"/>
  <c r="L763" i="3"/>
  <c r="M763" i="3"/>
  <c r="A764" i="3"/>
  <c r="B764" i="3"/>
  <c r="D764" i="3"/>
  <c r="E764" i="3"/>
  <c r="G764" i="3"/>
  <c r="H764" i="3"/>
  <c r="J764" i="3"/>
  <c r="K764" i="3"/>
  <c r="M764" i="3"/>
  <c r="N764" i="3"/>
  <c r="A765" i="3"/>
  <c r="C765" i="3"/>
  <c r="D765" i="3"/>
  <c r="E765" i="3"/>
  <c r="G765" i="3"/>
  <c r="H765" i="3"/>
  <c r="I765" i="3"/>
  <c r="J765" i="3"/>
  <c r="K765" i="3"/>
  <c r="L765" i="3"/>
  <c r="N765" i="3"/>
  <c r="B766" i="3"/>
  <c r="C766" i="3"/>
  <c r="D766" i="3"/>
  <c r="F766" i="3"/>
  <c r="G766" i="3"/>
  <c r="I766" i="3"/>
  <c r="L766" i="3"/>
  <c r="M766" i="3"/>
  <c r="N766" i="3"/>
  <c r="A767" i="3"/>
  <c r="C767" i="3"/>
  <c r="E767" i="3"/>
  <c r="F767" i="3"/>
  <c r="H767" i="3"/>
  <c r="I767" i="3"/>
  <c r="K767" i="3"/>
  <c r="L767" i="3"/>
  <c r="M767" i="3"/>
  <c r="A768" i="3"/>
  <c r="E768" i="3"/>
  <c r="G768" i="3"/>
  <c r="H768" i="3"/>
  <c r="I768" i="3"/>
  <c r="J768" i="3"/>
  <c r="K768" i="3"/>
  <c r="L768" i="3"/>
  <c r="M768" i="3"/>
  <c r="N768" i="3"/>
  <c r="A760" i="3"/>
  <c r="B760" i="3"/>
  <c r="C760" i="3"/>
  <c r="D760" i="3"/>
  <c r="E760" i="3"/>
  <c r="F760" i="3"/>
  <c r="G760" i="3"/>
  <c r="H760" i="3"/>
  <c r="I760" i="3"/>
  <c r="K760" i="3"/>
  <c r="L760" i="3"/>
  <c r="M760" i="3"/>
  <c r="A761" i="3"/>
  <c r="B761" i="3"/>
  <c r="D761" i="3"/>
  <c r="E761" i="3"/>
  <c r="F761" i="3"/>
  <c r="G761" i="3"/>
  <c r="H761" i="3"/>
  <c r="I761" i="3"/>
  <c r="J761" i="3"/>
  <c r="K761" i="3"/>
  <c r="M761" i="3"/>
  <c r="N761" i="3"/>
  <c r="A758" i="3"/>
  <c r="A754" i="3"/>
  <c r="M753" i="3"/>
  <c r="F753" i="3"/>
  <c r="N748" i="3"/>
  <c r="J748" i="3"/>
  <c r="G748" i="3"/>
  <c r="D748" i="3"/>
  <c r="M747" i="3"/>
  <c r="F747" i="3"/>
  <c r="N740" i="3"/>
  <c r="J740" i="3"/>
  <c r="D740" i="3"/>
  <c r="A740" i="3"/>
  <c r="M739" i="3"/>
  <c r="N732" i="3"/>
  <c r="J732" i="3"/>
  <c r="G732" i="3"/>
  <c r="D732" i="3"/>
  <c r="A732" i="3"/>
  <c r="M731" i="3"/>
  <c r="F731" i="3"/>
  <c r="G724" i="3"/>
  <c r="A724" i="3"/>
  <c r="M723" i="3"/>
  <c r="F723" i="3"/>
  <c r="A720" i="3"/>
  <c r="M719" i="3"/>
  <c r="M715" i="3"/>
  <c r="F715" i="3"/>
  <c r="A712" i="3"/>
  <c r="M711" i="3"/>
  <c r="M707" i="3"/>
  <c r="A704" i="3"/>
  <c r="M703" i="3"/>
  <c r="F703" i="3"/>
  <c r="N698" i="3"/>
  <c r="J698" i="3"/>
  <c r="G698" i="3"/>
  <c r="D698" i="3"/>
  <c r="A698" i="3"/>
  <c r="N690" i="3"/>
  <c r="J690" i="3"/>
  <c r="G690" i="3"/>
  <c r="D690" i="3"/>
  <c r="A690" i="3"/>
  <c r="M689" i="3"/>
  <c r="F689" i="3"/>
  <c r="J682" i="3"/>
  <c r="G682" i="3"/>
  <c r="A682" i="3"/>
  <c r="M681" i="3"/>
  <c r="F681" i="3"/>
  <c r="N674" i="3"/>
  <c r="J674" i="3"/>
  <c r="G674" i="3"/>
  <c r="D674" i="3"/>
  <c r="F673" i="3"/>
  <c r="N666" i="3"/>
  <c r="J666" i="3"/>
  <c r="G666" i="3"/>
  <c r="D666" i="3"/>
  <c r="A666" i="3"/>
  <c r="M665" i="3"/>
  <c r="E660" i="3"/>
  <c r="L659" i="3"/>
  <c r="I659" i="3"/>
  <c r="F659" i="3"/>
  <c r="C659" i="3"/>
  <c r="N658" i="3"/>
  <c r="J658" i="3"/>
  <c r="G658" i="3"/>
  <c r="D658" i="3"/>
  <c r="A658" i="3"/>
  <c r="M657" i="3"/>
  <c r="K652" i="3"/>
  <c r="H652" i="3"/>
  <c r="L651" i="3"/>
  <c r="I651" i="3"/>
  <c r="F651" i="3"/>
  <c r="C651" i="3"/>
  <c r="J650" i="3"/>
  <c r="G650" i="3"/>
  <c r="M649" i="3"/>
  <c r="F649" i="3"/>
  <c r="K644" i="3"/>
  <c r="H644" i="3"/>
  <c r="E644" i="3"/>
  <c r="L643" i="3"/>
  <c r="I643" i="3"/>
  <c r="F643" i="3"/>
  <c r="C643" i="3"/>
  <c r="N642" i="3"/>
  <c r="J642" i="3"/>
  <c r="D642" i="3"/>
  <c r="A642" i="3"/>
  <c r="M641" i="3"/>
  <c r="F641" i="3"/>
  <c r="K636" i="3"/>
  <c r="E636" i="3"/>
  <c r="I635" i="3"/>
  <c r="F635" i="3"/>
  <c r="G634" i="3"/>
  <c r="D634" i="3"/>
  <c r="A634" i="3"/>
  <c r="M633" i="3"/>
  <c r="F633" i="3"/>
  <c r="K628" i="3"/>
  <c r="H628" i="3"/>
  <c r="E628" i="3"/>
  <c r="L627" i="3"/>
  <c r="I627" i="3"/>
  <c r="N626" i="3"/>
  <c r="D626" i="3"/>
  <c r="A626" i="3"/>
  <c r="M625" i="3"/>
  <c r="K620" i="3"/>
  <c r="H620" i="3"/>
  <c r="E620" i="3"/>
  <c r="L619" i="3"/>
  <c r="I619" i="3"/>
  <c r="C619" i="3"/>
  <c r="N618" i="3"/>
  <c r="J618" i="3"/>
  <c r="G618" i="3"/>
  <c r="D618" i="3"/>
  <c r="A618" i="3"/>
  <c r="M617" i="3"/>
  <c r="F617" i="3"/>
  <c r="L611" i="3"/>
  <c r="I611" i="3"/>
  <c r="C611" i="3"/>
  <c r="N610" i="3"/>
  <c r="J610" i="3"/>
  <c r="G610" i="3"/>
  <c r="D610" i="3"/>
  <c r="A610" i="3"/>
  <c r="M609" i="3"/>
  <c r="F609" i="3"/>
  <c r="L603" i="3"/>
  <c r="I603" i="3"/>
  <c r="C603" i="3"/>
  <c r="N602" i="3"/>
  <c r="J602" i="3"/>
  <c r="D602" i="3"/>
  <c r="A602" i="3"/>
  <c r="K597" i="3"/>
  <c r="H597" i="3"/>
  <c r="E597" i="3"/>
  <c r="L596" i="3"/>
  <c r="I596" i="3"/>
  <c r="F596" i="3"/>
  <c r="C596" i="3"/>
  <c r="N595" i="3"/>
  <c r="J595" i="3"/>
  <c r="G595" i="3"/>
  <c r="D595" i="3"/>
  <c r="A595" i="3"/>
  <c r="L593" i="3"/>
  <c r="I593" i="3"/>
  <c r="F593" i="3"/>
  <c r="C593" i="3"/>
  <c r="E592" i="3"/>
  <c r="L591" i="3"/>
  <c r="I591" i="3"/>
  <c r="C591" i="3"/>
  <c r="K590" i="3"/>
  <c r="H590" i="3"/>
  <c r="L589" i="3"/>
  <c r="I589" i="3"/>
  <c r="C589" i="3"/>
  <c r="K588" i="3"/>
  <c r="H588" i="3"/>
  <c r="I587" i="3"/>
  <c r="C587" i="3"/>
  <c r="K586" i="3"/>
  <c r="L585" i="3"/>
  <c r="I585" i="3"/>
  <c r="C585" i="3"/>
  <c r="H584" i="3"/>
  <c r="E584" i="3"/>
  <c r="L583" i="3"/>
  <c r="I583" i="3"/>
  <c r="F583" i="3"/>
  <c r="C583" i="3"/>
  <c r="K582" i="3"/>
  <c r="H582" i="3"/>
  <c r="E582" i="3"/>
  <c r="F581" i="3"/>
  <c r="C581" i="3"/>
  <c r="E580" i="3"/>
  <c r="L579" i="3"/>
  <c r="I579" i="3"/>
  <c r="C579" i="3"/>
  <c r="K578" i="3"/>
  <c r="H578" i="3"/>
  <c r="L577" i="3"/>
  <c r="I577" i="3"/>
  <c r="F577" i="3"/>
  <c r="C577" i="3"/>
  <c r="H576" i="3"/>
  <c r="E576" i="3"/>
  <c r="I575" i="3"/>
  <c r="F575" i="3"/>
  <c r="C575" i="3"/>
  <c r="K574" i="3"/>
  <c r="H574" i="3"/>
  <c r="E574" i="3"/>
  <c r="L573" i="3"/>
  <c r="I573" i="3"/>
  <c r="F573" i="3"/>
  <c r="C573" i="3"/>
  <c r="K572" i="3"/>
  <c r="H572" i="3"/>
  <c r="E572" i="3"/>
  <c r="L571" i="3"/>
  <c r="I571" i="3"/>
  <c r="F571" i="3"/>
  <c r="C571" i="3"/>
  <c r="L569" i="3"/>
  <c r="I569" i="3"/>
  <c r="C569" i="3"/>
  <c r="H568" i="3"/>
  <c r="E568" i="3"/>
  <c r="L567" i="3"/>
  <c r="I567" i="3"/>
  <c r="F567" i="3"/>
  <c r="C567" i="3"/>
  <c r="K566" i="3"/>
  <c r="H566" i="3"/>
  <c r="E566" i="3"/>
  <c r="L563" i="3"/>
  <c r="I563" i="3"/>
  <c r="C563" i="3"/>
  <c r="H562" i="3"/>
  <c r="E562" i="3"/>
  <c r="L561" i="3"/>
  <c r="I561" i="3"/>
  <c r="F561" i="3"/>
  <c r="C561" i="3"/>
  <c r="L559" i="3"/>
  <c r="I559" i="3"/>
  <c r="C559" i="3"/>
  <c r="K558" i="3"/>
  <c r="H558" i="3"/>
  <c r="E558" i="3"/>
  <c r="L557" i="3"/>
  <c r="I557" i="3"/>
  <c r="F557" i="3"/>
  <c r="C557" i="3"/>
  <c r="K556" i="3"/>
  <c r="H556" i="3"/>
  <c r="L555" i="3"/>
  <c r="I555" i="3"/>
  <c r="F555" i="3"/>
  <c r="C555" i="3"/>
  <c r="H554" i="3"/>
  <c r="E554" i="3"/>
  <c r="L553" i="3"/>
  <c r="I553" i="3"/>
  <c r="F553" i="3"/>
  <c r="C553" i="3"/>
  <c r="H552" i="3"/>
  <c r="E552" i="3"/>
  <c r="L551" i="3"/>
  <c r="I551" i="3"/>
  <c r="F551" i="3"/>
  <c r="C551" i="3"/>
  <c r="L550" i="3"/>
  <c r="I550" i="3"/>
  <c r="F550" i="3"/>
  <c r="C550" i="3"/>
  <c r="K549" i="3"/>
  <c r="H549" i="3"/>
  <c r="E549" i="3"/>
  <c r="L548" i="3"/>
  <c r="I548" i="3"/>
  <c r="F548" i="3"/>
  <c r="C548" i="3"/>
  <c r="K547" i="3"/>
  <c r="H547" i="3"/>
  <c r="E547" i="3"/>
  <c r="L546" i="3"/>
  <c r="I546" i="3"/>
  <c r="F546" i="3"/>
  <c r="C546" i="3"/>
  <c r="K545" i="3"/>
  <c r="H545" i="3"/>
  <c r="E545" i="3"/>
  <c r="L544" i="3"/>
  <c r="I544" i="3"/>
  <c r="F544" i="3"/>
  <c r="C544" i="3"/>
  <c r="K543" i="3"/>
  <c r="H543" i="3"/>
  <c r="E543" i="3"/>
  <c r="L542" i="3"/>
  <c r="I542" i="3"/>
  <c r="F542" i="3"/>
  <c r="C542" i="3"/>
  <c r="K541" i="3"/>
  <c r="H541" i="3"/>
  <c r="E541" i="3"/>
  <c r="L540" i="3"/>
  <c r="I540" i="3"/>
  <c r="F540" i="3"/>
  <c r="C540" i="3"/>
  <c r="H539" i="3"/>
  <c r="L538" i="3"/>
  <c r="I538" i="3"/>
  <c r="C538" i="3"/>
  <c r="H537" i="3"/>
  <c r="E537" i="3"/>
  <c r="L536" i="3"/>
  <c r="I536" i="3"/>
  <c r="F536" i="3"/>
  <c r="C536" i="3"/>
  <c r="K535" i="3"/>
  <c r="H535" i="3"/>
  <c r="E535" i="3"/>
  <c r="L534" i="3"/>
  <c r="I534" i="3"/>
  <c r="F534" i="3"/>
  <c r="C534" i="3"/>
  <c r="L532" i="3"/>
  <c r="I532" i="3"/>
  <c r="C532" i="3"/>
  <c r="H531" i="3"/>
  <c r="E531" i="3"/>
  <c r="L530" i="3"/>
  <c r="I530" i="3"/>
  <c r="F530" i="3"/>
  <c r="C530" i="3"/>
  <c r="L528" i="3"/>
  <c r="I528" i="3"/>
  <c r="C528" i="3"/>
  <c r="K527" i="3"/>
  <c r="H527" i="3"/>
  <c r="E527" i="3"/>
  <c r="L526" i="3"/>
  <c r="I526" i="3"/>
  <c r="F526" i="3"/>
  <c r="C526" i="3"/>
  <c r="K525" i="3"/>
  <c r="H525" i="3"/>
  <c r="L524" i="3"/>
  <c r="I524" i="3"/>
  <c r="F524" i="3"/>
  <c r="C524" i="3"/>
  <c r="H523" i="3"/>
  <c r="E523" i="3"/>
  <c r="L522" i="3"/>
  <c r="I522" i="3"/>
  <c r="F522" i="3"/>
  <c r="C522" i="3"/>
  <c r="H521" i="3"/>
  <c r="E521" i="3"/>
  <c r="I520" i="3"/>
  <c r="C520" i="3"/>
  <c r="K519" i="3"/>
  <c r="H519" i="3"/>
  <c r="E519" i="3"/>
  <c r="L518" i="3"/>
  <c r="I518" i="3"/>
  <c r="F518" i="3"/>
  <c r="C518" i="3"/>
  <c r="K517" i="3"/>
  <c r="H517" i="3"/>
  <c r="E517" i="3"/>
  <c r="L516" i="3"/>
  <c r="F516" i="3"/>
  <c r="C516" i="3"/>
  <c r="K515" i="3"/>
  <c r="H515" i="3"/>
  <c r="E515" i="3"/>
  <c r="L514" i="3"/>
  <c r="I514" i="3"/>
  <c r="F514" i="3"/>
  <c r="C514" i="3"/>
  <c r="K513" i="3"/>
  <c r="H513" i="3"/>
  <c r="E513" i="3"/>
  <c r="L512" i="3"/>
  <c r="I512" i="3"/>
  <c r="F512" i="3"/>
  <c r="C512" i="3"/>
  <c r="K511" i="3"/>
  <c r="H511" i="3"/>
  <c r="E511" i="3"/>
  <c r="L510" i="3"/>
  <c r="I510" i="3"/>
  <c r="F510" i="3"/>
  <c r="C510" i="3"/>
  <c r="K509" i="3"/>
  <c r="H509" i="3"/>
  <c r="E509" i="3"/>
  <c r="L508" i="3"/>
  <c r="I508" i="3"/>
  <c r="F508" i="3"/>
  <c r="C508" i="3"/>
  <c r="H507" i="3"/>
  <c r="E507" i="3"/>
  <c r="L506" i="3"/>
  <c r="I506" i="3"/>
  <c r="F506" i="3"/>
  <c r="C506" i="3"/>
  <c r="H505" i="3"/>
  <c r="E505" i="3"/>
  <c r="L504" i="3"/>
  <c r="I504" i="3"/>
  <c r="F504" i="3"/>
  <c r="C504" i="3"/>
  <c r="K503" i="3"/>
  <c r="H503" i="3"/>
  <c r="E503" i="3"/>
  <c r="L502" i="3"/>
  <c r="I502" i="3"/>
  <c r="F502" i="3"/>
  <c r="C502" i="3"/>
  <c r="L500" i="3"/>
  <c r="I500" i="3"/>
  <c r="C500" i="3"/>
  <c r="K499" i="3"/>
  <c r="H499" i="3"/>
  <c r="L498" i="3"/>
  <c r="I498" i="3"/>
  <c r="F498" i="3"/>
  <c r="C498" i="3"/>
  <c r="E497" i="3"/>
  <c r="I496" i="3"/>
  <c r="C496" i="3"/>
  <c r="K495" i="3"/>
  <c r="H495" i="3"/>
  <c r="E495" i="3"/>
  <c r="L494" i="3"/>
  <c r="I494" i="3"/>
  <c r="F494" i="3"/>
  <c r="C494" i="3"/>
  <c r="K493" i="3"/>
  <c r="H493" i="3"/>
  <c r="E493" i="3"/>
  <c r="L492" i="3"/>
  <c r="I492" i="3"/>
  <c r="F492" i="3"/>
  <c r="C492" i="3"/>
  <c r="K485" i="3"/>
  <c r="H485" i="3"/>
  <c r="E485" i="3"/>
  <c r="L484" i="3"/>
  <c r="I484" i="3"/>
  <c r="F484" i="3"/>
  <c r="C484" i="3"/>
  <c r="H477" i="3"/>
  <c r="E477" i="3"/>
  <c r="L476" i="3"/>
  <c r="I476" i="3"/>
  <c r="F476" i="3"/>
  <c r="C476" i="3"/>
  <c r="K469" i="3"/>
  <c r="H469" i="3"/>
  <c r="E469" i="3"/>
  <c r="L468" i="3"/>
  <c r="I468" i="3"/>
  <c r="F468" i="3"/>
  <c r="C468" i="3"/>
  <c r="K461" i="3"/>
  <c r="H461" i="3"/>
  <c r="L460" i="3"/>
  <c r="I460" i="3"/>
  <c r="F460" i="3"/>
  <c r="C460" i="3"/>
  <c r="E453" i="3"/>
  <c r="L452" i="3"/>
  <c r="I452" i="3"/>
  <c r="C452" i="3"/>
  <c r="K445" i="3"/>
  <c r="H445" i="3"/>
  <c r="E445" i="3"/>
  <c r="L444" i="3"/>
  <c r="I444" i="3"/>
  <c r="F444" i="3"/>
  <c r="C444" i="3"/>
  <c r="K437" i="3"/>
  <c r="H437" i="3"/>
  <c r="E437" i="3"/>
  <c r="L436" i="3"/>
  <c r="I436" i="3"/>
  <c r="F436" i="3"/>
  <c r="C436" i="3"/>
  <c r="K429" i="3"/>
  <c r="H429" i="3"/>
  <c r="E429" i="3"/>
  <c r="L428" i="3"/>
  <c r="I428" i="3"/>
  <c r="F428" i="3"/>
  <c r="C428" i="3"/>
  <c r="K421" i="3"/>
  <c r="H421" i="3"/>
  <c r="E421" i="3"/>
  <c r="L420" i="3"/>
  <c r="I420" i="3"/>
  <c r="F420" i="3"/>
  <c r="C420" i="3"/>
  <c r="K413" i="3"/>
  <c r="E413" i="3"/>
  <c r="L412" i="3"/>
  <c r="I412" i="3"/>
  <c r="F412" i="3"/>
  <c r="C412" i="3"/>
  <c r="H405" i="3"/>
  <c r="E405" i="3"/>
  <c r="L404" i="3"/>
  <c r="I404" i="3"/>
  <c r="F404" i="3"/>
  <c r="C404" i="3"/>
  <c r="K397" i="3"/>
  <c r="H397" i="3"/>
  <c r="E397" i="3"/>
  <c r="L396" i="3"/>
  <c r="I396" i="3"/>
  <c r="F396" i="3"/>
  <c r="C396" i="3"/>
  <c r="K353" i="3"/>
  <c r="H353" i="3"/>
  <c r="E353" i="3"/>
  <c r="L352" i="3"/>
  <c r="I352" i="3"/>
  <c r="C352" i="3"/>
  <c r="K345" i="3"/>
  <c r="H345" i="3"/>
  <c r="E345" i="3"/>
  <c r="L344" i="3"/>
  <c r="I344" i="3"/>
  <c r="F344" i="3"/>
  <c r="K337" i="3"/>
  <c r="H337" i="3"/>
  <c r="E337" i="3"/>
  <c r="L336" i="3"/>
  <c r="I336" i="3"/>
  <c r="F336" i="3"/>
  <c r="C336" i="3"/>
  <c r="K329" i="3"/>
  <c r="H329" i="3"/>
  <c r="E329" i="3"/>
  <c r="L328" i="3"/>
  <c r="F328" i="3"/>
  <c r="C328" i="3"/>
  <c r="K321" i="3"/>
  <c r="H321" i="3"/>
  <c r="E321" i="3"/>
  <c r="L320" i="3"/>
  <c r="I320" i="3"/>
  <c r="C320" i="3"/>
  <c r="L312" i="3"/>
  <c r="K305" i="3"/>
  <c r="I304" i="3"/>
  <c r="N295" i="3"/>
  <c r="J295" i="3"/>
  <c r="G295" i="3"/>
  <c r="D295" i="3"/>
  <c r="N285" i="3"/>
  <c r="G285" i="3"/>
  <c r="D285" i="3"/>
  <c r="N281" i="3"/>
  <c r="J281" i="3"/>
  <c r="G281" i="3"/>
  <c r="D281" i="3"/>
  <c r="N277" i="3"/>
  <c r="J277" i="3"/>
  <c r="G277" i="3"/>
  <c r="D277" i="3"/>
  <c r="N273" i="3"/>
  <c r="G273" i="3"/>
  <c r="D273" i="3"/>
  <c r="N269" i="3"/>
  <c r="G269" i="3"/>
  <c r="D269" i="3"/>
  <c r="N265" i="3"/>
  <c r="D265" i="3"/>
  <c r="N259" i="3"/>
  <c r="G259" i="3"/>
  <c r="D259" i="3"/>
  <c r="N255" i="3"/>
  <c r="G255" i="3"/>
  <c r="D255" i="3"/>
  <c r="N251" i="3"/>
  <c r="G251" i="3"/>
  <c r="D251" i="3"/>
  <c r="N247" i="3"/>
  <c r="G247" i="3"/>
  <c r="D247" i="3"/>
  <c r="N243" i="3"/>
  <c r="G243" i="3"/>
  <c r="D243" i="3"/>
  <c r="N239" i="3"/>
  <c r="G239" i="3"/>
  <c r="D239" i="3"/>
  <c r="N235" i="3"/>
  <c r="G235" i="3"/>
  <c r="N231" i="3"/>
  <c r="J231" i="3"/>
  <c r="G231" i="3"/>
  <c r="D231" i="3"/>
  <c r="N227" i="3"/>
  <c r="G227" i="3"/>
  <c r="D227" i="3"/>
  <c r="N223" i="3"/>
  <c r="G223" i="3"/>
  <c r="D223" i="3"/>
  <c r="N219" i="3"/>
  <c r="G219" i="3"/>
  <c r="D219" i="3"/>
  <c r="N215" i="3"/>
  <c r="G215" i="3"/>
  <c r="D215" i="3"/>
  <c r="N211" i="3"/>
  <c r="G211" i="3"/>
  <c r="D211" i="3"/>
  <c r="N207" i="3"/>
  <c r="G207" i="3"/>
  <c r="D207" i="3"/>
  <c r="N200" i="3"/>
  <c r="G200" i="3"/>
  <c r="N196" i="3"/>
  <c r="G196" i="3"/>
  <c r="D196" i="3"/>
  <c r="N192" i="3"/>
  <c r="G192" i="3"/>
  <c r="D192" i="3"/>
  <c r="N188" i="3"/>
  <c r="D188" i="3"/>
  <c r="N184" i="3"/>
  <c r="G184" i="3"/>
  <c r="D184" i="3"/>
  <c r="J180" i="3"/>
  <c r="D180" i="3"/>
  <c r="G176" i="3"/>
  <c r="D176" i="3"/>
  <c r="G168" i="3"/>
  <c r="D168" i="3"/>
  <c r="D164" i="3"/>
  <c r="G160" i="3"/>
  <c r="D160" i="3"/>
  <c r="G152" i="3"/>
  <c r="D152" i="3"/>
  <c r="M150" i="3"/>
  <c r="N148" i="3"/>
  <c r="N144" i="3"/>
  <c r="G140" i="3"/>
  <c r="A139" i="3"/>
  <c r="G136" i="3"/>
  <c r="D136" i="3"/>
  <c r="N133" i="3"/>
  <c r="G129" i="3"/>
  <c r="D129" i="3"/>
  <c r="N125" i="3"/>
  <c r="D125" i="3"/>
  <c r="K124" i="3"/>
  <c r="E124" i="3"/>
  <c r="L123" i="3"/>
  <c r="I123" i="3"/>
  <c r="F123" i="3"/>
  <c r="C123" i="3"/>
  <c r="K122" i="3"/>
  <c r="H122" i="3"/>
  <c r="L121" i="3"/>
  <c r="I121" i="3"/>
  <c r="F121" i="3"/>
  <c r="C121" i="3"/>
  <c r="E120" i="3"/>
  <c r="I119" i="3"/>
  <c r="F119" i="3"/>
  <c r="C119" i="3"/>
  <c r="K118" i="3"/>
  <c r="H118" i="3"/>
  <c r="E118" i="3"/>
  <c r="L117" i="3"/>
  <c r="I117" i="3"/>
  <c r="C117" i="3"/>
  <c r="K116" i="3"/>
  <c r="E116" i="3"/>
  <c r="I115" i="3"/>
  <c r="K114" i="3"/>
  <c r="I113" i="3"/>
  <c r="L112" i="3"/>
  <c r="I112" i="3"/>
  <c r="C112" i="3"/>
  <c r="K111" i="3"/>
  <c r="H111" i="3"/>
  <c r="E111" i="3"/>
  <c r="L110" i="3"/>
  <c r="I110" i="3"/>
  <c r="F110" i="3"/>
  <c r="H109" i="3"/>
  <c r="E109" i="3"/>
  <c r="L108" i="3"/>
  <c r="C108" i="3"/>
  <c r="K107" i="3"/>
  <c r="H107" i="3"/>
  <c r="E107" i="3"/>
  <c r="L106" i="3"/>
  <c r="I106" i="3"/>
  <c r="F106" i="3"/>
  <c r="C106" i="3"/>
  <c r="K105" i="3"/>
  <c r="E105" i="3"/>
  <c r="I104" i="3"/>
  <c r="C104" i="3"/>
  <c r="K103" i="3"/>
  <c r="H103" i="3"/>
  <c r="I102" i="3"/>
  <c r="F102" i="3"/>
  <c r="E101" i="3"/>
  <c r="L98" i="3"/>
  <c r="I98" i="3"/>
  <c r="L96" i="3"/>
  <c r="I96" i="3"/>
  <c r="C96" i="3"/>
  <c r="K95" i="3"/>
  <c r="H95" i="3"/>
  <c r="E95" i="3"/>
  <c r="L94" i="3"/>
  <c r="I94" i="3"/>
  <c r="F94" i="3"/>
  <c r="E93" i="3"/>
  <c r="I92" i="3"/>
  <c r="H91" i="3"/>
  <c r="E91" i="3"/>
  <c r="L90" i="3"/>
  <c r="F90" i="3"/>
  <c r="K89" i="3"/>
  <c r="L88" i="3"/>
  <c r="I88" i="3"/>
  <c r="C88" i="3"/>
  <c r="H87" i="3"/>
  <c r="L86" i="3"/>
  <c r="F86" i="3"/>
  <c r="C86" i="3"/>
  <c r="K85" i="3"/>
  <c r="E85" i="3"/>
  <c r="I84" i="3"/>
  <c r="K83" i="3"/>
  <c r="E83" i="3"/>
  <c r="L82" i="3"/>
  <c r="I82" i="3"/>
  <c r="C82" i="3"/>
  <c r="L80" i="3"/>
  <c r="I80" i="3"/>
  <c r="H79" i="3"/>
  <c r="E79" i="3"/>
  <c r="L78" i="3"/>
  <c r="I78" i="3"/>
  <c r="C78" i="3"/>
  <c r="K69" i="3"/>
  <c r="L64" i="3"/>
  <c r="I64" i="3"/>
  <c r="C64" i="3"/>
  <c r="E63" i="3"/>
  <c r="H61" i="3"/>
  <c r="E61" i="3"/>
  <c r="L60" i="3"/>
  <c r="I60" i="3"/>
  <c r="C60" i="3"/>
  <c r="K59" i="3"/>
  <c r="F58" i="3"/>
  <c r="E55" i="3"/>
  <c r="L54" i="3"/>
  <c r="I54" i="3"/>
  <c r="E53" i="3"/>
  <c r="I52" i="3"/>
  <c r="C52" i="3"/>
  <c r="L48" i="3"/>
  <c r="I48" i="3"/>
  <c r="C48" i="3"/>
  <c r="E47" i="3"/>
  <c r="K45" i="3"/>
  <c r="E45" i="3"/>
  <c r="I44" i="3"/>
  <c r="C44" i="3"/>
  <c r="K43" i="3"/>
  <c r="L40" i="3"/>
  <c r="I40" i="3"/>
  <c r="C40" i="3"/>
  <c r="L32" i="3"/>
  <c r="I32" i="3"/>
  <c r="C32" i="3"/>
  <c r="K31" i="3"/>
  <c r="E29" i="3"/>
  <c r="I28" i="3"/>
  <c r="C28" i="3"/>
  <c r="K27" i="3"/>
  <c r="K25" i="3"/>
  <c r="E23" i="3"/>
  <c r="L19" i="3"/>
  <c r="C19" i="3"/>
  <c r="L17" i="3"/>
  <c r="I17" i="3"/>
  <c r="C17" i="3"/>
  <c r="K16" i="3"/>
  <c r="H16" i="3"/>
  <c r="I15" i="3"/>
  <c r="F15" i="3"/>
  <c r="C15" i="3"/>
  <c r="C13" i="3"/>
  <c r="K12" i="3"/>
  <c r="L9" i="3"/>
  <c r="C9" i="3"/>
  <c r="K8" i="3"/>
  <c r="H8" i="3"/>
  <c r="I7" i="3"/>
  <c r="F7" i="3"/>
  <c r="C7" i="3"/>
  <c r="I5" i="3"/>
  <c r="K759" i="3"/>
  <c r="H759" i="3"/>
  <c r="E759" i="3"/>
  <c r="A759" i="3"/>
  <c r="M758" i="3"/>
  <c r="F758" i="3"/>
  <c r="M745" i="3"/>
  <c r="F745" i="3"/>
  <c r="L744" i="3"/>
  <c r="I744" i="3"/>
  <c r="F744" i="3"/>
  <c r="C744" i="3"/>
  <c r="H743" i="3"/>
  <c r="E743" i="3"/>
  <c r="A743" i="3"/>
  <c r="M742" i="3"/>
  <c r="F742" i="3"/>
  <c r="A730" i="3"/>
  <c r="M729" i="3"/>
  <c r="F729" i="3"/>
  <c r="L728" i="3"/>
  <c r="I728" i="3"/>
  <c r="F728" i="3"/>
  <c r="C728" i="3"/>
  <c r="K727" i="3"/>
  <c r="H727" i="3"/>
  <c r="E727" i="3"/>
  <c r="M726" i="3"/>
  <c r="F726" i="3"/>
  <c r="A714" i="3"/>
  <c r="M713" i="3"/>
  <c r="L712" i="3"/>
  <c r="I712" i="3"/>
  <c r="C712" i="3"/>
  <c r="K711" i="3"/>
  <c r="H711" i="3"/>
  <c r="E711" i="3"/>
  <c r="A711" i="3"/>
  <c r="M697" i="3"/>
  <c r="L696" i="3"/>
  <c r="I696" i="3"/>
  <c r="F696" i="3"/>
  <c r="C696" i="3"/>
  <c r="K695" i="3"/>
  <c r="H695" i="3"/>
  <c r="A695" i="3"/>
  <c r="F694" i="3"/>
  <c r="L680" i="3"/>
  <c r="I680" i="3"/>
  <c r="F680" i="3"/>
  <c r="C680" i="3"/>
  <c r="E679" i="3"/>
  <c r="F678" i="3"/>
  <c r="I664" i="3"/>
  <c r="F664" i="3"/>
  <c r="C664" i="3"/>
  <c r="K663" i="3"/>
  <c r="L648" i="3"/>
  <c r="I648" i="3"/>
  <c r="F648" i="3"/>
  <c r="K647" i="3"/>
  <c r="E647" i="3"/>
  <c r="A647" i="3"/>
  <c r="M646" i="3"/>
  <c r="F646" i="3"/>
  <c r="L632" i="3"/>
  <c r="I632" i="3"/>
  <c r="F632" i="3"/>
  <c r="C632" i="3"/>
  <c r="K631" i="3"/>
  <c r="A631" i="3"/>
  <c r="M630" i="3"/>
  <c r="I616" i="3"/>
  <c r="F616" i="3"/>
  <c r="C616" i="3"/>
  <c r="H615" i="3"/>
  <c r="E615" i="3"/>
  <c r="A615" i="3"/>
  <c r="M614" i="3"/>
  <c r="L600" i="3"/>
  <c r="I600" i="3"/>
  <c r="C600" i="3"/>
  <c r="K599" i="3"/>
  <c r="H599" i="3"/>
  <c r="E599" i="3"/>
  <c r="A599" i="3"/>
  <c r="F598" i="3"/>
  <c r="N587" i="3"/>
  <c r="G587" i="3"/>
  <c r="N584" i="3"/>
  <c r="J584" i="3"/>
  <c r="G571" i="3"/>
  <c r="N568" i="3"/>
  <c r="G568" i="3"/>
  <c r="N555" i="3"/>
  <c r="G555" i="3"/>
  <c r="D555" i="3"/>
  <c r="N552" i="3"/>
  <c r="G552" i="3"/>
  <c r="N539" i="3"/>
  <c r="J539" i="3"/>
  <c r="G539" i="3"/>
  <c r="D539" i="3"/>
  <c r="H538" i="3"/>
  <c r="E538" i="3"/>
  <c r="L537" i="3"/>
  <c r="I537" i="3"/>
  <c r="C537" i="3"/>
  <c r="N523" i="3"/>
  <c r="J523" i="3"/>
  <c r="G523" i="3"/>
  <c r="D523" i="3"/>
  <c r="H522" i="3"/>
  <c r="E522" i="3"/>
  <c r="L521" i="3"/>
  <c r="I521" i="3"/>
  <c r="C521" i="3"/>
  <c r="N507" i="3"/>
  <c r="J507" i="3"/>
  <c r="G507" i="3"/>
  <c r="D507" i="3"/>
  <c r="K506" i="3"/>
  <c r="E506" i="3"/>
  <c r="I505" i="3"/>
  <c r="N491" i="3"/>
  <c r="J491" i="3"/>
  <c r="G491" i="3"/>
  <c r="D491" i="3"/>
  <c r="K490" i="3"/>
  <c r="E490" i="3"/>
  <c r="I489" i="3"/>
  <c r="N475" i="3"/>
  <c r="J475" i="3"/>
  <c r="G475" i="3"/>
  <c r="D475" i="3"/>
  <c r="K474" i="3"/>
  <c r="F473" i="3"/>
  <c r="N472" i="3"/>
  <c r="J472" i="3"/>
  <c r="N459" i="3"/>
  <c r="J459" i="3"/>
  <c r="G459" i="3"/>
  <c r="D459" i="3"/>
  <c r="K458" i="3"/>
  <c r="F457" i="3"/>
  <c r="N456" i="3"/>
  <c r="J456" i="3"/>
  <c r="N443" i="3"/>
  <c r="J443" i="3"/>
  <c r="G443" i="3"/>
  <c r="D443" i="3"/>
  <c r="H442" i="3"/>
  <c r="L441" i="3"/>
  <c r="F441" i="3"/>
  <c r="C441" i="3"/>
  <c r="N440" i="3"/>
  <c r="G440" i="3"/>
  <c r="J427" i="3"/>
  <c r="G427" i="3"/>
  <c r="D427" i="3"/>
  <c r="K426" i="3"/>
  <c r="E426" i="3"/>
  <c r="I425" i="3"/>
  <c r="C425" i="3"/>
  <c r="N424" i="3"/>
  <c r="G424" i="3"/>
  <c r="N411" i="3"/>
  <c r="J411" i="3"/>
  <c r="G411" i="3"/>
  <c r="D411" i="3"/>
  <c r="K410" i="3"/>
  <c r="E410" i="3"/>
  <c r="I409" i="3"/>
  <c r="N408" i="3"/>
  <c r="J408" i="3"/>
  <c r="D408" i="3"/>
  <c r="L402" i="3"/>
  <c r="C402" i="3"/>
  <c r="K401" i="3"/>
  <c r="H401" i="3"/>
  <c r="F400" i="3"/>
  <c r="N395" i="3"/>
  <c r="J395" i="3"/>
  <c r="G395" i="3"/>
  <c r="N392" i="3"/>
  <c r="I386" i="3"/>
  <c r="H385" i="3"/>
  <c r="N379" i="3"/>
  <c r="J379" i="3"/>
  <c r="G379" i="3"/>
  <c r="D379" i="3"/>
  <c r="N376" i="3"/>
  <c r="I370" i="3"/>
  <c r="C370" i="3"/>
  <c r="H369" i="3"/>
  <c r="N363" i="3"/>
  <c r="J363" i="3"/>
  <c r="G363" i="3"/>
  <c r="N360" i="3"/>
  <c r="K354" i="3"/>
  <c r="I354" i="3"/>
  <c r="E354" i="3"/>
  <c r="C354" i="3"/>
  <c r="L353" i="3"/>
  <c r="I353" i="3"/>
  <c r="F353" i="3"/>
  <c r="C353" i="3"/>
  <c r="N347" i="3"/>
  <c r="J347" i="3"/>
  <c r="G347" i="3"/>
  <c r="D347" i="3"/>
  <c r="K346" i="3"/>
  <c r="E346" i="3"/>
  <c r="C345" i="3"/>
  <c r="N344" i="3"/>
  <c r="I338" i="3"/>
  <c r="E338" i="3"/>
  <c r="C338" i="3"/>
  <c r="L337" i="3"/>
  <c r="F337" i="3"/>
  <c r="C337" i="3"/>
  <c r="N336" i="3"/>
  <c r="J336" i="3"/>
  <c r="G336" i="3"/>
  <c r="D336" i="3"/>
  <c r="A336" i="3"/>
  <c r="M335" i="3"/>
  <c r="I328" i="3"/>
  <c r="N327" i="3"/>
  <c r="J327" i="3"/>
  <c r="G327" i="3"/>
  <c r="D327" i="3"/>
  <c r="A327" i="3"/>
  <c r="M326" i="3"/>
  <c r="F326" i="3"/>
  <c r="F321" i="3"/>
  <c r="N319" i="3"/>
  <c r="J319" i="3"/>
  <c r="G319" i="3"/>
  <c r="D319" i="3"/>
  <c r="A319" i="3"/>
  <c r="M318" i="3"/>
  <c r="F318" i="3"/>
  <c r="N311" i="3"/>
  <c r="J311" i="3"/>
  <c r="G311" i="3"/>
  <c r="D311" i="3"/>
  <c r="N303" i="3"/>
  <c r="J303" i="3"/>
  <c r="G303" i="3"/>
  <c r="D303" i="3"/>
  <c r="A303" i="3"/>
  <c r="M302" i="3"/>
  <c r="N298" i="3"/>
  <c r="A295" i="3"/>
  <c r="M294" i="3"/>
  <c r="N287" i="3"/>
  <c r="J287" i="3"/>
  <c r="G287" i="3"/>
  <c r="D287" i="3"/>
  <c r="A287" i="3"/>
  <c r="N282" i="3"/>
  <c r="K280" i="3"/>
  <c r="H280" i="3"/>
  <c r="E280" i="3"/>
  <c r="L279" i="3"/>
  <c r="I279" i="3"/>
  <c r="F279" i="3"/>
  <c r="C279" i="3"/>
  <c r="J278" i="3"/>
  <c r="G278" i="3"/>
  <c r="A278" i="3"/>
  <c r="M277" i="3"/>
  <c r="F277" i="3"/>
  <c r="K272" i="3"/>
  <c r="E272" i="3"/>
  <c r="I271" i="3"/>
  <c r="C271" i="3"/>
  <c r="N270" i="3"/>
  <c r="J270" i="3"/>
  <c r="G270" i="3"/>
  <c r="A270" i="3"/>
  <c r="M269" i="3"/>
  <c r="F269" i="3"/>
  <c r="K264" i="3"/>
  <c r="E264" i="3"/>
  <c r="N263" i="3"/>
  <c r="J263" i="3"/>
  <c r="G263" i="3"/>
  <c r="D263" i="3"/>
  <c r="A263" i="3"/>
  <c r="M262" i="3"/>
  <c r="K258" i="3"/>
  <c r="E258" i="3"/>
  <c r="C258" i="3"/>
  <c r="I257" i="3"/>
  <c r="C257" i="3"/>
  <c r="N256" i="3"/>
  <c r="J256" i="3"/>
  <c r="G256" i="3"/>
  <c r="A256" i="3"/>
  <c r="M255" i="3"/>
  <c r="F255" i="3"/>
  <c r="E250" i="3"/>
  <c r="L249" i="3"/>
  <c r="C249" i="3"/>
  <c r="N248" i="3"/>
  <c r="G248" i="3"/>
  <c r="D248" i="3"/>
  <c r="M247" i="3"/>
  <c r="I242" i="3"/>
  <c r="C241" i="3"/>
  <c r="N240" i="3"/>
  <c r="J240" i="3"/>
  <c r="G240" i="3"/>
  <c r="A240" i="3"/>
  <c r="M239" i="3"/>
  <c r="K234" i="3"/>
  <c r="I233" i="3"/>
  <c r="N232" i="3"/>
  <c r="J232" i="3"/>
  <c r="G232" i="3"/>
  <c r="D232" i="3"/>
  <c r="M231" i="3"/>
  <c r="F231" i="3"/>
  <c r="K226" i="3"/>
  <c r="I225" i="3"/>
  <c r="N224" i="3"/>
  <c r="J224" i="3"/>
  <c r="G224" i="3"/>
  <c r="D224" i="3"/>
  <c r="A224" i="3"/>
  <c r="M223" i="3"/>
  <c r="K218" i="3"/>
  <c r="L217" i="3"/>
  <c r="I217" i="3"/>
  <c r="N216" i="3"/>
  <c r="J216" i="3"/>
  <c r="G216" i="3"/>
  <c r="D216" i="3"/>
  <c r="A216" i="3"/>
  <c r="L209" i="3"/>
  <c r="N208" i="3"/>
  <c r="G208" i="3"/>
  <c r="D208" i="3"/>
  <c r="A208" i="3"/>
  <c r="M207" i="3"/>
  <c r="F207" i="3"/>
  <c r="D203" i="3"/>
  <c r="F201" i="3"/>
  <c r="M199" i="3"/>
  <c r="M191" i="3"/>
  <c r="N187" i="3"/>
  <c r="K186" i="3"/>
  <c r="A184" i="3"/>
  <c r="M183" i="3"/>
  <c r="M175" i="3"/>
  <c r="N171" i="3"/>
  <c r="M167" i="3"/>
  <c r="A161" i="3"/>
  <c r="N155" i="3"/>
  <c r="J155" i="3"/>
  <c r="N139" i="3"/>
  <c r="J139" i="3"/>
  <c r="N128" i="3"/>
  <c r="N124" i="3"/>
  <c r="N121" i="3"/>
  <c r="D121" i="3"/>
  <c r="G113" i="3"/>
  <c r="N110" i="3"/>
  <c r="J108" i="3"/>
  <c r="M97" i="3"/>
  <c r="N97" i="3"/>
  <c r="G97" i="3"/>
  <c r="D97" i="3"/>
  <c r="N93" i="3"/>
  <c r="N92" i="3"/>
  <c r="N89" i="3"/>
  <c r="G89" i="3"/>
  <c r="N83" i="3"/>
  <c r="N82" i="3"/>
  <c r="M81" i="3"/>
  <c r="M77" i="3"/>
  <c r="D74" i="3"/>
  <c r="N69" i="3"/>
  <c r="N65" i="3"/>
  <c r="J65" i="3"/>
  <c r="G65" i="3"/>
  <c r="N61" i="3"/>
  <c r="N58" i="3"/>
  <c r="J55" i="3"/>
  <c r="G55" i="3"/>
  <c r="C54" i="3"/>
  <c r="N51" i="3"/>
  <c r="J51" i="3"/>
  <c r="D49" i="3"/>
  <c r="K47" i="3"/>
  <c r="D46" i="3"/>
  <c r="N45" i="3"/>
  <c r="D45" i="3"/>
  <c r="N42" i="3"/>
  <c r="M41" i="3"/>
  <c r="D34" i="3"/>
  <c r="N33" i="3"/>
  <c r="A757" i="3"/>
  <c r="C757" i="3"/>
  <c r="D757" i="3"/>
  <c r="E757" i="3"/>
  <c r="G757" i="3"/>
  <c r="H757" i="3"/>
  <c r="I757" i="3"/>
  <c r="J757" i="3"/>
  <c r="K757" i="3"/>
  <c r="L757" i="3"/>
  <c r="M757" i="3"/>
  <c r="N757" i="3"/>
  <c r="C758" i="3"/>
  <c r="D758" i="3"/>
  <c r="E758" i="3"/>
  <c r="G758" i="3"/>
  <c r="H758" i="3"/>
  <c r="I758" i="3"/>
  <c r="J758" i="3"/>
  <c r="K758" i="3"/>
  <c r="L758" i="3"/>
  <c r="N758" i="3"/>
  <c r="B759" i="3"/>
  <c r="C759" i="3"/>
  <c r="D759" i="3"/>
  <c r="F759" i="3"/>
  <c r="G759" i="3"/>
  <c r="I759" i="3"/>
  <c r="J759" i="3"/>
  <c r="L759" i="3"/>
  <c r="M759" i="3"/>
  <c r="N759" i="3"/>
  <c r="A756" i="3"/>
  <c r="M755" i="3"/>
  <c r="A752" i="3"/>
  <c r="M751" i="3"/>
  <c r="A744" i="3"/>
  <c r="M743" i="3"/>
  <c r="F743" i="3"/>
  <c r="A736" i="3"/>
  <c r="M735" i="3"/>
  <c r="F735" i="3"/>
  <c r="A728" i="3"/>
  <c r="M727" i="3"/>
  <c r="F727" i="3"/>
  <c r="A700" i="3"/>
  <c r="M699" i="3"/>
  <c r="F699" i="3"/>
  <c r="A696" i="3"/>
  <c r="M695" i="3"/>
  <c r="F695" i="3"/>
  <c r="A692" i="3"/>
  <c r="M691" i="3"/>
  <c r="F691" i="3"/>
  <c r="A688" i="3"/>
  <c r="M687" i="3"/>
  <c r="F687" i="3"/>
  <c r="A684" i="3"/>
  <c r="M683" i="3"/>
  <c r="F683" i="3"/>
  <c r="A680" i="3"/>
  <c r="M679" i="3"/>
  <c r="F679" i="3"/>
  <c r="A676" i="3"/>
  <c r="M675" i="3"/>
  <c r="F675" i="3"/>
  <c r="J673" i="3"/>
  <c r="D673" i="3"/>
  <c r="A672" i="3"/>
  <c r="M671" i="3"/>
  <c r="J669" i="3"/>
  <c r="G669" i="3"/>
  <c r="D669" i="3"/>
  <c r="A668" i="3"/>
  <c r="M667" i="3"/>
  <c r="F667" i="3"/>
  <c r="J665" i="3"/>
  <c r="G665" i="3"/>
  <c r="D665" i="3"/>
  <c r="A664" i="3"/>
  <c r="M663" i="3"/>
  <c r="J661" i="3"/>
  <c r="G661" i="3"/>
  <c r="D661" i="3"/>
  <c r="A660" i="3"/>
  <c r="M659" i="3"/>
  <c r="J657" i="3"/>
  <c r="D657" i="3"/>
  <c r="J653" i="3"/>
  <c r="G653" i="3"/>
  <c r="D653" i="3"/>
  <c r="D649" i="3"/>
  <c r="J645" i="3"/>
  <c r="G645" i="3"/>
  <c r="D645" i="3"/>
  <c r="J641" i="3"/>
  <c r="G641" i="3"/>
  <c r="D641" i="3"/>
  <c r="J637" i="3"/>
  <c r="G637" i="3"/>
  <c r="D637" i="3"/>
  <c r="J633" i="3"/>
  <c r="G633" i="3"/>
  <c r="D633" i="3"/>
  <c r="J629" i="3"/>
  <c r="G629" i="3"/>
  <c r="D629" i="3"/>
  <c r="J625" i="3"/>
  <c r="D625" i="3"/>
  <c r="J621" i="3"/>
  <c r="G621" i="3"/>
  <c r="D621" i="3"/>
  <c r="J617" i="3"/>
  <c r="G617" i="3"/>
  <c r="D617" i="3"/>
  <c r="J613" i="3"/>
  <c r="G613" i="3"/>
  <c r="D613" i="3"/>
  <c r="J605" i="3"/>
  <c r="J594" i="3"/>
  <c r="G594" i="3"/>
  <c r="D594" i="3"/>
  <c r="J590" i="3"/>
  <c r="G590" i="3"/>
  <c r="D590" i="3"/>
  <c r="N586" i="3"/>
  <c r="J586" i="3"/>
  <c r="G586" i="3"/>
  <c r="D586" i="3"/>
  <c r="N582" i="3"/>
  <c r="J582" i="3"/>
  <c r="G582" i="3"/>
  <c r="D582" i="3"/>
  <c r="N578" i="3"/>
  <c r="J578" i="3"/>
  <c r="G578" i="3"/>
  <c r="D578" i="3"/>
  <c r="N570" i="3"/>
  <c r="J570" i="3"/>
  <c r="G570" i="3"/>
  <c r="D570" i="3"/>
  <c r="N566" i="3"/>
  <c r="J566" i="3"/>
  <c r="G566" i="3"/>
  <c r="D566" i="3"/>
  <c r="N562" i="3"/>
  <c r="J562" i="3"/>
  <c r="G562" i="3"/>
  <c r="D562" i="3"/>
  <c r="N558" i="3"/>
  <c r="J558" i="3"/>
  <c r="G558" i="3"/>
  <c r="D558" i="3"/>
  <c r="N554" i="3"/>
  <c r="J554" i="3"/>
  <c r="G554" i="3"/>
  <c r="D554" i="3"/>
  <c r="N547" i="3"/>
  <c r="J547" i="3"/>
  <c r="G547" i="3"/>
  <c r="D547" i="3"/>
  <c r="N543" i="3"/>
  <c r="J543" i="3"/>
  <c r="G543" i="3"/>
  <c r="N535" i="3"/>
  <c r="J535" i="3"/>
  <c r="G535" i="3"/>
  <c r="D535" i="3"/>
  <c r="N531" i="3"/>
  <c r="J531" i="3"/>
  <c r="G531" i="3"/>
  <c r="D531" i="3"/>
  <c r="N527" i="3"/>
  <c r="J527" i="3"/>
  <c r="G527" i="3"/>
  <c r="D527" i="3"/>
  <c r="N519" i="3"/>
  <c r="J519" i="3"/>
  <c r="G519" i="3"/>
  <c r="D519" i="3"/>
  <c r="N515" i="3"/>
  <c r="J515" i="3"/>
  <c r="G515" i="3"/>
  <c r="D515" i="3"/>
  <c r="N511" i="3"/>
  <c r="J511" i="3"/>
  <c r="G511" i="3"/>
  <c r="N503" i="3"/>
  <c r="J503" i="3"/>
  <c r="G503" i="3"/>
  <c r="D503" i="3"/>
  <c r="N499" i="3"/>
  <c r="J499" i="3"/>
  <c r="G499" i="3"/>
  <c r="D499" i="3"/>
  <c r="N495" i="3"/>
  <c r="J495" i="3"/>
  <c r="G495" i="3"/>
  <c r="D495" i="3"/>
  <c r="N487" i="3"/>
  <c r="J487" i="3"/>
  <c r="G487" i="3"/>
  <c r="D487" i="3"/>
  <c r="N483" i="3"/>
  <c r="J483" i="3"/>
  <c r="G483" i="3"/>
  <c r="D483" i="3"/>
  <c r="N479" i="3"/>
  <c r="J479" i="3"/>
  <c r="G479" i="3"/>
  <c r="N471" i="3"/>
  <c r="J471" i="3"/>
  <c r="G471" i="3"/>
  <c r="D471" i="3"/>
  <c r="N467" i="3"/>
  <c r="J467" i="3"/>
  <c r="G467" i="3"/>
  <c r="D467" i="3"/>
  <c r="N463" i="3"/>
  <c r="J463" i="3"/>
  <c r="G463" i="3"/>
  <c r="D463" i="3"/>
  <c r="N455" i="3"/>
  <c r="J455" i="3"/>
  <c r="G455" i="3"/>
  <c r="D455" i="3"/>
  <c r="N451" i="3"/>
  <c r="J451" i="3"/>
  <c r="D451" i="3"/>
  <c r="N447" i="3"/>
  <c r="J447" i="3"/>
  <c r="G447" i="3"/>
  <c r="N439" i="3"/>
  <c r="J439" i="3"/>
  <c r="G439" i="3"/>
  <c r="D439" i="3"/>
  <c r="N435" i="3"/>
  <c r="J435" i="3"/>
  <c r="G435" i="3"/>
  <c r="D435" i="3"/>
  <c r="N431" i="3"/>
  <c r="J431" i="3"/>
  <c r="G431" i="3"/>
  <c r="D431" i="3"/>
  <c r="N427" i="3"/>
  <c r="N423" i="3"/>
  <c r="J423" i="3"/>
  <c r="D423" i="3"/>
  <c r="N419" i="3"/>
  <c r="G419" i="3"/>
  <c r="D419" i="3"/>
  <c r="N415" i="3"/>
  <c r="J415" i="3"/>
  <c r="G415" i="3"/>
  <c r="D415" i="3"/>
  <c r="N407" i="3"/>
  <c r="J407" i="3"/>
  <c r="G407" i="3"/>
  <c r="D407" i="3"/>
  <c r="N403" i="3"/>
  <c r="J403" i="3"/>
  <c r="G403" i="3"/>
  <c r="D403" i="3"/>
  <c r="N399" i="3"/>
  <c r="J399" i="3"/>
  <c r="G399" i="3"/>
  <c r="D399" i="3"/>
  <c r="N391" i="3"/>
  <c r="J391" i="3"/>
  <c r="G391" i="3"/>
  <c r="D391" i="3"/>
  <c r="N387" i="3"/>
  <c r="J387" i="3"/>
  <c r="G387" i="3"/>
  <c r="D387" i="3"/>
  <c r="N383" i="3"/>
  <c r="J383" i="3"/>
  <c r="G383" i="3"/>
  <c r="D383" i="3"/>
  <c r="N375" i="3"/>
  <c r="J375" i="3"/>
  <c r="G375" i="3"/>
  <c r="D375" i="3"/>
  <c r="N371" i="3"/>
  <c r="J371" i="3"/>
  <c r="G371" i="3"/>
  <c r="D371" i="3"/>
  <c r="N367" i="3"/>
  <c r="J367" i="3"/>
  <c r="G367" i="3"/>
  <c r="D367" i="3"/>
  <c r="N359" i="3"/>
  <c r="J359" i="3"/>
  <c r="G359" i="3"/>
  <c r="D359" i="3"/>
  <c r="N355" i="3"/>
  <c r="J355" i="3"/>
  <c r="G355" i="3"/>
  <c r="D355" i="3"/>
  <c r="N351" i="3"/>
  <c r="J351" i="3"/>
  <c r="G351" i="3"/>
  <c r="D351" i="3"/>
  <c r="N343" i="3"/>
  <c r="J343" i="3"/>
  <c r="G343" i="3"/>
  <c r="D343" i="3"/>
  <c r="N339" i="3"/>
  <c r="J339" i="3"/>
  <c r="G339" i="3"/>
  <c r="D339" i="3"/>
  <c r="N335" i="3"/>
  <c r="J335" i="3"/>
  <c r="G335" i="3"/>
  <c r="D335" i="3"/>
  <c r="N331" i="3"/>
  <c r="J331" i="3"/>
  <c r="G331" i="3"/>
  <c r="F329" i="3"/>
  <c r="A326" i="3"/>
  <c r="M325" i="3"/>
  <c r="F325" i="3"/>
  <c r="N323" i="3"/>
  <c r="J323" i="3"/>
  <c r="G323" i="3"/>
  <c r="D323" i="3"/>
  <c r="A322" i="3"/>
  <c r="M321" i="3"/>
  <c r="K319" i="3"/>
  <c r="E319" i="3"/>
  <c r="L318" i="3"/>
  <c r="I318" i="3"/>
  <c r="C318" i="3"/>
  <c r="C314" i="3"/>
  <c r="L310" i="3"/>
  <c r="C310" i="3"/>
  <c r="H303" i="3"/>
  <c r="N135" i="3"/>
  <c r="N123" i="3"/>
  <c r="N120" i="3"/>
  <c r="N115" i="3"/>
  <c r="G106" i="3"/>
  <c r="M105" i="3"/>
  <c r="N104" i="3"/>
  <c r="N101" i="3"/>
  <c r="N100" i="3"/>
  <c r="N98" i="3"/>
  <c r="N96" i="3"/>
  <c r="N94" i="3"/>
  <c r="G90" i="3"/>
  <c r="D90" i="3"/>
  <c r="N88" i="3"/>
  <c r="N86" i="3"/>
  <c r="N85" i="3"/>
  <c r="N81" i="3"/>
  <c r="N77" i="3"/>
  <c r="D66" i="3"/>
  <c r="N54" i="3"/>
  <c r="N53" i="3"/>
  <c r="M49" i="3"/>
  <c r="N49" i="3"/>
  <c r="N37" i="3"/>
  <c r="N29" i="3"/>
  <c r="J26" i="3"/>
  <c r="M25" i="3"/>
  <c r="N21" i="3"/>
  <c r="N19" i="3"/>
  <c r="D19" i="3"/>
  <c r="M18" i="3"/>
  <c r="N18" i="3"/>
  <c r="N14" i="3"/>
  <c r="N11" i="3"/>
  <c r="J11" i="3"/>
  <c r="D11" i="3"/>
  <c r="M10" i="3"/>
  <c r="N6" i="3"/>
  <c r="N3" i="3"/>
  <c r="D3" i="3"/>
  <c r="M2" i="3"/>
  <c r="N2" i="3"/>
  <c r="N20" i="3"/>
  <c r="N31" i="3"/>
  <c r="N59" i="3"/>
  <c r="N71" i="3"/>
  <c r="N75" i="3"/>
  <c r="N87" i="3"/>
  <c r="N91" i="3"/>
  <c r="N95" i="3"/>
  <c r="N99" i="3"/>
  <c r="N103" i="3"/>
  <c r="N107" i="3"/>
  <c r="N111" i="3"/>
  <c r="N114" i="3"/>
  <c r="N116" i="3"/>
  <c r="N118" i="3"/>
  <c r="N122" i="3"/>
  <c r="N126" i="3"/>
  <c r="N130" i="3"/>
  <c r="N132" i="3"/>
  <c r="N134" i="3"/>
  <c r="N137" i="3"/>
  <c r="N138" i="3"/>
  <c r="N141" i="3"/>
  <c r="N143" i="3"/>
  <c r="N145" i="3"/>
  <c r="N146" i="3"/>
  <c r="N147" i="3"/>
  <c r="N149" i="3"/>
  <c r="N150" i="3"/>
  <c r="N151" i="3"/>
  <c r="N153" i="3"/>
  <c r="N154" i="3"/>
  <c r="N157" i="3"/>
  <c r="N158" i="3"/>
  <c r="N161" i="3"/>
  <c r="N162" i="3"/>
  <c r="N163" i="3"/>
  <c r="N165" i="3"/>
  <c r="N166" i="3"/>
  <c r="N167" i="3"/>
  <c r="N169" i="3"/>
  <c r="N170" i="3"/>
  <c r="N173" i="3"/>
  <c r="N174" i="3"/>
  <c r="N175" i="3"/>
  <c r="N177" i="3"/>
  <c r="N178" i="3"/>
  <c r="N179" i="3"/>
  <c r="N181" i="3"/>
  <c r="N182" i="3"/>
  <c r="N183" i="3"/>
  <c r="N185" i="3"/>
  <c r="N186" i="3"/>
  <c r="N189" i="3"/>
  <c r="N190" i="3"/>
  <c r="N191" i="3"/>
  <c r="N193" i="3"/>
  <c r="N194" i="3"/>
  <c r="N195" i="3"/>
  <c r="N197" i="3"/>
  <c r="N198" i="3"/>
  <c r="N199" i="3"/>
  <c r="N201" i="3"/>
  <c r="N202" i="3"/>
  <c r="N203" i="3"/>
  <c r="N204" i="3"/>
  <c r="N205" i="3"/>
  <c r="N206" i="3"/>
  <c r="N209" i="3"/>
  <c r="N210" i="3"/>
  <c r="N212" i="3"/>
  <c r="N213" i="3"/>
  <c r="N217" i="3"/>
  <c r="N218" i="3"/>
  <c r="N220" i="3"/>
  <c r="N221" i="3"/>
  <c r="N222" i="3"/>
  <c r="N225" i="3"/>
  <c r="N226" i="3"/>
  <c r="N228" i="3"/>
  <c r="N229" i="3"/>
  <c r="N230" i="3"/>
  <c r="N233" i="3"/>
  <c r="N234" i="3"/>
  <c r="N236" i="3"/>
  <c r="N237" i="3"/>
  <c r="N238" i="3"/>
  <c r="N241" i="3"/>
  <c r="N242" i="3"/>
  <c r="N244" i="3"/>
  <c r="N245" i="3"/>
  <c r="N246" i="3"/>
  <c r="N249" i="3"/>
  <c r="N252" i="3"/>
  <c r="N253" i="3"/>
  <c r="N254" i="3"/>
  <c r="N257" i="3"/>
  <c r="N258" i="3"/>
  <c r="N260" i="3"/>
  <c r="N264" i="3"/>
  <c r="N266" i="3"/>
  <c r="N267" i="3"/>
  <c r="N268" i="3"/>
  <c r="N271" i="3"/>
  <c r="N272" i="3"/>
  <c r="N274" i="3"/>
  <c r="N275" i="3"/>
  <c r="N276" i="3"/>
  <c r="N279" i="3"/>
  <c r="N280" i="3"/>
  <c r="N283" i="3"/>
  <c r="N284" i="3"/>
  <c r="N286" i="3"/>
  <c r="N288" i="3"/>
  <c r="N289" i="3"/>
  <c r="N290" i="3"/>
  <c r="N291" i="3"/>
  <c r="N292" i="3"/>
  <c r="N293" i="3"/>
  <c r="N294" i="3"/>
  <c r="N296" i="3"/>
  <c r="N297" i="3"/>
  <c r="N299" i="3"/>
  <c r="N301" i="3"/>
  <c r="N304" i="3"/>
  <c r="N306" i="3"/>
  <c r="N307" i="3"/>
  <c r="N309" i="3"/>
  <c r="N310" i="3"/>
  <c r="N313" i="3"/>
  <c r="N315" i="3"/>
  <c r="N316" i="3"/>
  <c r="N317" i="3"/>
  <c r="N321" i="3"/>
  <c r="N324" i="3"/>
  <c r="N325" i="3"/>
  <c r="N328" i="3"/>
  <c r="N329" i="3"/>
  <c r="N332" i="3"/>
  <c r="N333" i="3"/>
  <c r="N337" i="3"/>
  <c r="N340" i="3"/>
  <c r="N341" i="3"/>
  <c r="N345" i="3"/>
  <c r="N346" i="3"/>
  <c r="N348" i="3"/>
  <c r="N349" i="3"/>
  <c r="N352" i="3"/>
  <c r="N353" i="3"/>
  <c r="N356" i="3"/>
  <c r="N357" i="3"/>
  <c r="N361" i="3"/>
  <c r="N364" i="3"/>
  <c r="N365" i="3"/>
  <c r="N368" i="3"/>
  <c r="N369" i="3"/>
  <c r="N372" i="3"/>
  <c r="N373" i="3"/>
  <c r="N377" i="3"/>
  <c r="N380" i="3"/>
  <c r="N381" i="3"/>
  <c r="N384" i="3"/>
  <c r="N385" i="3"/>
  <c r="N388" i="3"/>
  <c r="N389" i="3"/>
  <c r="N393" i="3"/>
  <c r="N396" i="3"/>
  <c r="N397" i="3"/>
  <c r="N400" i="3"/>
  <c r="N401" i="3"/>
  <c r="N404" i="3"/>
  <c r="N405" i="3"/>
  <c r="N409" i="3"/>
  <c r="N412" i="3"/>
  <c r="N413" i="3"/>
  <c r="N417" i="3"/>
  <c r="N420" i="3"/>
  <c r="N421" i="3"/>
  <c r="N425" i="3"/>
  <c r="N428" i="3"/>
  <c r="N429" i="3"/>
  <c r="N432" i="3"/>
  <c r="N433" i="3"/>
  <c r="N436" i="3"/>
  <c r="N437" i="3"/>
  <c r="N441" i="3"/>
  <c r="N444" i="3"/>
  <c r="N448" i="3"/>
  <c r="N449" i="3"/>
  <c r="N452" i="3"/>
  <c r="N453" i="3"/>
  <c r="N457" i="3"/>
  <c r="N461" i="3"/>
  <c r="N464" i="3"/>
  <c r="N465" i="3"/>
  <c r="N468" i="3"/>
  <c r="N469" i="3"/>
  <c r="N473" i="3"/>
  <c r="N474" i="3"/>
  <c r="N477" i="3"/>
  <c r="N480" i="3"/>
  <c r="N481" i="3"/>
  <c r="N484" i="3"/>
  <c r="N485" i="3"/>
  <c r="N486" i="3"/>
  <c r="N489" i="3"/>
  <c r="N490" i="3"/>
  <c r="N492" i="3"/>
  <c r="N493" i="3"/>
  <c r="N494" i="3"/>
  <c r="N497" i="3"/>
  <c r="N500" i="3"/>
  <c r="N501" i="3"/>
  <c r="N502" i="3"/>
  <c r="N505" i="3"/>
  <c r="N506" i="3"/>
  <c r="N508" i="3"/>
  <c r="N509" i="3"/>
  <c r="N510" i="3"/>
  <c r="N513" i="3"/>
  <c r="N514" i="3"/>
  <c r="N516" i="3"/>
  <c r="N517" i="3"/>
  <c r="N518" i="3"/>
  <c r="N521" i="3"/>
  <c r="N522" i="3"/>
  <c r="N524" i="3"/>
  <c r="N525" i="3"/>
  <c r="N526" i="3"/>
  <c r="N529" i="3"/>
  <c r="N532" i="3"/>
  <c r="N533" i="3"/>
  <c r="N534" i="3"/>
  <c r="N537" i="3"/>
  <c r="N538" i="3"/>
  <c r="N540" i="3"/>
  <c r="N541" i="3"/>
  <c r="N542" i="3"/>
  <c r="N545" i="3"/>
  <c r="N546" i="3"/>
  <c r="N548" i="3"/>
  <c r="N549" i="3"/>
  <c r="N550" i="3"/>
  <c r="N553" i="3"/>
  <c r="N556" i="3"/>
  <c r="N557" i="3"/>
  <c r="N560" i="3"/>
  <c r="N563" i="3"/>
  <c r="N564" i="3"/>
  <c r="N565" i="3"/>
  <c r="N569" i="3"/>
  <c r="N572" i="3"/>
  <c r="N573" i="3"/>
  <c r="N576" i="3"/>
  <c r="N577" i="3"/>
  <c r="N579" i="3"/>
  <c r="N580" i="3"/>
  <c r="N581" i="3"/>
  <c r="N585" i="3"/>
  <c r="N588" i="3"/>
  <c r="N589" i="3"/>
  <c r="N590" i="3"/>
  <c r="N592" i="3"/>
  <c r="N593" i="3"/>
  <c r="N594" i="3"/>
  <c r="N596" i="3"/>
  <c r="N597" i="3"/>
  <c r="N599" i="3"/>
  <c r="N603" i="3"/>
  <c r="N604" i="3"/>
  <c r="N606" i="3"/>
  <c r="N607" i="3"/>
  <c r="N608" i="3"/>
  <c r="N611" i="3"/>
  <c r="N612" i="3"/>
  <c r="N613" i="3"/>
  <c r="N614" i="3"/>
  <c r="N615" i="3"/>
  <c r="N616" i="3"/>
  <c r="N617" i="3"/>
  <c r="N620" i="3"/>
  <c r="N621" i="3"/>
  <c r="N623" i="3"/>
  <c r="N625" i="3"/>
  <c r="N627" i="3"/>
  <c r="N628" i="3"/>
  <c r="N629" i="3"/>
  <c r="N630" i="3"/>
  <c r="N631" i="3"/>
  <c r="N632" i="3"/>
  <c r="N633" i="3"/>
  <c r="N635" i="3"/>
  <c r="N636" i="3"/>
  <c r="N637" i="3"/>
  <c r="N638" i="3"/>
  <c r="N639" i="3"/>
  <c r="N640" i="3"/>
  <c r="N641" i="3"/>
  <c r="N643" i="3"/>
  <c r="N644" i="3"/>
  <c r="N645" i="3"/>
  <c r="N646" i="3"/>
  <c r="N647" i="3"/>
  <c r="N649" i="3"/>
  <c r="N652" i="3"/>
  <c r="N653" i="3"/>
  <c r="N655" i="3"/>
  <c r="N656" i="3"/>
  <c r="N657" i="3"/>
  <c r="N659" i="3"/>
  <c r="N661" i="3"/>
  <c r="N662" i="3"/>
  <c r="N663" i="3"/>
  <c r="N665" i="3"/>
  <c r="N667" i="3"/>
  <c r="N669" i="3"/>
  <c r="N670" i="3"/>
  <c r="N671" i="3"/>
  <c r="N673" i="3"/>
  <c r="N676" i="3"/>
  <c r="N677" i="3"/>
  <c r="N678" i="3"/>
  <c r="N679" i="3"/>
  <c r="N680" i="3"/>
  <c r="N681" i="3"/>
  <c r="N684" i="3"/>
  <c r="N685" i="3"/>
  <c r="N686" i="3"/>
  <c r="N687" i="3"/>
  <c r="N688" i="3"/>
  <c r="N689" i="3"/>
  <c r="N692" i="3"/>
  <c r="N693" i="3"/>
  <c r="N694" i="3"/>
  <c r="N695" i="3"/>
  <c r="N697" i="3"/>
  <c r="N700" i="3"/>
  <c r="N701" i="3"/>
  <c r="N702" i="3"/>
  <c r="N703" i="3"/>
  <c r="N704" i="3"/>
  <c r="N705" i="3"/>
  <c r="N706" i="3"/>
  <c r="N708" i="3"/>
  <c r="N711" i="3"/>
  <c r="N712" i="3"/>
  <c r="N713" i="3"/>
  <c r="N716" i="3"/>
  <c r="N717" i="3"/>
  <c r="N718" i="3"/>
  <c r="N719" i="3"/>
  <c r="N721" i="3"/>
  <c r="N722" i="3"/>
  <c r="N725" i="3"/>
  <c r="N726" i="3"/>
  <c r="N727" i="3"/>
  <c r="N728" i="3"/>
  <c r="N729" i="3"/>
  <c r="N730" i="3"/>
  <c r="N733" i="3"/>
  <c r="N734" i="3"/>
  <c r="N735" i="3"/>
  <c r="N736" i="3"/>
  <c r="N737" i="3"/>
  <c r="N738" i="3"/>
  <c r="N741" i="3"/>
  <c r="N742" i="3"/>
  <c r="N743" i="3"/>
  <c r="N744" i="3"/>
  <c r="N745" i="3"/>
  <c r="N746" i="3"/>
  <c r="N749" i="3"/>
  <c r="N750" i="3"/>
  <c r="N751" i="3"/>
  <c r="N752" i="3"/>
  <c r="N753" i="3"/>
  <c r="N754" i="3"/>
  <c r="N756" i="3"/>
  <c r="B756" i="3"/>
  <c r="C756" i="3"/>
  <c r="D756" i="3"/>
  <c r="E756" i="3"/>
  <c r="F756" i="3"/>
  <c r="G756" i="3"/>
  <c r="H756" i="3"/>
  <c r="I756" i="3"/>
  <c r="K756" i="3"/>
  <c r="L756" i="3"/>
  <c r="M756" i="3"/>
  <c r="A753" i="3"/>
  <c r="C753" i="3"/>
  <c r="D753" i="3"/>
  <c r="E753" i="3"/>
  <c r="G753" i="3"/>
  <c r="H753" i="3"/>
  <c r="I753" i="3"/>
  <c r="K753" i="3"/>
  <c r="L753" i="3"/>
  <c r="C754" i="3"/>
  <c r="D754" i="3"/>
  <c r="E754" i="3"/>
  <c r="G754" i="3"/>
  <c r="H754" i="3"/>
  <c r="I754" i="3"/>
  <c r="K754" i="3"/>
  <c r="L754" i="3"/>
  <c r="C755" i="3"/>
  <c r="E755" i="3"/>
  <c r="H755" i="3"/>
  <c r="I755" i="3"/>
  <c r="K755" i="3"/>
  <c r="L755" i="3"/>
  <c r="J756" i="3"/>
  <c r="J754" i="3"/>
  <c r="J753" i="3"/>
  <c r="J751" i="3"/>
  <c r="J750" i="3"/>
  <c r="A750" i="3"/>
  <c r="B750" i="3"/>
  <c r="C750" i="3"/>
  <c r="D750" i="3"/>
  <c r="E750" i="3"/>
  <c r="G750" i="3"/>
  <c r="H750" i="3"/>
  <c r="I750" i="3"/>
  <c r="K750" i="3"/>
  <c r="L750" i="3"/>
  <c r="M750" i="3"/>
  <c r="A751" i="3"/>
  <c r="C751" i="3"/>
  <c r="D751" i="3"/>
  <c r="E751" i="3"/>
  <c r="G751" i="3"/>
  <c r="H751" i="3"/>
  <c r="I751" i="3"/>
  <c r="K751" i="3"/>
  <c r="L751" i="3"/>
  <c r="B752" i="3"/>
  <c r="C752" i="3"/>
  <c r="D752" i="3"/>
  <c r="E752" i="3"/>
  <c r="F752" i="3"/>
  <c r="G752" i="3"/>
  <c r="H752" i="3"/>
  <c r="I752" i="3"/>
  <c r="J752" i="3"/>
  <c r="K752" i="3"/>
  <c r="L752" i="3"/>
  <c r="M752" i="3"/>
  <c r="A745" i="3"/>
  <c r="C745" i="3"/>
  <c r="D745" i="3"/>
  <c r="E745" i="3"/>
  <c r="H745" i="3"/>
  <c r="I745" i="3"/>
  <c r="J745" i="3"/>
  <c r="K745" i="3"/>
  <c r="L745" i="3"/>
  <c r="A746" i="3"/>
  <c r="C746" i="3"/>
  <c r="D746" i="3"/>
  <c r="E746" i="3"/>
  <c r="G746" i="3"/>
  <c r="H746" i="3"/>
  <c r="I746" i="3"/>
  <c r="J746" i="3"/>
  <c r="K746" i="3"/>
  <c r="L746" i="3"/>
  <c r="C747" i="3"/>
  <c r="E747" i="3"/>
  <c r="H747" i="3"/>
  <c r="I747" i="3"/>
  <c r="K747" i="3"/>
  <c r="L747" i="3"/>
  <c r="B748" i="3"/>
  <c r="E748" i="3"/>
  <c r="F748" i="3"/>
  <c r="H748" i="3"/>
  <c r="I748" i="3"/>
  <c r="K748" i="3"/>
  <c r="M748" i="3"/>
  <c r="A749" i="3"/>
  <c r="B749" i="3"/>
  <c r="C749" i="3"/>
  <c r="D749" i="3"/>
  <c r="F749" i="3"/>
  <c r="G749" i="3"/>
  <c r="H749" i="3"/>
  <c r="I749" i="3"/>
  <c r="J749" i="3"/>
  <c r="K749" i="3"/>
  <c r="L749" i="3"/>
  <c r="M749" i="3"/>
  <c r="A727" i="3"/>
  <c r="C727" i="3"/>
  <c r="D727" i="3"/>
  <c r="G727" i="3"/>
  <c r="I727" i="3"/>
  <c r="J727" i="3"/>
  <c r="L727" i="3"/>
  <c r="B728" i="3"/>
  <c r="D728" i="3"/>
  <c r="E728" i="3"/>
  <c r="G728" i="3"/>
  <c r="H728" i="3"/>
  <c r="J728" i="3"/>
  <c r="K728" i="3"/>
  <c r="M728" i="3"/>
  <c r="A729" i="3"/>
  <c r="C729" i="3"/>
  <c r="D729" i="3"/>
  <c r="E729" i="3"/>
  <c r="G729" i="3"/>
  <c r="H729" i="3"/>
  <c r="I729" i="3"/>
  <c r="J729" i="3"/>
  <c r="K729" i="3"/>
  <c r="L729" i="3"/>
  <c r="C730" i="3"/>
  <c r="D730" i="3"/>
  <c r="E730" i="3"/>
  <c r="G730" i="3"/>
  <c r="H730" i="3"/>
  <c r="I730" i="3"/>
  <c r="J730" i="3"/>
  <c r="K730" i="3"/>
  <c r="L730" i="3"/>
  <c r="C731" i="3"/>
  <c r="E731" i="3"/>
  <c r="H731" i="3"/>
  <c r="I731" i="3"/>
  <c r="K731" i="3"/>
  <c r="L731" i="3"/>
  <c r="B732" i="3"/>
  <c r="C732" i="3"/>
  <c r="E732" i="3"/>
  <c r="F732" i="3"/>
  <c r="H732" i="3"/>
  <c r="I732" i="3"/>
  <c r="K732" i="3"/>
  <c r="L732" i="3"/>
  <c r="M732" i="3"/>
  <c r="A733" i="3"/>
  <c r="B733" i="3"/>
  <c r="C733" i="3"/>
  <c r="D733" i="3"/>
  <c r="E733" i="3"/>
  <c r="F733" i="3"/>
  <c r="G733" i="3"/>
  <c r="H733" i="3"/>
  <c r="I733" i="3"/>
  <c r="J733" i="3"/>
  <c r="K733" i="3"/>
  <c r="L733" i="3"/>
  <c r="M733" i="3"/>
  <c r="A734" i="3"/>
  <c r="B734" i="3"/>
  <c r="C734" i="3"/>
  <c r="D734" i="3"/>
  <c r="E734" i="3"/>
  <c r="F734" i="3"/>
  <c r="G734" i="3"/>
  <c r="H734" i="3"/>
  <c r="I734" i="3"/>
  <c r="J734" i="3"/>
  <c r="K734" i="3"/>
  <c r="L734" i="3"/>
  <c r="M734" i="3"/>
  <c r="A735" i="3"/>
  <c r="C735" i="3"/>
  <c r="D735" i="3"/>
  <c r="E735" i="3"/>
  <c r="G735" i="3"/>
  <c r="H735" i="3"/>
  <c r="I735" i="3"/>
  <c r="J735" i="3"/>
  <c r="K735" i="3"/>
  <c r="L735" i="3"/>
  <c r="B736" i="3"/>
  <c r="C736" i="3"/>
  <c r="D736" i="3"/>
  <c r="E736" i="3"/>
  <c r="F736" i="3"/>
  <c r="G736" i="3"/>
  <c r="H736" i="3"/>
  <c r="I736" i="3"/>
  <c r="J736" i="3"/>
  <c r="K736" i="3"/>
  <c r="L736" i="3"/>
  <c r="M736" i="3"/>
  <c r="A737" i="3"/>
  <c r="B737" i="3"/>
  <c r="C737" i="3"/>
  <c r="D737" i="3"/>
  <c r="E737" i="3"/>
  <c r="F737" i="3"/>
  <c r="G737" i="3"/>
  <c r="H737" i="3"/>
  <c r="I737" i="3"/>
  <c r="J737" i="3"/>
  <c r="K737" i="3"/>
  <c r="L737" i="3"/>
  <c r="M737" i="3"/>
  <c r="A738" i="3"/>
  <c r="C738" i="3"/>
  <c r="D738" i="3"/>
  <c r="E738" i="3"/>
  <c r="G738" i="3"/>
  <c r="H738" i="3"/>
  <c r="I738" i="3"/>
  <c r="J738" i="3"/>
  <c r="K738" i="3"/>
  <c r="L738" i="3"/>
  <c r="C739" i="3"/>
  <c r="E739" i="3"/>
  <c r="H739" i="3"/>
  <c r="I739" i="3"/>
  <c r="K739" i="3"/>
  <c r="L739" i="3"/>
  <c r="B740" i="3"/>
  <c r="C740" i="3"/>
  <c r="E740" i="3"/>
  <c r="F740" i="3"/>
  <c r="G740" i="3"/>
  <c r="H740" i="3"/>
  <c r="I740" i="3"/>
  <c r="K740" i="3"/>
  <c r="L740" i="3"/>
  <c r="M740" i="3"/>
  <c r="A741" i="3"/>
  <c r="B741" i="3"/>
  <c r="C741" i="3"/>
  <c r="D741" i="3"/>
  <c r="E741" i="3"/>
  <c r="F741" i="3"/>
  <c r="G741" i="3"/>
  <c r="H741" i="3"/>
  <c r="I741" i="3"/>
  <c r="J741" i="3"/>
  <c r="K741" i="3"/>
  <c r="L741" i="3"/>
  <c r="M741" i="3"/>
  <c r="A742" i="3"/>
  <c r="C742" i="3"/>
  <c r="D742" i="3"/>
  <c r="E742" i="3"/>
  <c r="G742" i="3"/>
  <c r="H742" i="3"/>
  <c r="I742" i="3"/>
  <c r="K742" i="3"/>
  <c r="L742" i="3"/>
  <c r="C743" i="3"/>
  <c r="D743" i="3"/>
  <c r="G743" i="3"/>
  <c r="I743" i="3"/>
  <c r="J743" i="3"/>
  <c r="K743" i="3"/>
  <c r="L743" i="3"/>
  <c r="B744" i="3"/>
  <c r="D744" i="3"/>
  <c r="E744" i="3"/>
  <c r="G744" i="3"/>
  <c r="H744" i="3"/>
  <c r="J744" i="3"/>
  <c r="K744" i="3"/>
  <c r="M744" i="3"/>
  <c r="L191" i="3"/>
  <c r="K190" i="3"/>
  <c r="E190" i="3"/>
  <c r="L187" i="3"/>
  <c r="F181" i="3"/>
  <c r="K100" i="3"/>
  <c r="K63" i="3"/>
  <c r="I56" i="3"/>
  <c r="K39" i="3"/>
  <c r="I9" i="3"/>
  <c r="A721" i="3"/>
  <c r="B721" i="3"/>
  <c r="C721" i="3"/>
  <c r="D721" i="3"/>
  <c r="E721" i="3"/>
  <c r="F721" i="3"/>
  <c r="H721" i="3"/>
  <c r="I721" i="3"/>
  <c r="J721" i="3"/>
  <c r="K721" i="3"/>
  <c r="L721" i="3"/>
  <c r="M721" i="3"/>
  <c r="A722" i="3"/>
  <c r="C722" i="3"/>
  <c r="D722" i="3"/>
  <c r="E722" i="3"/>
  <c r="G722" i="3"/>
  <c r="H722" i="3"/>
  <c r="I722" i="3"/>
  <c r="J722" i="3"/>
  <c r="K722" i="3"/>
  <c r="L722" i="3"/>
  <c r="C723" i="3"/>
  <c r="E723" i="3"/>
  <c r="H723" i="3"/>
  <c r="I723" i="3"/>
  <c r="K723" i="3"/>
  <c r="L723" i="3"/>
  <c r="B724" i="3"/>
  <c r="E724" i="3"/>
  <c r="F724" i="3"/>
  <c r="H724" i="3"/>
  <c r="I724" i="3"/>
  <c r="K724" i="3"/>
  <c r="M724" i="3"/>
  <c r="A725" i="3"/>
  <c r="B725" i="3"/>
  <c r="C725" i="3"/>
  <c r="D725" i="3"/>
  <c r="E725" i="3"/>
  <c r="F725" i="3"/>
  <c r="G725" i="3"/>
  <c r="H725" i="3"/>
  <c r="I725" i="3"/>
  <c r="J725" i="3"/>
  <c r="K725" i="3"/>
  <c r="L725" i="3"/>
  <c r="M725" i="3"/>
  <c r="A726" i="3"/>
  <c r="C726" i="3"/>
  <c r="D726" i="3"/>
  <c r="E726" i="3"/>
  <c r="G726" i="3"/>
  <c r="H726" i="3"/>
  <c r="I726" i="3"/>
  <c r="J726" i="3"/>
  <c r="K726" i="3"/>
  <c r="L726" i="3"/>
  <c r="A718" i="3"/>
  <c r="B718" i="3"/>
  <c r="C718" i="3"/>
  <c r="D718" i="3"/>
  <c r="E718" i="3"/>
  <c r="F718" i="3"/>
  <c r="G718" i="3"/>
  <c r="H718" i="3"/>
  <c r="I718" i="3"/>
  <c r="K718" i="3"/>
  <c r="L718" i="3"/>
  <c r="M718" i="3"/>
  <c r="A719" i="3"/>
  <c r="C719" i="3"/>
  <c r="D719" i="3"/>
  <c r="E719" i="3"/>
  <c r="G719" i="3"/>
  <c r="H719" i="3"/>
  <c r="I719" i="3"/>
  <c r="J719" i="3"/>
  <c r="K719" i="3"/>
  <c r="L719" i="3"/>
  <c r="B720" i="3"/>
  <c r="C720" i="3"/>
  <c r="E720" i="3"/>
  <c r="F720" i="3"/>
  <c r="G720" i="3"/>
  <c r="H720" i="3"/>
  <c r="I720" i="3"/>
  <c r="J720" i="3"/>
  <c r="K720" i="3"/>
  <c r="L720" i="3"/>
  <c r="M720" i="3"/>
  <c r="K717" i="3"/>
  <c r="H717" i="3"/>
  <c r="L716" i="3"/>
  <c r="I716" i="3"/>
  <c r="C716" i="3"/>
  <c r="H715" i="3"/>
  <c r="E715" i="3"/>
  <c r="L714" i="3"/>
  <c r="I714" i="3"/>
  <c r="C714" i="3"/>
  <c r="L710" i="3"/>
  <c r="C710" i="3"/>
  <c r="K707" i="3"/>
  <c r="E707" i="3"/>
  <c r="L706" i="3"/>
  <c r="C706" i="3"/>
  <c r="K705" i="3"/>
  <c r="H705" i="3"/>
  <c r="E705" i="3"/>
  <c r="L704" i="3"/>
  <c r="I704" i="3"/>
  <c r="F704" i="3"/>
  <c r="K703" i="3"/>
  <c r="E703" i="3"/>
  <c r="L702" i="3"/>
  <c r="C702" i="3"/>
  <c r="K699" i="3"/>
  <c r="E699" i="3"/>
  <c r="L698" i="3"/>
  <c r="C698" i="3"/>
  <c r="K697" i="3"/>
  <c r="H697" i="3"/>
  <c r="E697" i="3"/>
  <c r="E695" i="3"/>
  <c r="L694" i="3"/>
  <c r="C694" i="3"/>
  <c r="K691" i="3"/>
  <c r="E691" i="3"/>
  <c r="L690" i="3"/>
  <c r="C690" i="3"/>
  <c r="K689" i="3"/>
  <c r="H689" i="3"/>
  <c r="E689" i="3"/>
  <c r="L688" i="3"/>
  <c r="I688" i="3"/>
  <c r="F688" i="3"/>
  <c r="K687" i="3"/>
  <c r="E687" i="3"/>
  <c r="L686" i="3"/>
  <c r="F686" i="3"/>
  <c r="C686" i="3"/>
  <c r="K683" i="3"/>
  <c r="E683" i="3"/>
  <c r="L682" i="3"/>
  <c r="C682" i="3"/>
  <c r="K681" i="3"/>
  <c r="H681" i="3"/>
  <c r="E681" i="3"/>
  <c r="K679" i="3"/>
  <c r="L678" i="3"/>
  <c r="C678" i="3"/>
  <c r="K675" i="3"/>
  <c r="E675" i="3"/>
  <c r="L674" i="3"/>
  <c r="C674" i="3"/>
  <c r="K673" i="3"/>
  <c r="H673" i="3"/>
  <c r="E673" i="3"/>
  <c r="L672" i="3"/>
  <c r="I672" i="3"/>
  <c r="F672" i="3"/>
  <c r="K671" i="3"/>
  <c r="E671" i="3"/>
  <c r="L670" i="3"/>
  <c r="F670" i="3"/>
  <c r="C670" i="3"/>
  <c r="K669" i="3"/>
  <c r="H669" i="3"/>
  <c r="E669" i="3"/>
  <c r="L668" i="3"/>
  <c r="I668" i="3"/>
  <c r="F668" i="3"/>
  <c r="L666" i="3"/>
  <c r="C666" i="3"/>
  <c r="K665" i="3"/>
  <c r="H665" i="3"/>
  <c r="E665" i="3"/>
  <c r="L664" i="3"/>
  <c r="L662" i="3"/>
  <c r="C662" i="3"/>
  <c r="K661" i="3"/>
  <c r="H661" i="3"/>
  <c r="E661" i="3"/>
  <c r="L660" i="3"/>
  <c r="I660" i="3"/>
  <c r="F660" i="3"/>
  <c r="L658" i="3"/>
  <c r="C658" i="3"/>
  <c r="K657" i="3"/>
  <c r="H657" i="3"/>
  <c r="E657" i="3"/>
  <c r="L656" i="3"/>
  <c r="I656" i="3"/>
  <c r="F656" i="3"/>
  <c r="K655" i="3"/>
  <c r="E655" i="3"/>
  <c r="L654" i="3"/>
  <c r="C654" i="3"/>
  <c r="K651" i="3"/>
  <c r="E651" i="3"/>
  <c r="L650" i="3"/>
  <c r="C650" i="3"/>
  <c r="K649" i="3"/>
  <c r="H649" i="3"/>
  <c r="E649" i="3"/>
  <c r="L646" i="3"/>
  <c r="C646" i="3"/>
  <c r="K645" i="3"/>
  <c r="H645" i="3"/>
  <c r="E645" i="3"/>
  <c r="L644" i="3"/>
  <c r="I644" i="3"/>
  <c r="F644" i="3"/>
  <c r="K643" i="3"/>
  <c r="E643" i="3"/>
  <c r="L642" i="3"/>
  <c r="F642" i="3"/>
  <c r="C642" i="3"/>
  <c r="K641" i="3"/>
  <c r="H641" i="3"/>
  <c r="E641" i="3"/>
  <c r="L640" i="3"/>
  <c r="I640" i="3"/>
  <c r="F640" i="3"/>
  <c r="C640" i="3"/>
  <c r="K639" i="3"/>
  <c r="E639" i="3"/>
  <c r="L638" i="3"/>
  <c r="F638" i="3"/>
  <c r="C638" i="3"/>
  <c r="K637" i="3"/>
  <c r="H637" i="3"/>
  <c r="E637" i="3"/>
  <c r="L636" i="3"/>
  <c r="I636" i="3"/>
  <c r="F636" i="3"/>
  <c r="K635" i="3"/>
  <c r="H635" i="3"/>
  <c r="E635" i="3"/>
  <c r="L634" i="3"/>
  <c r="I634" i="3"/>
  <c r="F634" i="3"/>
  <c r="C634" i="3"/>
  <c r="K633" i="3"/>
  <c r="H633" i="3"/>
  <c r="E633" i="3"/>
  <c r="E631" i="3"/>
  <c r="I630" i="3"/>
  <c r="C630" i="3"/>
  <c r="H629" i="3"/>
  <c r="I628" i="3"/>
  <c r="H627" i="3"/>
  <c r="I626" i="3"/>
  <c r="C626" i="3"/>
  <c r="H625" i="3"/>
  <c r="I624" i="3"/>
  <c r="C624" i="3"/>
  <c r="H623" i="3"/>
  <c r="I622" i="3"/>
  <c r="C622" i="3"/>
  <c r="H619" i="3"/>
  <c r="I618" i="3"/>
  <c r="C618" i="3"/>
  <c r="H617" i="3"/>
  <c r="I614" i="3"/>
  <c r="C614" i="3"/>
  <c r="H613" i="3"/>
  <c r="I612" i="3"/>
  <c r="C612" i="3"/>
  <c r="H611" i="3"/>
  <c r="H609" i="3"/>
  <c r="I608" i="3"/>
  <c r="C608" i="3"/>
  <c r="H607" i="3"/>
  <c r="H605" i="3"/>
  <c r="I604" i="3"/>
  <c r="C604" i="3"/>
  <c r="H603" i="3"/>
  <c r="H601" i="3"/>
  <c r="I598" i="3"/>
  <c r="C598" i="3"/>
  <c r="H596" i="3"/>
  <c r="I595" i="3"/>
  <c r="C595" i="3"/>
  <c r="H594" i="3"/>
  <c r="I516" i="3"/>
  <c r="H491" i="3"/>
  <c r="I490" i="3"/>
  <c r="C490" i="3"/>
  <c r="H489" i="3"/>
  <c r="I488" i="3"/>
  <c r="C488" i="3"/>
  <c r="H487" i="3"/>
  <c r="I486" i="3"/>
  <c r="C486" i="3"/>
  <c r="H483" i="3"/>
  <c r="I482" i="3"/>
  <c r="C482" i="3"/>
  <c r="H481" i="3"/>
  <c r="I480" i="3"/>
  <c r="C480" i="3"/>
  <c r="H479" i="3"/>
  <c r="I478" i="3"/>
  <c r="C478" i="3"/>
  <c r="H475" i="3"/>
  <c r="I474" i="3"/>
  <c r="C474" i="3"/>
  <c r="H473" i="3"/>
  <c r="I472" i="3"/>
  <c r="C472" i="3"/>
  <c r="H471" i="3"/>
  <c r="I470" i="3"/>
  <c r="C470" i="3"/>
  <c r="H467" i="3"/>
  <c r="I466" i="3"/>
  <c r="C466" i="3"/>
  <c r="H465" i="3"/>
  <c r="C464" i="3"/>
  <c r="H463" i="3"/>
  <c r="I462" i="3"/>
  <c r="C462" i="3"/>
  <c r="H459" i="3"/>
  <c r="C458" i="3"/>
  <c r="I456" i="3"/>
  <c r="C456" i="3"/>
  <c r="H455" i="3"/>
  <c r="I454" i="3"/>
  <c r="C454" i="3"/>
  <c r="H451" i="3"/>
  <c r="I450" i="3"/>
  <c r="H449" i="3"/>
  <c r="I448" i="3"/>
  <c r="C448" i="3"/>
  <c r="H447" i="3"/>
  <c r="I446" i="3"/>
  <c r="C446" i="3"/>
  <c r="H443" i="3"/>
  <c r="I442" i="3"/>
  <c r="C442" i="3"/>
  <c r="H441" i="3"/>
  <c r="I440" i="3"/>
  <c r="C440" i="3"/>
  <c r="H439" i="3"/>
  <c r="I438" i="3"/>
  <c r="C438" i="3"/>
  <c r="H435" i="3"/>
  <c r="I434" i="3"/>
  <c r="C434" i="3"/>
  <c r="H433" i="3"/>
  <c r="I432" i="3"/>
  <c r="C432" i="3"/>
  <c r="H431" i="3"/>
  <c r="L430" i="3"/>
  <c r="I430" i="3"/>
  <c r="C430" i="3"/>
  <c r="H427" i="3"/>
  <c r="I426" i="3"/>
  <c r="H425" i="3"/>
  <c r="F424" i="3"/>
  <c r="C424" i="3"/>
  <c r="H423" i="3"/>
  <c r="E423" i="3"/>
  <c r="L422" i="3"/>
  <c r="I422" i="3"/>
  <c r="C422" i="3"/>
  <c r="H419" i="3"/>
  <c r="E419" i="3"/>
  <c r="L418" i="3"/>
  <c r="I418" i="3"/>
  <c r="C418" i="3"/>
  <c r="K417" i="3"/>
  <c r="H417" i="3"/>
  <c r="I416" i="3"/>
  <c r="F416" i="3"/>
  <c r="H415" i="3"/>
  <c r="E415" i="3"/>
  <c r="L414" i="3"/>
  <c r="C414" i="3"/>
  <c r="H411" i="3"/>
  <c r="E411" i="3"/>
  <c r="L410" i="3"/>
  <c r="I410" i="3"/>
  <c r="C410" i="3"/>
  <c r="H409" i="3"/>
  <c r="I408" i="3"/>
  <c r="C408" i="3"/>
  <c r="H407" i="3"/>
  <c r="I406" i="3"/>
  <c r="C406" i="3"/>
  <c r="H403" i="3"/>
  <c r="I402" i="3"/>
  <c r="I400" i="3"/>
  <c r="C400" i="3"/>
  <c r="H399" i="3"/>
  <c r="I398" i="3"/>
  <c r="C398" i="3"/>
  <c r="H395" i="3"/>
  <c r="I394" i="3"/>
  <c r="C394" i="3"/>
  <c r="H393" i="3"/>
  <c r="I392" i="3"/>
  <c r="C392" i="3"/>
  <c r="H391" i="3"/>
  <c r="I390" i="3"/>
  <c r="C390" i="3"/>
  <c r="H389" i="3"/>
  <c r="I388" i="3"/>
  <c r="C388" i="3"/>
  <c r="H387" i="3"/>
  <c r="C384" i="3"/>
  <c r="I382" i="3"/>
  <c r="C382" i="3"/>
  <c r="H381" i="3"/>
  <c r="I380" i="3"/>
  <c r="C380" i="3"/>
  <c r="H379" i="3"/>
  <c r="C378" i="3"/>
  <c r="I376" i="3"/>
  <c r="C376" i="3"/>
  <c r="H375" i="3"/>
  <c r="I374" i="3"/>
  <c r="C374" i="3"/>
  <c r="H373" i="3"/>
  <c r="I372" i="3"/>
  <c r="C372" i="3"/>
  <c r="H371" i="3"/>
  <c r="I368" i="3"/>
  <c r="C368" i="3"/>
  <c r="I366" i="3"/>
  <c r="C366" i="3"/>
  <c r="H365" i="3"/>
  <c r="I364" i="3"/>
  <c r="C364" i="3"/>
  <c r="H363" i="3"/>
  <c r="I362" i="3"/>
  <c r="C362" i="3"/>
  <c r="H361" i="3"/>
  <c r="I360" i="3"/>
  <c r="C360" i="3"/>
  <c r="H359" i="3"/>
  <c r="I358" i="3"/>
  <c r="C358" i="3"/>
  <c r="H357" i="3"/>
  <c r="I356" i="3"/>
  <c r="C356" i="3"/>
  <c r="H355" i="3"/>
  <c r="H351" i="3"/>
  <c r="I350" i="3"/>
  <c r="C350" i="3"/>
  <c r="H349" i="3"/>
  <c r="I348" i="3"/>
  <c r="C348" i="3"/>
  <c r="H347" i="3"/>
  <c r="I346" i="3"/>
  <c r="C346" i="3"/>
  <c r="H343" i="3"/>
  <c r="C342" i="3"/>
  <c r="I340" i="3"/>
  <c r="C340" i="3"/>
  <c r="H339" i="3"/>
  <c r="H335" i="3"/>
  <c r="I334" i="3"/>
  <c r="C334" i="3"/>
  <c r="H333" i="3"/>
  <c r="I332" i="3"/>
  <c r="C332" i="3"/>
  <c r="I330" i="3"/>
  <c r="C330" i="3"/>
  <c r="H327" i="3"/>
  <c r="I326" i="3"/>
  <c r="C326" i="3"/>
  <c r="H325" i="3"/>
  <c r="I324" i="3"/>
  <c r="C324" i="3"/>
  <c r="H323" i="3"/>
  <c r="I322" i="3"/>
  <c r="C322" i="3"/>
  <c r="H319" i="3"/>
  <c r="H255" i="3"/>
  <c r="C254" i="3"/>
  <c r="H251" i="3"/>
  <c r="I250" i="3"/>
  <c r="C250" i="3"/>
  <c r="L199" i="3"/>
  <c r="K198" i="3"/>
  <c r="E198" i="3"/>
  <c r="F197" i="3"/>
  <c r="L195" i="3"/>
  <c r="F189" i="3"/>
  <c r="L183" i="3"/>
  <c r="K182" i="3"/>
  <c r="E182" i="3"/>
  <c r="L179" i="3"/>
  <c r="L163" i="3"/>
  <c r="E96" i="3"/>
  <c r="C715" i="3"/>
  <c r="I715" i="3"/>
  <c r="K715" i="3"/>
  <c r="L715" i="3"/>
  <c r="B716" i="3"/>
  <c r="D716" i="3"/>
  <c r="E716" i="3"/>
  <c r="F716" i="3"/>
  <c r="G716" i="3"/>
  <c r="H716" i="3"/>
  <c r="J716" i="3"/>
  <c r="K716" i="3"/>
  <c r="M716" i="3"/>
  <c r="A717" i="3"/>
  <c r="B717" i="3"/>
  <c r="C717" i="3"/>
  <c r="D717" i="3"/>
  <c r="E717" i="3"/>
  <c r="F717" i="3"/>
  <c r="G717" i="3"/>
  <c r="I717" i="3"/>
  <c r="J717" i="3"/>
  <c r="L717" i="3"/>
  <c r="M717" i="3"/>
  <c r="D712" i="3"/>
  <c r="E712" i="3"/>
  <c r="G712" i="3"/>
  <c r="H712" i="3"/>
  <c r="J712" i="3"/>
  <c r="K712" i="3"/>
  <c r="C713" i="3"/>
  <c r="D713" i="3"/>
  <c r="F713" i="3"/>
  <c r="G713" i="3"/>
  <c r="I713" i="3"/>
  <c r="J713" i="3"/>
  <c r="L713" i="3"/>
  <c r="E714" i="3"/>
  <c r="H714" i="3"/>
  <c r="K714" i="3"/>
  <c r="D711" i="3"/>
  <c r="G711" i="3"/>
  <c r="J711" i="3"/>
  <c r="M710" i="3"/>
  <c r="K710" i="3"/>
  <c r="I710" i="3"/>
  <c r="H710" i="3"/>
  <c r="E710" i="3"/>
  <c r="D710" i="3"/>
  <c r="B710" i="3"/>
  <c r="A710" i="3"/>
  <c r="M709" i="3"/>
  <c r="L709" i="3"/>
  <c r="J709" i="3"/>
  <c r="I709" i="3"/>
  <c r="G709" i="3"/>
  <c r="F709" i="3"/>
  <c r="C709" i="3"/>
  <c r="B709" i="3"/>
  <c r="A709" i="3"/>
  <c r="J708" i="3"/>
  <c r="H708" i="3"/>
  <c r="G708" i="3"/>
  <c r="E708" i="3"/>
  <c r="D708" i="3"/>
  <c r="I707" i="3"/>
  <c r="H707" i="3"/>
  <c r="A707" i="3"/>
  <c r="K706" i="3"/>
  <c r="J706" i="3"/>
  <c r="I706" i="3"/>
  <c r="H706" i="3"/>
  <c r="G706" i="3"/>
  <c r="E706" i="3"/>
  <c r="D706" i="3"/>
  <c r="A706" i="3"/>
  <c r="M705" i="3"/>
  <c r="L705" i="3"/>
  <c r="J705" i="3"/>
  <c r="I705" i="3"/>
  <c r="G705" i="3"/>
  <c r="F705" i="3"/>
  <c r="D705" i="3"/>
  <c r="C705" i="3"/>
  <c r="B705" i="3"/>
  <c r="A705" i="3"/>
  <c r="M704" i="3"/>
  <c r="K704" i="3"/>
  <c r="J704" i="3"/>
  <c r="H704" i="3"/>
  <c r="G704" i="3"/>
  <c r="E704" i="3"/>
  <c r="D704" i="3"/>
  <c r="C704" i="3"/>
  <c r="B704" i="3"/>
  <c r="L703" i="3"/>
  <c r="J703" i="3"/>
  <c r="I703" i="3"/>
  <c r="H703" i="3"/>
  <c r="G703" i="3"/>
  <c r="D703" i="3"/>
  <c r="C703" i="3"/>
  <c r="A703" i="3"/>
  <c r="M702" i="3"/>
  <c r="K702" i="3"/>
  <c r="J702" i="3"/>
  <c r="I702" i="3"/>
  <c r="H702" i="3"/>
  <c r="G702" i="3"/>
  <c r="E702" i="3"/>
  <c r="D702" i="3"/>
  <c r="B702" i="3"/>
  <c r="A702" i="3"/>
  <c r="M701" i="3"/>
  <c r="L701" i="3"/>
  <c r="J701" i="3"/>
  <c r="I701" i="3"/>
  <c r="G701" i="3"/>
  <c r="F701" i="3"/>
  <c r="D701" i="3"/>
  <c r="C701" i="3"/>
  <c r="B701" i="3"/>
  <c r="A701" i="3"/>
  <c r="M700" i="3"/>
  <c r="K700" i="3"/>
  <c r="J700" i="3"/>
  <c r="H700" i="3"/>
  <c r="G700" i="3"/>
  <c r="E700" i="3"/>
  <c r="D700" i="3"/>
  <c r="L699" i="3"/>
  <c r="I699" i="3"/>
  <c r="H699" i="3"/>
  <c r="C699" i="3"/>
  <c r="K698" i="3"/>
  <c r="I698" i="3"/>
  <c r="H698" i="3"/>
  <c r="E698" i="3"/>
  <c r="L697" i="3"/>
  <c r="J697" i="3"/>
  <c r="I697" i="3"/>
  <c r="D697" i="3"/>
  <c r="C697" i="3"/>
  <c r="A697" i="3"/>
  <c r="M696" i="3"/>
  <c r="K696" i="3"/>
  <c r="J696" i="3"/>
  <c r="H696" i="3"/>
  <c r="G696" i="3"/>
  <c r="E696" i="3"/>
  <c r="D696" i="3"/>
  <c r="B696" i="3"/>
  <c r="L695" i="3"/>
  <c r="J695" i="3"/>
  <c r="I695" i="3"/>
  <c r="G695" i="3"/>
  <c r="D695" i="3"/>
  <c r="C695" i="3"/>
  <c r="M694" i="3"/>
  <c r="K694" i="3"/>
  <c r="I694" i="3"/>
  <c r="H694" i="3"/>
  <c r="G694" i="3"/>
  <c r="E694" i="3"/>
  <c r="D694" i="3"/>
  <c r="B694" i="3"/>
  <c r="A694" i="3"/>
  <c r="M693" i="3"/>
  <c r="L693" i="3"/>
  <c r="J693" i="3"/>
  <c r="I693" i="3"/>
  <c r="G693" i="3"/>
  <c r="F693" i="3"/>
  <c r="D693" i="3"/>
  <c r="C693" i="3"/>
  <c r="B693" i="3"/>
  <c r="A693" i="3"/>
  <c r="M692" i="3"/>
  <c r="K692" i="3"/>
  <c r="J692" i="3"/>
  <c r="H692" i="3"/>
  <c r="G692" i="3"/>
  <c r="E692" i="3"/>
  <c r="D692" i="3"/>
  <c r="B692" i="3"/>
  <c r="L691" i="3"/>
  <c r="I691" i="3"/>
  <c r="H691" i="3"/>
  <c r="C691" i="3"/>
  <c r="K690" i="3"/>
  <c r="I690" i="3"/>
  <c r="H690" i="3"/>
  <c r="E690" i="3"/>
  <c r="L689" i="3"/>
  <c r="J689" i="3"/>
  <c r="I689" i="3"/>
  <c r="G689" i="3"/>
  <c r="D689" i="3"/>
  <c r="C689" i="3"/>
  <c r="A689" i="3"/>
  <c r="M688" i="3"/>
  <c r="K688" i="3"/>
  <c r="J688" i="3"/>
  <c r="H688" i="3"/>
  <c r="G688" i="3"/>
  <c r="E688" i="3"/>
  <c r="D688" i="3"/>
  <c r="C688" i="3"/>
  <c r="B688" i="3"/>
  <c r="L687" i="3"/>
  <c r="J687" i="3"/>
  <c r="I687" i="3"/>
  <c r="H687" i="3"/>
  <c r="G687" i="3"/>
  <c r="D687" i="3"/>
  <c r="C687" i="3"/>
  <c r="A687" i="3"/>
  <c r="M686" i="3"/>
  <c r="K686" i="3"/>
  <c r="J686" i="3"/>
  <c r="I686" i="3"/>
  <c r="H686" i="3"/>
  <c r="G686" i="3"/>
  <c r="E686" i="3"/>
  <c r="D686" i="3"/>
  <c r="B686" i="3"/>
  <c r="A686" i="3"/>
  <c r="M685" i="3"/>
  <c r="L685" i="3"/>
  <c r="J685" i="3"/>
  <c r="I685" i="3"/>
  <c r="G685" i="3"/>
  <c r="F685" i="3"/>
  <c r="D685" i="3"/>
  <c r="C685" i="3"/>
  <c r="B685" i="3"/>
  <c r="A685" i="3"/>
  <c r="M684" i="3"/>
  <c r="K684" i="3"/>
  <c r="J684" i="3"/>
  <c r="H684" i="3"/>
  <c r="G684" i="3"/>
  <c r="E684" i="3"/>
  <c r="D684" i="3"/>
  <c r="B684" i="3"/>
  <c r="L683" i="3"/>
  <c r="I683" i="3"/>
  <c r="H683" i="3"/>
  <c r="C683" i="3"/>
  <c r="K682" i="3"/>
  <c r="I682" i="3"/>
  <c r="H682" i="3"/>
  <c r="E682" i="3"/>
  <c r="L681" i="3"/>
  <c r="J681" i="3"/>
  <c r="I681" i="3"/>
  <c r="G681" i="3"/>
  <c r="D681" i="3"/>
  <c r="C681" i="3"/>
  <c r="A681" i="3"/>
  <c r="M680" i="3"/>
  <c r="K680" i="3"/>
  <c r="J680" i="3"/>
  <c r="H680" i="3"/>
  <c r="G680" i="3"/>
  <c r="E680" i="3"/>
  <c r="D680" i="3"/>
  <c r="B680" i="3"/>
  <c r="L679" i="3"/>
  <c r="J679" i="3"/>
  <c r="I679" i="3"/>
  <c r="H679" i="3"/>
  <c r="G679" i="3"/>
  <c r="D679" i="3"/>
  <c r="C679" i="3"/>
  <c r="A679" i="3"/>
  <c r="M678" i="3"/>
  <c r="K678" i="3"/>
  <c r="J678" i="3"/>
  <c r="I678" i="3"/>
  <c r="H678" i="3"/>
  <c r="G678" i="3"/>
  <c r="E678" i="3"/>
  <c r="D678" i="3"/>
  <c r="B678" i="3"/>
  <c r="A678" i="3"/>
  <c r="M677" i="3"/>
  <c r="L677" i="3"/>
  <c r="J677" i="3"/>
  <c r="I677" i="3"/>
  <c r="G677" i="3"/>
  <c r="F677" i="3"/>
  <c r="D677" i="3"/>
  <c r="C677" i="3"/>
  <c r="B677" i="3"/>
  <c r="A677" i="3"/>
  <c r="M676" i="3"/>
  <c r="K676" i="3"/>
  <c r="J676" i="3"/>
  <c r="H676" i="3"/>
  <c r="G676" i="3"/>
  <c r="E676" i="3"/>
  <c r="D676" i="3"/>
  <c r="L675" i="3"/>
  <c r="I675" i="3"/>
  <c r="H675" i="3"/>
  <c r="C675" i="3"/>
  <c r="K674" i="3"/>
  <c r="I674" i="3"/>
  <c r="H674" i="3"/>
  <c r="E674" i="3"/>
  <c r="L673" i="3"/>
  <c r="I673" i="3"/>
  <c r="C673" i="3"/>
  <c r="A673" i="3"/>
  <c r="M672" i="3"/>
  <c r="K672" i="3"/>
  <c r="J672" i="3"/>
  <c r="H672" i="3"/>
  <c r="G672" i="3"/>
  <c r="E672" i="3"/>
  <c r="C672" i="3"/>
  <c r="B672" i="3"/>
  <c r="L671" i="3"/>
  <c r="J671" i="3"/>
  <c r="I671" i="3"/>
  <c r="H671" i="3"/>
  <c r="G671" i="3"/>
  <c r="D671" i="3"/>
  <c r="C671" i="3"/>
  <c r="A671" i="3"/>
  <c r="M670" i="3"/>
  <c r="K670" i="3"/>
  <c r="I670" i="3"/>
  <c r="H670" i="3"/>
  <c r="G670" i="3"/>
  <c r="E670" i="3"/>
  <c r="D670" i="3"/>
  <c r="B670" i="3"/>
  <c r="A670" i="3"/>
  <c r="M669" i="3"/>
  <c r="L669" i="3"/>
  <c r="I669" i="3"/>
  <c r="F669" i="3"/>
  <c r="C669" i="3"/>
  <c r="B669" i="3"/>
  <c r="A669" i="3"/>
  <c r="M668" i="3"/>
  <c r="K668" i="3"/>
  <c r="H668" i="3"/>
  <c r="E668" i="3"/>
  <c r="C668" i="3"/>
  <c r="B668" i="3"/>
  <c r="L667" i="3"/>
  <c r="J667" i="3"/>
  <c r="I667" i="3"/>
  <c r="G667" i="3"/>
  <c r="D667" i="3"/>
  <c r="C667" i="3"/>
  <c r="K666" i="3"/>
  <c r="I666" i="3"/>
  <c r="H666" i="3"/>
  <c r="E666" i="3"/>
  <c r="A665" i="3"/>
  <c r="M664" i="3"/>
  <c r="K664" i="3"/>
  <c r="H664" i="3"/>
  <c r="E664" i="3"/>
  <c r="B664" i="3"/>
  <c r="L663" i="3"/>
  <c r="J663" i="3"/>
  <c r="I663" i="3"/>
  <c r="G663" i="3"/>
  <c r="F663" i="3"/>
  <c r="D663" i="3"/>
  <c r="C663" i="3"/>
  <c r="M662" i="3"/>
  <c r="K662" i="3"/>
  <c r="J662" i="3"/>
  <c r="I662" i="3"/>
  <c r="H662" i="3"/>
  <c r="G662" i="3"/>
  <c r="E662" i="3"/>
  <c r="D662" i="3"/>
  <c r="B662" i="3"/>
  <c r="A662" i="3"/>
  <c r="M661" i="3"/>
  <c r="C661" i="3"/>
  <c r="B661" i="3"/>
  <c r="A661" i="3"/>
  <c r="M660" i="3"/>
  <c r="K660" i="3"/>
  <c r="H660" i="3"/>
  <c r="C660" i="3"/>
  <c r="B660" i="3"/>
  <c r="J659" i="3"/>
  <c r="G659" i="3"/>
  <c r="D659" i="3"/>
  <c r="K658" i="3"/>
  <c r="I658" i="3"/>
  <c r="H658" i="3"/>
  <c r="E658" i="3"/>
  <c r="G657" i="3"/>
  <c r="A657" i="3"/>
  <c r="M656" i="3"/>
  <c r="K656" i="3"/>
  <c r="J656" i="3"/>
  <c r="H656" i="3"/>
  <c r="G656" i="3"/>
  <c r="E656" i="3"/>
  <c r="D656" i="3"/>
  <c r="C656" i="3"/>
  <c r="B656" i="3"/>
  <c r="A656" i="3"/>
  <c r="M655" i="3"/>
  <c r="L655" i="3"/>
  <c r="J655" i="3"/>
  <c r="I655" i="3"/>
  <c r="H655" i="3"/>
  <c r="G655" i="3"/>
  <c r="F655" i="3"/>
  <c r="D655" i="3"/>
  <c r="C655" i="3"/>
  <c r="B655" i="3"/>
  <c r="A655" i="3"/>
  <c r="M654" i="3"/>
  <c r="K654" i="3"/>
  <c r="I654" i="3"/>
  <c r="H654" i="3"/>
  <c r="E654" i="3"/>
  <c r="B654" i="3"/>
  <c r="A654" i="3"/>
  <c r="M653" i="3"/>
  <c r="L653" i="3"/>
  <c r="I653" i="3"/>
  <c r="F653" i="3"/>
  <c r="C653" i="3"/>
  <c r="B653" i="3"/>
  <c r="A653" i="3"/>
  <c r="M652" i="3"/>
  <c r="J652" i="3"/>
  <c r="G652" i="3"/>
  <c r="D652" i="3"/>
  <c r="A652" i="3"/>
  <c r="M651" i="3"/>
  <c r="H651" i="3"/>
  <c r="B651" i="3"/>
  <c r="K650" i="3"/>
  <c r="I650" i="3"/>
  <c r="H650" i="3"/>
  <c r="E650" i="3"/>
  <c r="A650" i="3"/>
  <c r="L649" i="3"/>
  <c r="J649" i="3"/>
  <c r="I649" i="3"/>
  <c r="C649" i="3"/>
  <c r="A649" i="3"/>
  <c r="M648" i="3"/>
  <c r="K648" i="3"/>
  <c r="J648" i="3"/>
  <c r="H648" i="3"/>
  <c r="G648" i="3"/>
  <c r="E648" i="3"/>
  <c r="C648" i="3"/>
  <c r="B648" i="3"/>
  <c r="L647" i="3"/>
  <c r="J647" i="3"/>
  <c r="I647" i="3"/>
  <c r="H647" i="3"/>
  <c r="G647" i="3"/>
  <c r="D647" i="3"/>
  <c r="C647" i="3"/>
  <c r="K646" i="3"/>
  <c r="I646" i="3"/>
  <c r="H646" i="3"/>
  <c r="G646" i="3"/>
  <c r="E646" i="3"/>
  <c r="D646" i="3"/>
  <c r="A646" i="3"/>
  <c r="M645" i="3"/>
  <c r="L645" i="3"/>
  <c r="I645" i="3"/>
  <c r="F645" i="3"/>
  <c r="C645" i="3"/>
  <c r="B645" i="3"/>
  <c r="A645" i="3"/>
  <c r="M644" i="3"/>
  <c r="J644" i="3"/>
  <c r="G644" i="3"/>
  <c r="D644" i="3"/>
  <c r="C644" i="3"/>
  <c r="B644" i="3"/>
  <c r="A644" i="3"/>
  <c r="M643" i="3"/>
  <c r="J643" i="3"/>
  <c r="H643" i="3"/>
  <c r="G643" i="3"/>
  <c r="D643" i="3"/>
  <c r="B643" i="3"/>
  <c r="A643" i="3"/>
  <c r="M642" i="3"/>
  <c r="K642" i="3"/>
  <c r="I642" i="3"/>
  <c r="H642" i="3"/>
  <c r="G642" i="3"/>
  <c r="E642" i="3"/>
  <c r="B642" i="3"/>
  <c r="L641" i="3"/>
  <c r="I641" i="3"/>
  <c r="C641" i="3"/>
  <c r="A641" i="3"/>
  <c r="M640" i="3"/>
  <c r="K640" i="3"/>
  <c r="J640" i="3"/>
  <c r="H640" i="3"/>
  <c r="G640" i="3"/>
  <c r="E640" i="3"/>
  <c r="D640" i="3"/>
  <c r="B640" i="3"/>
  <c r="A640" i="3"/>
  <c r="M639" i="3"/>
  <c r="L639" i="3"/>
  <c r="J639" i="3"/>
  <c r="I639" i="3"/>
  <c r="H639" i="3"/>
  <c r="G639" i="3"/>
  <c r="F639" i="3"/>
  <c r="D639" i="3"/>
  <c r="C639" i="3"/>
  <c r="B639" i="3"/>
  <c r="A639" i="3"/>
  <c r="M638" i="3"/>
  <c r="K638" i="3"/>
  <c r="J638" i="3"/>
  <c r="I638" i="3"/>
  <c r="H638" i="3"/>
  <c r="G638" i="3"/>
  <c r="E638" i="3"/>
  <c r="D638" i="3"/>
  <c r="B638" i="3"/>
  <c r="A638" i="3"/>
  <c r="M637" i="3"/>
  <c r="L637" i="3"/>
  <c r="I637" i="3"/>
  <c r="F637" i="3"/>
  <c r="C637" i="3"/>
  <c r="B637" i="3"/>
  <c r="A637" i="3"/>
  <c r="M636" i="3"/>
  <c r="J636" i="3"/>
  <c r="H636" i="3"/>
  <c r="G636" i="3"/>
  <c r="D636" i="3"/>
  <c r="C636" i="3"/>
  <c r="B636" i="3"/>
  <c r="A636" i="3"/>
  <c r="M635" i="3"/>
  <c r="J635" i="3"/>
  <c r="G635" i="3"/>
  <c r="D635" i="3"/>
  <c r="B635" i="3"/>
  <c r="A635" i="3"/>
  <c r="M634" i="3"/>
  <c r="K634" i="3"/>
  <c r="H634" i="3"/>
  <c r="E634" i="3"/>
  <c r="B634" i="3"/>
  <c r="L633" i="3"/>
  <c r="I633" i="3"/>
  <c r="C633" i="3"/>
  <c r="A633" i="3"/>
  <c r="M632" i="3"/>
  <c r="K632" i="3"/>
  <c r="J632" i="3"/>
  <c r="H632" i="3"/>
  <c r="G632" i="3"/>
  <c r="E632" i="3"/>
  <c r="D632" i="3"/>
  <c r="B632" i="3"/>
  <c r="A632" i="3"/>
  <c r="M631" i="3"/>
  <c r="L631" i="3"/>
  <c r="J631" i="3"/>
  <c r="I631" i="3"/>
  <c r="H631" i="3"/>
  <c r="G631" i="3"/>
  <c r="F631" i="3"/>
  <c r="D631" i="3"/>
  <c r="C631" i="3"/>
  <c r="B631" i="3"/>
  <c r="L630" i="3"/>
  <c r="K630" i="3"/>
  <c r="J630" i="3"/>
  <c r="H630" i="3"/>
  <c r="G630" i="3"/>
  <c r="E630" i="3"/>
  <c r="D630" i="3"/>
  <c r="B630" i="3"/>
  <c r="A630" i="3"/>
  <c r="M629" i="3"/>
  <c r="L629" i="3"/>
  <c r="K629" i="3"/>
  <c r="I629" i="3"/>
  <c r="F629" i="3"/>
  <c r="C629" i="3"/>
  <c r="B629" i="3"/>
  <c r="A629" i="3"/>
  <c r="M628" i="3"/>
  <c r="J628" i="3"/>
  <c r="G628" i="3"/>
  <c r="F628" i="3"/>
  <c r="D628" i="3"/>
  <c r="A628" i="3"/>
  <c r="M627" i="3"/>
  <c r="K627" i="3"/>
  <c r="G627" i="3"/>
  <c r="E627" i="3"/>
  <c r="D627" i="3"/>
  <c r="B627" i="3"/>
  <c r="M626" i="3"/>
  <c r="L626" i="3"/>
  <c r="K626" i="3"/>
  <c r="H626" i="3"/>
  <c r="F626" i="3"/>
  <c r="E626" i="3"/>
  <c r="B626" i="3"/>
  <c r="L625" i="3"/>
  <c r="K625" i="3"/>
  <c r="I625" i="3"/>
  <c r="E625" i="3"/>
  <c r="C625" i="3"/>
  <c r="A625" i="3"/>
  <c r="M624" i="3"/>
  <c r="L624" i="3"/>
  <c r="K624" i="3"/>
  <c r="J624" i="3"/>
  <c r="H624" i="3"/>
  <c r="G624" i="3"/>
  <c r="F624" i="3"/>
  <c r="E624" i="3"/>
  <c r="B624" i="3"/>
  <c r="A624" i="3"/>
  <c r="M623" i="3"/>
  <c r="L623" i="3"/>
  <c r="K623" i="3"/>
  <c r="J623" i="3"/>
  <c r="I623" i="3"/>
  <c r="G623" i="3"/>
  <c r="F623" i="3"/>
  <c r="E623" i="3"/>
  <c r="D623" i="3"/>
  <c r="C623" i="3"/>
  <c r="B623" i="3"/>
  <c r="A623" i="3"/>
  <c r="M622" i="3"/>
  <c r="L622" i="3"/>
  <c r="K622" i="3"/>
  <c r="H622" i="3"/>
  <c r="F622" i="3"/>
  <c r="E622" i="3"/>
  <c r="B622" i="3"/>
  <c r="A622" i="3"/>
  <c r="M621" i="3"/>
  <c r="L621" i="3"/>
  <c r="I621" i="3"/>
  <c r="F621" i="3"/>
  <c r="C621" i="3"/>
  <c r="B621" i="3"/>
  <c r="A621" i="3"/>
  <c r="M620" i="3"/>
  <c r="J620" i="3"/>
  <c r="G620" i="3"/>
  <c r="D620" i="3"/>
  <c r="A620" i="3"/>
  <c r="M619" i="3"/>
  <c r="K619" i="3"/>
  <c r="F619" i="3"/>
  <c r="E619" i="3"/>
  <c r="B619" i="3"/>
  <c r="L618" i="3"/>
  <c r="K618" i="3"/>
  <c r="H618" i="3"/>
  <c r="E618" i="3"/>
  <c r="L617" i="3"/>
  <c r="K617" i="3"/>
  <c r="I617" i="3"/>
  <c r="E617" i="3"/>
  <c r="C617" i="3"/>
  <c r="A617" i="3"/>
  <c r="M616" i="3"/>
  <c r="L616" i="3"/>
  <c r="K616" i="3"/>
  <c r="J616" i="3"/>
  <c r="H616" i="3"/>
  <c r="G616" i="3"/>
  <c r="E616" i="3"/>
  <c r="D616" i="3"/>
  <c r="B616" i="3"/>
  <c r="A616" i="3"/>
  <c r="M615" i="3"/>
  <c r="L615" i="3"/>
  <c r="K615" i="3"/>
  <c r="J615" i="3"/>
  <c r="I615" i="3"/>
  <c r="G615" i="3"/>
  <c r="F615" i="3"/>
  <c r="D615" i="3"/>
  <c r="C615" i="3"/>
  <c r="B615" i="3"/>
  <c r="L614" i="3"/>
  <c r="K614" i="3"/>
  <c r="J614" i="3"/>
  <c r="H614" i="3"/>
  <c r="G614" i="3"/>
  <c r="F614" i="3"/>
  <c r="E614" i="3"/>
  <c r="D614" i="3"/>
  <c r="B614" i="3"/>
  <c r="A614" i="3"/>
  <c r="M613" i="3"/>
  <c r="L613" i="3"/>
  <c r="K613" i="3"/>
  <c r="I613" i="3"/>
  <c r="F613" i="3"/>
  <c r="E613" i="3"/>
  <c r="C613" i="3"/>
  <c r="B613" i="3"/>
  <c r="A613" i="3"/>
  <c r="M612" i="3"/>
  <c r="L612" i="3"/>
  <c r="J612" i="3"/>
  <c r="G612" i="3"/>
  <c r="F612" i="3"/>
  <c r="D612" i="3"/>
  <c r="B612" i="3"/>
  <c r="K611" i="3"/>
  <c r="J611" i="3"/>
  <c r="G611" i="3"/>
  <c r="E611" i="3"/>
  <c r="D611" i="3"/>
  <c r="A611" i="3"/>
  <c r="M610" i="3"/>
  <c r="K610" i="3"/>
  <c r="H610" i="3"/>
  <c r="E610" i="3"/>
  <c r="B610" i="3"/>
  <c r="L609" i="3"/>
  <c r="K609" i="3"/>
  <c r="I609" i="3"/>
  <c r="E609" i="3"/>
  <c r="C609" i="3"/>
  <c r="A609" i="3"/>
  <c r="M608" i="3"/>
  <c r="L608" i="3"/>
  <c r="J608" i="3"/>
  <c r="G608" i="3"/>
  <c r="F608" i="3"/>
  <c r="E608" i="3"/>
  <c r="D608" i="3"/>
  <c r="B608" i="3"/>
  <c r="L607" i="3"/>
  <c r="K607" i="3"/>
  <c r="J607" i="3"/>
  <c r="I607" i="3"/>
  <c r="G607" i="3"/>
  <c r="E607" i="3"/>
  <c r="D607" i="3"/>
  <c r="C607" i="3"/>
  <c r="A607" i="3"/>
  <c r="K606" i="3"/>
  <c r="J606" i="3"/>
  <c r="H606" i="3"/>
  <c r="G606" i="3"/>
  <c r="E606" i="3"/>
  <c r="D606" i="3"/>
  <c r="B606" i="3"/>
  <c r="A606" i="3"/>
  <c r="M605" i="3"/>
  <c r="L605" i="3"/>
  <c r="K605" i="3"/>
  <c r="I605" i="3"/>
  <c r="F605" i="3"/>
  <c r="E605" i="3"/>
  <c r="C605" i="3"/>
  <c r="B605" i="3"/>
  <c r="A605" i="3"/>
  <c r="M604" i="3"/>
  <c r="L604" i="3"/>
  <c r="J604" i="3"/>
  <c r="G604" i="3"/>
  <c r="F604" i="3"/>
  <c r="D604" i="3"/>
  <c r="K603" i="3"/>
  <c r="J603" i="3"/>
  <c r="G603" i="3"/>
  <c r="E603" i="3"/>
  <c r="D603" i="3"/>
  <c r="B603" i="3"/>
  <c r="A603" i="3"/>
  <c r="M602" i="3"/>
  <c r="K602" i="3"/>
  <c r="H602" i="3"/>
  <c r="E602" i="3"/>
  <c r="B602" i="3"/>
  <c r="L601" i="3"/>
  <c r="K601" i="3"/>
  <c r="I601" i="3"/>
  <c r="E601" i="3"/>
  <c r="C601" i="3"/>
  <c r="K600" i="3"/>
  <c r="J600" i="3"/>
  <c r="H600" i="3"/>
  <c r="G600" i="3"/>
  <c r="E600" i="3"/>
  <c r="A600" i="3"/>
  <c r="M599" i="3"/>
  <c r="J599" i="3"/>
  <c r="I599" i="3"/>
  <c r="G599" i="3"/>
  <c r="D599" i="3"/>
  <c r="C599" i="3"/>
  <c r="B599" i="3"/>
  <c r="M598" i="3"/>
  <c r="L598" i="3"/>
  <c r="K598" i="3"/>
  <c r="H598" i="3"/>
  <c r="E598" i="3"/>
  <c r="B598" i="3"/>
  <c r="M597" i="3"/>
  <c r="J597" i="3"/>
  <c r="G597" i="3"/>
  <c r="D597" i="3"/>
  <c r="A597" i="3"/>
  <c r="M596" i="3"/>
  <c r="K596" i="3"/>
  <c r="J596" i="3"/>
  <c r="G596" i="3"/>
  <c r="E596" i="3"/>
  <c r="D596" i="3"/>
  <c r="B596" i="3"/>
  <c r="A596" i="3"/>
  <c r="M595" i="3"/>
  <c r="L595" i="3"/>
  <c r="K595" i="3"/>
  <c r="H595" i="3"/>
  <c r="F595" i="3"/>
  <c r="E595" i="3"/>
  <c r="B595" i="3"/>
  <c r="M594" i="3"/>
  <c r="L594" i="3"/>
  <c r="K594" i="3"/>
  <c r="I594" i="3"/>
  <c r="F594" i="3"/>
  <c r="E594" i="3"/>
  <c r="C594" i="3"/>
  <c r="A594" i="3"/>
  <c r="M593" i="3"/>
  <c r="K593" i="3"/>
  <c r="J593" i="3"/>
  <c r="H593" i="3"/>
  <c r="G593" i="3"/>
  <c r="E593" i="3"/>
  <c r="D593" i="3"/>
  <c r="B593" i="3"/>
  <c r="A593" i="3"/>
  <c r="M592" i="3"/>
  <c r="L592" i="3"/>
  <c r="J592" i="3"/>
  <c r="I592" i="3"/>
  <c r="G592" i="3"/>
  <c r="F592" i="3"/>
  <c r="D592" i="3"/>
  <c r="C592" i="3"/>
  <c r="B592" i="3"/>
  <c r="A592" i="3"/>
  <c r="M591" i="3"/>
  <c r="K591" i="3"/>
  <c r="H591" i="3"/>
  <c r="E591" i="3"/>
  <c r="B591" i="3"/>
  <c r="L590" i="3"/>
  <c r="I590" i="3"/>
  <c r="E590" i="3"/>
  <c r="C590" i="3"/>
  <c r="A590" i="3"/>
  <c r="M589" i="3"/>
  <c r="K589" i="3"/>
  <c r="J589" i="3"/>
  <c r="H589" i="3"/>
  <c r="G589" i="3"/>
  <c r="E589" i="3"/>
  <c r="D589" i="3"/>
  <c r="B589" i="3"/>
  <c r="A589" i="3"/>
  <c r="M588" i="3"/>
  <c r="L588" i="3"/>
  <c r="J588" i="3"/>
  <c r="I588" i="3"/>
  <c r="G588" i="3"/>
  <c r="F588" i="3"/>
  <c r="D588" i="3"/>
  <c r="C588" i="3"/>
  <c r="B588" i="3"/>
  <c r="A588" i="3"/>
  <c r="M587" i="3"/>
  <c r="L587" i="3"/>
  <c r="K587" i="3"/>
  <c r="J587" i="3"/>
  <c r="H587" i="3"/>
  <c r="F587" i="3"/>
  <c r="E587" i="3"/>
  <c r="D587" i="3"/>
  <c r="A587" i="3"/>
  <c r="M586" i="3"/>
  <c r="L586" i="3"/>
  <c r="I586" i="3"/>
  <c r="F586" i="3"/>
  <c r="C586" i="3"/>
  <c r="B586" i="3"/>
  <c r="A586" i="3"/>
  <c r="M585" i="3"/>
  <c r="K585" i="3"/>
  <c r="J585" i="3"/>
  <c r="H585" i="3"/>
  <c r="G585" i="3"/>
  <c r="E585" i="3"/>
  <c r="D585" i="3"/>
  <c r="B585" i="3"/>
  <c r="A585" i="3"/>
  <c r="M584" i="3"/>
  <c r="L584" i="3"/>
  <c r="I584" i="3"/>
  <c r="G584" i="3"/>
  <c r="F584" i="3"/>
  <c r="D584" i="3"/>
  <c r="C584" i="3"/>
  <c r="B584" i="3"/>
  <c r="M583" i="3"/>
  <c r="K583" i="3"/>
  <c r="H583" i="3"/>
  <c r="E583" i="3"/>
  <c r="B583" i="3"/>
  <c r="L582" i="3"/>
  <c r="I582" i="3"/>
  <c r="C582" i="3"/>
  <c r="A582" i="3"/>
  <c r="M581" i="3"/>
  <c r="K581" i="3"/>
  <c r="J581" i="3"/>
  <c r="H581" i="3"/>
  <c r="G581" i="3"/>
  <c r="E581" i="3"/>
  <c r="D581" i="3"/>
  <c r="A581" i="3"/>
  <c r="M580" i="3"/>
  <c r="L580" i="3"/>
  <c r="J580" i="3"/>
  <c r="I580" i="3"/>
  <c r="G580" i="3"/>
  <c r="F580" i="3"/>
  <c r="D580" i="3"/>
  <c r="C580" i="3"/>
  <c r="B580" i="3"/>
  <c r="A580" i="3"/>
  <c r="M579" i="3"/>
  <c r="K579" i="3"/>
  <c r="J579" i="3"/>
  <c r="H579" i="3"/>
  <c r="G579" i="3"/>
  <c r="E579" i="3"/>
  <c r="D579" i="3"/>
  <c r="B579" i="3"/>
  <c r="A579" i="3"/>
  <c r="M578" i="3"/>
  <c r="L578" i="3"/>
  <c r="I578" i="3"/>
  <c r="F578" i="3"/>
  <c r="E578" i="3"/>
  <c r="C578" i="3"/>
  <c r="B578" i="3"/>
  <c r="A578" i="3"/>
  <c r="M577" i="3"/>
  <c r="K577" i="3"/>
  <c r="J577" i="3"/>
  <c r="H577" i="3"/>
  <c r="G577" i="3"/>
  <c r="E577" i="3"/>
  <c r="D577" i="3"/>
  <c r="B577" i="3"/>
  <c r="A577" i="3"/>
  <c r="M576" i="3"/>
  <c r="L576" i="3"/>
  <c r="J576" i="3"/>
  <c r="I576" i="3"/>
  <c r="G576" i="3"/>
  <c r="F576" i="3"/>
  <c r="D576" i="3"/>
  <c r="C576" i="3"/>
  <c r="B576" i="3"/>
  <c r="A576" i="3"/>
  <c r="M575" i="3"/>
  <c r="L575" i="3"/>
  <c r="K575" i="3"/>
  <c r="H575" i="3"/>
  <c r="E575" i="3"/>
  <c r="B575" i="3"/>
  <c r="L574" i="3"/>
  <c r="I574" i="3"/>
  <c r="C574" i="3"/>
  <c r="B574" i="3"/>
  <c r="A574" i="3"/>
  <c r="M573" i="3"/>
  <c r="J573" i="3"/>
  <c r="G573" i="3"/>
  <c r="D573" i="3"/>
  <c r="B573" i="3"/>
  <c r="A573" i="3"/>
  <c r="M572" i="3"/>
  <c r="J572" i="3"/>
  <c r="I572" i="3"/>
  <c r="G572" i="3"/>
  <c r="D572" i="3"/>
  <c r="C572" i="3"/>
  <c r="B572" i="3"/>
  <c r="A572" i="3"/>
  <c r="M571" i="3"/>
  <c r="K571" i="3"/>
  <c r="H571" i="3"/>
  <c r="E571" i="3"/>
  <c r="B571" i="3"/>
  <c r="A571" i="3"/>
  <c r="M570" i="3"/>
  <c r="L570" i="3"/>
  <c r="I570" i="3"/>
  <c r="F570" i="3"/>
  <c r="C570" i="3"/>
  <c r="B570" i="3"/>
  <c r="K569" i="3"/>
  <c r="J569" i="3"/>
  <c r="H569" i="3"/>
  <c r="G569" i="3"/>
  <c r="E569" i="3"/>
  <c r="D569" i="3"/>
  <c r="A569" i="3"/>
  <c r="M568" i="3"/>
  <c r="J568" i="3"/>
  <c r="D568" i="3"/>
  <c r="C568" i="3"/>
  <c r="B568" i="3"/>
  <c r="M567" i="3"/>
  <c r="K567" i="3"/>
  <c r="H567" i="3"/>
  <c r="E567" i="3"/>
  <c r="B567" i="3"/>
  <c r="L566" i="3"/>
  <c r="I566" i="3"/>
  <c r="C566" i="3"/>
  <c r="A566" i="3"/>
  <c r="M565" i="3"/>
  <c r="K565" i="3"/>
  <c r="J565" i="3"/>
  <c r="H565" i="3"/>
  <c r="G565" i="3"/>
  <c r="E565" i="3"/>
  <c r="D565" i="3"/>
  <c r="A565" i="3"/>
  <c r="M564" i="3"/>
  <c r="L564" i="3"/>
  <c r="J564" i="3"/>
  <c r="I564" i="3"/>
  <c r="G564" i="3"/>
  <c r="F564" i="3"/>
  <c r="D564" i="3"/>
  <c r="C564" i="3"/>
  <c r="B564" i="3"/>
  <c r="K563" i="3"/>
  <c r="J563" i="3"/>
  <c r="H563" i="3"/>
  <c r="G563" i="3"/>
  <c r="E563" i="3"/>
  <c r="D563" i="3"/>
  <c r="A563" i="3"/>
  <c r="M562" i="3"/>
  <c r="K562" i="3"/>
  <c r="B562" i="3"/>
  <c r="A562" i="3"/>
  <c r="M561" i="3"/>
  <c r="K561" i="3"/>
  <c r="H561" i="3"/>
  <c r="G561" i="3"/>
  <c r="E561" i="3"/>
  <c r="B561" i="3"/>
  <c r="A561" i="3"/>
  <c r="M560" i="3"/>
  <c r="L560" i="3"/>
  <c r="J560" i="3"/>
  <c r="I560" i="3"/>
  <c r="G560" i="3"/>
  <c r="F560" i="3"/>
  <c r="D560" i="3"/>
  <c r="C560" i="3"/>
  <c r="B560" i="3"/>
  <c r="K559" i="3"/>
  <c r="H559" i="3"/>
  <c r="G559" i="3"/>
  <c r="E559" i="3"/>
  <c r="L558" i="3"/>
  <c r="I558" i="3"/>
  <c r="C558" i="3"/>
  <c r="A558" i="3"/>
  <c r="M557" i="3"/>
  <c r="K557" i="3"/>
  <c r="J557" i="3"/>
  <c r="H557" i="3"/>
  <c r="G557" i="3"/>
  <c r="E557" i="3"/>
  <c r="D557" i="3"/>
  <c r="B557" i="3"/>
  <c r="A557" i="3"/>
  <c r="M556" i="3"/>
  <c r="L556" i="3"/>
  <c r="J556" i="3"/>
  <c r="I556" i="3"/>
  <c r="G556" i="3"/>
  <c r="F556" i="3"/>
  <c r="E556" i="3"/>
  <c r="D556" i="3"/>
  <c r="C556" i="3"/>
  <c r="B556" i="3"/>
  <c r="A556" i="3"/>
  <c r="M555" i="3"/>
  <c r="K555" i="3"/>
  <c r="J555" i="3"/>
  <c r="H555" i="3"/>
  <c r="E555" i="3"/>
  <c r="B555" i="3"/>
  <c r="A555" i="3"/>
  <c r="M554" i="3"/>
  <c r="L554" i="3"/>
  <c r="I554" i="3"/>
  <c r="F554" i="3"/>
  <c r="C554" i="3"/>
  <c r="B554" i="3"/>
  <c r="A554" i="3"/>
  <c r="M553" i="3"/>
  <c r="K553" i="3"/>
  <c r="J553" i="3"/>
  <c r="H553" i="3"/>
  <c r="G553" i="3"/>
  <c r="E553" i="3"/>
  <c r="D553" i="3"/>
  <c r="B553" i="3"/>
  <c r="A553" i="3"/>
  <c r="M552" i="3"/>
  <c r="L552" i="3"/>
  <c r="J552" i="3"/>
  <c r="I552" i="3"/>
  <c r="F552" i="3"/>
  <c r="D552" i="3"/>
  <c r="C552" i="3"/>
  <c r="B552" i="3"/>
  <c r="M551" i="3"/>
  <c r="K551" i="3"/>
  <c r="H551" i="3"/>
  <c r="E551" i="3"/>
  <c r="B551" i="3"/>
  <c r="M550" i="3"/>
  <c r="K550" i="3"/>
  <c r="J550" i="3"/>
  <c r="H550" i="3"/>
  <c r="G550" i="3"/>
  <c r="E550" i="3"/>
  <c r="D550" i="3"/>
  <c r="A550" i="3"/>
  <c r="M549" i="3"/>
  <c r="L549" i="3"/>
  <c r="J549" i="3"/>
  <c r="I549" i="3"/>
  <c r="G549" i="3"/>
  <c r="F549" i="3"/>
  <c r="D549" i="3"/>
  <c r="C549" i="3"/>
  <c r="B549" i="3"/>
  <c r="A549" i="3"/>
  <c r="M548" i="3"/>
  <c r="K548" i="3"/>
  <c r="J548" i="3"/>
  <c r="H548" i="3"/>
  <c r="G548" i="3"/>
  <c r="E548" i="3"/>
  <c r="D548" i="3"/>
  <c r="B548" i="3"/>
  <c r="A548" i="3"/>
  <c r="M547" i="3"/>
  <c r="L547" i="3"/>
  <c r="I547" i="3"/>
  <c r="F547" i="3"/>
  <c r="C547" i="3"/>
  <c r="B547" i="3"/>
  <c r="A547" i="3"/>
  <c r="M546" i="3"/>
  <c r="K546" i="3"/>
  <c r="J546" i="3"/>
  <c r="H546" i="3"/>
  <c r="G546" i="3"/>
  <c r="E546" i="3"/>
  <c r="D546" i="3"/>
  <c r="B546" i="3"/>
  <c r="A546" i="3"/>
  <c r="M545" i="3"/>
  <c r="L545" i="3"/>
  <c r="J545" i="3"/>
  <c r="I545" i="3"/>
  <c r="G545" i="3"/>
  <c r="F545" i="3"/>
  <c r="D545" i="3"/>
  <c r="C545" i="3"/>
  <c r="B545" i="3"/>
  <c r="A545" i="3"/>
  <c r="M544" i="3"/>
  <c r="K544" i="3"/>
  <c r="H544" i="3"/>
  <c r="E544" i="3"/>
  <c r="B544" i="3"/>
  <c r="M543" i="3"/>
  <c r="L543" i="3"/>
  <c r="I543" i="3"/>
  <c r="D543" i="3"/>
  <c r="C543" i="3"/>
  <c r="A543" i="3"/>
  <c r="M542" i="3"/>
  <c r="K542" i="3"/>
  <c r="J542" i="3"/>
  <c r="H542" i="3"/>
  <c r="G542" i="3"/>
  <c r="E542" i="3"/>
  <c r="D542" i="3"/>
  <c r="B542" i="3"/>
  <c r="A542" i="3"/>
  <c r="M541" i="3"/>
  <c r="L541" i="3"/>
  <c r="J541" i="3"/>
  <c r="I541" i="3"/>
  <c r="G541" i="3"/>
  <c r="F541" i="3"/>
  <c r="D541" i="3"/>
  <c r="C541" i="3"/>
  <c r="B541" i="3"/>
  <c r="A541" i="3"/>
  <c r="M540" i="3"/>
  <c r="K540" i="3"/>
  <c r="J540" i="3"/>
  <c r="H540" i="3"/>
  <c r="G540" i="3"/>
  <c r="E540" i="3"/>
  <c r="D540" i="3"/>
  <c r="B540" i="3"/>
  <c r="A540" i="3"/>
  <c r="M539" i="3"/>
  <c r="L539" i="3"/>
  <c r="I539" i="3"/>
  <c r="F539" i="3"/>
  <c r="E539" i="3"/>
  <c r="C539" i="3"/>
  <c r="B539" i="3"/>
  <c r="A539" i="3"/>
  <c r="M538" i="3"/>
  <c r="K538" i="3"/>
  <c r="J538" i="3"/>
  <c r="G538" i="3"/>
  <c r="D538" i="3"/>
  <c r="B538" i="3"/>
  <c r="A538" i="3"/>
  <c r="M537" i="3"/>
  <c r="J537" i="3"/>
  <c r="G537" i="3"/>
  <c r="F537" i="3"/>
  <c r="D537" i="3"/>
  <c r="B537" i="3"/>
  <c r="M536" i="3"/>
  <c r="K536" i="3"/>
  <c r="H536" i="3"/>
  <c r="E536" i="3"/>
  <c r="B536" i="3"/>
  <c r="L535" i="3"/>
  <c r="I535" i="3"/>
  <c r="C535" i="3"/>
  <c r="A535" i="3"/>
  <c r="M534" i="3"/>
  <c r="K534" i="3"/>
  <c r="J534" i="3"/>
  <c r="H534" i="3"/>
  <c r="G534" i="3"/>
  <c r="E534" i="3"/>
  <c r="D534" i="3"/>
  <c r="A534" i="3"/>
  <c r="M533" i="3"/>
  <c r="L533" i="3"/>
  <c r="J533" i="3"/>
  <c r="I533" i="3"/>
  <c r="G533" i="3"/>
  <c r="F533" i="3"/>
  <c r="D533" i="3"/>
  <c r="C533" i="3"/>
  <c r="B533" i="3"/>
  <c r="M532" i="3"/>
  <c r="K532" i="3"/>
  <c r="J532" i="3"/>
  <c r="H532" i="3"/>
  <c r="G532" i="3"/>
  <c r="E532" i="3"/>
  <c r="D532" i="3"/>
  <c r="A532" i="3"/>
  <c r="M531" i="3"/>
  <c r="K531" i="3"/>
  <c r="I531" i="3"/>
  <c r="B531" i="3"/>
  <c r="A531" i="3"/>
  <c r="M530" i="3"/>
  <c r="K530" i="3"/>
  <c r="H530" i="3"/>
  <c r="E530" i="3"/>
  <c r="B530" i="3"/>
  <c r="A530" i="3"/>
  <c r="M529" i="3"/>
  <c r="L529" i="3"/>
  <c r="J529" i="3"/>
  <c r="I529" i="3"/>
  <c r="G529" i="3"/>
  <c r="F529" i="3"/>
  <c r="D529" i="3"/>
  <c r="C529" i="3"/>
  <c r="B529" i="3"/>
  <c r="M528" i="3"/>
  <c r="K528" i="3"/>
  <c r="H528" i="3"/>
  <c r="E528" i="3"/>
  <c r="L527" i="3"/>
  <c r="I527" i="3"/>
  <c r="F527" i="3"/>
  <c r="C527" i="3"/>
  <c r="A527" i="3"/>
  <c r="M526" i="3"/>
  <c r="K526" i="3"/>
  <c r="J526" i="3"/>
  <c r="H526" i="3"/>
  <c r="G526" i="3"/>
  <c r="E526" i="3"/>
  <c r="D526" i="3"/>
  <c r="B526" i="3"/>
  <c r="A526" i="3"/>
  <c r="M525" i="3"/>
  <c r="L525" i="3"/>
  <c r="J525" i="3"/>
  <c r="I525" i="3"/>
  <c r="G525" i="3"/>
  <c r="F525" i="3"/>
  <c r="E525" i="3"/>
  <c r="D525" i="3"/>
  <c r="C525" i="3"/>
  <c r="B525" i="3"/>
  <c r="A525" i="3"/>
  <c r="M524" i="3"/>
  <c r="K524" i="3"/>
  <c r="J524" i="3"/>
  <c r="H524" i="3"/>
  <c r="G524" i="3"/>
  <c r="E524" i="3"/>
  <c r="D524" i="3"/>
  <c r="B524" i="3"/>
  <c r="A524" i="3"/>
  <c r="M523" i="3"/>
  <c r="L523" i="3"/>
  <c r="I523" i="3"/>
  <c r="F523" i="3"/>
  <c r="C523" i="3"/>
  <c r="B523" i="3"/>
  <c r="A523" i="3"/>
  <c r="M522" i="3"/>
  <c r="K522" i="3"/>
  <c r="J522" i="3"/>
  <c r="G522" i="3"/>
  <c r="D522" i="3"/>
  <c r="B522" i="3"/>
  <c r="A522" i="3"/>
  <c r="M521" i="3"/>
  <c r="J521" i="3"/>
  <c r="G521" i="3"/>
  <c r="F521" i="3"/>
  <c r="D521" i="3"/>
  <c r="B521" i="3"/>
  <c r="M520" i="3"/>
  <c r="L520" i="3"/>
  <c r="K520" i="3"/>
  <c r="H520" i="3"/>
  <c r="F520" i="3"/>
  <c r="E520" i="3"/>
  <c r="B520" i="3"/>
  <c r="L519" i="3"/>
  <c r="I519" i="3"/>
  <c r="C519" i="3"/>
  <c r="A519" i="3"/>
  <c r="M518" i="3"/>
  <c r="K518" i="3"/>
  <c r="J518" i="3"/>
  <c r="H518" i="3"/>
  <c r="G518" i="3"/>
  <c r="E518" i="3"/>
  <c r="D518" i="3"/>
  <c r="A518" i="3"/>
  <c r="M517" i="3"/>
  <c r="L517" i="3"/>
  <c r="J517" i="3"/>
  <c r="I517" i="3"/>
  <c r="G517" i="3"/>
  <c r="F517" i="3"/>
  <c r="D517" i="3"/>
  <c r="C517" i="3"/>
  <c r="B517" i="3"/>
  <c r="A517" i="3"/>
  <c r="M516" i="3"/>
  <c r="K516" i="3"/>
  <c r="J516" i="3"/>
  <c r="H516" i="3"/>
  <c r="G516" i="3"/>
  <c r="E516" i="3"/>
  <c r="D516" i="3"/>
  <c r="B516" i="3"/>
  <c r="A516" i="3"/>
  <c r="M515" i="3"/>
  <c r="L515" i="3"/>
  <c r="I515" i="3"/>
  <c r="F515" i="3"/>
  <c r="C515" i="3"/>
  <c r="B515" i="3"/>
  <c r="A515" i="3"/>
  <c r="M514" i="3"/>
  <c r="K514" i="3"/>
  <c r="J514" i="3"/>
  <c r="H514" i="3"/>
  <c r="G514" i="3"/>
  <c r="E514" i="3"/>
  <c r="D514" i="3"/>
  <c r="B514" i="3"/>
  <c r="A514" i="3"/>
  <c r="M513" i="3"/>
  <c r="L513" i="3"/>
  <c r="J513" i="3"/>
  <c r="I513" i="3"/>
  <c r="G513" i="3"/>
  <c r="F513" i="3"/>
  <c r="D513" i="3"/>
  <c r="C513" i="3"/>
  <c r="B513" i="3"/>
  <c r="A513" i="3"/>
  <c r="M512" i="3"/>
  <c r="K512" i="3"/>
  <c r="H512" i="3"/>
  <c r="E512" i="3"/>
  <c r="B512" i="3"/>
  <c r="L511" i="3"/>
  <c r="I511" i="3"/>
  <c r="F511" i="3"/>
  <c r="D511" i="3"/>
  <c r="C511" i="3"/>
  <c r="A511" i="3"/>
  <c r="M510" i="3"/>
  <c r="K510" i="3"/>
  <c r="J510" i="3"/>
  <c r="H510" i="3"/>
  <c r="G510" i="3"/>
  <c r="E510" i="3"/>
  <c r="D510" i="3"/>
  <c r="B510" i="3"/>
  <c r="A510" i="3"/>
  <c r="M509" i="3"/>
  <c r="L509" i="3"/>
  <c r="J509" i="3"/>
  <c r="I509" i="3"/>
  <c r="G509" i="3"/>
  <c r="F509" i="3"/>
  <c r="D509" i="3"/>
  <c r="C509" i="3"/>
  <c r="B509" i="3"/>
  <c r="A509" i="3"/>
  <c r="M508" i="3"/>
  <c r="K508" i="3"/>
  <c r="J508" i="3"/>
  <c r="H508" i="3"/>
  <c r="G508" i="3"/>
  <c r="E508" i="3"/>
  <c r="D508" i="3"/>
  <c r="B508" i="3"/>
  <c r="A508" i="3"/>
  <c r="M507" i="3"/>
  <c r="L507" i="3"/>
  <c r="K507" i="3"/>
  <c r="I507" i="3"/>
  <c r="F507" i="3"/>
  <c r="C507" i="3"/>
  <c r="B507" i="3"/>
  <c r="A507" i="3"/>
  <c r="M506" i="3"/>
  <c r="J506" i="3"/>
  <c r="H506" i="3"/>
  <c r="G506" i="3"/>
  <c r="D506" i="3"/>
  <c r="B506" i="3"/>
  <c r="A506" i="3"/>
  <c r="M505" i="3"/>
  <c r="L505" i="3"/>
  <c r="J505" i="3"/>
  <c r="G505" i="3"/>
  <c r="F505" i="3"/>
  <c r="D505" i="3"/>
  <c r="C505" i="3"/>
  <c r="B505" i="3"/>
  <c r="M504" i="3"/>
  <c r="K504" i="3"/>
  <c r="H504" i="3"/>
  <c r="E504" i="3"/>
  <c r="B504" i="3"/>
  <c r="L503" i="3"/>
  <c r="I503" i="3"/>
  <c r="C503" i="3"/>
  <c r="A503" i="3"/>
  <c r="M502" i="3"/>
  <c r="K502" i="3"/>
  <c r="J502" i="3"/>
  <c r="H502" i="3"/>
  <c r="G502" i="3"/>
  <c r="E502" i="3"/>
  <c r="D502" i="3"/>
  <c r="A502" i="3"/>
  <c r="M501" i="3"/>
  <c r="L501" i="3"/>
  <c r="J501" i="3"/>
  <c r="I501" i="3"/>
  <c r="G501" i="3"/>
  <c r="F501" i="3"/>
  <c r="D501" i="3"/>
  <c r="C501" i="3"/>
  <c r="B501" i="3"/>
  <c r="A501" i="3"/>
  <c r="K500" i="3"/>
  <c r="J500" i="3"/>
  <c r="H500" i="3"/>
  <c r="G500" i="3"/>
  <c r="E500" i="3"/>
  <c r="D500" i="3"/>
  <c r="B500" i="3"/>
  <c r="A500" i="3"/>
  <c r="M499" i="3"/>
  <c r="I499" i="3"/>
  <c r="E499" i="3"/>
  <c r="B499" i="3"/>
  <c r="A499" i="3"/>
  <c r="M498" i="3"/>
  <c r="K498" i="3"/>
  <c r="J498" i="3"/>
  <c r="H498" i="3"/>
  <c r="E498" i="3"/>
  <c r="D498" i="3"/>
  <c r="B498" i="3"/>
  <c r="A498" i="3"/>
  <c r="M497" i="3"/>
  <c r="L497" i="3"/>
  <c r="J497" i="3"/>
  <c r="I497" i="3"/>
  <c r="G497" i="3"/>
  <c r="F497" i="3"/>
  <c r="D497" i="3"/>
  <c r="C497" i="3"/>
  <c r="B497" i="3"/>
  <c r="A497" i="3"/>
  <c r="L496" i="3"/>
  <c r="K496" i="3"/>
  <c r="H496" i="3"/>
  <c r="E496" i="3"/>
  <c r="M495" i="3"/>
  <c r="L495" i="3"/>
  <c r="I495" i="3"/>
  <c r="C495" i="3"/>
  <c r="A495" i="3"/>
  <c r="M494" i="3"/>
  <c r="K494" i="3"/>
  <c r="J494" i="3"/>
  <c r="H494" i="3"/>
  <c r="G494" i="3"/>
  <c r="E494" i="3"/>
  <c r="D494" i="3"/>
  <c r="B494" i="3"/>
  <c r="A494" i="3"/>
  <c r="M493" i="3"/>
  <c r="L493" i="3"/>
  <c r="J493" i="3"/>
  <c r="I493" i="3"/>
  <c r="G493" i="3"/>
  <c r="F493" i="3"/>
  <c r="D493" i="3"/>
  <c r="C493" i="3"/>
  <c r="B493" i="3"/>
  <c r="A493" i="3"/>
  <c r="M492" i="3"/>
  <c r="K492" i="3"/>
  <c r="J492" i="3"/>
  <c r="H492" i="3"/>
  <c r="G492" i="3"/>
  <c r="E492" i="3"/>
  <c r="D492" i="3"/>
  <c r="B492" i="3"/>
  <c r="A492" i="3"/>
  <c r="M491" i="3"/>
  <c r="L491" i="3"/>
  <c r="K491" i="3"/>
  <c r="I491" i="3"/>
  <c r="F491" i="3"/>
  <c r="E491" i="3"/>
  <c r="C491" i="3"/>
  <c r="B491" i="3"/>
  <c r="A491" i="3"/>
  <c r="M490" i="3"/>
  <c r="L490" i="3"/>
  <c r="J490" i="3"/>
  <c r="H490" i="3"/>
  <c r="G490" i="3"/>
  <c r="F490" i="3"/>
  <c r="D490" i="3"/>
  <c r="B490" i="3"/>
  <c r="A490" i="3"/>
  <c r="M489" i="3"/>
  <c r="L489" i="3"/>
  <c r="J489" i="3"/>
  <c r="G489" i="3"/>
  <c r="F489" i="3"/>
  <c r="E489" i="3"/>
  <c r="D489" i="3"/>
  <c r="C489" i="3"/>
  <c r="B489" i="3"/>
  <c r="M488" i="3"/>
  <c r="L488" i="3"/>
  <c r="K488" i="3"/>
  <c r="H488" i="3"/>
  <c r="F488" i="3"/>
  <c r="E488" i="3"/>
  <c r="B488" i="3"/>
  <c r="L487" i="3"/>
  <c r="K487" i="3"/>
  <c r="I487" i="3"/>
  <c r="E487" i="3"/>
  <c r="C487" i="3"/>
  <c r="B487" i="3"/>
  <c r="A487" i="3"/>
  <c r="M486" i="3"/>
  <c r="L486" i="3"/>
  <c r="K486" i="3"/>
  <c r="J486" i="3"/>
  <c r="H486" i="3"/>
  <c r="G486" i="3"/>
  <c r="F486" i="3"/>
  <c r="E486" i="3"/>
  <c r="D486" i="3"/>
  <c r="A486" i="3"/>
  <c r="M485" i="3"/>
  <c r="L485" i="3"/>
  <c r="J485" i="3"/>
  <c r="I485" i="3"/>
  <c r="G485" i="3"/>
  <c r="F485" i="3"/>
  <c r="D485" i="3"/>
  <c r="C485" i="3"/>
  <c r="B485" i="3"/>
  <c r="A485" i="3"/>
  <c r="M484" i="3"/>
  <c r="K484" i="3"/>
  <c r="J484" i="3"/>
  <c r="H484" i="3"/>
  <c r="G484" i="3"/>
  <c r="E484" i="3"/>
  <c r="D484" i="3"/>
  <c r="B484" i="3"/>
  <c r="A484" i="3"/>
  <c r="M483" i="3"/>
  <c r="L483" i="3"/>
  <c r="K483" i="3"/>
  <c r="I483" i="3"/>
  <c r="F483" i="3"/>
  <c r="E483" i="3"/>
  <c r="C483" i="3"/>
  <c r="B483" i="3"/>
  <c r="A483" i="3"/>
  <c r="M482" i="3"/>
  <c r="L482" i="3"/>
  <c r="K482" i="3"/>
  <c r="J482" i="3"/>
  <c r="H482" i="3"/>
  <c r="F482" i="3"/>
  <c r="E482" i="3"/>
  <c r="B482" i="3"/>
  <c r="A482" i="3"/>
  <c r="M481" i="3"/>
  <c r="L481" i="3"/>
  <c r="K481" i="3"/>
  <c r="J481" i="3"/>
  <c r="I481" i="3"/>
  <c r="G481" i="3"/>
  <c r="F481" i="3"/>
  <c r="E481" i="3"/>
  <c r="D481" i="3"/>
  <c r="C481" i="3"/>
  <c r="B481" i="3"/>
  <c r="A481" i="3"/>
  <c r="M480" i="3"/>
  <c r="L480" i="3"/>
  <c r="K480" i="3"/>
  <c r="J480" i="3"/>
  <c r="H480" i="3"/>
  <c r="G480" i="3"/>
  <c r="F480" i="3"/>
  <c r="E480" i="3"/>
  <c r="D480" i="3"/>
  <c r="B480" i="3"/>
  <c r="A480" i="3"/>
  <c r="M479" i="3"/>
  <c r="L479" i="3"/>
  <c r="K479" i="3"/>
  <c r="I479" i="3"/>
  <c r="F479" i="3"/>
  <c r="E479" i="3"/>
  <c r="D479" i="3"/>
  <c r="C479" i="3"/>
  <c r="B479" i="3"/>
  <c r="A479" i="3"/>
  <c r="M478" i="3"/>
  <c r="L478" i="3"/>
  <c r="K478" i="3"/>
  <c r="H478" i="3"/>
  <c r="F478" i="3"/>
  <c r="E478" i="3"/>
  <c r="B478" i="3"/>
  <c r="A478" i="3"/>
  <c r="M477" i="3"/>
  <c r="L477" i="3"/>
  <c r="K477" i="3"/>
  <c r="J477" i="3"/>
  <c r="I477" i="3"/>
  <c r="G477" i="3"/>
  <c r="F477" i="3"/>
  <c r="D477" i="3"/>
  <c r="C477" i="3"/>
  <c r="B477" i="3"/>
  <c r="A477" i="3"/>
  <c r="M476" i="3"/>
  <c r="K476" i="3"/>
  <c r="J476" i="3"/>
  <c r="H476" i="3"/>
  <c r="G476" i="3"/>
  <c r="E476" i="3"/>
  <c r="D476" i="3"/>
  <c r="B476" i="3"/>
  <c r="A476" i="3"/>
  <c r="M475" i="3"/>
  <c r="L475" i="3"/>
  <c r="K475" i="3"/>
  <c r="I475" i="3"/>
  <c r="F475" i="3"/>
  <c r="E475" i="3"/>
  <c r="C475" i="3"/>
  <c r="B475" i="3"/>
  <c r="A475" i="3"/>
  <c r="M474" i="3"/>
  <c r="L474" i="3"/>
  <c r="H474" i="3"/>
  <c r="F474" i="3"/>
  <c r="E474" i="3"/>
  <c r="B474" i="3"/>
  <c r="A474" i="3"/>
  <c r="M473" i="3"/>
  <c r="L473" i="3"/>
  <c r="J473" i="3"/>
  <c r="I473" i="3"/>
  <c r="G473" i="3"/>
  <c r="E473" i="3"/>
  <c r="D473" i="3"/>
  <c r="C473" i="3"/>
  <c r="B473" i="3"/>
  <c r="M472" i="3"/>
  <c r="L472" i="3"/>
  <c r="K472" i="3"/>
  <c r="H472" i="3"/>
  <c r="G472" i="3"/>
  <c r="F472" i="3"/>
  <c r="E472" i="3"/>
  <c r="D472" i="3"/>
  <c r="B472" i="3"/>
  <c r="A472" i="3"/>
  <c r="M471" i="3"/>
  <c r="K471" i="3"/>
  <c r="I471" i="3"/>
  <c r="F471" i="3"/>
  <c r="E471" i="3"/>
  <c r="C471" i="3"/>
  <c r="B471" i="3"/>
  <c r="A471" i="3"/>
  <c r="M470" i="3"/>
  <c r="L470" i="3"/>
  <c r="H470" i="3"/>
  <c r="F470" i="3"/>
  <c r="E470" i="3"/>
  <c r="A470" i="3"/>
  <c r="M469" i="3"/>
  <c r="L469" i="3"/>
  <c r="J469" i="3"/>
  <c r="I469" i="3"/>
  <c r="G469" i="3"/>
  <c r="F469" i="3"/>
  <c r="D469" i="3"/>
  <c r="C469" i="3"/>
  <c r="B469" i="3"/>
  <c r="A469" i="3"/>
  <c r="M468" i="3"/>
  <c r="K468" i="3"/>
  <c r="J468" i="3"/>
  <c r="H468" i="3"/>
  <c r="G468" i="3"/>
  <c r="E468" i="3"/>
  <c r="D468" i="3"/>
  <c r="B468" i="3"/>
  <c r="A468" i="3"/>
  <c r="L467" i="3"/>
  <c r="K467" i="3"/>
  <c r="I467" i="3"/>
  <c r="E467" i="3"/>
  <c r="C467" i="3"/>
  <c r="B467" i="3"/>
  <c r="A467" i="3"/>
  <c r="M466" i="3"/>
  <c r="L466" i="3"/>
  <c r="K466" i="3"/>
  <c r="H466" i="3"/>
  <c r="F466" i="3"/>
  <c r="E466" i="3"/>
  <c r="B466" i="3"/>
  <c r="A466" i="3"/>
  <c r="M465" i="3"/>
  <c r="L465" i="3"/>
  <c r="K465" i="3"/>
  <c r="J465" i="3"/>
  <c r="I465" i="3"/>
  <c r="G465" i="3"/>
  <c r="F465" i="3"/>
  <c r="E465" i="3"/>
  <c r="D465" i="3"/>
  <c r="C465" i="3"/>
  <c r="B465" i="3"/>
  <c r="A465" i="3"/>
  <c r="M464" i="3"/>
  <c r="L464" i="3"/>
  <c r="K464" i="3"/>
  <c r="J464" i="3"/>
  <c r="H464" i="3"/>
  <c r="G464" i="3"/>
  <c r="F464" i="3"/>
  <c r="E464" i="3"/>
  <c r="D464" i="3"/>
  <c r="B464" i="3"/>
  <c r="A464" i="3"/>
  <c r="M463" i="3"/>
  <c r="L463" i="3"/>
  <c r="K463" i="3"/>
  <c r="I463" i="3"/>
  <c r="F463" i="3"/>
  <c r="E463" i="3"/>
  <c r="C463" i="3"/>
  <c r="B463" i="3"/>
  <c r="A463" i="3"/>
  <c r="M462" i="3"/>
  <c r="L462" i="3"/>
  <c r="K462" i="3"/>
  <c r="H462" i="3"/>
  <c r="E462" i="3"/>
  <c r="B462" i="3"/>
  <c r="A462" i="3"/>
  <c r="M461" i="3"/>
  <c r="L461" i="3"/>
  <c r="J461" i="3"/>
  <c r="I461" i="3"/>
  <c r="G461" i="3"/>
  <c r="F461" i="3"/>
  <c r="D461" i="3"/>
  <c r="C461" i="3"/>
  <c r="B461" i="3"/>
  <c r="A461" i="3"/>
  <c r="M460" i="3"/>
  <c r="K460" i="3"/>
  <c r="J460" i="3"/>
  <c r="H460" i="3"/>
  <c r="G460" i="3"/>
  <c r="E460" i="3"/>
  <c r="B460" i="3"/>
  <c r="A460" i="3"/>
  <c r="M459" i="3"/>
  <c r="L459" i="3"/>
  <c r="I459" i="3"/>
  <c r="F459" i="3"/>
  <c r="E459" i="3"/>
  <c r="C459" i="3"/>
  <c r="B459" i="3"/>
  <c r="A459" i="3"/>
  <c r="M458" i="3"/>
  <c r="L458" i="3"/>
  <c r="H458" i="3"/>
  <c r="F458" i="3"/>
  <c r="E458" i="3"/>
  <c r="B458" i="3"/>
  <c r="A458" i="3"/>
  <c r="M457" i="3"/>
  <c r="L457" i="3"/>
  <c r="J457" i="3"/>
  <c r="I457" i="3"/>
  <c r="G457" i="3"/>
  <c r="E457" i="3"/>
  <c r="D457" i="3"/>
  <c r="C457" i="3"/>
  <c r="B457" i="3"/>
  <c r="M456" i="3"/>
  <c r="L456" i="3"/>
  <c r="K456" i="3"/>
  <c r="H456" i="3"/>
  <c r="G456" i="3"/>
  <c r="E456" i="3"/>
  <c r="D456" i="3"/>
  <c r="B456" i="3"/>
  <c r="A456" i="3"/>
  <c r="L455" i="3"/>
  <c r="K455" i="3"/>
  <c r="I455" i="3"/>
  <c r="F455" i="3"/>
  <c r="C455" i="3"/>
  <c r="B455" i="3"/>
  <c r="A455" i="3"/>
  <c r="M454" i="3"/>
  <c r="K454" i="3"/>
  <c r="H454" i="3"/>
  <c r="F454" i="3"/>
  <c r="E454" i="3"/>
  <c r="A454" i="3"/>
  <c r="M453" i="3"/>
  <c r="L453" i="3"/>
  <c r="K453" i="3"/>
  <c r="J453" i="3"/>
  <c r="I453" i="3"/>
  <c r="G453" i="3"/>
  <c r="F453" i="3"/>
  <c r="D453" i="3"/>
  <c r="C453" i="3"/>
  <c r="B453" i="3"/>
  <c r="M452" i="3"/>
  <c r="K452" i="3"/>
  <c r="J452" i="3"/>
  <c r="H452" i="3"/>
  <c r="G452" i="3"/>
  <c r="E452" i="3"/>
  <c r="D452" i="3"/>
  <c r="B452" i="3"/>
  <c r="A452" i="3"/>
  <c r="M451" i="3"/>
  <c r="L451" i="3"/>
  <c r="K451" i="3"/>
  <c r="I451" i="3"/>
  <c r="F451" i="3"/>
  <c r="E451" i="3"/>
  <c r="C451" i="3"/>
  <c r="B451" i="3"/>
  <c r="A451" i="3"/>
  <c r="K450" i="3"/>
  <c r="H450" i="3"/>
  <c r="E450" i="3"/>
  <c r="B450" i="3"/>
  <c r="A450" i="3"/>
  <c r="M449" i="3"/>
  <c r="L449" i="3"/>
  <c r="K449" i="3"/>
  <c r="J449" i="3"/>
  <c r="I449" i="3"/>
  <c r="G449" i="3"/>
  <c r="F449" i="3"/>
  <c r="E449" i="3"/>
  <c r="D449" i="3"/>
  <c r="C449" i="3"/>
  <c r="B449" i="3"/>
  <c r="A449" i="3"/>
  <c r="M448" i="3"/>
  <c r="L448" i="3"/>
  <c r="K448" i="3"/>
  <c r="J448" i="3"/>
  <c r="H448" i="3"/>
  <c r="G448" i="3"/>
  <c r="F448" i="3"/>
  <c r="E448" i="3"/>
  <c r="D448" i="3"/>
  <c r="B448" i="3"/>
  <c r="A448" i="3"/>
  <c r="M447" i="3"/>
  <c r="L447" i="3"/>
  <c r="K447" i="3"/>
  <c r="I447" i="3"/>
  <c r="F447" i="3"/>
  <c r="E447" i="3"/>
  <c r="D447" i="3"/>
  <c r="C447" i="3"/>
  <c r="B447" i="3"/>
  <c r="L446" i="3"/>
  <c r="K446" i="3"/>
  <c r="H446" i="3"/>
  <c r="E446" i="3"/>
  <c r="B446" i="3"/>
  <c r="A446" i="3"/>
  <c r="M445" i="3"/>
  <c r="L445" i="3"/>
  <c r="J445" i="3"/>
  <c r="I445" i="3"/>
  <c r="G445" i="3"/>
  <c r="F445" i="3"/>
  <c r="C445" i="3"/>
  <c r="B445" i="3"/>
  <c r="A445" i="3"/>
  <c r="M444" i="3"/>
  <c r="K444" i="3"/>
  <c r="J444" i="3"/>
  <c r="H444" i="3"/>
  <c r="G444" i="3"/>
  <c r="E444" i="3"/>
  <c r="D444" i="3"/>
  <c r="A444" i="3"/>
  <c r="M443" i="3"/>
  <c r="L443" i="3"/>
  <c r="K443" i="3"/>
  <c r="I443" i="3"/>
  <c r="F443" i="3"/>
  <c r="E443" i="3"/>
  <c r="C443" i="3"/>
  <c r="B443" i="3"/>
  <c r="A443" i="3"/>
  <c r="M442" i="3"/>
  <c r="L442" i="3"/>
  <c r="K442" i="3"/>
  <c r="F442" i="3"/>
  <c r="E442" i="3"/>
  <c r="D442" i="3"/>
  <c r="B442" i="3"/>
  <c r="A442" i="3"/>
  <c r="M441" i="3"/>
  <c r="K441" i="3"/>
  <c r="J441" i="3"/>
  <c r="I441" i="3"/>
  <c r="G441" i="3"/>
  <c r="E441" i="3"/>
  <c r="D441" i="3"/>
  <c r="B441" i="3"/>
  <c r="A441" i="3"/>
  <c r="M440" i="3"/>
  <c r="L440" i="3"/>
  <c r="K440" i="3"/>
  <c r="J440" i="3"/>
  <c r="H440" i="3"/>
  <c r="F440" i="3"/>
  <c r="E440" i="3"/>
  <c r="D440" i="3"/>
  <c r="B440" i="3"/>
  <c r="A440" i="3"/>
  <c r="M439" i="3"/>
  <c r="L439" i="3"/>
  <c r="K439" i="3"/>
  <c r="I439" i="3"/>
  <c r="F439" i="3"/>
  <c r="E439" i="3"/>
  <c r="C439" i="3"/>
  <c r="B439" i="3"/>
  <c r="A439" i="3"/>
  <c r="M438" i="3"/>
  <c r="L438" i="3"/>
  <c r="K438" i="3"/>
  <c r="H438" i="3"/>
  <c r="F438" i="3"/>
  <c r="E438" i="3"/>
  <c r="B438" i="3"/>
  <c r="A438" i="3"/>
  <c r="M437" i="3"/>
  <c r="L437" i="3"/>
  <c r="J437" i="3"/>
  <c r="I437" i="3"/>
  <c r="G437" i="3"/>
  <c r="F437" i="3"/>
  <c r="D437" i="3"/>
  <c r="C437" i="3"/>
  <c r="B437" i="3"/>
  <c r="A437" i="3"/>
  <c r="M436" i="3"/>
  <c r="K436" i="3"/>
  <c r="J436" i="3"/>
  <c r="H436" i="3"/>
  <c r="G436" i="3"/>
  <c r="E436" i="3"/>
  <c r="D436" i="3"/>
  <c r="B436" i="3"/>
  <c r="A436" i="3"/>
  <c r="M435" i="3"/>
  <c r="L435" i="3"/>
  <c r="K435" i="3"/>
  <c r="I435" i="3"/>
  <c r="E435" i="3"/>
  <c r="C435" i="3"/>
  <c r="B435" i="3"/>
  <c r="A435" i="3"/>
  <c r="M434" i="3"/>
  <c r="L434" i="3"/>
  <c r="K434" i="3"/>
  <c r="H434" i="3"/>
  <c r="F434" i="3"/>
  <c r="E434" i="3"/>
  <c r="B434" i="3"/>
  <c r="A434" i="3"/>
  <c r="M433" i="3"/>
  <c r="L433" i="3"/>
  <c r="K433" i="3"/>
  <c r="J433" i="3"/>
  <c r="I433" i="3"/>
  <c r="G433" i="3"/>
  <c r="F433" i="3"/>
  <c r="E433" i="3"/>
  <c r="D433" i="3"/>
  <c r="C433" i="3"/>
  <c r="B433" i="3"/>
  <c r="A433" i="3"/>
  <c r="M432" i="3"/>
  <c r="L432" i="3"/>
  <c r="K432" i="3"/>
  <c r="J432" i="3"/>
  <c r="H432" i="3"/>
  <c r="F432" i="3"/>
  <c r="E432" i="3"/>
  <c r="D432" i="3"/>
  <c r="B432" i="3"/>
  <c r="A432" i="3"/>
  <c r="M431" i="3"/>
  <c r="L431" i="3"/>
  <c r="K431" i="3"/>
  <c r="I431" i="3"/>
  <c r="F431" i="3"/>
  <c r="C431" i="3"/>
  <c r="B431" i="3"/>
  <c r="A431" i="3"/>
  <c r="M430" i="3"/>
  <c r="K430" i="3"/>
  <c r="H430" i="3"/>
  <c r="F430" i="3"/>
  <c r="E430" i="3"/>
  <c r="B430" i="3"/>
  <c r="A430" i="3"/>
  <c r="M429" i="3"/>
  <c r="L429" i="3"/>
  <c r="J429" i="3"/>
  <c r="I429" i="3"/>
  <c r="G429" i="3"/>
  <c r="F429" i="3"/>
  <c r="D429" i="3"/>
  <c r="C429" i="3"/>
  <c r="B429" i="3"/>
  <c r="A429" i="3"/>
  <c r="M428" i="3"/>
  <c r="K428" i="3"/>
  <c r="J428" i="3"/>
  <c r="H428" i="3"/>
  <c r="G428" i="3"/>
  <c r="E428" i="3"/>
  <c r="D428" i="3"/>
  <c r="B428" i="3"/>
  <c r="A428" i="3"/>
  <c r="M427" i="3"/>
  <c r="L427" i="3"/>
  <c r="K427" i="3"/>
  <c r="I427" i="3"/>
  <c r="F427" i="3"/>
  <c r="C427" i="3"/>
  <c r="B427" i="3"/>
  <c r="A427" i="3"/>
  <c r="M426" i="3"/>
  <c r="H426" i="3"/>
  <c r="G426" i="3"/>
  <c r="F426" i="3"/>
  <c r="B426" i="3"/>
  <c r="A426" i="3"/>
  <c r="M425" i="3"/>
  <c r="L425" i="3"/>
  <c r="J425" i="3"/>
  <c r="G425" i="3"/>
  <c r="F425" i="3"/>
  <c r="E425" i="3"/>
  <c r="D425" i="3"/>
  <c r="B425" i="3"/>
  <c r="A425" i="3"/>
  <c r="M424" i="3"/>
  <c r="L424" i="3"/>
  <c r="K424" i="3"/>
  <c r="J424" i="3"/>
  <c r="H424" i="3"/>
  <c r="E424" i="3"/>
  <c r="D424" i="3"/>
  <c r="B424" i="3"/>
  <c r="A424" i="3"/>
  <c r="M423" i="3"/>
  <c r="L423" i="3"/>
  <c r="K423" i="3"/>
  <c r="I423" i="3"/>
  <c r="F423" i="3"/>
  <c r="C423" i="3"/>
  <c r="B423" i="3"/>
  <c r="K422" i="3"/>
  <c r="H422" i="3"/>
  <c r="E422" i="3"/>
  <c r="B422" i="3"/>
  <c r="A422" i="3"/>
  <c r="M421" i="3"/>
  <c r="J421" i="3"/>
  <c r="I421" i="3"/>
  <c r="G421" i="3"/>
  <c r="F421" i="3"/>
  <c r="D421" i="3"/>
  <c r="B421" i="3"/>
  <c r="A421" i="3"/>
  <c r="M420" i="3"/>
  <c r="K420" i="3"/>
  <c r="H420" i="3"/>
  <c r="G420" i="3"/>
  <c r="E420" i="3"/>
  <c r="D420" i="3"/>
  <c r="B420" i="3"/>
  <c r="M419" i="3"/>
  <c r="L419" i="3"/>
  <c r="K419" i="3"/>
  <c r="I419" i="3"/>
  <c r="F419" i="3"/>
  <c r="C419" i="3"/>
  <c r="B419" i="3"/>
  <c r="A419" i="3"/>
  <c r="M418" i="3"/>
  <c r="K418" i="3"/>
  <c r="H418" i="3"/>
  <c r="F418" i="3"/>
  <c r="E418" i="3"/>
  <c r="B418" i="3"/>
  <c r="A418" i="3"/>
  <c r="L417" i="3"/>
  <c r="J417" i="3"/>
  <c r="I417" i="3"/>
  <c r="G417" i="3"/>
  <c r="F417" i="3"/>
  <c r="E417" i="3"/>
  <c r="D417" i="3"/>
  <c r="C417" i="3"/>
  <c r="B417" i="3"/>
  <c r="A417" i="3"/>
  <c r="M416" i="3"/>
  <c r="J416" i="3"/>
  <c r="H416" i="3"/>
  <c r="G416" i="3"/>
  <c r="E416" i="3"/>
  <c r="D416" i="3"/>
  <c r="B416" i="3"/>
  <c r="A416" i="3"/>
  <c r="M415" i="3"/>
  <c r="L415" i="3"/>
  <c r="F415" i="3"/>
  <c r="C415" i="3"/>
  <c r="B415" i="3"/>
  <c r="A415" i="3"/>
  <c r="M414" i="3"/>
  <c r="K414" i="3"/>
  <c r="H414" i="3"/>
  <c r="F414" i="3"/>
  <c r="E414" i="3"/>
  <c r="B414" i="3"/>
  <c r="M413" i="3"/>
  <c r="L413" i="3"/>
  <c r="J413" i="3"/>
  <c r="I413" i="3"/>
  <c r="G413" i="3"/>
  <c r="D413" i="3"/>
  <c r="C413" i="3"/>
  <c r="B413" i="3"/>
  <c r="A413" i="3"/>
  <c r="M412" i="3"/>
  <c r="K412" i="3"/>
  <c r="J412" i="3"/>
  <c r="H412" i="3"/>
  <c r="D412" i="3"/>
  <c r="B412" i="3"/>
  <c r="A412" i="3"/>
  <c r="M411" i="3"/>
  <c r="L411" i="3"/>
  <c r="K411" i="3"/>
  <c r="I411" i="3"/>
  <c r="C411" i="3"/>
  <c r="B411" i="3"/>
  <c r="A411" i="3"/>
  <c r="M410" i="3"/>
  <c r="H410" i="3"/>
  <c r="F410" i="3"/>
  <c r="B410" i="3"/>
  <c r="A410" i="3"/>
  <c r="M409" i="3"/>
  <c r="L409" i="3"/>
  <c r="K409" i="3"/>
  <c r="J409" i="3"/>
  <c r="G409" i="3"/>
  <c r="F409" i="3"/>
  <c r="E409" i="3"/>
  <c r="D409" i="3"/>
  <c r="C409" i="3"/>
  <c r="B409" i="3"/>
  <c r="A409" i="3"/>
  <c r="M408" i="3"/>
  <c r="L408" i="3"/>
  <c r="K408" i="3"/>
  <c r="F408" i="3"/>
  <c r="E408" i="3"/>
  <c r="B408" i="3"/>
  <c r="A408" i="3"/>
  <c r="M407" i="3"/>
  <c r="L407" i="3"/>
  <c r="K407" i="3"/>
  <c r="I407" i="3"/>
  <c r="F407" i="3"/>
  <c r="C407" i="3"/>
  <c r="B407" i="3"/>
  <c r="A407" i="3"/>
  <c r="M406" i="3"/>
  <c r="L406" i="3"/>
  <c r="K406" i="3"/>
  <c r="J406" i="3"/>
  <c r="H406" i="3"/>
  <c r="F406" i="3"/>
  <c r="E406" i="3"/>
  <c r="B406" i="3"/>
  <c r="A406" i="3"/>
  <c r="M405" i="3"/>
  <c r="K405" i="3"/>
  <c r="J405" i="3"/>
  <c r="I405" i="3"/>
  <c r="G405" i="3"/>
  <c r="F405" i="3"/>
  <c r="D405" i="3"/>
  <c r="C405" i="3"/>
  <c r="B405" i="3"/>
  <c r="A405" i="3"/>
  <c r="M404" i="3"/>
  <c r="K404" i="3"/>
  <c r="J404" i="3"/>
  <c r="H404" i="3"/>
  <c r="G404" i="3"/>
  <c r="E404" i="3"/>
  <c r="D404" i="3"/>
  <c r="B404" i="3"/>
  <c r="A404" i="3"/>
  <c r="M403" i="3"/>
  <c r="L403" i="3"/>
  <c r="K403" i="3"/>
  <c r="I403" i="3"/>
  <c r="F403" i="3"/>
  <c r="E403" i="3"/>
  <c r="C403" i="3"/>
  <c r="B403" i="3"/>
  <c r="A403" i="3"/>
  <c r="M402" i="3"/>
  <c r="K402" i="3"/>
  <c r="H402" i="3"/>
  <c r="F402" i="3"/>
  <c r="E402" i="3"/>
  <c r="D402" i="3"/>
  <c r="B402" i="3"/>
  <c r="A402" i="3"/>
  <c r="M401" i="3"/>
  <c r="L401" i="3"/>
  <c r="J401" i="3"/>
  <c r="I401" i="3"/>
  <c r="G401" i="3"/>
  <c r="F401" i="3"/>
  <c r="E401" i="3"/>
  <c r="D401" i="3"/>
  <c r="C401" i="3"/>
  <c r="B401" i="3"/>
  <c r="A401" i="3"/>
  <c r="M400" i="3"/>
  <c r="L400" i="3"/>
  <c r="K400" i="3"/>
  <c r="J400" i="3"/>
  <c r="H400" i="3"/>
  <c r="G400" i="3"/>
  <c r="E400" i="3"/>
  <c r="D400" i="3"/>
  <c r="B400" i="3"/>
  <c r="A400" i="3"/>
  <c r="M399" i="3"/>
  <c r="L399" i="3"/>
  <c r="K399" i="3"/>
  <c r="I399" i="3"/>
  <c r="F399" i="3"/>
  <c r="E399" i="3"/>
  <c r="C399" i="3"/>
  <c r="B399" i="3"/>
  <c r="M398" i="3"/>
  <c r="L398" i="3"/>
  <c r="K398" i="3"/>
  <c r="J398" i="3"/>
  <c r="H398" i="3"/>
  <c r="F398" i="3"/>
  <c r="E398" i="3"/>
  <c r="B398" i="3"/>
  <c r="A398" i="3"/>
  <c r="M397" i="3"/>
  <c r="L397" i="3"/>
  <c r="J397" i="3"/>
  <c r="I397" i="3"/>
  <c r="G397" i="3"/>
  <c r="F397" i="3"/>
  <c r="D397" i="3"/>
  <c r="C397" i="3"/>
  <c r="B397" i="3"/>
  <c r="A397" i="3"/>
  <c r="M396" i="3"/>
  <c r="K396" i="3"/>
  <c r="J396" i="3"/>
  <c r="H396" i="3"/>
  <c r="G396" i="3"/>
  <c r="E396" i="3"/>
  <c r="D396" i="3"/>
  <c r="B396" i="3"/>
  <c r="A396" i="3"/>
  <c r="M395" i="3"/>
  <c r="L395" i="3"/>
  <c r="K395" i="3"/>
  <c r="I395" i="3"/>
  <c r="F395" i="3"/>
  <c r="E395" i="3"/>
  <c r="D395" i="3"/>
  <c r="C395" i="3"/>
  <c r="B395" i="3"/>
  <c r="A395" i="3"/>
  <c r="M394" i="3"/>
  <c r="L394" i="3"/>
  <c r="K394" i="3"/>
  <c r="H394" i="3"/>
  <c r="F394" i="3"/>
  <c r="E394" i="3"/>
  <c r="B394" i="3"/>
  <c r="A394" i="3"/>
  <c r="M393" i="3"/>
  <c r="L393" i="3"/>
  <c r="K393" i="3"/>
  <c r="J393" i="3"/>
  <c r="I393" i="3"/>
  <c r="G393" i="3"/>
  <c r="F393" i="3"/>
  <c r="E393" i="3"/>
  <c r="D393" i="3"/>
  <c r="C393" i="3"/>
  <c r="B393" i="3"/>
  <c r="A393" i="3"/>
  <c r="M392" i="3"/>
  <c r="L392" i="3"/>
  <c r="K392" i="3"/>
  <c r="J392" i="3"/>
  <c r="H392" i="3"/>
  <c r="G392" i="3"/>
  <c r="F392" i="3"/>
  <c r="E392" i="3"/>
  <c r="D392" i="3"/>
  <c r="B392" i="3"/>
  <c r="A392" i="3"/>
  <c r="M391" i="3"/>
  <c r="K391" i="3"/>
  <c r="I391" i="3"/>
  <c r="F391" i="3"/>
  <c r="E391" i="3"/>
  <c r="C391" i="3"/>
  <c r="B391" i="3"/>
  <c r="A391" i="3"/>
  <c r="M390" i="3"/>
  <c r="L390" i="3"/>
  <c r="H390" i="3"/>
  <c r="F390" i="3"/>
  <c r="E390" i="3"/>
  <c r="B390" i="3"/>
  <c r="A390" i="3"/>
  <c r="M389" i="3"/>
  <c r="L389" i="3"/>
  <c r="K389" i="3"/>
  <c r="J389" i="3"/>
  <c r="I389" i="3"/>
  <c r="G389" i="3"/>
  <c r="F389" i="3"/>
  <c r="E389" i="3"/>
  <c r="D389" i="3"/>
  <c r="C389" i="3"/>
  <c r="B389" i="3"/>
  <c r="A389" i="3"/>
  <c r="M388" i="3"/>
  <c r="L388" i="3"/>
  <c r="K388" i="3"/>
  <c r="J388" i="3"/>
  <c r="H388" i="3"/>
  <c r="G388" i="3"/>
  <c r="F388" i="3"/>
  <c r="E388" i="3"/>
  <c r="D388" i="3"/>
  <c r="B388" i="3"/>
  <c r="A388" i="3"/>
  <c r="L387" i="3"/>
  <c r="K387" i="3"/>
  <c r="I387" i="3"/>
  <c r="E387" i="3"/>
  <c r="C387" i="3"/>
  <c r="B387" i="3"/>
  <c r="A387" i="3"/>
  <c r="M386" i="3"/>
  <c r="K386" i="3"/>
  <c r="H386" i="3"/>
  <c r="F386" i="3"/>
  <c r="E386" i="3"/>
  <c r="B386" i="3"/>
  <c r="A386" i="3"/>
  <c r="M385" i="3"/>
  <c r="L385" i="3"/>
  <c r="J385" i="3"/>
  <c r="I385" i="3"/>
  <c r="G385" i="3"/>
  <c r="F385" i="3"/>
  <c r="E385" i="3"/>
  <c r="D385" i="3"/>
  <c r="C385" i="3"/>
  <c r="B385" i="3"/>
  <c r="A385" i="3"/>
  <c r="M384" i="3"/>
  <c r="L384" i="3"/>
  <c r="J384" i="3"/>
  <c r="H384" i="3"/>
  <c r="F384" i="3"/>
  <c r="E384" i="3"/>
  <c r="D384" i="3"/>
  <c r="B384" i="3"/>
  <c r="A384" i="3"/>
  <c r="M383" i="3"/>
  <c r="L383" i="3"/>
  <c r="K383" i="3"/>
  <c r="I383" i="3"/>
  <c r="F383" i="3"/>
  <c r="C383" i="3"/>
  <c r="B383" i="3"/>
  <c r="A383" i="3"/>
  <c r="M382" i="3"/>
  <c r="L382" i="3"/>
  <c r="K382" i="3"/>
  <c r="H382" i="3"/>
  <c r="F382" i="3"/>
  <c r="E382" i="3"/>
  <c r="B382" i="3"/>
  <c r="A382" i="3"/>
  <c r="L381" i="3"/>
  <c r="K381" i="3"/>
  <c r="J381" i="3"/>
  <c r="I381" i="3"/>
  <c r="G381" i="3"/>
  <c r="E381" i="3"/>
  <c r="D381" i="3"/>
  <c r="C381" i="3"/>
  <c r="B381" i="3"/>
  <c r="A381" i="3"/>
  <c r="M380" i="3"/>
  <c r="J380" i="3"/>
  <c r="H380" i="3"/>
  <c r="G380" i="3"/>
  <c r="F380" i="3"/>
  <c r="E380" i="3"/>
  <c r="D380" i="3"/>
  <c r="B380" i="3"/>
  <c r="A380" i="3"/>
  <c r="M379" i="3"/>
  <c r="L379" i="3"/>
  <c r="F379" i="3"/>
  <c r="E379" i="3"/>
  <c r="C379" i="3"/>
  <c r="A379" i="3"/>
  <c r="M378" i="3"/>
  <c r="L378" i="3"/>
  <c r="K378" i="3"/>
  <c r="H378" i="3"/>
  <c r="F378" i="3"/>
  <c r="E378" i="3"/>
  <c r="B378" i="3"/>
  <c r="M377" i="3"/>
  <c r="L377" i="3"/>
  <c r="K377" i="3"/>
  <c r="J377" i="3"/>
  <c r="I377" i="3"/>
  <c r="G377" i="3"/>
  <c r="F377" i="3"/>
  <c r="E377" i="3"/>
  <c r="D377" i="3"/>
  <c r="C377" i="3"/>
  <c r="B377" i="3"/>
  <c r="A377" i="3"/>
  <c r="M376" i="3"/>
  <c r="L376" i="3"/>
  <c r="K376" i="3"/>
  <c r="J376" i="3"/>
  <c r="H376" i="3"/>
  <c r="G376" i="3"/>
  <c r="F376" i="3"/>
  <c r="E376" i="3"/>
  <c r="D376" i="3"/>
  <c r="B376" i="3"/>
  <c r="A376" i="3"/>
  <c r="M375" i="3"/>
  <c r="L375" i="3"/>
  <c r="K375" i="3"/>
  <c r="I375" i="3"/>
  <c r="F375" i="3"/>
  <c r="E375" i="3"/>
  <c r="C375" i="3"/>
  <c r="B375" i="3"/>
  <c r="M374" i="3"/>
  <c r="L374" i="3"/>
  <c r="H374" i="3"/>
  <c r="F374" i="3"/>
  <c r="E374" i="3"/>
  <c r="B374" i="3"/>
  <c r="A374" i="3"/>
  <c r="M373" i="3"/>
  <c r="L373" i="3"/>
  <c r="K373" i="3"/>
  <c r="J373" i="3"/>
  <c r="I373" i="3"/>
  <c r="G373" i="3"/>
  <c r="F373" i="3"/>
  <c r="E373" i="3"/>
  <c r="D373" i="3"/>
  <c r="C373" i="3"/>
  <c r="B373" i="3"/>
  <c r="A373" i="3"/>
  <c r="M372" i="3"/>
  <c r="L372" i="3"/>
  <c r="K372" i="3"/>
  <c r="J372" i="3"/>
  <c r="H372" i="3"/>
  <c r="G372" i="3"/>
  <c r="F372" i="3"/>
  <c r="E372" i="3"/>
  <c r="D372" i="3"/>
  <c r="B372" i="3"/>
  <c r="A372" i="3"/>
  <c r="M371" i="3"/>
  <c r="L371" i="3"/>
  <c r="K371" i="3"/>
  <c r="I371" i="3"/>
  <c r="F371" i="3"/>
  <c r="E371" i="3"/>
  <c r="C371" i="3"/>
  <c r="B371" i="3"/>
  <c r="A371" i="3"/>
  <c r="M370" i="3"/>
  <c r="L370" i="3"/>
  <c r="K370" i="3"/>
  <c r="H370" i="3"/>
  <c r="G370" i="3"/>
  <c r="F370" i="3"/>
  <c r="E370" i="3"/>
  <c r="B370" i="3"/>
  <c r="A370" i="3"/>
  <c r="M369" i="3"/>
  <c r="K369" i="3"/>
  <c r="J369" i="3"/>
  <c r="I369" i="3"/>
  <c r="G369" i="3"/>
  <c r="F369" i="3"/>
  <c r="E369" i="3"/>
  <c r="D369" i="3"/>
  <c r="C369" i="3"/>
  <c r="B369" i="3"/>
  <c r="A369" i="3"/>
  <c r="M368" i="3"/>
  <c r="L368" i="3"/>
  <c r="K368" i="3"/>
  <c r="H368" i="3"/>
  <c r="G368" i="3"/>
  <c r="F368" i="3"/>
  <c r="E368" i="3"/>
  <c r="D368" i="3"/>
  <c r="B368" i="3"/>
  <c r="M367" i="3"/>
  <c r="L367" i="3"/>
  <c r="K367" i="3"/>
  <c r="I367" i="3"/>
  <c r="F367" i="3"/>
  <c r="E367" i="3"/>
  <c r="C367" i="3"/>
  <c r="B367" i="3"/>
  <c r="A367" i="3"/>
  <c r="M366" i="3"/>
  <c r="L366" i="3"/>
  <c r="K366" i="3"/>
  <c r="H366" i="3"/>
  <c r="F366" i="3"/>
  <c r="E366" i="3"/>
  <c r="B366" i="3"/>
  <c r="A366" i="3"/>
  <c r="M365" i="3"/>
  <c r="L365" i="3"/>
  <c r="K365" i="3"/>
  <c r="J365" i="3"/>
  <c r="I365" i="3"/>
  <c r="G365" i="3"/>
  <c r="F365" i="3"/>
  <c r="E365" i="3"/>
  <c r="D365" i="3"/>
  <c r="C365" i="3"/>
  <c r="B365" i="3"/>
  <c r="A365" i="3"/>
  <c r="M364" i="3"/>
  <c r="L364" i="3"/>
  <c r="K364" i="3"/>
  <c r="J364" i="3"/>
  <c r="H364" i="3"/>
  <c r="G364" i="3"/>
  <c r="F364" i="3"/>
  <c r="E364" i="3"/>
  <c r="D364" i="3"/>
  <c r="B364" i="3"/>
  <c r="A364" i="3"/>
  <c r="M363" i="3"/>
  <c r="L363" i="3"/>
  <c r="K363" i="3"/>
  <c r="I363" i="3"/>
  <c r="E363" i="3"/>
  <c r="D363" i="3"/>
  <c r="C363" i="3"/>
  <c r="B363" i="3"/>
  <c r="A363" i="3"/>
  <c r="M362" i="3"/>
  <c r="L362" i="3"/>
  <c r="K362" i="3"/>
  <c r="H362" i="3"/>
  <c r="F362" i="3"/>
  <c r="E362" i="3"/>
  <c r="B362" i="3"/>
  <c r="A362" i="3"/>
  <c r="M361" i="3"/>
  <c r="L361" i="3"/>
  <c r="K361" i="3"/>
  <c r="J361" i="3"/>
  <c r="I361" i="3"/>
  <c r="G361" i="3"/>
  <c r="F361" i="3"/>
  <c r="E361" i="3"/>
  <c r="D361" i="3"/>
  <c r="C361" i="3"/>
  <c r="B361" i="3"/>
  <c r="A361" i="3"/>
  <c r="M360" i="3"/>
  <c r="L360" i="3"/>
  <c r="K360" i="3"/>
  <c r="J360" i="3"/>
  <c r="H360" i="3"/>
  <c r="F360" i="3"/>
  <c r="E360" i="3"/>
  <c r="D360" i="3"/>
  <c r="B360" i="3"/>
  <c r="A360" i="3"/>
  <c r="M359" i="3"/>
  <c r="L359" i="3"/>
  <c r="K359" i="3"/>
  <c r="I359" i="3"/>
  <c r="F359" i="3"/>
  <c r="C359" i="3"/>
  <c r="B359" i="3"/>
  <c r="A359" i="3"/>
  <c r="M358" i="3"/>
  <c r="L358" i="3"/>
  <c r="K358" i="3"/>
  <c r="H358" i="3"/>
  <c r="F358" i="3"/>
  <c r="E358" i="3"/>
  <c r="B358" i="3"/>
  <c r="A358" i="3"/>
  <c r="M357" i="3"/>
  <c r="L357" i="3"/>
  <c r="K357" i="3"/>
  <c r="J357" i="3"/>
  <c r="I357" i="3"/>
  <c r="G357" i="3"/>
  <c r="E357" i="3"/>
  <c r="D357" i="3"/>
  <c r="C357" i="3"/>
  <c r="B357" i="3"/>
  <c r="A357" i="3"/>
  <c r="M356" i="3"/>
  <c r="L356" i="3"/>
  <c r="K356" i="3"/>
  <c r="J356" i="3"/>
  <c r="H356" i="3"/>
  <c r="G356" i="3"/>
  <c r="F356" i="3"/>
  <c r="E356" i="3"/>
  <c r="B356" i="3"/>
  <c r="A356" i="3"/>
  <c r="M355" i="3"/>
  <c r="L355" i="3"/>
  <c r="K355" i="3"/>
  <c r="I355" i="3"/>
  <c r="F355" i="3"/>
  <c r="E355" i="3"/>
  <c r="C355" i="3"/>
  <c r="A355" i="3"/>
  <c r="M354" i="3"/>
  <c r="L354" i="3"/>
  <c r="H354" i="3"/>
  <c r="F354" i="3"/>
  <c r="B354" i="3"/>
  <c r="A354" i="3"/>
  <c r="M353" i="3"/>
  <c r="J353" i="3"/>
  <c r="G353" i="3"/>
  <c r="D353" i="3"/>
  <c r="B353" i="3"/>
  <c r="A353" i="3"/>
  <c r="M352" i="3"/>
  <c r="K352" i="3"/>
  <c r="J352" i="3"/>
  <c r="H352" i="3"/>
  <c r="G352" i="3"/>
  <c r="F352" i="3"/>
  <c r="E352" i="3"/>
  <c r="D352" i="3"/>
  <c r="B352" i="3"/>
  <c r="A352" i="3"/>
  <c r="M351" i="3"/>
  <c r="L351" i="3"/>
  <c r="K351" i="3"/>
  <c r="I351" i="3"/>
  <c r="E351" i="3"/>
  <c r="C351" i="3"/>
  <c r="B351" i="3"/>
  <c r="A351" i="3"/>
  <c r="M350" i="3"/>
  <c r="L350" i="3"/>
  <c r="K350" i="3"/>
  <c r="H350" i="3"/>
  <c r="F350" i="3"/>
  <c r="B350" i="3"/>
  <c r="A350" i="3"/>
  <c r="M349" i="3"/>
  <c r="L349" i="3"/>
  <c r="K349" i="3"/>
  <c r="J349" i="3"/>
  <c r="I349" i="3"/>
  <c r="G349" i="3"/>
  <c r="F349" i="3"/>
  <c r="E349" i="3"/>
  <c r="D349" i="3"/>
  <c r="M348" i="3"/>
  <c r="L348" i="3"/>
  <c r="J348" i="3"/>
  <c r="H348" i="3"/>
  <c r="G348" i="3"/>
  <c r="F348" i="3"/>
  <c r="E348" i="3"/>
  <c r="D348" i="3"/>
  <c r="B348" i="3"/>
  <c r="M347" i="3"/>
  <c r="L347" i="3"/>
  <c r="K347" i="3"/>
  <c r="F347" i="3"/>
  <c r="E347" i="3"/>
  <c r="C347" i="3"/>
  <c r="B347" i="3"/>
  <c r="A347" i="3"/>
  <c r="M346" i="3"/>
  <c r="L346" i="3"/>
  <c r="F346" i="3"/>
  <c r="B346" i="3"/>
  <c r="A346" i="3"/>
  <c r="J345" i="3"/>
  <c r="I345" i="3"/>
  <c r="G345" i="3"/>
  <c r="D345" i="3"/>
  <c r="B345" i="3"/>
  <c r="A345" i="3"/>
  <c r="M344" i="3"/>
  <c r="K344" i="3"/>
  <c r="J344" i="3"/>
  <c r="H344" i="3"/>
  <c r="G344" i="3"/>
  <c r="E344" i="3"/>
  <c r="D344" i="3"/>
  <c r="B344" i="3"/>
  <c r="A344" i="3"/>
  <c r="M343" i="3"/>
  <c r="L343" i="3"/>
  <c r="I343" i="3"/>
  <c r="F343" i="3"/>
  <c r="E343" i="3"/>
  <c r="C343" i="3"/>
  <c r="B343" i="3"/>
  <c r="A343" i="3"/>
  <c r="M342" i="3"/>
  <c r="L342" i="3"/>
  <c r="K342" i="3"/>
  <c r="H342" i="3"/>
  <c r="F342" i="3"/>
  <c r="E342" i="3"/>
  <c r="B342" i="3"/>
  <c r="A342" i="3"/>
  <c r="M341" i="3"/>
  <c r="L341" i="3"/>
  <c r="K341" i="3"/>
  <c r="J341" i="3"/>
  <c r="I341" i="3"/>
  <c r="G341" i="3"/>
  <c r="F341" i="3"/>
  <c r="D341" i="3"/>
  <c r="C341" i="3"/>
  <c r="B341" i="3"/>
  <c r="M340" i="3"/>
  <c r="L340" i="3"/>
  <c r="K340" i="3"/>
  <c r="J340" i="3"/>
  <c r="H340" i="3"/>
  <c r="G340" i="3"/>
  <c r="E340" i="3"/>
  <c r="D340" i="3"/>
  <c r="A340" i="3"/>
  <c r="M339" i="3"/>
  <c r="K339" i="3"/>
  <c r="F339" i="3"/>
  <c r="E339" i="3"/>
  <c r="B339" i="3"/>
  <c r="A339" i="3"/>
  <c r="M338" i="3"/>
  <c r="L338" i="3"/>
  <c r="H338" i="3"/>
  <c r="F338" i="3"/>
  <c r="B338" i="3"/>
  <c r="A338" i="3"/>
  <c r="M337" i="3"/>
  <c r="J337" i="3"/>
  <c r="G337" i="3"/>
  <c r="D337" i="3"/>
  <c r="B337" i="3"/>
  <c r="A337" i="3"/>
  <c r="M336" i="3"/>
  <c r="K336" i="3"/>
  <c r="H336" i="3"/>
  <c r="E336" i="3"/>
  <c r="B336" i="3"/>
  <c r="L335" i="3"/>
  <c r="K335" i="3"/>
  <c r="I335" i="3"/>
  <c r="E335" i="3"/>
  <c r="C335" i="3"/>
  <c r="B335" i="3"/>
  <c r="A335" i="3"/>
  <c r="L334" i="3"/>
  <c r="K334" i="3"/>
  <c r="H334" i="3"/>
  <c r="E334" i="3"/>
  <c r="D334" i="3"/>
  <c r="B334" i="3"/>
  <c r="A334" i="3"/>
  <c r="M333" i="3"/>
  <c r="K333" i="3"/>
  <c r="J333" i="3"/>
  <c r="I333" i="3"/>
  <c r="G333" i="3"/>
  <c r="F333" i="3"/>
  <c r="E333" i="3"/>
  <c r="D333" i="3"/>
  <c r="B333" i="3"/>
  <c r="M332" i="3"/>
  <c r="L332" i="3"/>
  <c r="K332" i="3"/>
  <c r="H332" i="3"/>
  <c r="G332" i="3"/>
  <c r="F332" i="3"/>
  <c r="E332" i="3"/>
  <c r="D332" i="3"/>
  <c r="B332" i="3"/>
  <c r="M331" i="3"/>
  <c r="L331" i="3"/>
  <c r="K331" i="3"/>
  <c r="I331" i="3"/>
  <c r="F331" i="3"/>
  <c r="E331" i="3"/>
  <c r="D331" i="3"/>
  <c r="C331" i="3"/>
  <c r="B331" i="3"/>
  <c r="A331" i="3"/>
  <c r="M330" i="3"/>
  <c r="L330" i="3"/>
  <c r="K330" i="3"/>
  <c r="H330" i="3"/>
  <c r="F330" i="3"/>
  <c r="E330" i="3"/>
  <c r="B330" i="3"/>
  <c r="A330" i="3"/>
  <c r="M329" i="3"/>
  <c r="L329" i="3"/>
  <c r="J329" i="3"/>
  <c r="I329" i="3"/>
  <c r="G329" i="3"/>
  <c r="D329" i="3"/>
  <c r="C329" i="3"/>
  <c r="M328" i="3"/>
  <c r="K328" i="3"/>
  <c r="J328" i="3"/>
  <c r="H328" i="3"/>
  <c r="G328" i="3"/>
  <c r="E328" i="3"/>
  <c r="D328" i="3"/>
  <c r="B328" i="3"/>
  <c r="A328" i="3"/>
  <c r="M327" i="3"/>
  <c r="L327" i="3"/>
  <c r="K327" i="3"/>
  <c r="I327" i="3"/>
  <c r="F327" i="3"/>
  <c r="E327" i="3"/>
  <c r="C327" i="3"/>
  <c r="B327" i="3"/>
  <c r="L326" i="3"/>
  <c r="K326" i="3"/>
  <c r="H326" i="3"/>
  <c r="E326" i="3"/>
  <c r="L325" i="3"/>
  <c r="J325" i="3"/>
  <c r="I325" i="3"/>
  <c r="G325" i="3"/>
  <c r="E325" i="3"/>
  <c r="D325" i="3"/>
  <c r="C325" i="3"/>
  <c r="M324" i="3"/>
  <c r="L324" i="3"/>
  <c r="K324" i="3"/>
  <c r="J324" i="3"/>
  <c r="H324" i="3"/>
  <c r="G324" i="3"/>
  <c r="F324" i="3"/>
  <c r="E324" i="3"/>
  <c r="D324" i="3"/>
  <c r="A324" i="3"/>
  <c r="M323" i="3"/>
  <c r="L323" i="3"/>
  <c r="K323" i="3"/>
  <c r="I323" i="3"/>
  <c r="E323" i="3"/>
  <c r="C323" i="3"/>
  <c r="B323" i="3"/>
  <c r="A323" i="3"/>
  <c r="M322" i="3"/>
  <c r="K322" i="3"/>
  <c r="H322" i="3"/>
  <c r="F322" i="3"/>
  <c r="E322" i="3"/>
  <c r="B322" i="3"/>
  <c r="L321" i="3"/>
  <c r="I321" i="3"/>
  <c r="G321" i="3"/>
  <c r="D321" i="3"/>
  <c r="C321" i="3"/>
  <c r="K320" i="3"/>
  <c r="J320" i="3"/>
  <c r="H320" i="3"/>
  <c r="G320" i="3"/>
  <c r="E320" i="3"/>
  <c r="B320" i="3"/>
  <c r="A320" i="3"/>
  <c r="L319" i="3"/>
  <c r="I319" i="3"/>
  <c r="C319" i="3"/>
  <c r="K318" i="3"/>
  <c r="H318" i="3"/>
  <c r="E318" i="3"/>
  <c r="M317" i="3"/>
  <c r="L317" i="3"/>
  <c r="J317" i="3"/>
  <c r="G317" i="3"/>
  <c r="F317" i="3"/>
  <c r="D317" i="3"/>
  <c r="C317" i="3"/>
  <c r="B317" i="3"/>
  <c r="A317" i="3"/>
  <c r="M316" i="3"/>
  <c r="K316" i="3"/>
  <c r="J316" i="3"/>
  <c r="H316" i="3"/>
  <c r="E316" i="3"/>
  <c r="D316" i="3"/>
  <c r="B316" i="3"/>
  <c r="A316" i="3"/>
  <c r="M315" i="3"/>
  <c r="L315" i="3"/>
  <c r="J315" i="3"/>
  <c r="I315" i="3"/>
  <c r="G315" i="3"/>
  <c r="F315" i="3"/>
  <c r="D315" i="3"/>
  <c r="C315" i="3"/>
  <c r="B315" i="3"/>
  <c r="A315" i="3"/>
  <c r="M314" i="3"/>
  <c r="K314" i="3"/>
  <c r="J314" i="3"/>
  <c r="H314" i="3"/>
  <c r="G314" i="3"/>
  <c r="D314" i="3"/>
  <c r="B314" i="3"/>
  <c r="A314" i="3"/>
  <c r="M313" i="3"/>
  <c r="J313" i="3"/>
  <c r="I313" i="3"/>
  <c r="G313" i="3"/>
  <c r="F313" i="3"/>
  <c r="D313" i="3"/>
  <c r="B313" i="3"/>
  <c r="M312" i="3"/>
  <c r="K312" i="3"/>
  <c r="H312" i="3"/>
  <c r="E312" i="3"/>
  <c r="B312" i="3"/>
  <c r="M311" i="3"/>
  <c r="L311" i="3"/>
  <c r="F311" i="3"/>
  <c r="C311" i="3"/>
  <c r="B311" i="3"/>
  <c r="K310" i="3"/>
  <c r="J310" i="3"/>
  <c r="E310" i="3"/>
  <c r="D310" i="3"/>
  <c r="A310" i="3"/>
  <c r="L309" i="3"/>
  <c r="J309" i="3"/>
  <c r="G309" i="3"/>
  <c r="D309" i="3"/>
  <c r="B309" i="3"/>
  <c r="M308" i="3"/>
  <c r="K308" i="3"/>
  <c r="H308" i="3"/>
  <c r="E308" i="3"/>
  <c r="B308" i="3"/>
  <c r="A308" i="3"/>
  <c r="M307" i="3"/>
  <c r="L307" i="3"/>
  <c r="J307" i="3"/>
  <c r="I307" i="3"/>
  <c r="G307" i="3"/>
  <c r="F307" i="3"/>
  <c r="D307" i="3"/>
  <c r="C307" i="3"/>
  <c r="A307" i="3"/>
  <c r="M306" i="3"/>
  <c r="K306" i="3"/>
  <c r="G306" i="3"/>
  <c r="E306" i="3"/>
  <c r="D306" i="3"/>
  <c r="B306" i="3"/>
  <c r="M305" i="3"/>
  <c r="L305" i="3"/>
  <c r="I305" i="3"/>
  <c r="C305" i="3"/>
  <c r="B305" i="3"/>
  <c r="K304" i="3"/>
  <c r="J304" i="3"/>
  <c r="H304" i="3"/>
  <c r="G304" i="3"/>
  <c r="E304" i="3"/>
  <c r="D304" i="3"/>
  <c r="A304" i="3"/>
  <c r="B303" i="3"/>
  <c r="K302" i="3"/>
  <c r="H302" i="3"/>
  <c r="E302" i="3"/>
  <c r="A302" i="3"/>
  <c r="M301" i="3"/>
  <c r="L301" i="3"/>
  <c r="J301" i="3"/>
  <c r="I301" i="3"/>
  <c r="G301" i="3"/>
  <c r="D301" i="3"/>
  <c r="C301" i="3"/>
  <c r="B301" i="3"/>
  <c r="K300" i="3"/>
  <c r="J300" i="3"/>
  <c r="H300" i="3"/>
  <c r="G300" i="3"/>
  <c r="E300" i="3"/>
  <c r="A300" i="3"/>
  <c r="M299" i="3"/>
  <c r="L299" i="3"/>
  <c r="J299" i="3"/>
  <c r="I299" i="3"/>
  <c r="G299" i="3"/>
  <c r="F299" i="3"/>
  <c r="D299" i="3"/>
  <c r="C299" i="3"/>
  <c r="B299" i="3"/>
  <c r="M298" i="3"/>
  <c r="K298" i="3"/>
  <c r="J298" i="3"/>
  <c r="H298" i="3"/>
  <c r="G298" i="3"/>
  <c r="E298" i="3"/>
  <c r="D298" i="3"/>
  <c r="B298" i="3"/>
  <c r="A298" i="3"/>
  <c r="M297" i="3"/>
  <c r="L297" i="3"/>
  <c r="J297" i="3"/>
  <c r="I297" i="3"/>
  <c r="G297" i="3"/>
  <c r="F297" i="3"/>
  <c r="D297" i="3"/>
  <c r="C297" i="3"/>
  <c r="B297" i="3"/>
  <c r="A297" i="3"/>
  <c r="M296" i="3"/>
  <c r="J296" i="3"/>
  <c r="H296" i="3"/>
  <c r="G296" i="3"/>
  <c r="E296" i="3"/>
  <c r="D296" i="3"/>
  <c r="B296" i="3"/>
  <c r="M295" i="3"/>
  <c r="L295" i="3"/>
  <c r="F295" i="3"/>
  <c r="C295" i="3"/>
  <c r="B295" i="3"/>
  <c r="K294" i="3"/>
  <c r="J294" i="3"/>
  <c r="E294" i="3"/>
  <c r="D294" i="3"/>
  <c r="A294" i="3"/>
  <c r="M293" i="3"/>
  <c r="L293" i="3"/>
  <c r="J293" i="3"/>
  <c r="I293" i="3"/>
  <c r="G293" i="3"/>
  <c r="D293" i="3"/>
  <c r="C293" i="3"/>
  <c r="B293" i="3"/>
  <c r="M292" i="3"/>
  <c r="K292" i="3"/>
  <c r="J292" i="3"/>
  <c r="H292" i="3"/>
  <c r="G292" i="3"/>
  <c r="F292" i="3"/>
  <c r="D292" i="3"/>
  <c r="M291" i="3"/>
  <c r="J291" i="3"/>
  <c r="I291" i="3"/>
  <c r="G291" i="3"/>
  <c r="F291" i="3"/>
  <c r="D291" i="3"/>
  <c r="B291" i="3"/>
  <c r="A291" i="3"/>
  <c r="M290" i="3"/>
  <c r="J290" i="3"/>
  <c r="H290" i="3"/>
  <c r="G290" i="3"/>
  <c r="E290" i="3"/>
  <c r="D290" i="3"/>
  <c r="B290" i="3"/>
  <c r="A290" i="3"/>
  <c r="M289" i="3"/>
  <c r="L289" i="3"/>
  <c r="J289" i="3"/>
  <c r="G289" i="3"/>
  <c r="F289" i="3"/>
  <c r="C289" i="3"/>
  <c r="B289" i="3"/>
  <c r="A289" i="3"/>
  <c r="M288" i="3"/>
  <c r="J288" i="3"/>
  <c r="G288" i="3"/>
  <c r="E288" i="3"/>
  <c r="D288" i="3"/>
  <c r="B288" i="3"/>
  <c r="M287" i="3"/>
  <c r="L287" i="3"/>
  <c r="I287" i="3"/>
  <c r="C287" i="3"/>
  <c r="B287" i="3"/>
  <c r="K286" i="3"/>
  <c r="J286" i="3"/>
  <c r="H286" i="3"/>
  <c r="G286" i="3"/>
  <c r="D286" i="3"/>
  <c r="A286" i="3"/>
  <c r="M285" i="3"/>
  <c r="J285" i="3"/>
  <c r="I285" i="3"/>
  <c r="F285" i="3"/>
  <c r="B285" i="3"/>
  <c r="K284" i="3"/>
  <c r="H284" i="3"/>
  <c r="G284" i="3"/>
  <c r="E284" i="3"/>
  <c r="D284" i="3"/>
  <c r="A284" i="3"/>
  <c r="M283" i="3"/>
  <c r="L283" i="3"/>
  <c r="J283" i="3"/>
  <c r="I283" i="3"/>
  <c r="G283" i="3"/>
  <c r="F283" i="3"/>
  <c r="D283" i="3"/>
  <c r="C283" i="3"/>
  <c r="B283" i="3"/>
  <c r="A283" i="3"/>
  <c r="M282" i="3"/>
  <c r="K282" i="3"/>
  <c r="J282" i="3"/>
  <c r="H282" i="3"/>
  <c r="G282" i="3"/>
  <c r="D282" i="3"/>
  <c r="B282" i="3"/>
  <c r="A282" i="3"/>
  <c r="M281" i="3"/>
  <c r="L281" i="3"/>
  <c r="I281" i="3"/>
  <c r="F281" i="3"/>
  <c r="C281" i="3"/>
  <c r="M280" i="3"/>
  <c r="J280" i="3"/>
  <c r="G280" i="3"/>
  <c r="D280" i="3"/>
  <c r="B280" i="3"/>
  <c r="A280" i="3"/>
  <c r="M279" i="3"/>
  <c r="J279" i="3"/>
  <c r="D279" i="3"/>
  <c r="B279" i="3"/>
  <c r="A279" i="3"/>
  <c r="M278" i="3"/>
  <c r="K278" i="3"/>
  <c r="H278" i="3"/>
  <c r="E278" i="3"/>
  <c r="B278" i="3"/>
  <c r="L277" i="3"/>
  <c r="I277" i="3"/>
  <c r="C277" i="3"/>
  <c r="M276" i="3"/>
  <c r="K276" i="3"/>
  <c r="J276" i="3"/>
  <c r="H276" i="3"/>
  <c r="G276" i="3"/>
  <c r="E276" i="3"/>
  <c r="D276" i="3"/>
  <c r="B276" i="3"/>
  <c r="M275" i="3"/>
  <c r="L275" i="3"/>
  <c r="J275" i="3"/>
  <c r="I275" i="3"/>
  <c r="G275" i="3"/>
  <c r="D275" i="3"/>
  <c r="C275" i="3"/>
  <c r="B275" i="3"/>
  <c r="A275" i="3"/>
  <c r="M274" i="3"/>
  <c r="K274" i="3"/>
  <c r="J274" i="3"/>
  <c r="H274" i="3"/>
  <c r="G274" i="3"/>
  <c r="E274" i="3"/>
  <c r="D274" i="3"/>
  <c r="B274" i="3"/>
  <c r="A274" i="3"/>
  <c r="M273" i="3"/>
  <c r="L273" i="3"/>
  <c r="I273" i="3"/>
  <c r="F273" i="3"/>
  <c r="C273" i="3"/>
  <c r="B273" i="3"/>
  <c r="M272" i="3"/>
  <c r="J272" i="3"/>
  <c r="G272" i="3"/>
  <c r="D272" i="3"/>
  <c r="B272" i="3"/>
  <c r="L271" i="3"/>
  <c r="J271" i="3"/>
  <c r="G271" i="3"/>
  <c r="D271" i="3"/>
  <c r="B271" i="3"/>
  <c r="A271" i="3"/>
  <c r="M270" i="3"/>
  <c r="K270" i="3"/>
  <c r="H270" i="3"/>
  <c r="E270" i="3"/>
  <c r="D270" i="3"/>
  <c r="B270" i="3"/>
  <c r="L269" i="3"/>
  <c r="I269" i="3"/>
  <c r="C269" i="3"/>
  <c r="K268" i="3"/>
  <c r="J268" i="3"/>
  <c r="G268" i="3"/>
  <c r="E268" i="3"/>
  <c r="D268" i="3"/>
  <c r="B268" i="3"/>
  <c r="L267" i="3"/>
  <c r="J267" i="3"/>
  <c r="I267" i="3"/>
  <c r="G267" i="3"/>
  <c r="F267" i="3"/>
  <c r="D267" i="3"/>
  <c r="C267" i="3"/>
  <c r="B267" i="3"/>
  <c r="A267" i="3"/>
  <c r="M266" i="3"/>
  <c r="K266" i="3"/>
  <c r="J266" i="3"/>
  <c r="H266" i="3"/>
  <c r="G266" i="3"/>
  <c r="E266" i="3"/>
  <c r="D266" i="3"/>
  <c r="B266" i="3"/>
  <c r="A266" i="3"/>
  <c r="M265" i="3"/>
  <c r="I265" i="3"/>
  <c r="G265" i="3"/>
  <c r="F265" i="3"/>
  <c r="B265" i="3"/>
  <c r="M264" i="3"/>
  <c r="J264" i="3"/>
  <c r="G264" i="3"/>
  <c r="D264" i="3"/>
  <c r="B264" i="3"/>
  <c r="M263" i="3"/>
  <c r="K263" i="3"/>
  <c r="E263" i="3"/>
  <c r="B263" i="3"/>
  <c r="L262" i="3"/>
  <c r="I262" i="3"/>
  <c r="C262" i="3"/>
  <c r="M261" i="3"/>
  <c r="K261" i="3"/>
  <c r="J261" i="3"/>
  <c r="G261" i="3"/>
  <c r="E261" i="3"/>
  <c r="M260" i="3"/>
  <c r="K260" i="3"/>
  <c r="H260" i="3"/>
  <c r="G260" i="3"/>
  <c r="E260" i="3"/>
  <c r="D260" i="3"/>
  <c r="B260" i="3"/>
  <c r="M259" i="3"/>
  <c r="L259" i="3"/>
  <c r="I259" i="3"/>
  <c r="F259" i="3"/>
  <c r="C259" i="3"/>
  <c r="B259" i="3"/>
  <c r="M258" i="3"/>
  <c r="J258" i="3"/>
  <c r="D258" i="3"/>
  <c r="B258" i="3"/>
  <c r="L257" i="3"/>
  <c r="J257" i="3"/>
  <c r="G257" i="3"/>
  <c r="D257" i="3"/>
  <c r="B257" i="3"/>
  <c r="A257" i="3"/>
  <c r="M256" i="3"/>
  <c r="K256" i="3"/>
  <c r="H256" i="3"/>
  <c r="E256" i="3"/>
  <c r="D256" i="3"/>
  <c r="B256" i="3"/>
  <c r="L255" i="3"/>
  <c r="I255" i="3"/>
  <c r="M254" i="3"/>
  <c r="L254" i="3"/>
  <c r="J254" i="3"/>
  <c r="G254" i="3"/>
  <c r="F254" i="3"/>
  <c r="E254" i="3"/>
  <c r="D254" i="3"/>
  <c r="B254" i="3"/>
  <c r="L253" i="3"/>
  <c r="K253" i="3"/>
  <c r="J253" i="3"/>
  <c r="G253" i="3"/>
  <c r="E253" i="3"/>
  <c r="D253" i="3"/>
  <c r="C253" i="3"/>
  <c r="B253" i="3"/>
  <c r="A253" i="3"/>
  <c r="M252" i="3"/>
  <c r="K252" i="3"/>
  <c r="J252" i="3"/>
  <c r="G252" i="3"/>
  <c r="E252" i="3"/>
  <c r="D252" i="3"/>
  <c r="B252" i="3"/>
  <c r="A252" i="3"/>
  <c r="M251" i="3"/>
  <c r="L251" i="3"/>
  <c r="I251" i="3"/>
  <c r="F251" i="3"/>
  <c r="C251" i="3"/>
  <c r="B251" i="3"/>
  <c r="M250" i="3"/>
  <c r="J250" i="3"/>
  <c r="G250" i="3"/>
  <c r="B250" i="3"/>
  <c r="J249" i="3"/>
  <c r="G249" i="3"/>
  <c r="D249" i="3"/>
  <c r="B249" i="3"/>
  <c r="A249" i="3"/>
  <c r="M248" i="3"/>
  <c r="K248" i="3"/>
  <c r="E248" i="3"/>
  <c r="B248" i="3"/>
  <c r="L247" i="3"/>
  <c r="I247" i="3"/>
  <c r="C247" i="3"/>
  <c r="M246" i="3"/>
  <c r="K246" i="3"/>
  <c r="J246" i="3"/>
  <c r="G246" i="3"/>
  <c r="D246" i="3"/>
  <c r="A246" i="3"/>
  <c r="L245" i="3"/>
  <c r="J245" i="3"/>
  <c r="I245" i="3"/>
  <c r="G245" i="3"/>
  <c r="D245" i="3"/>
  <c r="C245" i="3"/>
  <c r="B245" i="3"/>
  <c r="A245" i="3"/>
  <c r="M244" i="3"/>
  <c r="J244" i="3"/>
  <c r="H244" i="3"/>
  <c r="G244" i="3"/>
  <c r="E244" i="3"/>
  <c r="D244" i="3"/>
  <c r="B244" i="3"/>
  <c r="A244" i="3"/>
  <c r="M243" i="3"/>
  <c r="L243" i="3"/>
  <c r="I243" i="3"/>
  <c r="F243" i="3"/>
  <c r="C243" i="3"/>
  <c r="B243" i="3"/>
  <c r="M242" i="3"/>
  <c r="K242" i="3"/>
  <c r="J242" i="3"/>
  <c r="G242" i="3"/>
  <c r="D242" i="3"/>
  <c r="B242" i="3"/>
  <c r="L241" i="3"/>
  <c r="J241" i="3"/>
  <c r="G241" i="3"/>
  <c r="D241" i="3"/>
  <c r="B241" i="3"/>
  <c r="A241" i="3"/>
  <c r="M240" i="3"/>
  <c r="K240" i="3"/>
  <c r="H240" i="3"/>
  <c r="D240" i="3"/>
  <c r="B240" i="3"/>
  <c r="L239" i="3"/>
  <c r="I239" i="3"/>
  <c r="C239" i="3"/>
  <c r="M238" i="3"/>
  <c r="K238" i="3"/>
  <c r="J238" i="3"/>
  <c r="G238" i="3"/>
  <c r="E238" i="3"/>
  <c r="D238" i="3"/>
  <c r="B238" i="3"/>
  <c r="A238" i="3"/>
  <c r="L237" i="3"/>
  <c r="J237" i="3"/>
  <c r="I237" i="3"/>
  <c r="G237" i="3"/>
  <c r="D237" i="3"/>
  <c r="C237" i="3"/>
  <c r="B237" i="3"/>
  <c r="A237" i="3"/>
  <c r="M236" i="3"/>
  <c r="K236" i="3"/>
  <c r="J236" i="3"/>
  <c r="H236" i="3"/>
  <c r="G236" i="3"/>
  <c r="F236" i="3"/>
  <c r="E236" i="3"/>
  <c r="D236" i="3"/>
  <c r="B236" i="3"/>
  <c r="A236" i="3"/>
  <c r="M235" i="3"/>
  <c r="L235" i="3"/>
  <c r="I235" i="3"/>
  <c r="F235" i="3"/>
  <c r="D235" i="3"/>
  <c r="C235" i="3"/>
  <c r="B235" i="3"/>
  <c r="M234" i="3"/>
  <c r="J234" i="3"/>
  <c r="G234" i="3"/>
  <c r="D234" i="3"/>
  <c r="B234" i="3"/>
  <c r="J233" i="3"/>
  <c r="G233" i="3"/>
  <c r="D233" i="3"/>
  <c r="B233" i="3"/>
  <c r="A233" i="3"/>
  <c r="M232" i="3"/>
  <c r="K232" i="3"/>
  <c r="H232" i="3"/>
  <c r="E232" i="3"/>
  <c r="B232" i="3"/>
  <c r="A232" i="3"/>
  <c r="L231" i="3"/>
  <c r="I231" i="3"/>
  <c r="C231" i="3"/>
  <c r="M230" i="3"/>
  <c r="K230" i="3"/>
  <c r="J230" i="3"/>
  <c r="G230" i="3"/>
  <c r="E230" i="3"/>
  <c r="D230" i="3"/>
  <c r="B230" i="3"/>
  <c r="M229" i="3"/>
  <c r="L229" i="3"/>
  <c r="J229" i="3"/>
  <c r="I229" i="3"/>
  <c r="G229" i="3"/>
  <c r="D229" i="3"/>
  <c r="C229" i="3"/>
  <c r="B229" i="3"/>
  <c r="A229" i="3"/>
  <c r="M228" i="3"/>
  <c r="K228" i="3"/>
  <c r="J228" i="3"/>
  <c r="H228" i="3"/>
  <c r="G228" i="3"/>
  <c r="E228" i="3"/>
  <c r="D228" i="3"/>
  <c r="B228" i="3"/>
  <c r="A228" i="3"/>
  <c r="M227" i="3"/>
  <c r="L227" i="3"/>
  <c r="I227" i="3"/>
  <c r="F227" i="3"/>
  <c r="C227" i="3"/>
  <c r="B227" i="3"/>
  <c r="A227" i="3"/>
  <c r="M226" i="3"/>
  <c r="J226" i="3"/>
  <c r="G226" i="3"/>
  <c r="D226" i="3"/>
  <c r="B226" i="3"/>
  <c r="J225" i="3"/>
  <c r="G225" i="3"/>
  <c r="D225" i="3"/>
  <c r="B225" i="3"/>
  <c r="A225" i="3"/>
  <c r="M224" i="3"/>
  <c r="H224" i="3"/>
  <c r="E224" i="3"/>
  <c r="B224" i="3"/>
  <c r="L223" i="3"/>
  <c r="F223" i="3"/>
  <c r="C223" i="3"/>
  <c r="B223" i="3"/>
  <c r="A223" i="3"/>
  <c r="M222" i="3"/>
  <c r="K222" i="3"/>
  <c r="J222" i="3"/>
  <c r="G222" i="3"/>
  <c r="E222" i="3"/>
  <c r="D222" i="3"/>
  <c r="B222" i="3"/>
  <c r="L221" i="3"/>
  <c r="K221" i="3"/>
  <c r="J221" i="3"/>
  <c r="I221" i="3"/>
  <c r="G221" i="3"/>
  <c r="D221" i="3"/>
  <c r="C221" i="3"/>
  <c r="B221" i="3"/>
  <c r="A221" i="3"/>
  <c r="M220" i="3"/>
  <c r="K220" i="3"/>
  <c r="J220" i="3"/>
  <c r="H220" i="3"/>
  <c r="G220" i="3"/>
  <c r="D220" i="3"/>
  <c r="B220" i="3"/>
  <c r="A220" i="3"/>
  <c r="M219" i="3"/>
  <c r="L219" i="3"/>
  <c r="I219" i="3"/>
  <c r="F219" i="3"/>
  <c r="B219" i="3"/>
  <c r="M218" i="3"/>
  <c r="J218" i="3"/>
  <c r="G218" i="3"/>
  <c r="D218" i="3"/>
  <c r="B218" i="3"/>
  <c r="J217" i="3"/>
  <c r="G217" i="3"/>
  <c r="F217" i="3"/>
  <c r="D217" i="3"/>
  <c r="B217" i="3"/>
  <c r="A217" i="3"/>
  <c r="M216" i="3"/>
  <c r="K216" i="3"/>
  <c r="E216" i="3"/>
  <c r="B216" i="3"/>
  <c r="L215" i="3"/>
  <c r="I215" i="3"/>
  <c r="C215" i="3"/>
  <c r="A215" i="3"/>
  <c r="M214" i="3"/>
  <c r="J214" i="3"/>
  <c r="G214" i="3"/>
  <c r="E214" i="3"/>
  <c r="B214" i="3"/>
  <c r="L213" i="3"/>
  <c r="K213" i="3"/>
  <c r="J213" i="3"/>
  <c r="G213" i="3"/>
  <c r="D213" i="3"/>
  <c r="C213" i="3"/>
  <c r="A213" i="3"/>
  <c r="M212" i="3"/>
  <c r="K212" i="3"/>
  <c r="G212" i="3"/>
  <c r="E212" i="3"/>
  <c r="D212" i="3"/>
  <c r="B212" i="3"/>
  <c r="M211" i="3"/>
  <c r="L211" i="3"/>
  <c r="I211" i="3"/>
  <c r="C211" i="3"/>
  <c r="B211" i="3"/>
  <c r="A211" i="3"/>
  <c r="M210" i="3"/>
  <c r="J210" i="3"/>
  <c r="G210" i="3"/>
  <c r="D210" i="3"/>
  <c r="B210" i="3"/>
  <c r="J209" i="3"/>
  <c r="I209" i="3"/>
  <c r="G209" i="3"/>
  <c r="D209" i="3"/>
  <c r="B209" i="3"/>
  <c r="A209" i="3"/>
  <c r="M208" i="3"/>
  <c r="K208" i="3"/>
  <c r="J208" i="3"/>
  <c r="H208" i="3"/>
  <c r="E208" i="3"/>
  <c r="B208" i="3"/>
  <c r="L207" i="3"/>
  <c r="C207" i="3"/>
  <c r="A207" i="3"/>
  <c r="M206" i="3"/>
  <c r="K206" i="3"/>
  <c r="J206" i="3"/>
  <c r="G206" i="3"/>
  <c r="E206" i="3"/>
  <c r="D206" i="3"/>
  <c r="B206" i="3"/>
  <c r="L205" i="3"/>
  <c r="J205" i="3"/>
  <c r="I205" i="3"/>
  <c r="G205" i="3"/>
  <c r="D205" i="3"/>
  <c r="C205" i="3"/>
  <c r="B205" i="3"/>
  <c r="A205" i="3"/>
  <c r="M204" i="3"/>
  <c r="K204" i="3"/>
  <c r="J204" i="3"/>
  <c r="H204" i="3"/>
  <c r="G204" i="3"/>
  <c r="D204" i="3"/>
  <c r="B204" i="3"/>
  <c r="A204" i="3"/>
  <c r="M203" i="3"/>
  <c r="K203" i="3"/>
  <c r="J203" i="3"/>
  <c r="G203" i="3"/>
  <c r="E203" i="3"/>
  <c r="B203" i="3"/>
  <c r="L202" i="3"/>
  <c r="J202" i="3"/>
  <c r="I202" i="3"/>
  <c r="G202" i="3"/>
  <c r="F202" i="3"/>
  <c r="D202" i="3"/>
  <c r="C202" i="3"/>
  <c r="B202" i="3"/>
  <c r="A202" i="3"/>
  <c r="M201" i="3"/>
  <c r="K201" i="3"/>
  <c r="J201" i="3"/>
  <c r="H201" i="3"/>
  <c r="G201" i="3"/>
  <c r="E201" i="3"/>
  <c r="D201" i="3"/>
  <c r="B201" i="3"/>
  <c r="A201" i="3"/>
  <c r="M200" i="3"/>
  <c r="L200" i="3"/>
  <c r="I200" i="3"/>
  <c r="H200" i="3"/>
  <c r="F200" i="3"/>
  <c r="D200" i="3"/>
  <c r="C200" i="3"/>
  <c r="B200" i="3"/>
  <c r="K199" i="3"/>
  <c r="J199" i="3"/>
  <c r="I199" i="3"/>
  <c r="G199" i="3"/>
  <c r="E199" i="3"/>
  <c r="D199" i="3"/>
  <c r="C199" i="3"/>
  <c r="B199" i="3"/>
  <c r="L198" i="3"/>
  <c r="J198" i="3"/>
  <c r="I198" i="3"/>
  <c r="G198" i="3"/>
  <c r="D198" i="3"/>
  <c r="C198" i="3"/>
  <c r="B198" i="3"/>
  <c r="A198" i="3"/>
  <c r="M197" i="3"/>
  <c r="K197" i="3"/>
  <c r="J197" i="3"/>
  <c r="H197" i="3"/>
  <c r="G197" i="3"/>
  <c r="E197" i="3"/>
  <c r="D197" i="3"/>
  <c r="B197" i="3"/>
  <c r="A197" i="3"/>
  <c r="M196" i="3"/>
  <c r="L196" i="3"/>
  <c r="I196" i="3"/>
  <c r="H196" i="3"/>
  <c r="F196" i="3"/>
  <c r="C196" i="3"/>
  <c r="B196" i="3"/>
  <c r="M195" i="3"/>
  <c r="K195" i="3"/>
  <c r="J195" i="3"/>
  <c r="I195" i="3"/>
  <c r="G195" i="3"/>
  <c r="E195" i="3"/>
  <c r="D195" i="3"/>
  <c r="C195" i="3"/>
  <c r="B195" i="3"/>
  <c r="L194" i="3"/>
  <c r="J194" i="3"/>
  <c r="I194" i="3"/>
  <c r="G194" i="3"/>
  <c r="D194" i="3"/>
  <c r="C194" i="3"/>
  <c r="B194" i="3"/>
  <c r="A194" i="3"/>
  <c r="M193" i="3"/>
  <c r="K193" i="3"/>
  <c r="J193" i="3"/>
  <c r="H193" i="3"/>
  <c r="G193" i="3"/>
  <c r="E193" i="3"/>
  <c r="D193" i="3"/>
  <c r="B193" i="3"/>
  <c r="A193" i="3"/>
  <c r="M192" i="3"/>
  <c r="L192" i="3"/>
  <c r="I192" i="3"/>
  <c r="H192" i="3"/>
  <c r="F192" i="3"/>
  <c r="C192" i="3"/>
  <c r="B192" i="3"/>
  <c r="K191" i="3"/>
  <c r="J191" i="3"/>
  <c r="I191" i="3"/>
  <c r="G191" i="3"/>
  <c r="D191" i="3"/>
  <c r="C191" i="3"/>
  <c r="L190" i="3"/>
  <c r="J190" i="3"/>
  <c r="I190" i="3"/>
  <c r="G190" i="3"/>
  <c r="D190" i="3"/>
  <c r="B190" i="3"/>
  <c r="A190" i="3"/>
  <c r="M189" i="3"/>
  <c r="J189" i="3"/>
  <c r="H189" i="3"/>
  <c r="G189" i="3"/>
  <c r="E189" i="3"/>
  <c r="D189" i="3"/>
  <c r="B189" i="3"/>
  <c r="A189" i="3"/>
  <c r="M188" i="3"/>
  <c r="L188" i="3"/>
  <c r="H188" i="3"/>
  <c r="G188" i="3"/>
  <c r="F188" i="3"/>
  <c r="C188" i="3"/>
  <c r="B188" i="3"/>
  <c r="M187" i="3"/>
  <c r="J187" i="3"/>
  <c r="I187" i="3"/>
  <c r="G187" i="3"/>
  <c r="D187" i="3"/>
  <c r="C187" i="3"/>
  <c r="B187" i="3"/>
  <c r="J186" i="3"/>
  <c r="G186" i="3"/>
  <c r="D186" i="3"/>
  <c r="B186" i="3"/>
  <c r="A186" i="3"/>
  <c r="M185" i="3"/>
  <c r="K185" i="3"/>
  <c r="J185" i="3"/>
  <c r="H185" i="3"/>
  <c r="G185" i="3"/>
  <c r="D185" i="3"/>
  <c r="B185" i="3"/>
  <c r="A185" i="3"/>
  <c r="M184" i="3"/>
  <c r="I184" i="3"/>
  <c r="H184" i="3"/>
  <c r="F184" i="3"/>
  <c r="C184" i="3"/>
  <c r="B184" i="3"/>
  <c r="J183" i="3"/>
  <c r="G183" i="3"/>
  <c r="E183" i="3"/>
  <c r="D183" i="3"/>
  <c r="C183" i="3"/>
  <c r="B183" i="3"/>
  <c r="L182" i="3"/>
  <c r="J182" i="3"/>
  <c r="I182" i="3"/>
  <c r="G182" i="3"/>
  <c r="D182" i="3"/>
  <c r="C182" i="3"/>
  <c r="B182" i="3"/>
  <c r="A182" i="3"/>
  <c r="M181" i="3"/>
  <c r="K181" i="3"/>
  <c r="J181" i="3"/>
  <c r="H181" i="3"/>
  <c r="G181" i="3"/>
  <c r="E181" i="3"/>
  <c r="D181" i="3"/>
  <c r="B181" i="3"/>
  <c r="A181" i="3"/>
  <c r="L180" i="3"/>
  <c r="I180" i="3"/>
  <c r="H180" i="3"/>
  <c r="C180" i="3"/>
  <c r="B180" i="3"/>
  <c r="M179" i="3"/>
  <c r="K179" i="3"/>
  <c r="J179" i="3"/>
  <c r="I179" i="3"/>
  <c r="H179" i="3"/>
  <c r="G179" i="3"/>
  <c r="E179" i="3"/>
  <c r="B179" i="3"/>
  <c r="L178" i="3"/>
  <c r="J178" i="3"/>
  <c r="I178" i="3"/>
  <c r="G178" i="3"/>
  <c r="F178" i="3"/>
  <c r="D178" i="3"/>
  <c r="C178" i="3"/>
  <c r="A178" i="3"/>
  <c r="M177" i="3"/>
  <c r="K177" i="3"/>
  <c r="G177" i="3"/>
  <c r="E177" i="3"/>
  <c r="D177" i="3"/>
  <c r="B177" i="3"/>
  <c r="A177" i="3"/>
  <c r="M176" i="3"/>
  <c r="L176" i="3"/>
  <c r="I176" i="3"/>
  <c r="C176" i="3"/>
  <c r="B176" i="3"/>
  <c r="K175" i="3"/>
  <c r="E175" i="3"/>
  <c r="A175" i="3"/>
  <c r="M174" i="3"/>
  <c r="L174" i="3"/>
  <c r="J174" i="3"/>
  <c r="I174" i="3"/>
  <c r="G174" i="3"/>
  <c r="D174" i="3"/>
  <c r="C174" i="3"/>
  <c r="B174" i="3"/>
  <c r="A174" i="3"/>
  <c r="M173" i="3"/>
  <c r="K173" i="3"/>
  <c r="J173" i="3"/>
  <c r="H173" i="3"/>
  <c r="G173" i="3"/>
  <c r="E173" i="3"/>
  <c r="D173" i="3"/>
  <c r="B173" i="3"/>
  <c r="A173" i="3"/>
  <c r="M172" i="3"/>
  <c r="L172" i="3"/>
  <c r="I172" i="3"/>
  <c r="F172" i="3"/>
  <c r="C172" i="3"/>
  <c r="B172" i="3"/>
  <c r="K171" i="3"/>
  <c r="J171" i="3"/>
  <c r="G171" i="3"/>
  <c r="E171" i="3"/>
  <c r="D171" i="3"/>
  <c r="J170" i="3"/>
  <c r="G170" i="3"/>
  <c r="D170" i="3"/>
  <c r="B170" i="3"/>
  <c r="A170" i="3"/>
  <c r="M169" i="3"/>
  <c r="K169" i="3"/>
  <c r="J169" i="3"/>
  <c r="H169" i="3"/>
  <c r="G169" i="3"/>
  <c r="E169" i="3"/>
  <c r="D169" i="3"/>
  <c r="B169" i="3"/>
  <c r="A169" i="3"/>
  <c r="M168" i="3"/>
  <c r="I168" i="3"/>
  <c r="F168" i="3"/>
  <c r="C168" i="3"/>
  <c r="B168" i="3"/>
  <c r="K167" i="3"/>
  <c r="J167" i="3"/>
  <c r="G167" i="3"/>
  <c r="E167" i="3"/>
  <c r="D167" i="3"/>
  <c r="A167" i="3"/>
  <c r="M166" i="3"/>
  <c r="L166" i="3"/>
  <c r="J166" i="3"/>
  <c r="I166" i="3"/>
  <c r="G166" i="3"/>
  <c r="D166" i="3"/>
  <c r="C166" i="3"/>
  <c r="B166" i="3"/>
  <c r="A166" i="3"/>
  <c r="M165" i="3"/>
  <c r="K165" i="3"/>
  <c r="J165" i="3"/>
  <c r="G165" i="3"/>
  <c r="E165" i="3"/>
  <c r="D165" i="3"/>
  <c r="B165" i="3"/>
  <c r="A165" i="3"/>
  <c r="M164" i="3"/>
  <c r="L164" i="3"/>
  <c r="I164" i="3"/>
  <c r="C164" i="3"/>
  <c r="B164" i="3"/>
  <c r="M163" i="3"/>
  <c r="K163" i="3"/>
  <c r="J163" i="3"/>
  <c r="G163" i="3"/>
  <c r="E163" i="3"/>
  <c r="D163" i="3"/>
  <c r="L162" i="3"/>
  <c r="J162" i="3"/>
  <c r="I162" i="3"/>
  <c r="G162" i="3"/>
  <c r="D162" i="3"/>
  <c r="B162" i="3"/>
  <c r="A162" i="3"/>
  <c r="M161" i="3"/>
  <c r="K161" i="3"/>
  <c r="J161" i="3"/>
  <c r="H161" i="3"/>
  <c r="G161" i="3"/>
  <c r="E161" i="3"/>
  <c r="D161" i="3"/>
  <c r="B161" i="3"/>
  <c r="M160" i="3"/>
  <c r="L160" i="3"/>
  <c r="H160" i="3"/>
  <c r="F160" i="3"/>
  <c r="C160" i="3"/>
  <c r="B160" i="3"/>
  <c r="K159" i="3"/>
  <c r="J159" i="3"/>
  <c r="E159" i="3"/>
  <c r="D159" i="3"/>
  <c r="L158" i="3"/>
  <c r="J158" i="3"/>
  <c r="I158" i="3"/>
  <c r="G158" i="3"/>
  <c r="D158" i="3"/>
  <c r="C158" i="3"/>
  <c r="B158" i="3"/>
  <c r="A158" i="3"/>
  <c r="M157" i="3"/>
  <c r="K157" i="3"/>
  <c r="J157" i="3"/>
  <c r="H157" i="3"/>
  <c r="G157" i="3"/>
  <c r="D157" i="3"/>
  <c r="B157" i="3"/>
  <c r="A157" i="3"/>
  <c r="M156" i="3"/>
  <c r="L156" i="3"/>
  <c r="I156" i="3"/>
  <c r="F156" i="3"/>
  <c r="C156" i="3"/>
  <c r="B156" i="3"/>
  <c r="K155" i="3"/>
  <c r="G155" i="3"/>
  <c r="E155" i="3"/>
  <c r="D155" i="3"/>
  <c r="J154" i="3"/>
  <c r="I154" i="3"/>
  <c r="G154" i="3"/>
  <c r="D154" i="3"/>
  <c r="C154" i="3"/>
  <c r="B154" i="3"/>
  <c r="A154" i="3"/>
  <c r="M153" i="3"/>
  <c r="K153" i="3"/>
  <c r="J153" i="3"/>
  <c r="H153" i="3"/>
  <c r="G153" i="3"/>
  <c r="E153" i="3"/>
  <c r="D153" i="3"/>
  <c r="B153" i="3"/>
  <c r="A153" i="3"/>
  <c r="M152" i="3"/>
  <c r="L152" i="3"/>
  <c r="I152" i="3"/>
  <c r="F152" i="3"/>
  <c r="C152" i="3"/>
  <c r="B152" i="3"/>
  <c r="K151" i="3"/>
  <c r="J151" i="3"/>
  <c r="G151" i="3"/>
  <c r="E151" i="3"/>
  <c r="D151" i="3"/>
  <c r="L150" i="3"/>
  <c r="J150" i="3"/>
  <c r="I150" i="3"/>
  <c r="G150" i="3"/>
  <c r="D150" i="3"/>
  <c r="C150" i="3"/>
  <c r="A150" i="3"/>
  <c r="K149" i="3"/>
  <c r="J149" i="3"/>
  <c r="H149" i="3"/>
  <c r="G149" i="3"/>
  <c r="E149" i="3"/>
  <c r="D149" i="3"/>
  <c r="B149" i="3"/>
  <c r="A149" i="3"/>
  <c r="M148" i="3"/>
  <c r="L148" i="3"/>
  <c r="I148" i="3"/>
  <c r="F148" i="3"/>
  <c r="C148" i="3"/>
  <c r="B148" i="3"/>
  <c r="M147" i="3"/>
  <c r="K147" i="3"/>
  <c r="J147" i="3"/>
  <c r="G147" i="3"/>
  <c r="E147" i="3"/>
  <c r="D147" i="3"/>
  <c r="L146" i="3"/>
  <c r="I146" i="3"/>
  <c r="G146" i="3"/>
  <c r="D146" i="3"/>
  <c r="C146" i="3"/>
  <c r="M145" i="3"/>
  <c r="K145" i="3"/>
  <c r="J145" i="3"/>
  <c r="H145" i="3"/>
  <c r="G145" i="3"/>
  <c r="E145" i="3"/>
  <c r="D145" i="3"/>
  <c r="B145" i="3"/>
  <c r="A145" i="3"/>
  <c r="M144" i="3"/>
  <c r="L144" i="3"/>
  <c r="I144" i="3"/>
  <c r="C144" i="3"/>
  <c r="B144" i="3"/>
  <c r="K143" i="3"/>
  <c r="J143" i="3"/>
  <c r="H143" i="3"/>
  <c r="G143" i="3"/>
  <c r="E143" i="3"/>
  <c r="B143" i="3"/>
  <c r="L142" i="3"/>
  <c r="J142" i="3"/>
  <c r="I142" i="3"/>
  <c r="G142" i="3"/>
  <c r="C142" i="3"/>
  <c r="A142" i="3"/>
  <c r="M141" i="3"/>
  <c r="K141" i="3"/>
  <c r="H141" i="3"/>
  <c r="G141" i="3"/>
  <c r="E141" i="3"/>
  <c r="D141" i="3"/>
  <c r="M140" i="3"/>
  <c r="L140" i="3"/>
  <c r="I140" i="3"/>
  <c r="H140" i="3"/>
  <c r="F140" i="3"/>
  <c r="C140" i="3"/>
  <c r="B140" i="3"/>
  <c r="M139" i="3"/>
  <c r="K139" i="3"/>
  <c r="E139" i="3"/>
  <c r="D139" i="3"/>
  <c r="B139" i="3"/>
  <c r="L138" i="3"/>
  <c r="J138" i="3"/>
  <c r="I138" i="3"/>
  <c r="D138" i="3"/>
  <c r="C138" i="3"/>
  <c r="A138" i="3"/>
  <c r="M137" i="3"/>
  <c r="K137" i="3"/>
  <c r="J137" i="3"/>
  <c r="H137" i="3"/>
  <c r="G137" i="3"/>
  <c r="E137" i="3"/>
  <c r="D137" i="3"/>
  <c r="B137" i="3"/>
  <c r="A137" i="3"/>
  <c r="M136" i="3"/>
  <c r="I136" i="3"/>
  <c r="F136" i="3"/>
  <c r="L135" i="3"/>
  <c r="J135" i="3"/>
  <c r="G135" i="3"/>
  <c r="D135" i="3"/>
  <c r="C135" i="3"/>
  <c r="A135" i="3"/>
  <c r="M134" i="3"/>
  <c r="K134" i="3"/>
  <c r="J134" i="3"/>
  <c r="H134" i="3"/>
  <c r="G134" i="3"/>
  <c r="E134" i="3"/>
  <c r="D134" i="3"/>
  <c r="B134" i="3"/>
  <c r="A134" i="3"/>
  <c r="I133" i="3"/>
  <c r="H133" i="3"/>
  <c r="F133" i="3"/>
  <c r="C133" i="3"/>
  <c r="B133" i="3"/>
  <c r="K132" i="3"/>
  <c r="J132" i="3"/>
  <c r="G132" i="3"/>
  <c r="E132" i="3"/>
  <c r="D132" i="3"/>
  <c r="B132" i="3"/>
  <c r="J131" i="3"/>
  <c r="G131" i="3"/>
  <c r="D131" i="3"/>
  <c r="A131" i="3"/>
  <c r="M130" i="3"/>
  <c r="J130" i="3"/>
  <c r="H130" i="3"/>
  <c r="G130" i="3"/>
  <c r="D130" i="3"/>
  <c r="B130" i="3"/>
  <c r="L129" i="3"/>
  <c r="I129" i="3"/>
  <c r="C129" i="3"/>
  <c r="K128" i="3"/>
  <c r="J128" i="3"/>
  <c r="H128" i="3"/>
  <c r="G128" i="3"/>
  <c r="E128" i="3"/>
  <c r="D128" i="3"/>
  <c r="J127" i="3"/>
  <c r="I127" i="3"/>
  <c r="G127" i="3"/>
  <c r="D127" i="3"/>
  <c r="A127" i="3"/>
  <c r="M126" i="3"/>
  <c r="K126" i="3"/>
  <c r="J126" i="3"/>
  <c r="H126" i="3"/>
  <c r="G126" i="3"/>
  <c r="E126" i="3"/>
  <c r="D126" i="3"/>
  <c r="B126" i="3"/>
  <c r="A126" i="3"/>
  <c r="M125" i="3"/>
  <c r="L125" i="3"/>
  <c r="F125" i="3"/>
  <c r="C125" i="3"/>
  <c r="B125" i="3"/>
  <c r="M124" i="3"/>
  <c r="J124" i="3"/>
  <c r="G124" i="3"/>
  <c r="D124" i="3"/>
  <c r="B124" i="3"/>
  <c r="J123" i="3"/>
  <c r="G123" i="3"/>
  <c r="D123" i="3"/>
  <c r="B123" i="3"/>
  <c r="A123" i="3"/>
  <c r="M122" i="3"/>
  <c r="J122" i="3"/>
  <c r="G122" i="3"/>
  <c r="D122" i="3"/>
  <c r="B122" i="3"/>
  <c r="A122" i="3"/>
  <c r="M121" i="3"/>
  <c r="B121" i="3"/>
  <c r="K120" i="3"/>
  <c r="J120" i="3"/>
  <c r="G120" i="3"/>
  <c r="D120" i="3"/>
  <c r="L119" i="3"/>
  <c r="J119" i="3"/>
  <c r="G119" i="3"/>
  <c r="D119" i="3"/>
  <c r="B119" i="3"/>
  <c r="A119" i="3"/>
  <c r="M118" i="3"/>
  <c r="J118" i="3"/>
  <c r="G118" i="3"/>
  <c r="D118" i="3"/>
  <c r="B118" i="3"/>
  <c r="A118" i="3"/>
  <c r="M117" i="3"/>
  <c r="G117" i="3"/>
  <c r="F117" i="3"/>
  <c r="D117" i="3"/>
  <c r="B117" i="3"/>
  <c r="M116" i="3"/>
  <c r="J116" i="3"/>
  <c r="G116" i="3"/>
  <c r="D116" i="3"/>
  <c r="L115" i="3"/>
  <c r="J115" i="3"/>
  <c r="G115" i="3"/>
  <c r="D115" i="3"/>
  <c r="B115" i="3"/>
  <c r="A115" i="3"/>
  <c r="J114" i="3"/>
  <c r="H114" i="3"/>
  <c r="G114" i="3"/>
  <c r="D114" i="3"/>
  <c r="B114" i="3"/>
  <c r="A114" i="3"/>
  <c r="M113" i="3"/>
  <c r="L113" i="3"/>
  <c r="H113" i="3"/>
  <c r="C113" i="3"/>
  <c r="G112" i="3"/>
  <c r="D112" i="3"/>
  <c r="B112" i="3"/>
  <c r="M111" i="3"/>
  <c r="J111" i="3"/>
  <c r="G111" i="3"/>
  <c r="D111" i="3"/>
  <c r="B111" i="3"/>
  <c r="A111" i="3"/>
  <c r="M110" i="3"/>
  <c r="G110" i="3"/>
  <c r="D110" i="3"/>
  <c r="C110" i="3"/>
  <c r="B110" i="3"/>
  <c r="A110" i="3"/>
  <c r="M109" i="3"/>
  <c r="K109" i="3"/>
  <c r="J109" i="3"/>
  <c r="G109" i="3"/>
  <c r="D109" i="3"/>
  <c r="B109" i="3"/>
  <c r="I108" i="3"/>
  <c r="G108" i="3"/>
  <c r="A108" i="3"/>
  <c r="M107" i="3"/>
  <c r="J107" i="3"/>
  <c r="G107" i="3"/>
  <c r="D107" i="3"/>
  <c r="B107" i="3"/>
  <c r="A107" i="3"/>
  <c r="M106" i="3"/>
  <c r="B106" i="3"/>
  <c r="L104" i="3"/>
  <c r="J104" i="3"/>
  <c r="D104" i="3"/>
  <c r="A104" i="3"/>
  <c r="M103" i="3"/>
  <c r="J103" i="3"/>
  <c r="G103" i="3"/>
  <c r="D103" i="3"/>
  <c r="B103" i="3"/>
  <c r="A103" i="3"/>
  <c r="M102" i="3"/>
  <c r="G101" i="3"/>
  <c r="D101" i="3"/>
  <c r="J100" i="3"/>
  <c r="G100" i="3"/>
  <c r="D100" i="3"/>
  <c r="A100" i="3"/>
  <c r="J99" i="3"/>
  <c r="D99" i="3"/>
  <c r="B99" i="3"/>
  <c r="A99" i="3"/>
  <c r="G98" i="3"/>
  <c r="J97" i="3"/>
  <c r="G96" i="3"/>
  <c r="D96" i="3"/>
  <c r="A96" i="3"/>
  <c r="M95" i="3"/>
  <c r="J95" i="3"/>
  <c r="G95" i="3"/>
  <c r="D95" i="3"/>
  <c r="B95" i="3"/>
  <c r="A95" i="3"/>
  <c r="M94" i="3"/>
  <c r="D94" i="3"/>
  <c r="C94" i="3"/>
  <c r="B94" i="3"/>
  <c r="M93" i="3"/>
  <c r="K93" i="3"/>
  <c r="J93" i="3"/>
  <c r="G93" i="3"/>
  <c r="D93" i="3"/>
  <c r="B93" i="3"/>
  <c r="J92" i="3"/>
  <c r="G92" i="3"/>
  <c r="B92" i="3"/>
  <c r="A92" i="3"/>
  <c r="M91" i="3"/>
  <c r="J91" i="3"/>
  <c r="G91" i="3"/>
  <c r="D91" i="3"/>
  <c r="B91" i="3"/>
  <c r="A91" i="3"/>
  <c r="M90" i="3"/>
  <c r="B90" i="3"/>
  <c r="E89" i="3"/>
  <c r="D89" i="3"/>
  <c r="J88" i="3"/>
  <c r="G88" i="3"/>
  <c r="D88" i="3"/>
  <c r="A88" i="3"/>
  <c r="M87" i="3"/>
  <c r="K87" i="3"/>
  <c r="J87" i="3"/>
  <c r="G87" i="3"/>
  <c r="D87" i="3"/>
  <c r="A87" i="3"/>
  <c r="M86" i="3"/>
  <c r="I86" i="3"/>
  <c r="G86" i="3"/>
  <c r="D86" i="3"/>
  <c r="B86" i="3"/>
  <c r="M85" i="3"/>
  <c r="J85" i="3"/>
  <c r="G85" i="3"/>
  <c r="D85" i="3"/>
  <c r="J84" i="3"/>
  <c r="G84" i="3"/>
  <c r="D84" i="3"/>
  <c r="B84" i="3"/>
  <c r="A84" i="3"/>
  <c r="M83" i="3"/>
  <c r="J83" i="3"/>
  <c r="G83" i="3"/>
  <c r="D83" i="3"/>
  <c r="B83" i="3"/>
  <c r="A83" i="3"/>
  <c r="M82" i="3"/>
  <c r="H82" i="3"/>
  <c r="F82" i="3"/>
  <c r="B82" i="3"/>
  <c r="J81" i="3"/>
  <c r="I81" i="3"/>
  <c r="G81" i="3"/>
  <c r="E81" i="3"/>
  <c r="D81" i="3"/>
  <c r="C81" i="3"/>
  <c r="J80" i="3"/>
  <c r="G80" i="3"/>
  <c r="D80" i="3"/>
  <c r="C80" i="3"/>
  <c r="B80" i="3"/>
  <c r="A80" i="3"/>
  <c r="K79" i="3"/>
  <c r="J79" i="3"/>
  <c r="G79" i="3"/>
  <c r="D79" i="3"/>
  <c r="B79" i="3"/>
  <c r="A79" i="3"/>
  <c r="M78" i="3"/>
  <c r="J78" i="3"/>
  <c r="F78" i="3"/>
  <c r="B78" i="3"/>
  <c r="K77" i="3"/>
  <c r="J77" i="3"/>
  <c r="I77" i="3"/>
  <c r="G77" i="3"/>
  <c r="E77" i="3"/>
  <c r="D77" i="3"/>
  <c r="A77" i="3"/>
  <c r="M76" i="3"/>
  <c r="L76" i="3"/>
  <c r="I76" i="3"/>
  <c r="G76" i="3"/>
  <c r="C76" i="3"/>
  <c r="B76" i="3"/>
  <c r="K75" i="3"/>
  <c r="J75" i="3"/>
  <c r="H75" i="3"/>
  <c r="G75" i="3"/>
  <c r="E75" i="3"/>
  <c r="D75" i="3"/>
  <c r="B75" i="3"/>
  <c r="A75" i="3"/>
  <c r="M74" i="3"/>
  <c r="L74" i="3"/>
  <c r="I74" i="3"/>
  <c r="C74" i="3"/>
  <c r="B74" i="3"/>
  <c r="K73" i="3"/>
  <c r="J73" i="3"/>
  <c r="G73" i="3"/>
  <c r="E73" i="3"/>
  <c r="L72" i="3"/>
  <c r="I72" i="3"/>
  <c r="G72" i="3"/>
  <c r="C72" i="3"/>
  <c r="A72" i="3"/>
  <c r="K71" i="3"/>
  <c r="J71" i="3"/>
  <c r="H71" i="3"/>
  <c r="G71" i="3"/>
  <c r="E71" i="3"/>
  <c r="D71" i="3"/>
  <c r="M70" i="3"/>
  <c r="L70" i="3"/>
  <c r="I70" i="3"/>
  <c r="G70" i="3"/>
  <c r="D70" i="3"/>
  <c r="C70" i="3"/>
  <c r="B70" i="3"/>
  <c r="M69" i="3"/>
  <c r="J69" i="3"/>
  <c r="E69" i="3"/>
  <c r="D69" i="3"/>
  <c r="M68" i="3"/>
  <c r="B68" i="3"/>
  <c r="A68" i="3"/>
  <c r="J67" i="3"/>
  <c r="H67" i="3"/>
  <c r="G67" i="3"/>
  <c r="A67" i="3"/>
  <c r="M66" i="3"/>
  <c r="I66" i="3"/>
  <c r="C66" i="3"/>
  <c r="K65" i="3"/>
  <c r="E65" i="3"/>
  <c r="D65" i="3"/>
  <c r="A64" i="3"/>
  <c r="J63" i="3"/>
  <c r="D63" i="3"/>
  <c r="B63" i="3"/>
  <c r="A63" i="3"/>
  <c r="M62" i="3"/>
  <c r="I62" i="3"/>
  <c r="H62" i="3"/>
  <c r="D62" i="3"/>
  <c r="B62" i="3"/>
  <c r="M61" i="3"/>
  <c r="K61" i="3"/>
  <c r="J61" i="3"/>
  <c r="I61" i="3"/>
  <c r="G61" i="3"/>
  <c r="D61" i="3"/>
  <c r="J60" i="3"/>
  <c r="B60" i="3"/>
  <c r="J59" i="3"/>
  <c r="H59" i="3"/>
  <c r="G59" i="3"/>
  <c r="E59" i="3"/>
  <c r="D59" i="3"/>
  <c r="A59" i="3"/>
  <c r="M58" i="3"/>
  <c r="L58" i="3"/>
  <c r="I58" i="3"/>
  <c r="C58" i="3"/>
  <c r="K57" i="3"/>
  <c r="J57" i="3"/>
  <c r="G57" i="3"/>
  <c r="E57" i="3"/>
  <c r="D57" i="3"/>
  <c r="G56" i="3"/>
  <c r="B56" i="3"/>
  <c r="A56" i="3"/>
  <c r="H55" i="3"/>
  <c r="D55" i="3"/>
  <c r="B55" i="3"/>
  <c r="A55" i="3"/>
  <c r="M54" i="3"/>
  <c r="D54" i="3"/>
  <c r="B54" i="3"/>
  <c r="M53" i="3"/>
  <c r="K53" i="3"/>
  <c r="J53" i="3"/>
  <c r="G53" i="3"/>
  <c r="D53" i="3"/>
  <c r="C53" i="3"/>
  <c r="G52" i="3"/>
  <c r="B52" i="3"/>
  <c r="A52" i="3"/>
  <c r="H51" i="3"/>
  <c r="G51" i="3"/>
  <c r="D51" i="3"/>
  <c r="B51" i="3"/>
  <c r="A51" i="3"/>
  <c r="M50" i="3"/>
  <c r="L50" i="3"/>
  <c r="I50" i="3"/>
  <c r="C50" i="3"/>
  <c r="B50" i="3"/>
  <c r="K49" i="3"/>
  <c r="J49" i="3"/>
  <c r="G49" i="3"/>
  <c r="E49" i="3"/>
  <c r="G48" i="3"/>
  <c r="B48" i="3"/>
  <c r="A48" i="3"/>
  <c r="H47" i="3"/>
  <c r="G47" i="3"/>
  <c r="B47" i="3"/>
  <c r="A47" i="3"/>
  <c r="M46" i="3"/>
  <c r="L46" i="3"/>
  <c r="I46" i="3"/>
  <c r="C46" i="3"/>
  <c r="B46" i="3"/>
  <c r="M45" i="3"/>
  <c r="J45" i="3"/>
  <c r="G45" i="3"/>
  <c r="L44" i="3"/>
  <c r="G44" i="3"/>
  <c r="B44" i="3"/>
  <c r="A44" i="3"/>
  <c r="J43" i="3"/>
  <c r="H43" i="3"/>
  <c r="G43" i="3"/>
  <c r="E43" i="3"/>
  <c r="A43" i="3"/>
  <c r="M42" i="3"/>
  <c r="D42" i="3"/>
  <c r="B42" i="3"/>
  <c r="K41" i="3"/>
  <c r="J41" i="3"/>
  <c r="E41" i="3"/>
  <c r="C41" i="3"/>
  <c r="G40" i="3"/>
  <c r="B40" i="3"/>
  <c r="A40" i="3"/>
  <c r="J39" i="3"/>
  <c r="H39" i="3"/>
  <c r="G39" i="3"/>
  <c r="B39" i="3"/>
  <c r="M38" i="3"/>
  <c r="L38" i="3"/>
  <c r="I38" i="3"/>
  <c r="C38" i="3"/>
  <c r="B38" i="3"/>
  <c r="K37" i="3"/>
  <c r="J37" i="3"/>
  <c r="G37" i="3"/>
  <c r="D37" i="3"/>
  <c r="G36" i="3"/>
  <c r="B36" i="3"/>
  <c r="A36" i="3"/>
  <c r="J35" i="3"/>
  <c r="G35" i="3"/>
  <c r="B35" i="3"/>
  <c r="L34" i="3"/>
  <c r="I34" i="3"/>
  <c r="C34" i="3"/>
  <c r="K33" i="3"/>
  <c r="J33" i="3"/>
  <c r="I33" i="3"/>
  <c r="G33" i="3"/>
  <c r="E33" i="3"/>
  <c r="D33" i="3"/>
  <c r="C33" i="3"/>
  <c r="G32" i="3"/>
  <c r="D32" i="3"/>
  <c r="B32" i="3"/>
  <c r="A32" i="3"/>
  <c r="J31" i="3"/>
  <c r="H31" i="3"/>
  <c r="G31" i="3"/>
  <c r="B31" i="3"/>
  <c r="M30" i="3"/>
  <c r="J30" i="3"/>
  <c r="I30" i="3"/>
  <c r="B30" i="3"/>
  <c r="M29" i="3"/>
  <c r="J29" i="3"/>
  <c r="G29" i="3"/>
  <c r="D29" i="3"/>
  <c r="M28" i="3"/>
  <c r="L28" i="3"/>
  <c r="G28" i="3"/>
  <c r="B28" i="3"/>
  <c r="A28" i="3"/>
  <c r="J27" i="3"/>
  <c r="G27" i="3"/>
  <c r="E27" i="3"/>
  <c r="B27" i="3"/>
  <c r="A27" i="3"/>
  <c r="L26" i="3"/>
  <c r="I26" i="3"/>
  <c r="C26" i="3"/>
  <c r="B26" i="3"/>
  <c r="J25" i="3"/>
  <c r="G25" i="3"/>
  <c r="G24" i="3"/>
  <c r="B24" i="3"/>
  <c r="A24" i="3"/>
  <c r="J23" i="3"/>
  <c r="H23" i="3"/>
  <c r="G23" i="3"/>
  <c r="B23" i="3"/>
  <c r="M22" i="3"/>
  <c r="L22" i="3"/>
  <c r="I22" i="3"/>
  <c r="G22" i="3"/>
  <c r="D22" i="3"/>
  <c r="C22" i="3"/>
  <c r="B22" i="3"/>
  <c r="M21" i="3"/>
  <c r="K21" i="3"/>
  <c r="J21" i="3"/>
  <c r="I21" i="3"/>
  <c r="G21" i="3"/>
  <c r="D21" i="3"/>
  <c r="J20" i="3"/>
  <c r="G20" i="3"/>
  <c r="E20" i="3"/>
  <c r="B20" i="3"/>
  <c r="M19" i="3"/>
  <c r="B19" i="3"/>
  <c r="J18" i="3"/>
  <c r="G18" i="3"/>
  <c r="D18" i="3"/>
  <c r="B17" i="3"/>
  <c r="A17" i="3"/>
  <c r="J16" i="3"/>
  <c r="G16" i="3"/>
  <c r="D16" i="3"/>
  <c r="B16" i="3"/>
  <c r="M15" i="3"/>
  <c r="H15" i="3"/>
  <c r="G15" i="3"/>
  <c r="D15" i="3"/>
  <c r="B15" i="3"/>
  <c r="M14" i="3"/>
  <c r="K14" i="3"/>
  <c r="J14" i="3"/>
  <c r="I14" i="3"/>
  <c r="H14" i="3"/>
  <c r="G14" i="3"/>
  <c r="E14" i="3"/>
  <c r="D14" i="3"/>
  <c r="L13" i="3"/>
  <c r="J13" i="3"/>
  <c r="G13" i="3"/>
  <c r="B13" i="3"/>
  <c r="A13" i="3"/>
  <c r="J12" i="3"/>
  <c r="H12" i="3"/>
  <c r="G12" i="3"/>
  <c r="E12" i="3"/>
  <c r="B12" i="3"/>
  <c r="M11" i="3"/>
  <c r="L11" i="3"/>
  <c r="I11" i="3"/>
  <c r="C11" i="3"/>
  <c r="B11" i="3"/>
  <c r="K10" i="3"/>
  <c r="J10" i="3"/>
  <c r="G10" i="3"/>
  <c r="E10" i="3"/>
  <c r="D10" i="3"/>
  <c r="G9" i="3"/>
  <c r="B9" i="3"/>
  <c r="A9" i="3"/>
  <c r="J8" i="3"/>
  <c r="G8" i="3"/>
  <c r="B8" i="3"/>
  <c r="M7" i="3"/>
  <c r="L7" i="3"/>
  <c r="H7" i="3"/>
  <c r="D7" i="3"/>
  <c r="B7" i="3"/>
  <c r="M6" i="3"/>
  <c r="K6" i="3"/>
  <c r="J6" i="3"/>
  <c r="I6" i="3"/>
  <c r="G6" i="3"/>
  <c r="E6" i="3"/>
  <c r="D6" i="3"/>
  <c r="L5" i="3"/>
  <c r="G5" i="3"/>
  <c r="B5" i="3"/>
  <c r="A5" i="3"/>
  <c r="J4" i="3"/>
  <c r="H4" i="3"/>
  <c r="G4" i="3"/>
  <c r="E4" i="3"/>
  <c r="B4" i="3"/>
  <c r="M3" i="3"/>
  <c r="L3" i="3"/>
  <c r="I3" i="3"/>
  <c r="C3" i="3"/>
  <c r="B3" i="3"/>
  <c r="K2" i="3"/>
  <c r="J2" i="3"/>
  <c r="I2" i="3"/>
  <c r="G2" i="3"/>
  <c r="D2" i="3"/>
  <c r="C2" i="3"/>
  <c r="F11" i="3"/>
  <c r="F118" i="3"/>
  <c r="F19" i="3"/>
  <c r="F50" i="3"/>
  <c r="F66" i="3"/>
  <c r="F30" i="3"/>
  <c r="F46" i="3"/>
  <c r="F62" i="3"/>
  <c r="F3" i="3"/>
  <c r="F22" i="3"/>
  <c r="F38" i="3"/>
  <c r="F54" i="3"/>
  <c r="F70" i="3"/>
  <c r="E8" i="3"/>
  <c r="E39" i="3"/>
  <c r="F751" i="3"/>
  <c r="F755" i="3"/>
  <c r="B89" i="3"/>
  <c r="B97" i="3"/>
  <c r="B105" i="3"/>
  <c r="B120" i="3"/>
  <c r="B321" i="3"/>
  <c r="B325" i="3"/>
  <c r="B663" i="3"/>
  <c r="B683" i="3"/>
  <c r="B687" i="3"/>
  <c r="B695" i="3"/>
  <c r="B699" i="3"/>
  <c r="B703" i="3"/>
  <c r="B735" i="3"/>
  <c r="B755" i="3"/>
  <c r="B81" i="3"/>
  <c r="B128" i="3"/>
  <c r="B679" i="3"/>
  <c r="B743" i="3"/>
  <c r="B675" i="3"/>
  <c r="B691" i="3"/>
  <c r="B65" i="3"/>
  <c r="B329" i="3"/>
  <c r="B667" i="3"/>
  <c r="B727" i="3"/>
  <c r="B731" i="3"/>
  <c r="B659" i="3"/>
  <c r="B751" i="3"/>
  <c r="B646" i="3"/>
  <c r="B58" i="3"/>
  <c r="B87" i="3"/>
  <c r="B100" i="3"/>
  <c r="B113" i="3"/>
  <c r="B116" i="3"/>
  <c r="B163" i="3"/>
  <c r="B713" i="3"/>
  <c r="B726" i="3"/>
  <c r="B729" i="3"/>
  <c r="B758" i="3"/>
  <c r="B742" i="3"/>
  <c r="B697" i="3"/>
  <c r="B745" i="3"/>
  <c r="B37" i="3"/>
  <c r="B59" i="3"/>
  <c r="B64" i="3"/>
  <c r="B96" i="3"/>
  <c r="B104" i="3"/>
  <c r="B151" i="3"/>
  <c r="B167" i="3"/>
  <c r="B175" i="3"/>
  <c r="B191" i="3"/>
  <c r="B207" i="3"/>
  <c r="B215" i="3"/>
  <c r="B231" i="3"/>
  <c r="B294" i="3"/>
  <c r="B302" i="3"/>
  <c r="B85" i="3"/>
  <c r="B159" i="3"/>
  <c r="B255" i="3"/>
  <c r="B269" i="3"/>
  <c r="B326" i="3"/>
  <c r="B88" i="3"/>
  <c r="B239" i="3"/>
  <c r="B247" i="3"/>
  <c r="B262" i="3"/>
  <c r="B277" i="3"/>
  <c r="B286" i="3"/>
  <c r="B127" i="3"/>
  <c r="B135" i="3"/>
  <c r="B681" i="3"/>
  <c r="B723" i="3"/>
  <c r="E18" i="3"/>
  <c r="B150" i="3"/>
  <c r="B142" i="3"/>
  <c r="B146" i="3"/>
  <c r="B711" i="3"/>
  <c r="B719" i="3"/>
  <c r="B131" i="3"/>
  <c r="B138" i="3"/>
  <c r="B594" i="3"/>
  <c r="B609" i="3"/>
  <c r="B625" i="3"/>
  <c r="B633" i="3"/>
  <c r="B641" i="3"/>
  <c r="B649" i="3"/>
  <c r="B657" i="3"/>
  <c r="B665" i="3"/>
  <c r="B673" i="3"/>
  <c r="B689" i="3"/>
  <c r="B753" i="3"/>
  <c r="B757" i="3"/>
  <c r="B617" i="3"/>
  <c r="B601" i="3"/>
  <c r="B739" i="3"/>
  <c r="B707" i="3"/>
  <c r="B747" i="3"/>
  <c r="B715" i="3"/>
  <c r="B658" i="3"/>
  <c r="B666" i="3"/>
  <c r="B765" i="3"/>
  <c r="B34" i="3"/>
  <c r="B43" i="3"/>
  <c r="B98" i="3"/>
  <c r="B101" i="3"/>
  <c r="B129" i="3"/>
  <c r="B155" i="3"/>
  <c r="B246" i="3"/>
  <c r="B261" i="3"/>
  <c r="B532" i="3"/>
  <c r="B559" i="3"/>
  <c r="B708" i="3"/>
  <c r="B310" i="3"/>
  <c r="B171" i="3"/>
  <c r="B300" i="3"/>
  <c r="B304" i="3"/>
  <c r="B496" i="3"/>
  <c r="B569" i="3"/>
  <c r="B712" i="3"/>
  <c r="B600" i="3"/>
  <c r="B284" i="3"/>
  <c r="B528" i="3"/>
  <c r="B563" i="3"/>
  <c r="B607" i="3"/>
  <c r="B611" i="3"/>
  <c r="F179" i="3"/>
  <c r="F246" i="3"/>
  <c r="F256" i="3"/>
  <c r="F260" i="3"/>
  <c r="F263" i="3"/>
  <c r="F266" i="3"/>
  <c r="F268" i="3"/>
  <c r="F300" i="3"/>
  <c r="F316" i="3"/>
  <c r="F676" i="3"/>
  <c r="F708" i="3"/>
  <c r="F12" i="3"/>
  <c r="F239" i="3"/>
  <c r="F244" i="3"/>
  <c r="F274" i="3"/>
  <c r="F282" i="3"/>
  <c r="F314" i="3"/>
  <c r="F652" i="3"/>
  <c r="F684" i="3"/>
  <c r="F29" i="3"/>
  <c r="F49" i="3"/>
  <c r="F61" i="3"/>
  <c r="F81" i="3"/>
  <c r="F83" i="3"/>
  <c r="F85" i="3"/>
  <c r="F87" i="3"/>
  <c r="F91" i="3"/>
  <c r="F95" i="3"/>
  <c r="F97" i="3"/>
  <c r="F99" i="3"/>
  <c r="F101" i="3"/>
  <c r="F103" i="3"/>
  <c r="F107" i="3"/>
  <c r="F111" i="3"/>
  <c r="F120" i="3"/>
  <c r="F122" i="3"/>
  <c r="F126" i="3"/>
  <c r="F130" i="3"/>
  <c r="F132" i="3"/>
  <c r="F134" i="3"/>
  <c r="F137" i="3"/>
  <c r="F141" i="3"/>
  <c r="F145" i="3"/>
  <c r="F147" i="3"/>
  <c r="F149" i="3"/>
  <c r="F151" i="3"/>
  <c r="F153" i="3"/>
  <c r="F157" i="3"/>
  <c r="F161" i="3"/>
  <c r="F163" i="3"/>
  <c r="F165" i="3"/>
  <c r="F167" i="3"/>
  <c r="F169" i="3"/>
  <c r="F173" i="3"/>
  <c r="F177" i="3"/>
  <c r="F185" i="3"/>
  <c r="F193" i="3"/>
  <c r="F302" i="3"/>
  <c r="F310" i="3"/>
  <c r="F320" i="3"/>
  <c r="F487" i="3"/>
  <c r="F495" i="3"/>
  <c r="F503" i="3"/>
  <c r="F519" i="3"/>
  <c r="F535" i="3"/>
  <c r="F543" i="3"/>
  <c r="F558" i="3"/>
  <c r="F566" i="3"/>
  <c r="F574" i="3"/>
  <c r="F582" i="3"/>
  <c r="F590" i="3"/>
  <c r="F618" i="3"/>
  <c r="F647" i="3"/>
  <c r="F650" i="3"/>
  <c r="F671" i="3"/>
  <c r="F674" i="3"/>
  <c r="F682" i="3"/>
  <c r="F690" i="3"/>
  <c r="F698" i="3"/>
  <c r="F706" i="3"/>
  <c r="F714" i="3"/>
  <c r="F722" i="3"/>
  <c r="F730" i="3"/>
  <c r="F738" i="3"/>
  <c r="F746" i="3"/>
  <c r="F754" i="3"/>
  <c r="F762" i="3"/>
  <c r="F768" i="3"/>
  <c r="E44" i="3"/>
  <c r="B324" i="3"/>
  <c r="B503" i="3"/>
  <c r="B535" i="3"/>
  <c r="B647" i="3"/>
  <c r="B714" i="3"/>
  <c r="B519" i="3"/>
  <c r="B543" i="3"/>
  <c r="B558" i="3"/>
  <c r="B566" i="3"/>
  <c r="B582" i="3"/>
  <c r="B674" i="3"/>
  <c r="B682" i="3"/>
  <c r="B690" i="3"/>
  <c r="B722" i="3"/>
  <c r="B738" i="3"/>
  <c r="E273" i="3"/>
  <c r="B495" i="3"/>
  <c r="B511" i="3"/>
  <c r="B527" i="3"/>
  <c r="B590" i="3"/>
  <c r="B618" i="3"/>
  <c r="B650" i="3"/>
  <c r="B698" i="3"/>
  <c r="B706" i="3"/>
  <c r="B730" i="3"/>
  <c r="B746" i="3"/>
  <c r="B754" i="3"/>
  <c r="B762" i="3"/>
  <c r="B768" i="3"/>
  <c r="B671" i="3"/>
  <c r="D11" i="2"/>
  <c r="B769" i="3"/>
  <c r="F773" i="3"/>
  <c r="F769" i="3"/>
  <c r="F771" i="3"/>
  <c r="F774" i="3"/>
  <c r="B772" i="3"/>
  <c r="B770" i="3"/>
  <c r="B774" i="3"/>
  <c r="B49" i="3"/>
  <c r="B6" i="3"/>
  <c r="B10" i="3"/>
  <c r="B33" i="3"/>
  <c r="B53" i="3"/>
  <c r="B25" i="3"/>
  <c r="B18" i="3"/>
  <c r="B73" i="3"/>
  <c r="B61" i="3"/>
  <c r="B41" i="3"/>
  <c r="B57" i="3"/>
  <c r="B14" i="3"/>
  <c r="B77" i="3"/>
  <c r="B2" i="3"/>
  <c r="B45" i="3"/>
  <c r="B21" i="3"/>
  <c r="B69" i="3"/>
  <c r="B29" i="3"/>
  <c r="E3" i="3"/>
  <c r="E7" i="3"/>
  <c r="E54" i="3"/>
  <c r="E38" i="3"/>
  <c r="B147" i="3" l="1"/>
  <c r="B67" i="3"/>
  <c r="F73" i="3"/>
  <c r="E9" i="2"/>
  <c r="B71" i="3"/>
  <c r="B628" i="3"/>
  <c r="B652" i="3"/>
  <c r="B676" i="3"/>
  <c r="B700" i="3"/>
  <c r="B767" i="3"/>
  <c r="B791" i="3"/>
  <c r="B809" i="3"/>
  <c r="B827" i="3"/>
  <c r="B881" i="3"/>
  <c r="B899" i="3"/>
  <c r="B917" i="3"/>
  <c r="B141" i="3"/>
  <c r="B444" i="3"/>
  <c r="B454" i="3"/>
  <c r="B108" i="3"/>
  <c r="B136" i="3"/>
  <c r="F215" i="3"/>
  <c r="B355" i="3"/>
  <c r="B604" i="3"/>
  <c r="B66" i="3"/>
  <c r="B102" i="3"/>
  <c r="B349" i="3"/>
  <c r="B587" i="3"/>
  <c r="B72" i="3"/>
  <c r="B319" i="3"/>
  <c r="J6" i="2"/>
  <c r="F5" i="2"/>
  <c r="I14" i="2"/>
  <c r="B10" i="2"/>
  <c r="G5" i="2"/>
  <c r="B281" i="3"/>
  <c r="B11" i="2"/>
  <c r="I7" i="2"/>
  <c r="J7" i="2"/>
  <c r="F13" i="2"/>
  <c r="K14" i="2"/>
  <c r="D7" i="2"/>
  <c r="G7" i="2"/>
  <c r="H12" i="2"/>
  <c r="G6" i="2"/>
  <c r="B14" i="2"/>
  <c r="E5" i="2"/>
  <c r="C13" i="2"/>
  <c r="J13" i="2"/>
  <c r="C11" i="2"/>
  <c r="F7" i="2"/>
  <c r="F14" i="2"/>
  <c r="G10" i="2"/>
  <c r="D13" i="2"/>
  <c r="H13" i="2"/>
  <c r="D10" i="2"/>
  <c r="E10" i="2"/>
  <c r="K5" i="2"/>
  <c r="J12" i="2"/>
  <c r="K6" i="2"/>
  <c r="D6" i="2"/>
  <c r="C6" i="2"/>
  <c r="F12" i="2"/>
  <c r="E14" i="2"/>
  <c r="H10" i="2"/>
  <c r="D14" i="2"/>
  <c r="G12" i="2"/>
  <c r="C12" i="2"/>
  <c r="C10" i="2"/>
  <c r="I13" i="2"/>
  <c r="H6" i="2"/>
  <c r="B5" i="2"/>
  <c r="H14" i="2"/>
  <c r="K11" i="2"/>
  <c r="K9" i="2"/>
  <c r="H9" i="2"/>
  <c r="E12" i="2"/>
  <c r="E7" i="2"/>
  <c r="D12" i="2"/>
  <c r="H5" i="2"/>
  <c r="C7" i="2"/>
  <c r="I9" i="2"/>
  <c r="I12" i="2"/>
  <c r="C14" i="2"/>
  <c r="D5" i="2"/>
  <c r="I11" i="2"/>
  <c r="E13" i="2"/>
  <c r="J11" i="2"/>
  <c r="G11" i="2"/>
  <c r="J10" i="2"/>
  <c r="B9" i="2"/>
  <c r="C9" i="2"/>
  <c r="H7" i="2"/>
  <c r="C5" i="2"/>
  <c r="G14" i="2"/>
  <c r="H11" i="2"/>
  <c r="B6" i="2"/>
  <c r="B12" i="2"/>
  <c r="J14" i="2"/>
  <c r="F11" i="2"/>
  <c r="F6" i="2"/>
  <c r="B7" i="2"/>
  <c r="K10" i="2"/>
  <c r="G9" i="2"/>
  <c r="F44" i="3"/>
  <c r="E6" i="2"/>
  <c r="F9" i="2"/>
  <c r="F10" i="2"/>
  <c r="K12" i="2"/>
  <c r="K7" i="2"/>
  <c r="F13" i="3"/>
  <c r="F36" i="3"/>
  <c r="I6" i="2"/>
  <c r="K13" i="2"/>
  <c r="E11" i="2"/>
  <c r="D9" i="2"/>
  <c r="J9" i="2"/>
  <c r="I10" i="2"/>
  <c r="B13" i="2"/>
  <c r="G13" i="2"/>
  <c r="B340" i="3"/>
  <c r="F5" i="3"/>
  <c r="F28" i="3"/>
  <c r="I5" i="2"/>
  <c r="J5" i="2"/>
  <c r="C15" i="2" l="1"/>
  <c r="L11" i="2"/>
  <c r="L9" i="2"/>
  <c r="G8" i="2"/>
  <c r="L7" i="2"/>
  <c r="E8" i="2"/>
  <c r="F15" i="2"/>
  <c r="K8" i="2"/>
  <c r="C8" i="2"/>
  <c r="H8" i="2"/>
  <c r="J15" i="2"/>
  <c r="I15" i="2"/>
  <c r="F8" i="2"/>
  <c r="G15" i="2"/>
  <c r="L6" i="2"/>
  <c r="D8" i="2"/>
  <c r="L14" i="2"/>
  <c r="L12" i="2"/>
  <c r="L10" i="2"/>
  <c r="K15" i="2"/>
  <c r="D15" i="2"/>
  <c r="B15" i="2"/>
  <c r="L13" i="2"/>
  <c r="H15" i="2"/>
  <c r="L5" i="2"/>
  <c r="E15" i="2"/>
  <c r="B8" i="2"/>
  <c r="I8" i="2"/>
  <c r="J8" i="2"/>
  <c r="L15" i="2" l="1"/>
  <c r="L8" i="2"/>
</calcChain>
</file>

<file path=xl/sharedStrings.xml><?xml version="1.0" encoding="utf-8"?>
<sst xmlns="http://schemas.openxmlformats.org/spreadsheetml/2006/main" count="28337" uniqueCount="7492">
  <si>
    <t>事業所番号</t>
  </si>
  <si>
    <t>ｻｰﾋﾞｽ種類ｺｰﾄﾞ</t>
  </si>
  <si>
    <t>ｻｰﾋﾞｽ種類</t>
  </si>
  <si>
    <t>施設名</t>
  </si>
  <si>
    <t>施設郵便番号</t>
  </si>
  <si>
    <t>施設所在地1</t>
  </si>
  <si>
    <t>施設所在地2</t>
  </si>
  <si>
    <t>施設所在地3</t>
  </si>
  <si>
    <t>施設電話</t>
  </si>
  <si>
    <t>施設FAX</t>
  </si>
  <si>
    <t>指定区分名</t>
  </si>
  <si>
    <t>指定年月日</t>
  </si>
  <si>
    <t>法人(設置者)名</t>
  </si>
  <si>
    <t>法人(設置者)〒</t>
  </si>
  <si>
    <t>法人(設置者)所在地1</t>
  </si>
  <si>
    <t>法人(設置者)所在地2</t>
  </si>
  <si>
    <t>法人(設置者)所在地3</t>
  </si>
  <si>
    <t>法人(設置者)電話</t>
  </si>
  <si>
    <t>法人(設置者)FAX</t>
  </si>
  <si>
    <t>代表者名</t>
  </si>
  <si>
    <t>代表者職種</t>
  </si>
  <si>
    <t>施設等の区分</t>
  </si>
  <si>
    <t>主たる児童の障害の種別</t>
  </si>
  <si>
    <t>多機能型実施の有無</t>
  </si>
  <si>
    <t>利用定員</t>
  </si>
  <si>
    <t>指定有効期限日</t>
  </si>
  <si>
    <t>児童発達支援</t>
  </si>
  <si>
    <t>保育所等訪問支援</t>
  </si>
  <si>
    <t>放課後等デイサービス</t>
  </si>
  <si>
    <t>医療型児童発達支援</t>
  </si>
  <si>
    <t>医療型障害児入所支援</t>
  </si>
  <si>
    <t>障害児入所支援</t>
  </si>
  <si>
    <t>障害児相談支援事業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</si>
  <si>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</si>
  <si>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</si>
  <si>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</si>
  <si>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</si>
  <si>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</si>
  <si>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</si>
  <si>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</si>
  <si>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</si>
  <si>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</si>
  <si>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</si>
  <si>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総計</t>
  </si>
  <si>
    <t>小計（児童発達支援+放課後等デイサービス）</t>
    <rPh sb="0" eb="1">
      <t>ショウ</t>
    </rPh>
    <rPh sb="1" eb="2">
      <t>ケイ</t>
    </rPh>
    <phoneticPr fontId="4"/>
  </si>
  <si>
    <t>※この数値は集計時点のものである。</t>
    <rPh sb="3" eb="5">
      <t>スウチ</t>
    </rPh>
    <rPh sb="6" eb="8">
      <t>シュウケイ</t>
    </rPh>
    <rPh sb="8" eb="10">
      <t>ジテン</t>
    </rPh>
    <phoneticPr fontId="4"/>
  </si>
  <si>
    <t>郵便番号</t>
    <phoneticPr fontId="4"/>
  </si>
  <si>
    <t>所在地</t>
    <phoneticPr fontId="4"/>
  </si>
  <si>
    <t>電話</t>
    <rPh sb="0" eb="2">
      <t>デンワ</t>
    </rPh>
    <phoneticPr fontId="4"/>
  </si>
  <si>
    <t>FAX</t>
    <phoneticPr fontId="4"/>
  </si>
  <si>
    <t>状態</t>
    <phoneticPr fontId="4"/>
  </si>
  <si>
    <t>主たる
障害の種別</t>
    <phoneticPr fontId="4"/>
  </si>
  <si>
    <t>指定後状態名</t>
    <phoneticPr fontId="2"/>
  </si>
  <si>
    <t>児童発達支援＋放課後等デイサービス</t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</si>
  <si>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</si>
  <si>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共生型</t>
    <rPh sb="0" eb="3">
      <t>キョウセイガタ</t>
    </rPh>
    <phoneticPr fontId="2"/>
  </si>
  <si>
    <t>0150101517</t>
  </si>
  <si>
    <t>61</t>
  </si>
  <si>
    <t>札幌市はるにれ学園</t>
  </si>
  <si>
    <t>0600007</t>
  </si>
  <si>
    <t>北海道札幌市中央区</t>
  </si>
  <si>
    <t>北７条西２６丁目</t>
  </si>
  <si>
    <t>011-622-8650</t>
  </si>
  <si>
    <t>011-622-8810</t>
  </si>
  <si>
    <t>通常</t>
  </si>
  <si>
    <t>提供中</t>
  </si>
  <si>
    <t>札幌市</t>
  </si>
  <si>
    <t>0600001</t>
  </si>
  <si>
    <t>北１条西２丁目</t>
  </si>
  <si>
    <t>011-211-2111</t>
  </si>
  <si>
    <t>秋元　克広</t>
  </si>
  <si>
    <t>市長</t>
  </si>
  <si>
    <t>0630012</t>
  </si>
  <si>
    <t>北海道札幌市西区</t>
  </si>
  <si>
    <t>児童発達支援センター</t>
  </si>
  <si>
    <t>無</t>
  </si>
  <si>
    <t>非該当</t>
  </si>
  <si>
    <t>64</t>
  </si>
  <si>
    <t>有</t>
  </si>
  <si>
    <t>0150101525</t>
  </si>
  <si>
    <t>0600042</t>
  </si>
  <si>
    <t>大通西１６丁目１－１３</t>
  </si>
  <si>
    <t>けいほくビル１０階</t>
  </si>
  <si>
    <t>011-611-6636</t>
  </si>
  <si>
    <t>011-876-8312</t>
  </si>
  <si>
    <t>特定非営利活動法人　かかわり教室</t>
  </si>
  <si>
    <t>大通西１５丁目１－１３</t>
  </si>
  <si>
    <t>ニュ－ライフ大通公園６０３号</t>
  </si>
  <si>
    <t>北海道</t>
  </si>
  <si>
    <t>二峰　正年</t>
  </si>
  <si>
    <t>理事長</t>
  </si>
  <si>
    <t>0040012</t>
  </si>
  <si>
    <t>北海道札幌市厚別区</t>
  </si>
  <si>
    <t>0640811</t>
  </si>
  <si>
    <t>児童発達支援センター以外</t>
  </si>
  <si>
    <t>特定無し</t>
  </si>
  <si>
    <t>63</t>
  </si>
  <si>
    <t>0150101533</t>
  </si>
  <si>
    <t>りんごの家中央（児童発達支援・放課後等デイサービス）</t>
  </si>
  <si>
    <t>0640915</t>
  </si>
  <si>
    <t>南１５条西８丁目１番４１号</t>
  </si>
  <si>
    <t>011-531-7411</t>
  </si>
  <si>
    <t>011-531-7410</t>
  </si>
  <si>
    <t>特定非営利活動法人　平岸りんごの家</t>
  </si>
  <si>
    <t>南１５条西８丁目１－４１</t>
  </si>
  <si>
    <t>杉山　順子</t>
  </si>
  <si>
    <t>0620932</t>
  </si>
  <si>
    <t>北海道札幌市豊平区</t>
  </si>
  <si>
    <t>0640923</t>
  </si>
  <si>
    <t>0150101541</t>
  </si>
  <si>
    <t>に・こ・ぱ</t>
  </si>
  <si>
    <t>0640913</t>
  </si>
  <si>
    <t>011-561-2271</t>
  </si>
  <si>
    <t>社会福祉法人　あむ</t>
  </si>
  <si>
    <t>0640809</t>
  </si>
  <si>
    <t>南９条西１３丁目１番４０号</t>
  </si>
  <si>
    <t>011-206-6373</t>
  </si>
  <si>
    <t>011-206-6229</t>
  </si>
  <si>
    <t>松川　敏道</t>
  </si>
  <si>
    <t>0640807</t>
  </si>
  <si>
    <t>0150101558</t>
  </si>
  <si>
    <t>児童発達さぽーと　ポッケ</t>
  </si>
  <si>
    <t>0640919</t>
  </si>
  <si>
    <t>南十九条西１３丁目１番５号</t>
  </si>
  <si>
    <t>011-531-1075</t>
  </si>
  <si>
    <t>011-213-1570</t>
  </si>
  <si>
    <t>合同会社　チキサニ</t>
  </si>
  <si>
    <t>0640918</t>
  </si>
  <si>
    <t>南１８条西１２丁目１番５号</t>
  </si>
  <si>
    <t>011-215-1958</t>
  </si>
  <si>
    <t>011-215-1957</t>
  </si>
  <si>
    <t>片岡　愛子</t>
  </si>
  <si>
    <t>代表社員</t>
  </si>
  <si>
    <t>0620934</t>
  </si>
  <si>
    <t>0630022</t>
  </si>
  <si>
    <t>２階</t>
  </si>
  <si>
    <t>0150101574</t>
  </si>
  <si>
    <t>放課後等デイサービス　なえぼん</t>
  </si>
  <si>
    <t>0600031</t>
  </si>
  <si>
    <t>北一条東５丁目１０番地</t>
  </si>
  <si>
    <t>高清館北１条館ビル２階</t>
  </si>
  <si>
    <t>011-596-6555</t>
  </si>
  <si>
    <t>011-596-0233</t>
  </si>
  <si>
    <t>特定非営利活動法人　ジャイフル</t>
  </si>
  <si>
    <t>0600032</t>
  </si>
  <si>
    <t>北２条東９丁目１３番１４号</t>
  </si>
  <si>
    <t>三雄マンション２０１号</t>
  </si>
  <si>
    <t>北海道北広島市</t>
  </si>
  <si>
    <t>指定保育所等訪問支援　なえぼん</t>
  </si>
  <si>
    <t>011-213-1729</t>
  </si>
  <si>
    <t>0150101582</t>
  </si>
  <si>
    <t>児童デイサービス　べるにこっと</t>
  </si>
  <si>
    <t>0640952</t>
  </si>
  <si>
    <t>宮の森２条１０丁目３番１０号</t>
  </si>
  <si>
    <t>宮の森２条マンション２０２号室</t>
  </si>
  <si>
    <t>011-807-5714</t>
  </si>
  <si>
    <t>011-213-7214</t>
  </si>
  <si>
    <t>株式会社　医療福祉人材バンク</t>
  </si>
  <si>
    <t>佐藤　哲夫</t>
  </si>
  <si>
    <t>代表取締役</t>
  </si>
  <si>
    <t>0030027</t>
  </si>
  <si>
    <t>北海道札幌市白石区</t>
  </si>
  <si>
    <t>0150101590</t>
  </si>
  <si>
    <t>ぴっころ円山</t>
  </si>
  <si>
    <t>0640803</t>
  </si>
  <si>
    <t>南３条西２７丁目２番７号</t>
  </si>
  <si>
    <t>011-699-6591</t>
  </si>
  <si>
    <t>011-699-6592</t>
  </si>
  <si>
    <t>合同会社　わかば</t>
  </si>
  <si>
    <t>南山　喜久子</t>
  </si>
  <si>
    <t>職務執行者</t>
  </si>
  <si>
    <t>0630814</t>
  </si>
  <si>
    <t>0650014</t>
  </si>
  <si>
    <t>北海道札幌市東区</t>
  </si>
  <si>
    <t>0150101608</t>
  </si>
  <si>
    <t>070-50699375</t>
  </si>
  <si>
    <t>0150101632</t>
  </si>
  <si>
    <t>児童デイサービス　ドリーム中央</t>
  </si>
  <si>
    <t>0640810</t>
  </si>
  <si>
    <t>南１０条西１６丁目３番２５号</t>
  </si>
  <si>
    <t>011-561-9055</t>
  </si>
  <si>
    <t>011-252-7445</t>
  </si>
  <si>
    <t>有限会社　オフィス大坪</t>
  </si>
  <si>
    <t>0640912</t>
  </si>
  <si>
    <t>南１２条西１５丁目４番２５－６０１号</t>
  </si>
  <si>
    <t>011-688-8266</t>
  </si>
  <si>
    <t>011-681-7776</t>
  </si>
  <si>
    <t>0150101657</t>
  </si>
  <si>
    <t>ＹＭＣＡ　さんかく　</t>
  </si>
  <si>
    <t>南１１条西１１丁目２－５</t>
  </si>
  <si>
    <t>011-561-5217</t>
  </si>
  <si>
    <t>011-563-0041</t>
  </si>
  <si>
    <t>公益財団法人　北海道ＹＭＣＡ</t>
  </si>
  <si>
    <t>武藏　学</t>
  </si>
  <si>
    <t>0150101665</t>
  </si>
  <si>
    <t>児童発達支援ひかり</t>
  </si>
  <si>
    <t>0070828</t>
  </si>
  <si>
    <t>東雁来８条１丁目５番１</t>
  </si>
  <si>
    <t>011-879-5555</t>
  </si>
  <si>
    <t>011-879-5511</t>
  </si>
  <si>
    <t>社会福祉法人　北翔会</t>
  </si>
  <si>
    <t>0030859</t>
  </si>
  <si>
    <t>川北２２５４番地１</t>
  </si>
  <si>
    <t>大場　信一</t>
  </si>
  <si>
    <t>0040022</t>
  </si>
  <si>
    <t>重症心身障害児</t>
  </si>
  <si>
    <t>0150101756</t>
  </si>
  <si>
    <t>児童ディサービスいろいろ</t>
  </si>
  <si>
    <t>南二十三条西１１丁目２－３</t>
  </si>
  <si>
    <t>北海建工ビルＡ棟</t>
  </si>
  <si>
    <t>011-676-5656</t>
  </si>
  <si>
    <t>011-676-5680</t>
  </si>
  <si>
    <t>合同会社音色</t>
  </si>
  <si>
    <t>0640944</t>
  </si>
  <si>
    <t>円山西町６丁目５番６９号</t>
  </si>
  <si>
    <t>011-676-5885</t>
  </si>
  <si>
    <t>011-676-5886</t>
  </si>
  <si>
    <t>田澤　慎一</t>
  </si>
  <si>
    <t>0650024</t>
  </si>
  <si>
    <t>0020856</t>
  </si>
  <si>
    <t>北海道札幌市北区</t>
  </si>
  <si>
    <t>0600061</t>
  </si>
  <si>
    <t>0640808</t>
  </si>
  <si>
    <t>0040805</t>
  </si>
  <si>
    <t>北海道札幌市清田区</t>
  </si>
  <si>
    <t>0640805</t>
  </si>
  <si>
    <t>0600806</t>
  </si>
  <si>
    <t>0150101780</t>
  </si>
  <si>
    <t>北風と太陽</t>
  </si>
  <si>
    <t>0640914</t>
  </si>
  <si>
    <t>南十四条西6丁目3-16</t>
  </si>
  <si>
    <t>011-215-1345</t>
  </si>
  <si>
    <t>株式会社Ｓｈａｒｅ</t>
  </si>
  <si>
    <t>011-530-1555</t>
  </si>
  <si>
    <t>011-530-1556</t>
  </si>
  <si>
    <t>0030801</t>
  </si>
  <si>
    <t>0150101798</t>
  </si>
  <si>
    <t>社会福祉法人あむ　多機能型児童通所支援事業所に・こ・ぱ２</t>
  </si>
  <si>
    <t>011-513-6023</t>
  </si>
  <si>
    <t>0640916</t>
  </si>
  <si>
    <t>0150101806</t>
  </si>
  <si>
    <t>放課後等デイサービス　かなで</t>
  </si>
  <si>
    <t>0600041</t>
  </si>
  <si>
    <t>大通東７丁目１２－５０</t>
  </si>
  <si>
    <t>011-596-9915</t>
  </si>
  <si>
    <t>011-596-9916</t>
  </si>
  <si>
    <t>株式会社　JYFLD</t>
  </si>
  <si>
    <t>011-215-1145</t>
  </si>
  <si>
    <t>011-215-146</t>
  </si>
  <si>
    <t>松栄　正</t>
  </si>
  <si>
    <t>0620055</t>
  </si>
  <si>
    <t>0050801</t>
  </si>
  <si>
    <t>北海道札幌市南区</t>
  </si>
  <si>
    <t>りとるらびっと</t>
  </si>
  <si>
    <t>0600051</t>
  </si>
  <si>
    <t>大通バスセンタービル２号館５階</t>
  </si>
  <si>
    <t>011-206-0855</t>
  </si>
  <si>
    <t>011-211-8889</t>
  </si>
  <si>
    <t>中野　育子</t>
  </si>
  <si>
    <t>大通ハイム</t>
  </si>
  <si>
    <t>0050832</t>
  </si>
  <si>
    <t>0150101830</t>
  </si>
  <si>
    <t>ハッピークローバー</t>
  </si>
  <si>
    <t>南１２条西１５丁目３番８号</t>
  </si>
  <si>
    <t>011-211-8666</t>
  </si>
  <si>
    <t>011-211-8034</t>
  </si>
  <si>
    <t>社会福祉法人　睦会</t>
  </si>
  <si>
    <t>南１２条西１６丁目１－５</t>
  </si>
  <si>
    <t>011-520-8008</t>
  </si>
  <si>
    <t>011-520-8877</t>
  </si>
  <si>
    <t>大坪　睦夫</t>
  </si>
  <si>
    <t>0630835</t>
  </si>
  <si>
    <t>0150101848</t>
  </si>
  <si>
    <t>円山キッズステーション　ＰＡＬ</t>
  </si>
  <si>
    <t>0640821</t>
  </si>
  <si>
    <t>北１条西２４丁目１-２５</t>
  </si>
  <si>
    <t>グラウンドベース円山１Ｆ</t>
  </si>
  <si>
    <t>011-676-8313</t>
  </si>
  <si>
    <t>011-676-8406</t>
  </si>
  <si>
    <t>合同会社　ＰＡＬ</t>
  </si>
  <si>
    <t>円山西町５丁目９-１３</t>
  </si>
  <si>
    <t>011-215-7626</t>
  </si>
  <si>
    <t>011-215-9896</t>
  </si>
  <si>
    <t>桑原　智美</t>
  </si>
  <si>
    <t>0150101855</t>
  </si>
  <si>
    <t>天使のほほえみ</t>
  </si>
  <si>
    <t>南１４条西８丁目５-３２</t>
  </si>
  <si>
    <t>クリオ行啓通伍番館１０１号</t>
  </si>
  <si>
    <t>011-200-0606</t>
  </si>
  <si>
    <t>011-200-0660</t>
  </si>
  <si>
    <t>株式会社　アンジェスソレイユ</t>
  </si>
  <si>
    <t>南１４条西８丁目５番３２号</t>
  </si>
  <si>
    <t>クリオ行啓通五番館１０１</t>
  </si>
  <si>
    <t>大沢　直史</t>
  </si>
  <si>
    <t>0028026</t>
  </si>
  <si>
    <t>0150101889</t>
  </si>
  <si>
    <t>ジョイキッズ</t>
  </si>
  <si>
    <t>0600004</t>
  </si>
  <si>
    <t>北４条西１４丁目１－２８</t>
  </si>
  <si>
    <t>011-215-1601</t>
  </si>
  <si>
    <t>株式会社　ジニアス</t>
  </si>
  <si>
    <t>松尾　由香</t>
  </si>
  <si>
    <t>0028012</t>
  </si>
  <si>
    <t>太平１２条４丁目３番３号</t>
  </si>
  <si>
    <t>0010908</t>
  </si>
  <si>
    <t>0150101905</t>
  </si>
  <si>
    <t>児童福祉サービス　ぱれっと</t>
  </si>
  <si>
    <t>0640920</t>
  </si>
  <si>
    <t>南２０条西１６丁目２番１号</t>
  </si>
  <si>
    <t>011-533-2001</t>
  </si>
  <si>
    <t>011-533-2003</t>
  </si>
  <si>
    <t>株式会社　Human-system Japan</t>
  </si>
  <si>
    <t>0060033</t>
  </si>
  <si>
    <t>北海道札幌市手稲区</t>
  </si>
  <si>
    <t>稲穂３条２丁目１１番７号</t>
  </si>
  <si>
    <t>011-683-3383</t>
  </si>
  <si>
    <t>011-695-0337</t>
  </si>
  <si>
    <t>上野　貴</t>
  </si>
  <si>
    <t>0060811</t>
  </si>
  <si>
    <t>0060011</t>
  </si>
  <si>
    <t>0150101954</t>
  </si>
  <si>
    <t>こどもサポート教室「クラ・ゼミ」札幌旭ヶ丘校</t>
  </si>
  <si>
    <t>南９条西２０丁目１－１</t>
  </si>
  <si>
    <t>ヒロ９２０－１階</t>
  </si>
  <si>
    <t>011-596-0262</t>
  </si>
  <si>
    <t>株式会社クラ・ゼミ</t>
  </si>
  <si>
    <t>4300944</t>
  </si>
  <si>
    <t>053-458-6111</t>
  </si>
  <si>
    <t>053-458-6116</t>
  </si>
  <si>
    <t>倉橋　義郎</t>
  </si>
  <si>
    <t>0630848</t>
  </si>
  <si>
    <t>0150101970</t>
  </si>
  <si>
    <t>ぬくもりの森　中央</t>
  </si>
  <si>
    <t>北２条東１２丁目９８－２１</t>
  </si>
  <si>
    <t>ＬＥＥ苗穂駅前ビル</t>
  </si>
  <si>
    <t>011-211-8446</t>
  </si>
  <si>
    <t>ワームス株式会社</t>
  </si>
  <si>
    <t>0070834</t>
  </si>
  <si>
    <t>北３４条東１０丁目２番２６－２０１号</t>
  </si>
  <si>
    <t>011-788-4795</t>
  </si>
  <si>
    <t>011-788-4799</t>
  </si>
  <si>
    <t>奥田　浩一</t>
  </si>
  <si>
    <t>0028062</t>
  </si>
  <si>
    <t>0630061</t>
  </si>
  <si>
    <t>0630035</t>
  </si>
  <si>
    <t>0150102002</t>
  </si>
  <si>
    <t>スプリング</t>
  </si>
  <si>
    <t>0070835</t>
  </si>
  <si>
    <t>011-733-9251</t>
  </si>
  <si>
    <t>011-769-0847</t>
  </si>
  <si>
    <t>社会福祉法人　麦の子会</t>
  </si>
  <si>
    <t>0070836</t>
  </si>
  <si>
    <t>北３６条東９丁目１－１</t>
  </si>
  <si>
    <t>0600908</t>
  </si>
  <si>
    <t>0150102010</t>
  </si>
  <si>
    <t>児童福祉サービス　Ｗａｌｋ</t>
  </si>
  <si>
    <t>0600008</t>
  </si>
  <si>
    <t>北８条西２０丁目２番１８号</t>
  </si>
  <si>
    <t>パールスクエア１Ｆ</t>
  </si>
  <si>
    <t>011-624-6670</t>
  </si>
  <si>
    <t>011-688-8130</t>
  </si>
  <si>
    <t>ａｓ－ｍｅ合同会社</t>
  </si>
  <si>
    <t>0630811</t>
  </si>
  <si>
    <t>琴似１条３丁目３－２９</t>
  </si>
  <si>
    <t>011-688-6008</t>
  </si>
  <si>
    <t>011-676-8770</t>
  </si>
  <si>
    <t>中川　徹</t>
  </si>
  <si>
    <t>0150102028</t>
  </si>
  <si>
    <t>ガリレオ桑園</t>
  </si>
  <si>
    <t>0600005</t>
  </si>
  <si>
    <t>北５条西１８丁目２番６号</t>
  </si>
  <si>
    <t>ノース５　１階</t>
  </si>
  <si>
    <t>011-215-5178</t>
  </si>
  <si>
    <t>011-215-5179</t>
  </si>
  <si>
    <t>合同会社　full bit</t>
  </si>
  <si>
    <t>0630866</t>
  </si>
  <si>
    <t>八軒６条東４丁目４番１７号</t>
  </si>
  <si>
    <t>照山　耕平</t>
  </si>
  <si>
    <t>0028021</t>
  </si>
  <si>
    <t>0150102036</t>
  </si>
  <si>
    <t>笑夢</t>
  </si>
  <si>
    <t>0050035</t>
  </si>
  <si>
    <t>合同会社　志桜</t>
  </si>
  <si>
    <t>南３５条西１１丁目４番１号</t>
  </si>
  <si>
    <t>木川　真喜子</t>
  </si>
  <si>
    <t>0640804</t>
  </si>
  <si>
    <t>障害児、重症心身障がい児、医療的ケア児</t>
  </si>
  <si>
    <t>0150102044</t>
  </si>
  <si>
    <t>天使のえがお</t>
  </si>
  <si>
    <t>南１１条西１２丁目１番３８号</t>
  </si>
  <si>
    <t>北海道恵庭市</t>
  </si>
  <si>
    <t>0150102051</t>
  </si>
  <si>
    <t>円山ジュニアスクールＰＡＬ</t>
  </si>
  <si>
    <t>北１条西２３丁目１番３６号</t>
  </si>
  <si>
    <t>011-676-8130</t>
  </si>
  <si>
    <t>011-676-8089</t>
  </si>
  <si>
    <t>0150102069</t>
  </si>
  <si>
    <t>アートチャイルドケアＳＥＤスクール札幌桑園</t>
  </si>
  <si>
    <t>0600011</t>
  </si>
  <si>
    <t>北１１条西１５丁目２番１号</t>
  </si>
  <si>
    <t>サンエーアインビル１階</t>
  </si>
  <si>
    <t>011-792-0167</t>
  </si>
  <si>
    <t>011-792-0168</t>
  </si>
  <si>
    <t>アートチャイルドケア　株式会社</t>
  </si>
  <si>
    <t>1400002</t>
  </si>
  <si>
    <t>東京都品川区</t>
  </si>
  <si>
    <t>東品川１丁目３番１０号</t>
  </si>
  <si>
    <t>03-5491-0123</t>
  </si>
  <si>
    <t>03-3458-3638</t>
  </si>
  <si>
    <t>村田　省三</t>
  </si>
  <si>
    <t>0640917</t>
  </si>
  <si>
    <t>発達障害</t>
  </si>
  <si>
    <t>0150102085</t>
  </si>
  <si>
    <t>放課後等デイサービスえりく</t>
  </si>
  <si>
    <t>南１６条西５丁目３番１５号</t>
  </si>
  <si>
    <t>011-215-1945</t>
  </si>
  <si>
    <t>011-215-1946</t>
  </si>
  <si>
    <t>特定非営利活動法人はる</t>
  </si>
  <si>
    <t>南１６条西５丁目３－１３</t>
  </si>
  <si>
    <t>住地ビル２階</t>
  </si>
  <si>
    <t>011-206-7659</t>
  </si>
  <si>
    <t>011-206-7685</t>
  </si>
  <si>
    <t>河西　良介</t>
  </si>
  <si>
    <t>0070845</t>
  </si>
  <si>
    <t>0630831</t>
  </si>
  <si>
    <t>0150102093</t>
  </si>
  <si>
    <t>北風と太陽しろいし</t>
  </si>
  <si>
    <t>0030804</t>
  </si>
  <si>
    <t>菊水四条１丁目８－１</t>
  </si>
  <si>
    <t>011-817-3338</t>
  </si>
  <si>
    <t>011-817-3339</t>
  </si>
  <si>
    <t>0040062</t>
  </si>
  <si>
    <t>休止</t>
  </si>
  <si>
    <t>011-213-7310</t>
  </si>
  <si>
    <t>011-213-7331</t>
  </si>
  <si>
    <t>0030021</t>
  </si>
  <si>
    <t>0600006</t>
  </si>
  <si>
    <t>0050803</t>
  </si>
  <si>
    <t>0620034</t>
  </si>
  <si>
    <t>0150102168</t>
  </si>
  <si>
    <t>たすく札幌円山・発達支援室</t>
  </si>
  <si>
    <t>0640802</t>
  </si>
  <si>
    <t>南２条西２０丁目２－１</t>
  </si>
  <si>
    <t>ワコービル２階</t>
  </si>
  <si>
    <t>011-676-4949</t>
  </si>
  <si>
    <t>ＴＡＳＵＣ株式会社</t>
  </si>
  <si>
    <t>1860002</t>
  </si>
  <si>
    <t>東京都国立市</t>
  </si>
  <si>
    <t>東１丁目１番地の３</t>
  </si>
  <si>
    <t>0467-23-2156</t>
  </si>
  <si>
    <t>齊藤　宇開</t>
  </si>
  <si>
    <t>0040055</t>
  </si>
  <si>
    <t>0150102184</t>
  </si>
  <si>
    <t>圓</t>
  </si>
  <si>
    <t>北１条西１８丁目２－１</t>
  </si>
  <si>
    <t>アートサイドテラス３０７号室</t>
  </si>
  <si>
    <t>011-777-7361</t>
  </si>
  <si>
    <t>合同会社　圓</t>
  </si>
  <si>
    <t>0040032</t>
  </si>
  <si>
    <t>上野幌２条１丁目２２番１０号</t>
  </si>
  <si>
    <t>011-895-8996</t>
  </si>
  <si>
    <t>前田　俊哉</t>
  </si>
  <si>
    <t>0150102192</t>
  </si>
  <si>
    <t>こどもサポート教室「クラ・ゼミ」札幌宮の森校</t>
  </si>
  <si>
    <t>0640951</t>
  </si>
  <si>
    <t>宮の森１条６丁目３－４５</t>
  </si>
  <si>
    <t>エル・ベスト宮の森2階</t>
  </si>
  <si>
    <t>011-643-8555</t>
  </si>
  <si>
    <t>0620938</t>
  </si>
  <si>
    <t>0150102218</t>
  </si>
  <si>
    <t>ＡＴＴＡ</t>
  </si>
  <si>
    <t>南１８条西７丁目３－２５</t>
  </si>
  <si>
    <t>リバパークマンション２号</t>
  </si>
  <si>
    <t>011-211-0695</t>
  </si>
  <si>
    <t>011-211-0696</t>
  </si>
  <si>
    <t>株式会社仁</t>
  </si>
  <si>
    <t>南１４条西９丁目２－１８</t>
  </si>
  <si>
    <t>011-252-7101</t>
  </si>
  <si>
    <t>011-252-7102</t>
  </si>
  <si>
    <t>田中　仁</t>
  </si>
  <si>
    <t>0150102226</t>
  </si>
  <si>
    <t>メディカルサポート　千</t>
  </si>
  <si>
    <t>南２０条西９丁目２－２</t>
  </si>
  <si>
    <t>011-300-3699</t>
  </si>
  <si>
    <t>合同会社　ワイズサポート</t>
  </si>
  <si>
    <t>0620031</t>
  </si>
  <si>
    <t>西岡１条１０丁目２１－１２</t>
  </si>
  <si>
    <t>011-857-5313</t>
  </si>
  <si>
    <t>山上　千花江</t>
  </si>
  <si>
    <t>0150102234</t>
  </si>
  <si>
    <t>放課後等デイサービスえりく２</t>
  </si>
  <si>
    <t>南１６条西９丁目２－３５</t>
  </si>
  <si>
    <t>011-206-6513</t>
  </si>
  <si>
    <t>011-206-6514</t>
  </si>
  <si>
    <t>0630825</t>
  </si>
  <si>
    <t>0150102242</t>
  </si>
  <si>
    <t>ＭＫＡ　Ｓｕｐｐｏｒｔ</t>
  </si>
  <si>
    <t>0640820</t>
  </si>
  <si>
    <t>大通西２２丁目１－１２</t>
  </si>
  <si>
    <t>011-633-1589</t>
  </si>
  <si>
    <t>011-633-1588</t>
  </si>
  <si>
    <t>９ブルームエッグズ株式会社</t>
  </si>
  <si>
    <t>玄　淑充</t>
  </si>
  <si>
    <t>0150102275</t>
  </si>
  <si>
    <t>円山アートスタジオＰＡＬ</t>
  </si>
  <si>
    <t>0640825</t>
  </si>
  <si>
    <t>北５条西２６丁目１番８号</t>
  </si>
  <si>
    <t>特定なし</t>
  </si>
  <si>
    <t>0150102309</t>
  </si>
  <si>
    <t>こどもねっと　札幌こうさい</t>
  </si>
  <si>
    <t>南１５条西１８丁目３－１２</t>
  </si>
  <si>
    <t>011-596-9266</t>
  </si>
  <si>
    <t>011-596-9267</t>
  </si>
  <si>
    <t>株式会社　キッズランド</t>
  </si>
  <si>
    <t>0850063</t>
  </si>
  <si>
    <t>北海道釧路市</t>
  </si>
  <si>
    <t>文苑１丁目２２番１７号</t>
  </si>
  <si>
    <t>0154-38-6617</t>
  </si>
  <si>
    <t>0154-37-7153</t>
  </si>
  <si>
    <t>芦田　泰子</t>
  </si>
  <si>
    <t>0150102317</t>
  </si>
  <si>
    <t>Ｓｕｎ　Ｋｉｄｓ</t>
  </si>
  <si>
    <t>南７条西１５丁目１番１１号２</t>
  </si>
  <si>
    <t>011-522-5586</t>
  </si>
  <si>
    <t>合同会社コウセイリンク</t>
  </si>
  <si>
    <t>0530022</t>
  </si>
  <si>
    <t>北海道苫小牧市</t>
  </si>
  <si>
    <t>表町５丁目９－１</t>
  </si>
  <si>
    <t>0144-84-5945</t>
  </si>
  <si>
    <t>0144-84-5946</t>
  </si>
  <si>
    <t>西村　浩生</t>
  </si>
  <si>
    <t>0150102325</t>
  </si>
  <si>
    <t>パレッタ山鼻</t>
  </si>
  <si>
    <t>0640922</t>
  </si>
  <si>
    <t>011-211-8243</t>
  </si>
  <si>
    <t>011-211-8245</t>
  </si>
  <si>
    <t>株式会社　Melever</t>
  </si>
  <si>
    <t>0040847</t>
  </si>
  <si>
    <t>011-826-6069</t>
  </si>
  <si>
    <t>011-598-0687</t>
  </si>
  <si>
    <t>佐藤　麻紀</t>
  </si>
  <si>
    <t>0620907</t>
  </si>
  <si>
    <t>0150102333</t>
  </si>
  <si>
    <t>天使のかがやき</t>
  </si>
  <si>
    <t>南４条西１５丁目３番１３号</t>
  </si>
  <si>
    <t>011-211-0894</t>
  </si>
  <si>
    <t>011-211-0895</t>
  </si>
  <si>
    <t>0150102341</t>
  </si>
  <si>
    <t>北７条西１１丁目４番２号</t>
  </si>
  <si>
    <t>ミヤコビル１Ｆ</t>
  </si>
  <si>
    <t>011-522-5542</t>
  </si>
  <si>
    <t>011-522-5536</t>
  </si>
  <si>
    <t>株式会社ファミリーケアサポート</t>
  </si>
  <si>
    <t>0770007</t>
  </si>
  <si>
    <t>北海道留萌市</t>
  </si>
  <si>
    <t>栄町１丁目５番６号</t>
  </si>
  <si>
    <t>0164-43-5600</t>
  </si>
  <si>
    <t>0164-43-5601</t>
  </si>
  <si>
    <t>田中　卓</t>
  </si>
  <si>
    <t>北海道小樽市</t>
  </si>
  <si>
    <t>特定無し（重症心身障がいを除く）</t>
  </si>
  <si>
    <t>0150102358</t>
  </si>
  <si>
    <t>あった中央</t>
  </si>
  <si>
    <t>リバパークマンション３号</t>
  </si>
  <si>
    <t>0150102366</t>
  </si>
  <si>
    <t>児童発達支援・放課後等デイサービスモモの家</t>
  </si>
  <si>
    <t>0640806</t>
  </si>
  <si>
    <t>南６条西１２丁目７６０－６</t>
  </si>
  <si>
    <t>ＳＡＫＵＲＡ６１２</t>
  </si>
  <si>
    <t>011-211-4703</t>
  </si>
  <si>
    <t>011-211-4733</t>
  </si>
  <si>
    <t>一般社団法人てとて</t>
  </si>
  <si>
    <t>相内　明美</t>
  </si>
  <si>
    <t>代表理事</t>
  </si>
  <si>
    <t>0630002</t>
  </si>
  <si>
    <t>0620006</t>
  </si>
  <si>
    <t>コペルプラス　桑園教室</t>
  </si>
  <si>
    <t>北四条西１６丁目１</t>
  </si>
  <si>
    <t>011-676-9692</t>
  </si>
  <si>
    <t>011-676-9693</t>
  </si>
  <si>
    <t>0028066</t>
  </si>
  <si>
    <t>0150102382</t>
  </si>
  <si>
    <t>かわせみの森　山鼻キッズ</t>
  </si>
  <si>
    <t>南９条西１４丁目１－１８</t>
  </si>
  <si>
    <t>011-833-2415</t>
  </si>
  <si>
    <t>011-833-2416</t>
  </si>
  <si>
    <t>一般社団法人子供と青い空</t>
  </si>
  <si>
    <t>011-837-2415</t>
  </si>
  <si>
    <t>011-837-2416</t>
  </si>
  <si>
    <t>齊藤　翠</t>
  </si>
  <si>
    <t>0030833</t>
  </si>
  <si>
    <t>0150102390</t>
  </si>
  <si>
    <t>放課後等デイサービスえりく３</t>
  </si>
  <si>
    <t>南十六条西７丁目１番７号</t>
  </si>
  <si>
    <t>ライオンズマンション静修学園前２０２号室</t>
  </si>
  <si>
    <t>011-206-8422</t>
  </si>
  <si>
    <t>011-206-8477</t>
  </si>
  <si>
    <t>0620921</t>
  </si>
  <si>
    <t>0150102408</t>
  </si>
  <si>
    <t>あいいく</t>
  </si>
  <si>
    <t>南１１条西９丁目２番１１号</t>
  </si>
  <si>
    <t>２Ｆ</t>
  </si>
  <si>
    <t>011-252-9136</t>
  </si>
  <si>
    <t>011-252-9137</t>
  </si>
  <si>
    <t>永吉株式会社</t>
  </si>
  <si>
    <t>南１１条西９丁目２番１１号　</t>
  </si>
  <si>
    <t>0620051</t>
  </si>
  <si>
    <t>0630867</t>
  </si>
  <si>
    <t>0150102416</t>
  </si>
  <si>
    <t>児童発達支援・放課後等デイサービス　のびのば</t>
  </si>
  <si>
    <t>0640930</t>
  </si>
  <si>
    <t>南３０条西１１丁目３－１５</t>
  </si>
  <si>
    <t>中神ビル１階</t>
  </si>
  <si>
    <t>011-552-2345</t>
  </si>
  <si>
    <t>011-252-7939</t>
  </si>
  <si>
    <t>080-45067413</t>
  </si>
  <si>
    <t>長谷川　亙</t>
  </si>
  <si>
    <t>0612284</t>
  </si>
  <si>
    <t>0150102424</t>
  </si>
  <si>
    <t>ペラペラＥＮＧＬＩＳＨ　ＢＯＯＴ　ＣＡＭＰ</t>
  </si>
  <si>
    <t>北五条西２３丁目２番１号</t>
  </si>
  <si>
    <t>011-676-5814</t>
  </si>
  <si>
    <t>合同会社　ペラペラスタジオ</t>
  </si>
  <si>
    <t>白木　ゆみ子</t>
  </si>
  <si>
    <t>0150102432</t>
  </si>
  <si>
    <t>放課後等デイサービス　ＵＰＬＥ１２３　ｅｓｐ２８</t>
  </si>
  <si>
    <t>北五条西２８丁目１－５</t>
  </si>
  <si>
    <t>　２Ｆ－Ｂ</t>
  </si>
  <si>
    <t>011-826-3545</t>
  </si>
  <si>
    <t>011-826-3845</t>
  </si>
  <si>
    <t>ＵＰＬＥ１２３株式会社</t>
  </si>
  <si>
    <t>0620931</t>
  </si>
  <si>
    <t>佐藤　史</t>
  </si>
  <si>
    <t>0620033</t>
  </si>
  <si>
    <t>0150102440</t>
  </si>
  <si>
    <t>児童発達支援・放課後等デイサービス　Wish宮の森</t>
  </si>
  <si>
    <t>0640954</t>
  </si>
  <si>
    <t>宮の森４条６丁目２番２０号</t>
  </si>
  <si>
    <t>011-676-3820</t>
  </si>
  <si>
    <t>011-676-3821</t>
  </si>
  <si>
    <t>株式会社PATIENCE</t>
  </si>
  <si>
    <t>グローアップスタディ</t>
  </si>
  <si>
    <t>011-522-5090</t>
  </si>
  <si>
    <t>011-522-5291</t>
  </si>
  <si>
    <t>合同会社あん</t>
  </si>
  <si>
    <t>0030025</t>
  </si>
  <si>
    <t>本郷通６丁目北５番２８号</t>
  </si>
  <si>
    <t>050-55773294</t>
  </si>
  <si>
    <t>岩科　麻子</t>
  </si>
  <si>
    <t>0630803</t>
  </si>
  <si>
    <t>0150201523</t>
  </si>
  <si>
    <t>むぎのこ児童発達支援センター</t>
  </si>
  <si>
    <t>北３６条東８丁目１－３０</t>
  </si>
  <si>
    <t>011-753-6468</t>
  </si>
  <si>
    <t>011-753-6469</t>
  </si>
  <si>
    <t>北川　聡子</t>
  </si>
  <si>
    <t>65</t>
  </si>
  <si>
    <t>居宅訪問型児童発達支援</t>
  </si>
  <si>
    <t>居宅訪問型児童発達支援　むぎのこ</t>
  </si>
  <si>
    <t>0150202810</t>
  </si>
  <si>
    <t>札幌市みかほ整肢園</t>
  </si>
  <si>
    <t>0650017</t>
  </si>
  <si>
    <t>北１７条東５丁目２番１号</t>
  </si>
  <si>
    <t>011-731-5674</t>
  </si>
  <si>
    <t>011-731-5673</t>
  </si>
  <si>
    <t>北１７条東５丁目２－１</t>
  </si>
  <si>
    <t>放課後等デイサービス　みかほ</t>
  </si>
  <si>
    <t>重症心身障がい</t>
  </si>
  <si>
    <t>居宅訪問型児童発達支援　みかほ</t>
  </si>
  <si>
    <t>0150202828</t>
  </si>
  <si>
    <t>どろんこユース</t>
  </si>
  <si>
    <t>0028081</t>
  </si>
  <si>
    <t>百合が原３丁目７番５号　</t>
  </si>
  <si>
    <t>011-792-8698</t>
  </si>
  <si>
    <t>011-398-8699</t>
  </si>
  <si>
    <t>特定非営利活動法人　子どもサポートどろんこクラブ</t>
  </si>
  <si>
    <t>百合が原３丁目７－５　</t>
  </si>
  <si>
    <t>金城　朝子</t>
  </si>
  <si>
    <t>0630865</t>
  </si>
  <si>
    <t>0650023</t>
  </si>
  <si>
    <t>0150202836</t>
  </si>
  <si>
    <t>ヴェルデ篠路</t>
  </si>
  <si>
    <t>0028010</t>
  </si>
  <si>
    <t>太平１０条１丁目１－３５</t>
  </si>
  <si>
    <t>011-598-1020</t>
  </si>
  <si>
    <t>011-598-1021</t>
  </si>
  <si>
    <t>有限会社　コローレ手稲</t>
  </si>
  <si>
    <t>0060861</t>
  </si>
  <si>
    <t>明日風２丁目１７－４５</t>
  </si>
  <si>
    <t>コローレビル２０２</t>
  </si>
  <si>
    <t>011-695-3550</t>
  </si>
  <si>
    <t>011-695-3551</t>
  </si>
  <si>
    <t>菊地　良治</t>
  </si>
  <si>
    <t>北海道江別市</t>
  </si>
  <si>
    <t>0150202844</t>
  </si>
  <si>
    <t>0600807</t>
  </si>
  <si>
    <t>北７条西６丁目２－３０</t>
  </si>
  <si>
    <t>011-746-6374</t>
  </si>
  <si>
    <t>社会福祉法人　北海道クリスチャンセンター福祉会</t>
  </si>
  <si>
    <t>北７条西６丁目２－３３</t>
  </si>
  <si>
    <t>0050016</t>
  </si>
  <si>
    <t>0150202885</t>
  </si>
  <si>
    <t>児童発達支援　みらい</t>
  </si>
  <si>
    <t>0028002</t>
  </si>
  <si>
    <t>太平２条５丁目１番５</t>
  </si>
  <si>
    <t>011-773-7068</t>
  </si>
  <si>
    <t>011-299-2100</t>
  </si>
  <si>
    <t>プラス合同会社</t>
  </si>
  <si>
    <t>舘山　ゆかり</t>
  </si>
  <si>
    <t>0020857</t>
  </si>
  <si>
    <t>0150202927</t>
  </si>
  <si>
    <t>エンデバー</t>
  </si>
  <si>
    <t>0010924</t>
  </si>
  <si>
    <t>新川４条１７丁目１－３２</t>
  </si>
  <si>
    <t>011-762-7701</t>
  </si>
  <si>
    <t>011-762-7702</t>
  </si>
  <si>
    <t>社会福祉法人　ＨＯＰ</t>
  </si>
  <si>
    <t>北十四条東１４丁目２番５号</t>
  </si>
  <si>
    <t>011-299-2032</t>
  </si>
  <si>
    <t>011-299-2033</t>
  </si>
  <si>
    <t>竹田　保</t>
  </si>
  <si>
    <t>0010023</t>
  </si>
  <si>
    <t>0050822</t>
  </si>
  <si>
    <t>0150202950</t>
  </si>
  <si>
    <t>児童デイサービス　コンチェルト</t>
  </si>
  <si>
    <t>北２３条西５丁目２番３１－２０２号</t>
  </si>
  <si>
    <t>011-788-6026</t>
  </si>
  <si>
    <t>011-788-6028</t>
  </si>
  <si>
    <t>特定非営利活動法人　発達支援サポーターズコンチェルト</t>
  </si>
  <si>
    <t>菊池　洋子</t>
  </si>
  <si>
    <t>0010027</t>
  </si>
  <si>
    <t>0060816</t>
  </si>
  <si>
    <t>0010922</t>
  </si>
  <si>
    <t>0150202976</t>
  </si>
  <si>
    <t>児童デイサービス　ビスケット</t>
  </si>
  <si>
    <t>0010927</t>
  </si>
  <si>
    <t>新川７条１６丁目７０９番８号</t>
  </si>
  <si>
    <t>新川ＮＵビル２Ｆ</t>
  </si>
  <si>
    <t>011-214-9364</t>
  </si>
  <si>
    <t>011-214-9365</t>
  </si>
  <si>
    <t>株式会社　まごころ会</t>
  </si>
  <si>
    <t>新川ＮＵビル</t>
  </si>
  <si>
    <t>011-214-1696</t>
  </si>
  <si>
    <t>神山　亮一</t>
  </si>
  <si>
    <t>0060806</t>
  </si>
  <si>
    <t>0060805</t>
  </si>
  <si>
    <t>0150202984</t>
  </si>
  <si>
    <t>児童デイサービス　ショコラ</t>
  </si>
  <si>
    <t>新川ＮＵビル１Ｆ</t>
  </si>
  <si>
    <t>011-766-6788</t>
  </si>
  <si>
    <t>0010014</t>
  </si>
  <si>
    <t>0150202992</t>
  </si>
  <si>
    <t>通所支援事業所　とらいあんぐる　げんき</t>
  </si>
  <si>
    <t>0010909</t>
  </si>
  <si>
    <t>新琴似９条４丁目１番１８号</t>
  </si>
  <si>
    <t>011-788-9985</t>
  </si>
  <si>
    <t>有限会社　ウェル・ビーイング</t>
  </si>
  <si>
    <t>0030825</t>
  </si>
  <si>
    <t>菊水元町５条２丁目２番１８号</t>
  </si>
  <si>
    <t>011-873-8300</t>
  </si>
  <si>
    <t>011-873-8302</t>
  </si>
  <si>
    <t>山本　淳一</t>
  </si>
  <si>
    <t>0010039</t>
  </si>
  <si>
    <t>0150203008</t>
  </si>
  <si>
    <t>じどうはったつしえんきらきらみらい</t>
  </si>
  <si>
    <t>太平２条５丁目１番１</t>
  </si>
  <si>
    <t>011-775-5100</t>
  </si>
  <si>
    <t>011-775-5105</t>
  </si>
  <si>
    <t>0150203024</t>
  </si>
  <si>
    <t>ぴゅあの実</t>
  </si>
  <si>
    <t>0028073</t>
  </si>
  <si>
    <t>あいの里３条３丁目２－１０</t>
  </si>
  <si>
    <t>011-776-7485</t>
  </si>
  <si>
    <t>011-776-7486</t>
  </si>
  <si>
    <t>Ｉ　ｐｕｒｅ株式会社</t>
  </si>
  <si>
    <t>0650022</t>
  </si>
  <si>
    <t>北２２条東９丁目２番７</t>
  </si>
  <si>
    <t>011-721-0032</t>
  </si>
  <si>
    <t>黒﨑　公美</t>
  </si>
  <si>
    <t>0150203032</t>
  </si>
  <si>
    <t>児童デイサービス　コンチェルト第２</t>
  </si>
  <si>
    <t>北２３条西５丁目２番３１－２０１号</t>
  </si>
  <si>
    <t>0150203040</t>
  </si>
  <si>
    <t>児童発達支援　ひまわり</t>
  </si>
  <si>
    <t>011-792-1987</t>
  </si>
  <si>
    <t>株式会社　ベルツリー</t>
  </si>
  <si>
    <t>0010904</t>
  </si>
  <si>
    <t>新琴似４条６丁目６番８号</t>
  </si>
  <si>
    <t>鈴木　良明</t>
  </si>
  <si>
    <t>0630830</t>
  </si>
  <si>
    <t>0020852</t>
  </si>
  <si>
    <t>理事</t>
  </si>
  <si>
    <t>0150203073</t>
  </si>
  <si>
    <t>ひだまり</t>
  </si>
  <si>
    <t>011-792-0943</t>
  </si>
  <si>
    <t>011-774-5539</t>
  </si>
  <si>
    <t>有限会社　プロケア</t>
  </si>
  <si>
    <t>0028022</t>
  </si>
  <si>
    <t>篠路２条７丁目６番３０号</t>
  </si>
  <si>
    <t>011-776-5515</t>
  </si>
  <si>
    <t>中公　康宗</t>
  </si>
  <si>
    <t>0150203081</t>
  </si>
  <si>
    <t>家庭福祉相談室</t>
  </si>
  <si>
    <t>0150203099</t>
  </si>
  <si>
    <t>グー・チョキ・パー　新琴似</t>
  </si>
  <si>
    <t>新琴似９条１０丁目３－３</t>
  </si>
  <si>
    <t>011-762-2774</t>
  </si>
  <si>
    <t>011-555-2473</t>
  </si>
  <si>
    <t>宮岡　千津子</t>
  </si>
  <si>
    <t>屯田２条１丁目７－４６</t>
  </si>
  <si>
    <t>0010910</t>
  </si>
  <si>
    <t>0150203131</t>
  </si>
  <si>
    <t>ココロ</t>
  </si>
  <si>
    <t>百合が原４丁目２－３５</t>
  </si>
  <si>
    <t>011-775-3466</t>
  </si>
  <si>
    <t>011-299-1412</t>
  </si>
  <si>
    <t>ウェルネス株式会社</t>
  </si>
  <si>
    <t>百合が原４丁目２番３５号</t>
  </si>
  <si>
    <t>0650021</t>
  </si>
  <si>
    <t>チャイルドクラブ　なでしこ</t>
  </si>
  <si>
    <t>0010923</t>
  </si>
  <si>
    <t>011-766-3840</t>
  </si>
  <si>
    <t>011-790-8861</t>
  </si>
  <si>
    <t>011-699-3840</t>
  </si>
  <si>
    <t>011-699-3830</t>
  </si>
  <si>
    <t>吉田　寛</t>
  </si>
  <si>
    <t>0150203180</t>
  </si>
  <si>
    <t>グー・チョキ・パー　第２</t>
  </si>
  <si>
    <t>011-772-4919</t>
  </si>
  <si>
    <t>011-792-1500</t>
  </si>
  <si>
    <t>0010906</t>
  </si>
  <si>
    <t>0150203198</t>
  </si>
  <si>
    <t>スマイル</t>
  </si>
  <si>
    <t>屯田６条６丁目５番８号</t>
  </si>
  <si>
    <t>ノーブル６・６</t>
  </si>
  <si>
    <t>011-299-5185</t>
  </si>
  <si>
    <t>株式会社よねたや</t>
  </si>
  <si>
    <t>拓北六条２丁目７番１４号</t>
  </si>
  <si>
    <t>011-788-2882</t>
  </si>
  <si>
    <t>050-31561271</t>
  </si>
  <si>
    <t>米田　靖英</t>
  </si>
  <si>
    <t>0020859</t>
  </si>
  <si>
    <t>0150203206</t>
  </si>
  <si>
    <t>ひだまり　新川</t>
  </si>
  <si>
    <t>0010921</t>
  </si>
  <si>
    <t>新川１条５丁目１番１１号</t>
  </si>
  <si>
    <t>011-768-3131</t>
  </si>
  <si>
    <t>011-768-3132</t>
  </si>
  <si>
    <t>株式会社GROWTH</t>
  </si>
  <si>
    <t>南１条西２３丁目１番８号</t>
  </si>
  <si>
    <t>011-641-8844</t>
  </si>
  <si>
    <t>冨澤　一弘</t>
  </si>
  <si>
    <t>0150203214</t>
  </si>
  <si>
    <t>ソレイユの森麻生</t>
  </si>
  <si>
    <t>0010038</t>
  </si>
  <si>
    <t>北３８条西５丁目１番５２号</t>
  </si>
  <si>
    <t>エミュー麻生</t>
  </si>
  <si>
    <t>011-374-7084</t>
  </si>
  <si>
    <t>011-374-7085</t>
  </si>
  <si>
    <t>株式会社ソレイズ</t>
  </si>
  <si>
    <t>0070838</t>
  </si>
  <si>
    <t>北３８条東１５丁目１－２２</t>
  </si>
  <si>
    <t>髙田　元気</t>
  </si>
  <si>
    <t>0150203222</t>
  </si>
  <si>
    <t>コモド</t>
  </si>
  <si>
    <t>0010029</t>
  </si>
  <si>
    <t>北２９条西１１丁目２－２</t>
  </si>
  <si>
    <t>ウエストビレッジ１階</t>
  </si>
  <si>
    <t>011-792-1601</t>
  </si>
  <si>
    <t>011-792-1621</t>
  </si>
  <si>
    <t>北海道Ｄ＆ＣＳ株式会社</t>
  </si>
  <si>
    <t>北１条西２０丁目１－２７</t>
  </si>
  <si>
    <t>井門札幌Ｎ１２０ビル４Ｆ</t>
  </si>
  <si>
    <t>011-213-7795</t>
  </si>
  <si>
    <t>011-213-7796</t>
  </si>
  <si>
    <t>佐藤　達弥</t>
  </si>
  <si>
    <t>0630037</t>
  </si>
  <si>
    <t>0150203248</t>
  </si>
  <si>
    <t>0010901</t>
  </si>
  <si>
    <t>新琴似１条２丁目４－１９</t>
  </si>
  <si>
    <t>コートビバリッジ１階</t>
  </si>
  <si>
    <t>011-766-4111</t>
  </si>
  <si>
    <t>011-766-4115</t>
  </si>
  <si>
    <t>株式会社　ケアイノベーション</t>
  </si>
  <si>
    <t>琴似１条３丁目３－１２</t>
  </si>
  <si>
    <t>しなねん琴似ビル５Ｆ</t>
  </si>
  <si>
    <t>011-640-8000</t>
  </si>
  <si>
    <t>011-640-8001</t>
  </si>
  <si>
    <t>小林　達也</t>
  </si>
  <si>
    <t>0630863</t>
  </si>
  <si>
    <t>0150203255</t>
  </si>
  <si>
    <t>新琴似児童福祉サービスほたる</t>
  </si>
  <si>
    <t>0010905</t>
  </si>
  <si>
    <t>新琴似５条９丁目５－１９</t>
  </si>
  <si>
    <t>011-374-8633</t>
  </si>
  <si>
    <t>株式会社北海道サポートサービス</t>
  </si>
  <si>
    <t>新琴似５条９丁目５－１８</t>
  </si>
  <si>
    <t>011-762-5175</t>
  </si>
  <si>
    <t>福永　陽子</t>
  </si>
  <si>
    <t>0150203271</t>
  </si>
  <si>
    <t>児童デイサービス　木の葉の家</t>
  </si>
  <si>
    <t>0028008</t>
  </si>
  <si>
    <t>太平８条３丁目１－１７</t>
  </si>
  <si>
    <t>011-299-9162</t>
  </si>
  <si>
    <t>011-299-9262</t>
  </si>
  <si>
    <t>株式会社　札幌木の葉</t>
  </si>
  <si>
    <t>太平８条３丁目１番１７号</t>
  </si>
  <si>
    <t>杉村　浩</t>
  </si>
  <si>
    <t>0150203289</t>
  </si>
  <si>
    <t>天使のわ</t>
  </si>
  <si>
    <t>北７条西５丁目６番地１</t>
  </si>
  <si>
    <t>ストークマンション札幌１００８号室</t>
  </si>
  <si>
    <t>070-52873600</t>
  </si>
  <si>
    <t>011-299-2959</t>
  </si>
  <si>
    <t>株式会社　Aki</t>
  </si>
  <si>
    <t>能登谷　明子</t>
  </si>
  <si>
    <t>0150203305</t>
  </si>
  <si>
    <t>ひだまり新川西</t>
  </si>
  <si>
    <t>0010932</t>
  </si>
  <si>
    <t>新川西２条２丁目３番１３号</t>
  </si>
  <si>
    <t>011-769-5115</t>
  </si>
  <si>
    <t>011-769-5116</t>
  </si>
  <si>
    <t>0150203321</t>
  </si>
  <si>
    <t>イーリス</t>
  </si>
  <si>
    <t>屯田７条１２丁目１番３号</t>
  </si>
  <si>
    <t>0150203339</t>
  </si>
  <si>
    <t>0010011</t>
  </si>
  <si>
    <t>北１１条西４丁目２－３</t>
  </si>
  <si>
    <t>011-700-3830</t>
  </si>
  <si>
    <t>011-700-3835</t>
  </si>
  <si>
    <t>特定非営利活動法人　星槎さっぽろ教育センター</t>
  </si>
  <si>
    <t>跡部　敏之</t>
  </si>
  <si>
    <t>0030806</t>
  </si>
  <si>
    <t>0010028</t>
  </si>
  <si>
    <t>0630005</t>
  </si>
  <si>
    <t>伊藤　由実子</t>
  </si>
  <si>
    <t>0150203370</t>
  </si>
  <si>
    <t>ぶらぼーとんでん</t>
  </si>
  <si>
    <t>屯田６条１０丁目７番２３号</t>
  </si>
  <si>
    <t>011-299-5980</t>
  </si>
  <si>
    <t>011-299-5970</t>
  </si>
  <si>
    <t>札幌ブラボーカンパニー　株式会社</t>
  </si>
  <si>
    <t>0028037</t>
  </si>
  <si>
    <t>西茨戸７条１丁目６番３号</t>
  </si>
  <si>
    <t>011-777-0469</t>
  </si>
  <si>
    <t>森　克之</t>
  </si>
  <si>
    <t>0150203388</t>
  </si>
  <si>
    <t>児童デイサービス　いちにいさん</t>
  </si>
  <si>
    <t>太平１２条５丁目２－７</t>
  </si>
  <si>
    <t>プラザビル１Ｆ</t>
  </si>
  <si>
    <t>011-299-2845</t>
  </si>
  <si>
    <t>011-299-5397</t>
  </si>
  <si>
    <t>有限会社　クリーンテック</t>
  </si>
  <si>
    <t>0010907</t>
  </si>
  <si>
    <t>新琴似７条８丁目３－１７</t>
  </si>
  <si>
    <t>011-761-7735</t>
  </si>
  <si>
    <t>011-761-7795</t>
  </si>
  <si>
    <t>阿野　信博</t>
  </si>
  <si>
    <t>0060852</t>
  </si>
  <si>
    <t>0150203438</t>
  </si>
  <si>
    <t>ゆうあい</t>
  </si>
  <si>
    <t>011-771-3998</t>
  </si>
  <si>
    <t>0020858</t>
  </si>
  <si>
    <t>0150203453</t>
  </si>
  <si>
    <t>ごーるでんえっぐ</t>
  </si>
  <si>
    <t>0010032</t>
  </si>
  <si>
    <t>北三十二条西１２丁目１番１５号</t>
  </si>
  <si>
    <t>ＮＵビル　２階</t>
  </si>
  <si>
    <t>011-792-7063</t>
  </si>
  <si>
    <t>有限会社　ＳＳ　ＰＲＯＤＵＣＴＳ</t>
  </si>
  <si>
    <t>新川２条４丁目１番１２号</t>
  </si>
  <si>
    <t>011-763-4645</t>
  </si>
  <si>
    <t>011-764-4644</t>
  </si>
  <si>
    <t>佐藤　直也</t>
  </si>
  <si>
    <t>0060801</t>
  </si>
  <si>
    <t>北２８条西５丁目１－２８</t>
  </si>
  <si>
    <t>0650025</t>
  </si>
  <si>
    <t>0150203495</t>
  </si>
  <si>
    <t>0028007</t>
  </si>
  <si>
    <t>太平７条４丁目８番６号</t>
  </si>
  <si>
    <t>一般社団法人　アスワット</t>
  </si>
  <si>
    <t>菊池　嘉明</t>
  </si>
  <si>
    <t>北海道石狩市</t>
  </si>
  <si>
    <t>0150203503</t>
  </si>
  <si>
    <t>通所支援事業所　とらいあんぐる　ステップ</t>
  </si>
  <si>
    <t>北２９条西１１丁目３－１</t>
  </si>
  <si>
    <t>011-726-2080</t>
  </si>
  <si>
    <t>0020855</t>
  </si>
  <si>
    <t>0150203529</t>
  </si>
  <si>
    <t>ＡＢＣ　児童デイサービス</t>
  </si>
  <si>
    <t>北22条東7丁目2番28号</t>
  </si>
  <si>
    <t>大嶋ビル1Ｆ</t>
  </si>
  <si>
    <t>011-776-7852</t>
  </si>
  <si>
    <t>0150203545</t>
  </si>
  <si>
    <t>児童デイサービスleaf</t>
  </si>
  <si>
    <t>0028068</t>
  </si>
  <si>
    <t>拓北８条２丁目７番１５号</t>
  </si>
  <si>
    <t>011-299-6575</t>
  </si>
  <si>
    <t>011-299-6576</t>
  </si>
  <si>
    <t>0028041</t>
  </si>
  <si>
    <t>0150203560</t>
  </si>
  <si>
    <t>たくあいアクティビティ「むぅ（夢）」</t>
  </si>
  <si>
    <t>0028071</t>
  </si>
  <si>
    <t>あいの里１条６丁目１－２</t>
  </si>
  <si>
    <t>011-770-5520</t>
  </si>
  <si>
    <t>011-770-5521</t>
  </si>
  <si>
    <t>社会福祉法人　札幌協働福祉会</t>
  </si>
  <si>
    <t>011-770-5111</t>
  </si>
  <si>
    <t>011-770-5112</t>
  </si>
  <si>
    <t>重症心身障害児　※多機能型である放課後等デイサービスのうち、サービス単位名：たくあいアクティビティ「ひびき（響）」のみ</t>
  </si>
  <si>
    <t>たくあいアクティビティ「むぅ（夢）」（保育所等訪問支援事業）</t>
  </si>
  <si>
    <t>0150203578</t>
  </si>
  <si>
    <t>放課後等デイサービス　まかろん</t>
  </si>
  <si>
    <t>新琴似７条１７丁目４番３号</t>
  </si>
  <si>
    <t>オークヴィレッジ・ワオＡ棟　Ｆ区画</t>
  </si>
  <si>
    <t>011-768-7564</t>
  </si>
  <si>
    <t>011-768-7569</t>
  </si>
  <si>
    <t>0150203594</t>
  </si>
  <si>
    <t>こどもサポート教室「クラ・ゼミ」札幌北２４条校</t>
  </si>
  <si>
    <t>011-788-9421</t>
  </si>
  <si>
    <t>0150203602</t>
  </si>
  <si>
    <t>児童くらぶ　おひさま</t>
  </si>
  <si>
    <t>新琴似４条７丁目７番１５号</t>
  </si>
  <si>
    <t>011-768-7102</t>
  </si>
  <si>
    <t>0150203610</t>
  </si>
  <si>
    <t>こどもサポート教室「クラ・ゼミ」札幌屯田校</t>
  </si>
  <si>
    <t>屯田７条８丁目１－１</t>
  </si>
  <si>
    <t>ドゥミズキビル２Ｆ</t>
  </si>
  <si>
    <t>011-788-3133</t>
  </si>
  <si>
    <t>0150203636</t>
  </si>
  <si>
    <t>ひだまり新琴似</t>
  </si>
  <si>
    <t>新琴似９条１２丁目７番５号</t>
  </si>
  <si>
    <t>011-769-8866</t>
  </si>
  <si>
    <t>011-769-8867</t>
  </si>
  <si>
    <t>株式会社オーネスト</t>
  </si>
  <si>
    <t>0150203651</t>
  </si>
  <si>
    <t>ぶらぼーたいへい</t>
  </si>
  <si>
    <t>太平８条４丁目１０番１７号</t>
  </si>
  <si>
    <t>011-299-5098</t>
  </si>
  <si>
    <t>011-299-5097</t>
  </si>
  <si>
    <t>0650020</t>
  </si>
  <si>
    <t>0150203677</t>
  </si>
  <si>
    <t>児童デイケア　アリア</t>
  </si>
  <si>
    <t>屯田６条９丁目５－２１</t>
  </si>
  <si>
    <t>合同会社　愛輪</t>
  </si>
  <si>
    <t>0028052</t>
  </si>
  <si>
    <t>090-95169720</t>
  </si>
  <si>
    <t>田中　明希</t>
  </si>
  <si>
    <t>0150203685</t>
  </si>
  <si>
    <t>0010903</t>
  </si>
  <si>
    <t>0613208</t>
  </si>
  <si>
    <t>花川南８条１丁目８３番地</t>
  </si>
  <si>
    <t>0133-73-9665</t>
  </si>
  <si>
    <t>笹浪　麗子</t>
  </si>
  <si>
    <t>盲、ろうあ、知的障がい</t>
  </si>
  <si>
    <t>0150203693</t>
  </si>
  <si>
    <t>札幌チャレンジド</t>
  </si>
  <si>
    <t>北７条西６丁目１</t>
  </si>
  <si>
    <t>北苑ビル２階</t>
  </si>
  <si>
    <t>011-769-0843</t>
  </si>
  <si>
    <t>011-769-0842</t>
  </si>
  <si>
    <t>特定非営利活動法人札幌チャレンジド</t>
  </si>
  <si>
    <t>加納　尚明</t>
  </si>
  <si>
    <t>0150203719</t>
  </si>
  <si>
    <t>トーマス</t>
  </si>
  <si>
    <t>0028009</t>
  </si>
  <si>
    <t>太平９条５丁目２番２号</t>
  </si>
  <si>
    <t>0650015</t>
  </si>
  <si>
    <t>0020861</t>
  </si>
  <si>
    <t>0010911</t>
  </si>
  <si>
    <t>0150203750</t>
  </si>
  <si>
    <t>児童発達支援・放課後等デイサービスぱわふる</t>
  </si>
  <si>
    <t>篠路町上篠路６９番２０号</t>
  </si>
  <si>
    <t>011-311-5739</t>
  </si>
  <si>
    <t>合同会社　Ａｖｅｃ　ｔｏｉ</t>
  </si>
  <si>
    <t>篠路１条３丁目２番６号</t>
  </si>
  <si>
    <t>080-32111225</t>
  </si>
  <si>
    <t>杉本　季予子</t>
  </si>
  <si>
    <t>0150203768</t>
  </si>
  <si>
    <t>link</t>
  </si>
  <si>
    <t>新琴似１条３丁目２番１６号</t>
  </si>
  <si>
    <t>011-788-7263</t>
  </si>
  <si>
    <t>011-788-7268</t>
  </si>
  <si>
    <t>株式会社　ホーム</t>
  </si>
  <si>
    <t>川島　大輝</t>
  </si>
  <si>
    <t>0150203784</t>
  </si>
  <si>
    <t>こどもサポートりんく新琴似園</t>
  </si>
  <si>
    <t>011-709-1005</t>
  </si>
  <si>
    <t>011-709-1006</t>
  </si>
  <si>
    <t>株式会社　クローバー</t>
  </si>
  <si>
    <t>田中　雅世</t>
  </si>
  <si>
    <t>0150203792</t>
  </si>
  <si>
    <t>児童発達支援・放課後等デイサービス事業　そら篠路館</t>
  </si>
  <si>
    <t>篠路２条８丁目１番３号</t>
  </si>
  <si>
    <t>011-776-0111</t>
  </si>
  <si>
    <t>011-776-0112</t>
  </si>
  <si>
    <t>社会福祉法人　響会</t>
  </si>
  <si>
    <t>篠路町上篠路３２３番地３</t>
  </si>
  <si>
    <t>011-774-1508</t>
  </si>
  <si>
    <t>011-774-1509</t>
  </si>
  <si>
    <t>小林　洋文</t>
  </si>
  <si>
    <t>西岡３条１０丁目１３－１</t>
  </si>
  <si>
    <t>0070814</t>
  </si>
  <si>
    <t>0150203800</t>
  </si>
  <si>
    <t>ぴすと学舎・プラス</t>
  </si>
  <si>
    <t>0010018</t>
  </si>
  <si>
    <t>北１８条西３丁目１番１０号</t>
  </si>
  <si>
    <t>マイクビル３Ｆ</t>
  </si>
  <si>
    <t>011-299-1276</t>
  </si>
  <si>
    <t>011-299-1285</t>
  </si>
  <si>
    <t>株式会社　ＰｉＳＴＥＪＡＰＡＮ</t>
  </si>
  <si>
    <t>0150203818</t>
  </si>
  <si>
    <t>大藤児童デイサービス　ふわり　とんでん</t>
  </si>
  <si>
    <t>屯田８条８丁目２番８号</t>
  </si>
  <si>
    <t>011-299-4427</t>
  </si>
  <si>
    <t>011-299-4437</t>
  </si>
  <si>
    <t>社会福祉法人　大藤福祉会</t>
  </si>
  <si>
    <t>0030023</t>
  </si>
  <si>
    <t>南郷通１８丁目北４３番</t>
  </si>
  <si>
    <t>011-864-6711</t>
  </si>
  <si>
    <t>011-376-1501</t>
  </si>
  <si>
    <t>大谷　和彦</t>
  </si>
  <si>
    <t>0150203834</t>
  </si>
  <si>
    <t>ぶらぼーたくほく</t>
  </si>
  <si>
    <t>拓北６条３丁目１－２６</t>
  </si>
  <si>
    <t>011-299-5062</t>
  </si>
  <si>
    <t>011-299-5063</t>
  </si>
  <si>
    <t>0150203842</t>
  </si>
  <si>
    <t>ドレミ</t>
  </si>
  <si>
    <t>0028029</t>
  </si>
  <si>
    <t>篠路９条４丁目８－１３</t>
  </si>
  <si>
    <t>011-312-9952</t>
  </si>
  <si>
    <t>0630850</t>
  </si>
  <si>
    <t>0650033</t>
  </si>
  <si>
    <t>0150203859</t>
  </si>
  <si>
    <t>じょいふる</t>
  </si>
  <si>
    <t>0028074</t>
  </si>
  <si>
    <t>あいの里４条５丁目１０－２</t>
  </si>
  <si>
    <t>011-778-5449</t>
  </si>
  <si>
    <t>011-778-5447</t>
  </si>
  <si>
    <t>特定非営利活動法人　大志会</t>
  </si>
  <si>
    <t>011-778-5444</t>
  </si>
  <si>
    <t>向田　幸正</t>
  </si>
  <si>
    <t>0150203867</t>
  </si>
  <si>
    <t>からふる</t>
  </si>
  <si>
    <t>拓北６条２丁目４－１０</t>
  </si>
  <si>
    <t>011-788-4482</t>
  </si>
  <si>
    <t>0028091</t>
  </si>
  <si>
    <t>0150203883</t>
  </si>
  <si>
    <t>ぷれじーる</t>
  </si>
  <si>
    <t>篠路６条５丁目１番１号</t>
  </si>
  <si>
    <t>080-60844093</t>
  </si>
  <si>
    <t>株式会社　みもざ</t>
  </si>
  <si>
    <t>折出　恒大</t>
  </si>
  <si>
    <t>0070030</t>
  </si>
  <si>
    <t>0150203891</t>
  </si>
  <si>
    <t>児童福祉サービス　愛里園</t>
  </si>
  <si>
    <t>新琴似８条１２丁目１－１０</t>
  </si>
  <si>
    <t>011-838-8824</t>
  </si>
  <si>
    <t>011-500-2385</t>
  </si>
  <si>
    <t>株式会社　歩志育舎</t>
  </si>
  <si>
    <t>090-48736688</t>
  </si>
  <si>
    <t>0150203917</t>
  </si>
  <si>
    <t>山ちゃんち　南あいの里</t>
  </si>
  <si>
    <t>南あいの里５丁目６番１０号</t>
  </si>
  <si>
    <t>グランディール１階</t>
  </si>
  <si>
    <t>080-60861126</t>
  </si>
  <si>
    <t>特定非営利活動法人　札幌小凛の会</t>
  </si>
  <si>
    <t>0070849</t>
  </si>
  <si>
    <t>山藤　榮一</t>
  </si>
  <si>
    <t>0150203933</t>
  </si>
  <si>
    <t>新琴似１条５丁目６－２２</t>
  </si>
  <si>
    <t>011-788-7203</t>
  </si>
  <si>
    <t>011-788-7249</t>
  </si>
  <si>
    <t>合同会社　Ｆｏｒｅｓｔ</t>
  </si>
  <si>
    <t>新琴似９条１丁目４－１</t>
  </si>
  <si>
    <t>和田　ふさ江</t>
  </si>
  <si>
    <t>0150203941</t>
  </si>
  <si>
    <t>011-299-3152</t>
  </si>
  <si>
    <t>011-299-3153</t>
  </si>
  <si>
    <t>特定非営利活動法人　Ｎｏ Ｌｉｍｉｔｓ</t>
  </si>
  <si>
    <t>080-32368791</t>
  </si>
  <si>
    <t>0138-54-4661</t>
  </si>
  <si>
    <t>船山　大介</t>
  </si>
  <si>
    <t>0150203958</t>
  </si>
  <si>
    <t>ｒｏｏｔｓ</t>
  </si>
  <si>
    <t>新琴似１条３丁目２番６号</t>
  </si>
  <si>
    <t>011-769-0834</t>
  </si>
  <si>
    <t>011-769-0836</t>
  </si>
  <si>
    <t>0150203966</t>
  </si>
  <si>
    <t>グー・チョキ・パー　第３</t>
  </si>
  <si>
    <t>011-374-7003</t>
  </si>
  <si>
    <t>0030807</t>
  </si>
  <si>
    <t>0150203974</t>
  </si>
  <si>
    <t>花のスキップ</t>
  </si>
  <si>
    <t>新琴似７条１２丁目３番４３号</t>
  </si>
  <si>
    <t>011-788-9751</t>
  </si>
  <si>
    <t>011-768-7298</t>
  </si>
  <si>
    <t>株式会社ウェリナ</t>
  </si>
  <si>
    <t>真嶋　彰</t>
  </si>
  <si>
    <t>0150203982</t>
  </si>
  <si>
    <t>はなまる北　ポロ</t>
  </si>
  <si>
    <t>屯田８条１丁目１番７号</t>
  </si>
  <si>
    <t>011-776-7303</t>
  </si>
  <si>
    <t>011-788-7908</t>
  </si>
  <si>
    <t>株式会社　ぽっけりんく</t>
  </si>
  <si>
    <t>屯田八条１丁目１１番１０号</t>
  </si>
  <si>
    <t>011-788-7901</t>
  </si>
  <si>
    <t>目黒　慎治</t>
  </si>
  <si>
    <t>0150204006</t>
  </si>
  <si>
    <t>保育所等訪問支援事業所　双葉</t>
  </si>
  <si>
    <t>011-790-7897</t>
  </si>
  <si>
    <t>011-790-7231</t>
  </si>
  <si>
    <t>株式会社　双葉</t>
  </si>
  <si>
    <t>南あいの里3丁目11番17号</t>
  </si>
  <si>
    <t>廣瀬　慎一</t>
  </si>
  <si>
    <t>0150204014</t>
  </si>
  <si>
    <t>児童デイケア　アイリス</t>
  </si>
  <si>
    <t>屯田６条９丁目５－２２</t>
  </si>
  <si>
    <t>011-500-2419</t>
  </si>
  <si>
    <t>トイボ</t>
  </si>
  <si>
    <t>0010034</t>
  </si>
  <si>
    <t>011-214-9814</t>
  </si>
  <si>
    <t>011-214-9815</t>
  </si>
  <si>
    <t>関口　亮</t>
  </si>
  <si>
    <t>0150204030</t>
  </si>
  <si>
    <t>こどもサポート教室「クラ・ゼミ」札幌新琴似校</t>
  </si>
  <si>
    <t>新琴似８条３丁目１－１</t>
  </si>
  <si>
    <t>沢田ビル２階</t>
  </si>
  <si>
    <t>011-792-7785</t>
  </si>
  <si>
    <t>0150204048</t>
  </si>
  <si>
    <t>まーがれっと</t>
  </si>
  <si>
    <t>新琴似１０条８丁目６番６号</t>
  </si>
  <si>
    <t>011-555-6702</t>
  </si>
  <si>
    <t>株式会社　サクシード</t>
  </si>
  <si>
    <t>新琴似１０条１４丁目９番１０号</t>
  </si>
  <si>
    <t>011-764-5717</t>
  </si>
  <si>
    <t>谷端　俊雄</t>
  </si>
  <si>
    <t>0150204055</t>
  </si>
  <si>
    <t>児童デイサービス　いころ</t>
  </si>
  <si>
    <t>篠路６条４丁目４－２０</t>
  </si>
  <si>
    <t>水上ビルｂ号</t>
  </si>
  <si>
    <t>011-775-7110</t>
  </si>
  <si>
    <t>011-775-7111</t>
  </si>
  <si>
    <t>株式会社田中企画</t>
  </si>
  <si>
    <t>田中　良樹</t>
  </si>
  <si>
    <t>0150204063</t>
  </si>
  <si>
    <t>多機能型事業所　ひまわり　コパンの杜　北２２</t>
  </si>
  <si>
    <t>0010022</t>
  </si>
  <si>
    <t>北２２条西３丁目２番２号</t>
  </si>
  <si>
    <t>インペリアル２２</t>
  </si>
  <si>
    <t>011-792-7730</t>
  </si>
  <si>
    <t>011-792-7732</t>
  </si>
  <si>
    <t>医療法人　ひまわり会　札樽病院</t>
  </si>
  <si>
    <t>0470261</t>
  </si>
  <si>
    <t>銭函３丁目２９８番地</t>
  </si>
  <si>
    <t>0134-62-5851</t>
  </si>
  <si>
    <t>0134-62-5889</t>
  </si>
  <si>
    <t>多田　匡宏</t>
  </si>
  <si>
    <t>0150204089</t>
  </si>
  <si>
    <t>ＧＲＥＥＮ</t>
  </si>
  <si>
    <t>屯田６条９丁目６－２３</t>
  </si>
  <si>
    <t>0150204097</t>
  </si>
  <si>
    <t>トランジットジュニア</t>
  </si>
  <si>
    <t>北３９条西５丁目１番１号</t>
  </si>
  <si>
    <t>Ｋ３９ビル２階</t>
  </si>
  <si>
    <t>011-299-2026</t>
  </si>
  <si>
    <t>ありがとうファミリー株式会社</t>
  </si>
  <si>
    <t>011-700-9855</t>
  </si>
  <si>
    <t>松尾　大</t>
  </si>
  <si>
    <t>0150204105</t>
  </si>
  <si>
    <t>障がい児保育園モアナ</t>
  </si>
  <si>
    <t>新琴似９条５丁目３番１６号</t>
  </si>
  <si>
    <t>011-299-4433</t>
  </si>
  <si>
    <t>特定非営利活動法人ソルウェイズ</t>
  </si>
  <si>
    <t>0600010</t>
  </si>
  <si>
    <t>北十条西１９丁目１－１</t>
  </si>
  <si>
    <t>越後屋ビル</t>
  </si>
  <si>
    <t>011-839-1844</t>
  </si>
  <si>
    <t>運上　佳江</t>
  </si>
  <si>
    <t>0630801</t>
  </si>
  <si>
    <t>0150204113</t>
  </si>
  <si>
    <t>ソレイユの森屯田</t>
  </si>
  <si>
    <t>0020854</t>
  </si>
  <si>
    <t>屯田４条６丁目８-１６</t>
  </si>
  <si>
    <t>011-790-7403</t>
  </si>
  <si>
    <t>011-790-7404</t>
  </si>
  <si>
    <t>0150204121</t>
  </si>
  <si>
    <t>サポートclubすまいるkids</t>
  </si>
  <si>
    <t>0010035</t>
  </si>
  <si>
    <t>北３５条西１０丁目１番１号</t>
  </si>
  <si>
    <t>011-839-5633</t>
  </si>
  <si>
    <t>011-214-0368</t>
  </si>
  <si>
    <t>株式会社　すまいる</t>
  </si>
  <si>
    <t>北三十五条西１０丁目１－１</t>
  </si>
  <si>
    <t>大塚　正樹</t>
  </si>
  <si>
    <t>0060820</t>
  </si>
  <si>
    <t>0010912</t>
  </si>
  <si>
    <t>0150204147</t>
  </si>
  <si>
    <t>Ｄａｙｓ</t>
  </si>
  <si>
    <t>百合が原４丁目２番３６号</t>
  </si>
  <si>
    <t>011-299-8749</t>
  </si>
  <si>
    <t>011-299-8752</t>
  </si>
  <si>
    <t>0150204162</t>
  </si>
  <si>
    <t>はなまる北　ミナ</t>
  </si>
  <si>
    <t>東茨戸１条１丁目１番１号</t>
  </si>
  <si>
    <t>クリスタルハイツ１階</t>
  </si>
  <si>
    <t>011-788-2244</t>
  </si>
  <si>
    <t>0150204170</t>
  </si>
  <si>
    <t>こどもサポート　りんく麻生園</t>
  </si>
  <si>
    <t>新琴似十条１丁目７－１６</t>
  </si>
  <si>
    <t>0150204188</t>
  </si>
  <si>
    <t>まーがれっと　第２教室</t>
  </si>
  <si>
    <t>新琴似一条３丁目３番１号</t>
  </si>
  <si>
    <t>重症心身障害者以外</t>
  </si>
  <si>
    <t>北３５条西１０丁目１－１</t>
  </si>
  <si>
    <t>0028063</t>
  </si>
  <si>
    <t>0150204204</t>
  </si>
  <si>
    <t>こどもサポート教室「クラ・ゼミ」札幌篠路校</t>
  </si>
  <si>
    <t>0028023</t>
  </si>
  <si>
    <t>篠路３条４丁目５－１５</t>
  </si>
  <si>
    <t>グランマドレ２F区画２E</t>
  </si>
  <si>
    <t>011-775-2881</t>
  </si>
  <si>
    <t>0620035</t>
  </si>
  <si>
    <t>0150204212</t>
  </si>
  <si>
    <t>児童デイサービスぴっく</t>
  </si>
  <si>
    <t>0020851</t>
  </si>
  <si>
    <t>屯田１条１丁目５－１６</t>
  </si>
  <si>
    <t>株式会社　ソーシャルリンク</t>
  </si>
  <si>
    <t>屯田１条１丁目５－１８</t>
  </si>
  <si>
    <t>菊地　直樹</t>
  </si>
  <si>
    <t>0150204220</t>
  </si>
  <si>
    <t>多機能型事業所おにぎり</t>
  </si>
  <si>
    <t>新琴似一条４丁目１番２号</t>
  </si>
  <si>
    <t>011-792-6835</t>
  </si>
  <si>
    <t>011-792-6836</t>
  </si>
  <si>
    <t>合同会社マナセン</t>
  </si>
  <si>
    <t>屯田七条１１丁目８番２３号</t>
  </si>
  <si>
    <t>金子　愛</t>
  </si>
  <si>
    <t>0028024</t>
  </si>
  <si>
    <t>0010045</t>
  </si>
  <si>
    <t>0650018</t>
  </si>
  <si>
    <t>0150300036</t>
  </si>
  <si>
    <t>放課後等デイサービス　ちゃちゃべりー</t>
  </si>
  <si>
    <t>北１８条東７丁目２番２０号</t>
  </si>
  <si>
    <t>011-711-8689</t>
  </si>
  <si>
    <t>特定非営利活動法人　ステップバイステップ</t>
  </si>
  <si>
    <t>0620901</t>
  </si>
  <si>
    <t>豊平１条１３丁目１番１２号</t>
  </si>
  <si>
    <t>011-832-8377</t>
  </si>
  <si>
    <t>知的障がい、難病等</t>
  </si>
  <si>
    <t>0150300051</t>
  </si>
  <si>
    <t>児童デイサービスむぎのこ</t>
  </si>
  <si>
    <t>0150300069</t>
  </si>
  <si>
    <t>児童発達支援事業所「たんぽぽ」</t>
  </si>
  <si>
    <t>大通東３丁目１番１号</t>
  </si>
  <si>
    <t>トルチュビル４階</t>
  </si>
  <si>
    <t>011-232-2727</t>
  </si>
  <si>
    <t>医療法人トルチュ</t>
  </si>
  <si>
    <t>大通東３丁目１－１</t>
  </si>
  <si>
    <t>トルチェビル４階</t>
  </si>
  <si>
    <t>011-281-2811</t>
  </si>
  <si>
    <t>011-281-2812</t>
  </si>
  <si>
    <t>氏家　　武</t>
  </si>
  <si>
    <t>0650043</t>
  </si>
  <si>
    <t>0150300077</t>
  </si>
  <si>
    <t>児童福祉サービス　Ｃｏｃｏ～</t>
  </si>
  <si>
    <t>北二十五条東４丁目１－１３　２Ｆ</t>
  </si>
  <si>
    <t>011-741-0606</t>
  </si>
  <si>
    <t>011-375-7007</t>
  </si>
  <si>
    <t>特定非営利活動法人　自立支援センター歩歩路</t>
  </si>
  <si>
    <t>北３５条東５丁目１－７－１０２</t>
  </si>
  <si>
    <t>澗口　良一</t>
  </si>
  <si>
    <t>011-788-4016</t>
  </si>
  <si>
    <t>0150300085</t>
  </si>
  <si>
    <t>児童発達支援事業所　きらり</t>
  </si>
  <si>
    <t>0010025</t>
  </si>
  <si>
    <t>0150300093</t>
  </si>
  <si>
    <t>プレイ</t>
  </si>
  <si>
    <t>北３５条東１０丁目２－１６</t>
  </si>
  <si>
    <t>0070837</t>
  </si>
  <si>
    <t>0150300119</t>
  </si>
  <si>
    <t>どろんこきっず</t>
  </si>
  <si>
    <t>北１７条東５丁目３番６号</t>
  </si>
  <si>
    <t>011-688-7164</t>
  </si>
  <si>
    <t>0620937</t>
  </si>
  <si>
    <t>0150300127</t>
  </si>
  <si>
    <t>あてんど</t>
  </si>
  <si>
    <t>北２０条東１丁目５－１</t>
  </si>
  <si>
    <t>011-748-6220</t>
  </si>
  <si>
    <t>011-748-6221</t>
  </si>
  <si>
    <t>特定非営利活動法人　ホップ障害者地域生活支援センター</t>
  </si>
  <si>
    <t>北１４条東１４丁目２番５号</t>
  </si>
  <si>
    <t>光星ビル</t>
  </si>
  <si>
    <t>0150300135</t>
  </si>
  <si>
    <t>ヨシア</t>
  </si>
  <si>
    <t>北３６条東７丁目２－２８</t>
  </si>
  <si>
    <t>0150300143</t>
  </si>
  <si>
    <t>児童福祉サービス　Ｉｉ～</t>
  </si>
  <si>
    <t>0650031</t>
  </si>
  <si>
    <t>北三十一条東1丁目7番1号</t>
  </si>
  <si>
    <t>山晃ビル2階</t>
  </si>
  <si>
    <t>0150300168</t>
  </si>
  <si>
    <t>セーボネス</t>
  </si>
  <si>
    <t>北３６条東８丁目１番８号</t>
  </si>
  <si>
    <t>0150300176</t>
  </si>
  <si>
    <t>ライオン</t>
  </si>
  <si>
    <t>0150300184</t>
  </si>
  <si>
    <t>011-374-6363</t>
  </si>
  <si>
    <t>011-374-6364</t>
  </si>
  <si>
    <t>0040021</t>
  </si>
  <si>
    <t>0150300192</t>
  </si>
  <si>
    <t>どろんこジュニア</t>
  </si>
  <si>
    <t>北１７条東４丁目３－２４</t>
  </si>
  <si>
    <t>011-299-8941</t>
  </si>
  <si>
    <t>011-299-8942</t>
  </si>
  <si>
    <t>0620933</t>
  </si>
  <si>
    <t>0150300200</t>
  </si>
  <si>
    <t>児童デイサービスあじさい</t>
  </si>
  <si>
    <t>北２４条東１５丁目１番７号</t>
  </si>
  <si>
    <t>スリール元町２０１号</t>
  </si>
  <si>
    <t>011-751-5554</t>
  </si>
  <si>
    <t>特定非営利活動法人　あじさいサポートネット</t>
  </si>
  <si>
    <t>スリール元町２０１号室</t>
  </si>
  <si>
    <t>011-788-6244</t>
  </si>
  <si>
    <t>一戸　美代子</t>
  </si>
  <si>
    <t>0070850</t>
  </si>
  <si>
    <t>0150300218</t>
  </si>
  <si>
    <t>スタディ</t>
  </si>
  <si>
    <t>北３６条東９丁目２－３</t>
  </si>
  <si>
    <t>0070840</t>
  </si>
  <si>
    <t>0150300226</t>
  </si>
  <si>
    <t>児童福祉サービス　まるちゃん</t>
  </si>
  <si>
    <t>北３４条東８丁目１－１</t>
  </si>
  <si>
    <t>東和ビル１Ｆ</t>
  </si>
  <si>
    <t>011-214-9811</t>
  </si>
  <si>
    <t>0150300234</t>
  </si>
  <si>
    <t>児童デイサービス　ひかり</t>
  </si>
  <si>
    <t>0650042</t>
  </si>
  <si>
    <t>本町２条８丁目３－６</t>
  </si>
  <si>
    <t>コモンズ２８　２０５号室</t>
  </si>
  <si>
    <t>011-214-1089</t>
  </si>
  <si>
    <t>011-214-1096</t>
  </si>
  <si>
    <t>有限会社　丸モ水森商店</t>
  </si>
  <si>
    <t>本町２条８丁目３－１</t>
  </si>
  <si>
    <t>011-781-4351</t>
  </si>
  <si>
    <t>011-781-2356</t>
  </si>
  <si>
    <t>水森　保雄</t>
  </si>
  <si>
    <t>0070805</t>
  </si>
  <si>
    <t>0150300317</t>
  </si>
  <si>
    <t>0150300341</t>
  </si>
  <si>
    <t>ぽこぽこ　児童発達支援・放課後等デイサービス</t>
  </si>
  <si>
    <t>0070810</t>
  </si>
  <si>
    <t>東苗穂１０条３丁目１９番１号</t>
  </si>
  <si>
    <t>十条ビル１階</t>
  </si>
  <si>
    <t>011-769-9095</t>
  </si>
  <si>
    <t>011-769-9094</t>
  </si>
  <si>
    <t>一般社団法人ぽこぽこ会</t>
  </si>
  <si>
    <t>高橋　厚子</t>
  </si>
  <si>
    <t>0070811</t>
  </si>
  <si>
    <t>0650011</t>
  </si>
  <si>
    <t>0150300374</t>
  </si>
  <si>
    <t>よつば</t>
  </si>
  <si>
    <t>0650012</t>
  </si>
  <si>
    <t>北１２条東１４丁目２－１５</t>
  </si>
  <si>
    <t>011-768-7482</t>
  </si>
  <si>
    <t>株式会社　full-bloom</t>
  </si>
  <si>
    <t>011-768-7015</t>
  </si>
  <si>
    <t>木村　美和</t>
  </si>
  <si>
    <t>0150300390</t>
  </si>
  <si>
    <t>児童発達支援事業所　めばえ</t>
  </si>
  <si>
    <t>0650041</t>
  </si>
  <si>
    <t>本町１条４丁目７－４　</t>
  </si>
  <si>
    <t>丸美ハイツＮｏ.３</t>
  </si>
  <si>
    <t>011-788-8337</t>
  </si>
  <si>
    <t>011-788-8338</t>
  </si>
  <si>
    <t>株式会社　こうわ</t>
  </si>
  <si>
    <t>北３７条東６丁目１－５</t>
  </si>
  <si>
    <t>011-711-4430</t>
  </si>
  <si>
    <t>0070804</t>
  </si>
  <si>
    <t>0150300408</t>
  </si>
  <si>
    <t>とらちゃん美香保</t>
  </si>
  <si>
    <t>北１８条東８丁目１－２５</t>
  </si>
  <si>
    <t>中島ビル１階</t>
  </si>
  <si>
    <t>011-214-0029</t>
  </si>
  <si>
    <t>011-214-2272</t>
  </si>
  <si>
    <t>株式会社タイガー</t>
  </si>
  <si>
    <t>菊水１条１丁目３－１５－７０２</t>
  </si>
  <si>
    <t>011-303-0202</t>
  </si>
  <si>
    <t>011-556-7028</t>
  </si>
  <si>
    <t>守谷　典明</t>
  </si>
  <si>
    <t>0650032</t>
  </si>
  <si>
    <t>0070801</t>
  </si>
  <si>
    <t>0150300424</t>
  </si>
  <si>
    <t>0070843</t>
  </si>
  <si>
    <t>0150300432</t>
  </si>
  <si>
    <t>とらちゃん栄南</t>
  </si>
  <si>
    <t>北二十二条東１５丁目１－１２</t>
  </si>
  <si>
    <t>元町福祉センター</t>
  </si>
  <si>
    <t>011-299-9006</t>
  </si>
  <si>
    <t>011-299-5665</t>
  </si>
  <si>
    <t>0070841</t>
  </si>
  <si>
    <t>0150300473</t>
  </si>
  <si>
    <t>ぬくもりの森　東</t>
  </si>
  <si>
    <t>苗穂町３丁目４番１８号</t>
  </si>
  <si>
    <t>011-788-8593</t>
  </si>
  <si>
    <t>011-788-8594</t>
  </si>
  <si>
    <t>0150300572</t>
  </si>
  <si>
    <t>児童発達支援事業所・放課後等デイサービス　北の未来</t>
  </si>
  <si>
    <t>011-788-7751</t>
  </si>
  <si>
    <t>011-788-7752</t>
  </si>
  <si>
    <t>株式会社　北の未来</t>
  </si>
  <si>
    <t>青柳　裕樹</t>
  </si>
  <si>
    <t>北海道旭川市</t>
  </si>
  <si>
    <t>0150300580</t>
  </si>
  <si>
    <t>ソレイユの森　アクティブ</t>
  </si>
  <si>
    <t>北３７条東１６丁目２番５号</t>
  </si>
  <si>
    <t>011-299-4870</t>
  </si>
  <si>
    <t>011-299-4871</t>
  </si>
  <si>
    <t>0150300598</t>
  </si>
  <si>
    <t>放課後等デイサービス　アップル１２３</t>
  </si>
  <si>
    <t>0650007</t>
  </si>
  <si>
    <t>北７条東８丁目２－２０</t>
  </si>
  <si>
    <t>011-374-8334</t>
  </si>
  <si>
    <t>0150300614</t>
  </si>
  <si>
    <t>放課後等デイサービスアミティエ環状通東</t>
  </si>
  <si>
    <t>011-299-6255</t>
  </si>
  <si>
    <t>011-299-6189</t>
  </si>
  <si>
    <t>株式会社アミティエ</t>
  </si>
  <si>
    <t>北１４条東１２丁目１－２１</t>
  </si>
  <si>
    <t>011-299-6188</t>
  </si>
  <si>
    <t>菊地　伸一</t>
  </si>
  <si>
    <t>0630824</t>
  </si>
  <si>
    <t>0630862</t>
  </si>
  <si>
    <t>0150300630</t>
  </si>
  <si>
    <t>こみじゅく</t>
  </si>
  <si>
    <t>北４０条東６丁目４－２０</t>
  </si>
  <si>
    <t>ピアス４０　１階左側</t>
  </si>
  <si>
    <t>011-769-0856</t>
  </si>
  <si>
    <t>株式会社　ビーコネット</t>
  </si>
  <si>
    <t>0040882</t>
  </si>
  <si>
    <t>平岡公園東１丁目８－２１</t>
  </si>
  <si>
    <t>伊藤　世賢</t>
  </si>
  <si>
    <t>0150300648</t>
  </si>
  <si>
    <t>多機能型事業所　ぴっころ１６</t>
  </si>
  <si>
    <t>0650016</t>
  </si>
  <si>
    <t>北１６条東５丁目４番３号</t>
  </si>
  <si>
    <t>011-750-1007</t>
  </si>
  <si>
    <t>011-750-1008</t>
  </si>
  <si>
    <t>株式会社　ＫＳサービス</t>
  </si>
  <si>
    <t>0070870</t>
  </si>
  <si>
    <t>0150300655</t>
  </si>
  <si>
    <t>ＨＯＰ</t>
  </si>
  <si>
    <t>北４３条東７丁目３番１７号</t>
  </si>
  <si>
    <t>011-374-6603</t>
  </si>
  <si>
    <t>011-374-6445</t>
  </si>
  <si>
    <t>渡部　翔太</t>
  </si>
  <si>
    <t>0070813</t>
  </si>
  <si>
    <t>池田　智行</t>
  </si>
  <si>
    <t>0150300671</t>
  </si>
  <si>
    <t>ぷちぽこ　児童発達支援・放課後等デイサービス</t>
  </si>
  <si>
    <t>東苗穂１０条３丁目１８番１８号　</t>
  </si>
  <si>
    <t>クレストール東苗穂五番館１０３号</t>
  </si>
  <si>
    <t>011-791-6088</t>
  </si>
  <si>
    <t>0150300697</t>
  </si>
  <si>
    <t>こどもサポート教室「クラ・ゼミ」札幌東苗穂校</t>
  </si>
  <si>
    <t>0070812</t>
  </si>
  <si>
    <t>東苗穂１２条３丁目２２番３号</t>
  </si>
  <si>
    <t>011-374-8845</t>
  </si>
  <si>
    <t>0150300713</t>
  </si>
  <si>
    <t>い～らいふ</t>
  </si>
  <si>
    <t>北１７条東１丁目１－２０</t>
  </si>
  <si>
    <t>藤井ビル北１７条Ⅲ</t>
  </si>
  <si>
    <t>011-768-8101</t>
  </si>
  <si>
    <t>011-768-8102</t>
  </si>
  <si>
    <t>株式会社ジュネリカ</t>
  </si>
  <si>
    <t>0650026</t>
  </si>
  <si>
    <t>北２６条東４丁目１番１号</t>
  </si>
  <si>
    <t>011-790-7767</t>
  </si>
  <si>
    <t>011-790-7768</t>
  </si>
  <si>
    <t>西原　潤</t>
  </si>
  <si>
    <t>0150300721</t>
  </si>
  <si>
    <t>ぽこさん　児童発達支援・放課後等デイサービス</t>
  </si>
  <si>
    <t>東苗穂１１条２丁目１１番１７号</t>
  </si>
  <si>
    <t>011-791-9088</t>
  </si>
  <si>
    <t>0150300747</t>
  </si>
  <si>
    <t>ライラック</t>
  </si>
  <si>
    <t>北３７条東７丁目１－１５</t>
  </si>
  <si>
    <t>0150300770</t>
  </si>
  <si>
    <t>児童デイサービス　かぜのうた</t>
  </si>
  <si>
    <t>011-788-3383</t>
  </si>
  <si>
    <t>011-788-3382</t>
  </si>
  <si>
    <t>株式会社フォーサムワン</t>
  </si>
  <si>
    <t>0600063</t>
  </si>
  <si>
    <t>011-205-0805</t>
  </si>
  <si>
    <t>志度　喬臣</t>
  </si>
  <si>
    <t>0620903</t>
  </si>
  <si>
    <t>0150300788</t>
  </si>
  <si>
    <t>通所支援事業所　とらいあんぐる　あっぷ</t>
  </si>
  <si>
    <t>北二十二条東８丁目２番２号</t>
  </si>
  <si>
    <t>011-712-1155</t>
  </si>
  <si>
    <t>0070842</t>
  </si>
  <si>
    <t>0150300796</t>
  </si>
  <si>
    <t>児童発達支援・放課後等デイサービス　みちのこ</t>
  </si>
  <si>
    <t>北三十三条東１７丁目４－１８</t>
  </si>
  <si>
    <t>011-788-7306</t>
  </si>
  <si>
    <t>011-788-2602</t>
  </si>
  <si>
    <t>一般社団法人札幌福祉就労支援センター</t>
  </si>
  <si>
    <t>北33条東17丁目4番18号</t>
  </si>
  <si>
    <t>011-786-3466</t>
  </si>
  <si>
    <t>佐藤　昇</t>
  </si>
  <si>
    <t>0150300820</t>
  </si>
  <si>
    <t>放課後等デイサービス　アミティエ東苗穂</t>
  </si>
  <si>
    <t>東苗穂１３条２丁目５番７号</t>
  </si>
  <si>
    <t>011-790-2313</t>
  </si>
  <si>
    <t>011-790-2315</t>
  </si>
  <si>
    <t>セントフィールド　株式会社</t>
  </si>
  <si>
    <t>0620003</t>
  </si>
  <si>
    <t>美園３条６丁目１番７号</t>
  </si>
  <si>
    <t>011-837-8757</t>
  </si>
  <si>
    <t>011-837-8767</t>
  </si>
  <si>
    <t>竹下　友二</t>
  </si>
  <si>
    <t>0040866</t>
  </si>
  <si>
    <t>0070847</t>
  </si>
  <si>
    <t>0150300853</t>
  </si>
  <si>
    <t>きっずい～らいふ</t>
  </si>
  <si>
    <t>北２３条東２丁目２－１０</t>
  </si>
  <si>
    <t>011-299-1865</t>
  </si>
  <si>
    <t>011-299-1866</t>
  </si>
  <si>
    <t>0150300879</t>
  </si>
  <si>
    <t>はなまる北</t>
  </si>
  <si>
    <t>0150300887</t>
  </si>
  <si>
    <t>児童デイサービス　そら・たいよう</t>
  </si>
  <si>
    <t>北３６条東２１丁目３番５号</t>
  </si>
  <si>
    <t>こどもカンパニー　株式会社</t>
  </si>
  <si>
    <t>01267-3-7272</t>
  </si>
  <si>
    <t>01267-2-2535</t>
  </si>
  <si>
    <t>渡辺　和寛</t>
  </si>
  <si>
    <t>0150300903</t>
  </si>
  <si>
    <t>い～らいふ じゅにあ</t>
  </si>
  <si>
    <t>北１２条東１６丁目１－１３</t>
  </si>
  <si>
    <t>第５ふじビル１階</t>
  </si>
  <si>
    <t>011-776-6484</t>
  </si>
  <si>
    <t>011-776-6485</t>
  </si>
  <si>
    <t>0620021</t>
  </si>
  <si>
    <t>0150300911</t>
  </si>
  <si>
    <t>ユスタバ</t>
  </si>
  <si>
    <t>北３６条東１０丁目２－７</t>
  </si>
  <si>
    <t>011-776-6856</t>
  </si>
  <si>
    <t>011-776-6857</t>
  </si>
  <si>
    <t>0150300945</t>
  </si>
  <si>
    <t>ＧＬＯＢＡＬ</t>
  </si>
  <si>
    <t>0070882</t>
  </si>
  <si>
    <t>北丘珠２条２丁目２２－１８</t>
  </si>
  <si>
    <t>011-768-8501</t>
  </si>
  <si>
    <t>011-768-8511</t>
  </si>
  <si>
    <t>一般社団法人　ポルト</t>
  </si>
  <si>
    <t>拓北３条２丁目５－９</t>
  </si>
  <si>
    <t>髙山　まゆみ</t>
  </si>
  <si>
    <t>0150300952</t>
  </si>
  <si>
    <t>放課後デイサービス　Ｆａｍｉｌｙ</t>
  </si>
  <si>
    <t>0070864</t>
  </si>
  <si>
    <t>伏古四条５丁目１－５</t>
  </si>
  <si>
    <t>011-792-7047</t>
  </si>
  <si>
    <t>011-790-7043</t>
  </si>
  <si>
    <t>株式会社　ｏｎｅ　ｌｉｆｅ</t>
  </si>
  <si>
    <t>011-790-7047</t>
  </si>
  <si>
    <t>富本　雄樹</t>
  </si>
  <si>
    <t>0030828</t>
  </si>
  <si>
    <t>0150300960</t>
  </si>
  <si>
    <t>てとり</t>
  </si>
  <si>
    <t>0070869</t>
  </si>
  <si>
    <t>伏古９条４丁目５番７号</t>
  </si>
  <si>
    <t>011-781-2167</t>
  </si>
  <si>
    <t>011-788-2467</t>
  </si>
  <si>
    <t>株式会社　てとり</t>
  </si>
  <si>
    <t>土谷　圭史</t>
  </si>
  <si>
    <t>0150300978</t>
  </si>
  <si>
    <t>てとりキッズ</t>
  </si>
  <si>
    <t>0070868</t>
  </si>
  <si>
    <t>011-299-3633</t>
  </si>
  <si>
    <t>011-299-3634</t>
  </si>
  <si>
    <t>0650027</t>
  </si>
  <si>
    <t>初貝　ルミ</t>
  </si>
  <si>
    <t>0150301018</t>
  </si>
  <si>
    <t>こどもサポート教室「クラ・ゼミ」札幌東苗穂校第２</t>
  </si>
  <si>
    <t>0070809</t>
  </si>
  <si>
    <t>東苗穂9条2丁目17-37　昭輝ビル2階左</t>
  </si>
  <si>
    <t>011-791-2075</t>
  </si>
  <si>
    <t>0620032</t>
  </si>
  <si>
    <t>0150301026</t>
  </si>
  <si>
    <t>ぐりんカレッジ</t>
  </si>
  <si>
    <t>北２４条東５丁目１－１５</t>
  </si>
  <si>
    <t>ＯＭレジデンス北二十四条ＥＡＳＴ１０１</t>
  </si>
  <si>
    <t>011-777-9603</t>
  </si>
  <si>
    <t>050-34888841</t>
  </si>
  <si>
    <t>合同会社　グリンケア札幌</t>
  </si>
  <si>
    <t>本町２条７丁目５－２４</t>
  </si>
  <si>
    <t>ヴィラ本町Ｃ－２</t>
  </si>
  <si>
    <t>011-215-8181</t>
  </si>
  <si>
    <t>嘉山　詞久</t>
  </si>
  <si>
    <t>0150301034</t>
  </si>
  <si>
    <t>ろまんすレシピ</t>
  </si>
  <si>
    <t>北２７条東９丁目２番２０号</t>
  </si>
  <si>
    <t>011-731-5975</t>
  </si>
  <si>
    <t>北２７条東９丁目２番１９号</t>
  </si>
  <si>
    <t>090-59882341</t>
  </si>
  <si>
    <t>小関　章子</t>
  </si>
  <si>
    <t>0150301042</t>
  </si>
  <si>
    <t>ぴゅあてぃ</t>
  </si>
  <si>
    <t>北３３条東８丁目３番２号</t>
  </si>
  <si>
    <t>011-792-8830</t>
  </si>
  <si>
    <t>合同会社幸</t>
  </si>
  <si>
    <t>0070883</t>
  </si>
  <si>
    <t>北丘珠３条２丁目６番１号</t>
  </si>
  <si>
    <t>佐藤　昌彦</t>
  </si>
  <si>
    <t>0150301059</t>
  </si>
  <si>
    <t>garden</t>
  </si>
  <si>
    <t>伏古１０条２丁目１９番１３号</t>
  </si>
  <si>
    <t>011-792-5578</t>
  </si>
  <si>
    <t>011-792-5579</t>
  </si>
  <si>
    <t>0150301067</t>
  </si>
  <si>
    <t>あいうえお</t>
  </si>
  <si>
    <t>本町一条３丁目１番８号</t>
  </si>
  <si>
    <t>011-792-1182</t>
  </si>
  <si>
    <t>011-792-1184</t>
  </si>
  <si>
    <t>0150301083</t>
  </si>
  <si>
    <t>児童発達支援事業・放課後等デイサービス　ゆう</t>
  </si>
  <si>
    <t>北４１条東７丁目３番２２号　</t>
  </si>
  <si>
    <t>北４１条会館２階</t>
  </si>
  <si>
    <t>011-788-8368</t>
  </si>
  <si>
    <t>011-788-8278</t>
  </si>
  <si>
    <t>特定非営利活動法人　遊び屋本舗</t>
  </si>
  <si>
    <t>北４０条東６丁目２－１５</t>
  </si>
  <si>
    <t>011-557-5511</t>
  </si>
  <si>
    <t>011-788-9940</t>
  </si>
  <si>
    <t>山田　憲昌</t>
  </si>
  <si>
    <t>0150301091</t>
  </si>
  <si>
    <t>ゆーあっぷ元町</t>
  </si>
  <si>
    <t>北２７条東１４丁目１－１</t>
  </si>
  <si>
    <t>011-768-8800</t>
  </si>
  <si>
    <t>011-723-8008</t>
  </si>
  <si>
    <t>一般社団法人Ｄ＆Ｉ</t>
  </si>
  <si>
    <t>0630031</t>
  </si>
  <si>
    <t>西野１条６丁目４－３３</t>
  </si>
  <si>
    <t>011-768-8166</t>
  </si>
  <si>
    <t>棟方　昌俊</t>
  </si>
  <si>
    <t>0150301109</t>
  </si>
  <si>
    <t>ごーるでんえっぐ伏古</t>
  </si>
  <si>
    <t>伏古１０条１丁目１６番２３号</t>
  </si>
  <si>
    <t>011-792-5815</t>
  </si>
  <si>
    <t>0150301117</t>
  </si>
  <si>
    <t>北１１条東１０丁目３番２号</t>
  </si>
  <si>
    <t>011-712-3003</t>
  </si>
  <si>
    <t>011-712-3005</t>
  </si>
  <si>
    <t>アミティエ・ブロス株式会社</t>
  </si>
  <si>
    <t>011-712-3000</t>
  </si>
  <si>
    <t>庄司　康廣</t>
  </si>
  <si>
    <t>0030022</t>
  </si>
  <si>
    <t>0150301125</t>
  </si>
  <si>
    <t>児童発達支援・放課後等デイサービスぶるーむ</t>
  </si>
  <si>
    <t>本町２条４丁目７番１２号</t>
  </si>
  <si>
    <t>011-768-7363</t>
  </si>
  <si>
    <t>011-768-7636</t>
  </si>
  <si>
    <t>株式会社コンフォート</t>
  </si>
  <si>
    <t>0770044</t>
  </si>
  <si>
    <t>錦町１丁目４番８号</t>
  </si>
  <si>
    <t>0164-43-5588</t>
  </si>
  <si>
    <t>0164-43-0959</t>
  </si>
  <si>
    <t>佐々木　哲平</t>
  </si>
  <si>
    <t>コペルプラス　札幌元町教室</t>
  </si>
  <si>
    <t>第２日弘ビル４階</t>
  </si>
  <si>
    <t>011-594-8635</t>
  </si>
  <si>
    <t>011-594-8636</t>
  </si>
  <si>
    <t>0150301158</t>
  </si>
  <si>
    <t>ぬくもりの森　北光</t>
  </si>
  <si>
    <t>北１１条東１２丁目１－１０</t>
  </si>
  <si>
    <t>011-299-9752</t>
  </si>
  <si>
    <t>0150301174</t>
  </si>
  <si>
    <t>ＳＵＮ</t>
  </si>
  <si>
    <t>北２３条東７丁目３番１０号</t>
  </si>
  <si>
    <t>マルサンビルⅡ４０号室</t>
  </si>
  <si>
    <t>011-792-9736</t>
  </si>
  <si>
    <t>011-792-9738</t>
  </si>
  <si>
    <t>Ｔｈｒｅｅ株式会社</t>
  </si>
  <si>
    <t>あいの里４条６丁目２６－１８</t>
  </si>
  <si>
    <t>090-69906915</t>
  </si>
  <si>
    <t>鈴木　辰郎</t>
  </si>
  <si>
    <t>0150301190</t>
  </si>
  <si>
    <t>ライオンハート美香保</t>
  </si>
  <si>
    <t>北２２条東３丁目１－２７</t>
  </si>
  <si>
    <t>みかほマンション１階</t>
  </si>
  <si>
    <t>011-769-0444</t>
  </si>
  <si>
    <t>011-769-0440</t>
  </si>
  <si>
    <t>0150301208</t>
  </si>
  <si>
    <t>ウェルネス</t>
  </si>
  <si>
    <t>0070808</t>
  </si>
  <si>
    <t>東苗穂８条２丁目１４番５号</t>
  </si>
  <si>
    <t>011-792-0771</t>
  </si>
  <si>
    <t>011-792-0783</t>
  </si>
  <si>
    <t>特定なし（重症心身障がいを除く）</t>
  </si>
  <si>
    <t>0150301216</t>
  </si>
  <si>
    <t>パプリカ</t>
  </si>
  <si>
    <t>北５０条東２丁目４－１８</t>
  </si>
  <si>
    <t>011-792-7347</t>
  </si>
  <si>
    <t>011-792-7348</t>
  </si>
  <si>
    <t>株式会社こころん</t>
  </si>
  <si>
    <t>0788348</t>
  </si>
  <si>
    <t>東光８条５丁目３番６号</t>
  </si>
  <si>
    <t>0166-73-7278</t>
  </si>
  <si>
    <t>0166-73-8658</t>
  </si>
  <si>
    <t>西海　明通</t>
  </si>
  <si>
    <t>0050001</t>
  </si>
  <si>
    <t>0150301224</t>
  </si>
  <si>
    <t>コンパス札幌東区教室</t>
  </si>
  <si>
    <t>北５０条東２丁目４－１</t>
  </si>
  <si>
    <t>011-214-1855</t>
  </si>
  <si>
    <t>011-214-1859</t>
  </si>
  <si>
    <t>0060835</t>
  </si>
  <si>
    <t>0150401719</t>
  </si>
  <si>
    <t>72</t>
  </si>
  <si>
    <t>北海道立子ども総合医療・療育センター</t>
  </si>
  <si>
    <t>691-5696</t>
  </si>
  <si>
    <t>682-1399</t>
  </si>
  <si>
    <t>0608588</t>
  </si>
  <si>
    <t>北３条西６丁目</t>
  </si>
  <si>
    <t>231-4111</t>
  </si>
  <si>
    <t>鈴木　信寛</t>
  </si>
  <si>
    <t>北海道病院事業管理者</t>
  </si>
  <si>
    <t>0150402022</t>
  </si>
  <si>
    <t>緑ヶ丘療育園</t>
  </si>
  <si>
    <t>0630003</t>
  </si>
  <si>
    <t>山の手３条１２丁目３－１２</t>
  </si>
  <si>
    <t>611-9301</t>
  </si>
  <si>
    <t>621-7404</t>
  </si>
  <si>
    <t>社会福祉法人　札幌緑花会</t>
  </si>
  <si>
    <t>011-611-9301</t>
  </si>
  <si>
    <t>011-621-7404</t>
  </si>
  <si>
    <t>0150402048</t>
  </si>
  <si>
    <t>児童デイサービス愛愛倶楽部</t>
  </si>
  <si>
    <t>0030802</t>
  </si>
  <si>
    <t>菊水２条２丁目３番１０号３０１・３０２</t>
  </si>
  <si>
    <t>011-823-0283</t>
  </si>
  <si>
    <t>011-823-6637</t>
  </si>
  <si>
    <t>株式会社　ランドマーク</t>
  </si>
  <si>
    <t>0620041</t>
  </si>
  <si>
    <t>福住１条９丁目４番３号</t>
  </si>
  <si>
    <t>011-823-6638</t>
  </si>
  <si>
    <t>山田　眞由美</t>
  </si>
  <si>
    <t>0030832</t>
  </si>
  <si>
    <t>0150402071</t>
  </si>
  <si>
    <t>大藤児童デイサービス「ふわり」</t>
  </si>
  <si>
    <t>南郷通１８丁目北６番３号</t>
  </si>
  <si>
    <t>0150402089</t>
  </si>
  <si>
    <t>さっぽろぐるんぱ</t>
  </si>
  <si>
    <t>0030029</t>
  </si>
  <si>
    <t>平和通７丁目北１４－３９</t>
  </si>
  <si>
    <t>011-826-4832</t>
  </si>
  <si>
    <t>011-826-4852</t>
  </si>
  <si>
    <t>特定非営利活動法人　さっぽろぐるんぱ</t>
  </si>
  <si>
    <t>南９条西１５丁目１－２８</t>
  </si>
  <si>
    <t>011-552-6637</t>
  </si>
  <si>
    <t>小倉　碩員</t>
  </si>
  <si>
    <t>0630007</t>
  </si>
  <si>
    <t>0150402105</t>
  </si>
  <si>
    <t>さっぽろぐるんぱ第二</t>
  </si>
  <si>
    <t>平和通７丁目北１１－１８</t>
  </si>
  <si>
    <t>011-864-0360</t>
  </si>
  <si>
    <t>011-874-3000</t>
  </si>
  <si>
    <t>0040867</t>
  </si>
  <si>
    <t>0150402139</t>
  </si>
  <si>
    <t>放課後等デイサービス　すこーれ</t>
  </si>
  <si>
    <t>栄通１３丁目１番２３号</t>
  </si>
  <si>
    <t>011-826-4678</t>
  </si>
  <si>
    <t>011-826-4789</t>
  </si>
  <si>
    <t>特定非営利活動法人　ALFA</t>
  </si>
  <si>
    <t>011-807-0535</t>
  </si>
  <si>
    <t>011-807-0533</t>
  </si>
  <si>
    <t>高野　慶太郎</t>
  </si>
  <si>
    <t>0040041</t>
  </si>
  <si>
    <t>0150402170</t>
  </si>
  <si>
    <t>生活介護　あゆみ</t>
  </si>
  <si>
    <t>011-879-5533</t>
  </si>
  <si>
    <t>0150402238</t>
  </si>
  <si>
    <t>0030024</t>
  </si>
  <si>
    <t>本郷通12丁目南１番10号</t>
  </si>
  <si>
    <t>011-887-0087</t>
  </si>
  <si>
    <t>011-887-0078</t>
  </si>
  <si>
    <t>株式会社　ラピティ</t>
  </si>
  <si>
    <t>本郷通12丁目南1番10号</t>
  </si>
  <si>
    <t>011-512-4555</t>
  </si>
  <si>
    <t>住江　佳子</t>
  </si>
  <si>
    <t>0630032</t>
  </si>
  <si>
    <t>011-867-9688</t>
  </si>
  <si>
    <t>011-863-6563</t>
  </si>
  <si>
    <t>株式会社　シムス</t>
  </si>
  <si>
    <t>本郷通３丁目南４番１１号</t>
  </si>
  <si>
    <t>斎藤　規和</t>
  </si>
  <si>
    <t>0600033</t>
  </si>
  <si>
    <t>0030002</t>
  </si>
  <si>
    <t>011-863-6535</t>
  </si>
  <si>
    <t>0150402253</t>
  </si>
  <si>
    <t>通所支援事業所　とらいあんぐる　なかま</t>
  </si>
  <si>
    <t>0030012</t>
  </si>
  <si>
    <t>中央２条３丁目８番１９号</t>
  </si>
  <si>
    <t>011-832-4000</t>
  </si>
  <si>
    <t>0150402261</t>
  </si>
  <si>
    <t>本郷通１１丁目南３番１４号</t>
  </si>
  <si>
    <t>0030862</t>
  </si>
  <si>
    <t>株式会社　アドレ</t>
  </si>
  <si>
    <t>0030003</t>
  </si>
  <si>
    <t>東札幌３条４丁目５－１１</t>
  </si>
  <si>
    <t>村重　欣延</t>
  </si>
  <si>
    <t>0150402311</t>
  </si>
  <si>
    <t>児童デイサービスひまわりルーム</t>
  </si>
  <si>
    <t>川下２条４丁目２－７</t>
  </si>
  <si>
    <t>川下２－４テナント</t>
  </si>
  <si>
    <t>011-376-1234</t>
  </si>
  <si>
    <t>011-376-1221</t>
  </si>
  <si>
    <t>株式会社ＨＲ</t>
  </si>
  <si>
    <t>0040849</t>
  </si>
  <si>
    <t>清田９条１丁目７番１１号</t>
  </si>
  <si>
    <t>011-302-5984</t>
  </si>
  <si>
    <t>東丸　健一</t>
  </si>
  <si>
    <t>0060023</t>
  </si>
  <si>
    <t>0150402329</t>
  </si>
  <si>
    <t>ばらんすぼーる２</t>
  </si>
  <si>
    <t>011-799-0420</t>
  </si>
  <si>
    <t>株式会社　インクルージョン</t>
  </si>
  <si>
    <t>0030853</t>
  </si>
  <si>
    <t>川北３条１丁目３番１７号</t>
  </si>
  <si>
    <t>011-398-7779</t>
  </si>
  <si>
    <t>011-398-7794</t>
  </si>
  <si>
    <t>高橋　君子</t>
  </si>
  <si>
    <t>0150402352</t>
  </si>
  <si>
    <t>北風と太陽Ｓ</t>
  </si>
  <si>
    <t>菊水６条１丁目６番２２号</t>
  </si>
  <si>
    <t>011-827-6626</t>
  </si>
  <si>
    <t>0150402360</t>
  </si>
  <si>
    <t>かわせみの森　白石キッズ</t>
  </si>
  <si>
    <t>本通４丁目北１番２３号</t>
  </si>
  <si>
    <t>011-867-2415</t>
  </si>
  <si>
    <t>011-867-2416</t>
  </si>
  <si>
    <t>0150402386</t>
  </si>
  <si>
    <t>児童デイサービス　ブレーメン2</t>
  </si>
  <si>
    <t>本郷通９丁目南３－１４</t>
  </si>
  <si>
    <t>011-863-2200</t>
  </si>
  <si>
    <t>011-863-2210</t>
  </si>
  <si>
    <t>株式会社　フルハーモニー</t>
  </si>
  <si>
    <t>本郷通９丁目南３番１４号</t>
  </si>
  <si>
    <t>011-862-2525</t>
  </si>
  <si>
    <t>太田　憲督</t>
  </si>
  <si>
    <t>0040073</t>
  </si>
  <si>
    <t>0030026</t>
  </si>
  <si>
    <t>0150402436</t>
  </si>
  <si>
    <t>児童発達支援・放課後等デイサービス　オレンジ</t>
  </si>
  <si>
    <t>011-867-5137</t>
  </si>
  <si>
    <t>011-867-5138</t>
  </si>
  <si>
    <t>株式会社　ＯＲＡＮＧＥ</t>
  </si>
  <si>
    <t>本通18丁目北２番10号</t>
  </si>
  <si>
    <t>011-874-3477</t>
  </si>
  <si>
    <t>011-874-3478</t>
  </si>
  <si>
    <t>小室　亜未</t>
  </si>
  <si>
    <t>0030823</t>
  </si>
  <si>
    <t>0150402444</t>
  </si>
  <si>
    <t>ピープル　こどもプラス</t>
  </si>
  <si>
    <t>栄通３丁目１番３３号</t>
  </si>
  <si>
    <t>011-855-8000</t>
  </si>
  <si>
    <t>011-855-8222</t>
  </si>
  <si>
    <t>株式会社ピープルハート</t>
  </si>
  <si>
    <t>中村　光香</t>
  </si>
  <si>
    <t>0150402469</t>
  </si>
  <si>
    <t>そらいろ</t>
  </si>
  <si>
    <t>栄通１７丁目１３－２２</t>
  </si>
  <si>
    <t>ＫＵビル</t>
  </si>
  <si>
    <t>011-827-7450</t>
  </si>
  <si>
    <t>011-827-7440</t>
  </si>
  <si>
    <t>株式会社　FREEDOM</t>
  </si>
  <si>
    <t>0070826</t>
  </si>
  <si>
    <t>東雁来６条２丁目５－２８</t>
  </si>
  <si>
    <t>011-214-1331</t>
  </si>
  <si>
    <t>011-214-1333</t>
  </si>
  <si>
    <t>丸山　義明</t>
  </si>
  <si>
    <t>0620908</t>
  </si>
  <si>
    <t>0150402493</t>
  </si>
  <si>
    <t>児童発達支援・放課後等デイサービス　あんじゅ</t>
  </si>
  <si>
    <t>0030821</t>
  </si>
  <si>
    <t>菊水元町１条４丁目４番２９号</t>
  </si>
  <si>
    <t>011-826-6616</t>
  </si>
  <si>
    <t>011-826-6116</t>
  </si>
  <si>
    <t>株式会社　世光</t>
  </si>
  <si>
    <t>菊水元町１条４丁目４番３０号</t>
  </si>
  <si>
    <t>鳴海　静江</t>
  </si>
  <si>
    <t>0150402501</t>
  </si>
  <si>
    <t>あんあんclass白石中央ルーム</t>
  </si>
  <si>
    <t>本通２丁目南４－１６</t>
  </si>
  <si>
    <t>アリテＳＢ　１Ｆ</t>
  </si>
  <si>
    <t>011-598-7073</t>
  </si>
  <si>
    <t>011-598-7074</t>
  </si>
  <si>
    <t>春愛・コーポレーション　株式会社</t>
  </si>
  <si>
    <t>0630804</t>
  </si>
  <si>
    <t>0150402519</t>
  </si>
  <si>
    <t>糸</t>
  </si>
  <si>
    <t>本郷通１２丁目北４－８</t>
  </si>
  <si>
    <t>太閤ビル１Ｆ</t>
  </si>
  <si>
    <t>011-374-5215</t>
  </si>
  <si>
    <t>011-374-5216</t>
  </si>
  <si>
    <t>株式会社　健’Ｈａｎｋｓ</t>
  </si>
  <si>
    <t>東札幌２条４丁目１１－３２</t>
  </si>
  <si>
    <t>Ｐｏｎｙハイツ２０３号</t>
  </si>
  <si>
    <t>080-60743317</t>
  </si>
  <si>
    <t>五十嵐　光人</t>
  </si>
  <si>
    <t>0150402527</t>
  </si>
  <si>
    <t>南郷通１１丁目北１番２０号１Ｆ</t>
  </si>
  <si>
    <t>0040039</t>
  </si>
  <si>
    <t>0150402535</t>
  </si>
  <si>
    <t>なかよしデイサービスげんきまる</t>
  </si>
  <si>
    <t>東札幌２条４丁目１０－１９</t>
  </si>
  <si>
    <t>杉本ビル</t>
  </si>
  <si>
    <t>011-374-4289</t>
  </si>
  <si>
    <t>011-374-4298</t>
  </si>
  <si>
    <t>ホクシンサービス株式会社</t>
  </si>
  <si>
    <t>011-299-7315</t>
  </si>
  <si>
    <t>011-299-7318</t>
  </si>
  <si>
    <t>畠山　禎弘</t>
  </si>
  <si>
    <t>0150402543</t>
  </si>
  <si>
    <t>児童デイサービスひまわりルーム南郷</t>
  </si>
  <si>
    <t>栄通６丁目５－２７</t>
  </si>
  <si>
    <t>リトルズさっぽろ南郷１階</t>
  </si>
  <si>
    <t>011-799-1842</t>
  </si>
  <si>
    <t>0150402550</t>
  </si>
  <si>
    <t>北郷３条４丁目１０番１４号</t>
  </si>
  <si>
    <t>011-827-9170</t>
  </si>
  <si>
    <t>011-827-9180</t>
  </si>
  <si>
    <t>株式会社サニーケア</t>
  </si>
  <si>
    <t>高橋　久恵</t>
  </si>
  <si>
    <t>第二トーホービル２階</t>
  </si>
  <si>
    <t>011-850-9266</t>
  </si>
  <si>
    <t>011-850-9267</t>
  </si>
  <si>
    <t>011-839-3733</t>
  </si>
  <si>
    <t>0150402626</t>
  </si>
  <si>
    <t>まごころ</t>
  </si>
  <si>
    <t>平和通２丁目北８－２６</t>
  </si>
  <si>
    <t>011-598-7232</t>
  </si>
  <si>
    <t>株式会社shin.ワールド</t>
  </si>
  <si>
    <t>上野幌２条３丁目１３番２９号</t>
  </si>
  <si>
    <t>011-598-7242</t>
  </si>
  <si>
    <t>音喜多　孝</t>
  </si>
  <si>
    <t>0150402634</t>
  </si>
  <si>
    <t>そらいろネクスト</t>
  </si>
  <si>
    <t>栄通１８丁目４－１</t>
  </si>
  <si>
    <t>アンロワイヤルＣ</t>
  </si>
  <si>
    <t>0150402667</t>
  </si>
  <si>
    <t>放課後等デイサービス　navico（なびこ）</t>
  </si>
  <si>
    <t>平和通１５丁目北１２番１２号１Ｆ</t>
  </si>
  <si>
    <t>011-598-6753</t>
  </si>
  <si>
    <t>株式会社　Ｕ．ＳＨＩＰ　Ｃorporation</t>
  </si>
  <si>
    <t>上田　尚弥</t>
  </si>
  <si>
    <t>0150402675</t>
  </si>
  <si>
    <t>011-799-0147</t>
  </si>
  <si>
    <t>011-799-0148</t>
  </si>
  <si>
    <t>株式会社　ケイティ</t>
  </si>
  <si>
    <t>011-375-8178</t>
  </si>
  <si>
    <t>合同会社 Akce</t>
  </si>
  <si>
    <t>大谷地東５丁目１９－１５</t>
  </si>
  <si>
    <t>011-892-9789</t>
  </si>
  <si>
    <t>白石　美紀</t>
  </si>
  <si>
    <t>0150402691</t>
  </si>
  <si>
    <t>糸／いろは</t>
  </si>
  <si>
    <t>本郷通９丁目北４－１９</t>
  </si>
  <si>
    <t>ライズ本郷通壱番館１Ｆ</t>
  </si>
  <si>
    <t>011-827-8211</t>
  </si>
  <si>
    <t>011-827-8212</t>
  </si>
  <si>
    <t>株式会社Ｋｍｉｓｈｉａ－ｎｏ</t>
  </si>
  <si>
    <t>0150402709</t>
  </si>
  <si>
    <t>多機能型事業所　UniversalKids</t>
  </si>
  <si>
    <t>0030829</t>
  </si>
  <si>
    <t>菊水元町９条２丁目２番１号</t>
  </si>
  <si>
    <t>011-795-7167</t>
  </si>
  <si>
    <t>011-795-2729</t>
  </si>
  <si>
    <t>株式会社　UniversalSports</t>
  </si>
  <si>
    <t>011-577-4004</t>
  </si>
  <si>
    <t>大廣　恵子</t>
  </si>
  <si>
    <t>0150402717</t>
  </si>
  <si>
    <t>あんあんclass行啓通りルーム</t>
  </si>
  <si>
    <t>東札幌３条４丁目１番１８号</t>
  </si>
  <si>
    <t>011-376-5157</t>
  </si>
  <si>
    <t>011-376-5158</t>
  </si>
  <si>
    <t>株式会社　彩り</t>
  </si>
  <si>
    <t>北六条西１１丁目２－１</t>
  </si>
  <si>
    <t>011-789-2626</t>
  </si>
  <si>
    <t>011-789-2628</t>
  </si>
  <si>
    <t>小山　彰子</t>
  </si>
  <si>
    <t>0030834</t>
  </si>
  <si>
    <t>011-374-5333</t>
  </si>
  <si>
    <t>011-374-5338</t>
  </si>
  <si>
    <t>0150402741</t>
  </si>
  <si>
    <t>放課後等デイサービス　キャリアデザイン本通事業所</t>
  </si>
  <si>
    <t>本通１７丁目南２－１９</t>
  </si>
  <si>
    <t>ＺＥＮビル１Ｆ</t>
  </si>
  <si>
    <t>011-866-3050</t>
  </si>
  <si>
    <t>011-866-3051</t>
  </si>
  <si>
    <t>キャリアデザイン　株式会社</t>
  </si>
  <si>
    <t>北郷４条７丁目６番２号</t>
  </si>
  <si>
    <t>新川　睦稔</t>
  </si>
  <si>
    <t>0150402758</t>
  </si>
  <si>
    <t>なないろclub　スマイル</t>
  </si>
  <si>
    <t>本通１丁目南１－１３</t>
  </si>
  <si>
    <t>雄健ビル</t>
  </si>
  <si>
    <t>011-598-0562</t>
  </si>
  <si>
    <t>011-598-0563</t>
  </si>
  <si>
    <t>株式会社　Ｗｉｔｈ</t>
  </si>
  <si>
    <t>平岸４条９丁目１５－１５</t>
  </si>
  <si>
    <t>第１三栄ビル１Ｆ</t>
  </si>
  <si>
    <t>011-815-1682</t>
  </si>
  <si>
    <t>011-815-1683</t>
  </si>
  <si>
    <t>佐藤　嘉久</t>
  </si>
  <si>
    <t>株式会社ティグル</t>
  </si>
  <si>
    <t>0040834</t>
  </si>
  <si>
    <t>011-375-0171</t>
  </si>
  <si>
    <t>門間　弘志</t>
  </si>
  <si>
    <t>0150402782</t>
  </si>
  <si>
    <t>子どもの森　アウル</t>
  </si>
  <si>
    <t>北郷２条７丁目４番１号</t>
  </si>
  <si>
    <t>合同会社　ＯＷＬ</t>
  </si>
  <si>
    <t>0030863</t>
  </si>
  <si>
    <t>011-867-0354</t>
  </si>
  <si>
    <t>011-867-0355</t>
  </si>
  <si>
    <t>久保　和則</t>
  </si>
  <si>
    <t>0150402790</t>
  </si>
  <si>
    <t>にこにこクラス南郷</t>
  </si>
  <si>
    <t>南郷通１４丁目北２－２</t>
  </si>
  <si>
    <t>松本ビル１階</t>
  </si>
  <si>
    <t>011-827-9355</t>
  </si>
  <si>
    <t>011-827-9455</t>
  </si>
  <si>
    <t>有限会社アイシーイー</t>
  </si>
  <si>
    <t>本郷通５丁目北２番７号２階</t>
  </si>
  <si>
    <t>011-598-0800</t>
  </si>
  <si>
    <t>011-598-0808</t>
  </si>
  <si>
    <t>福井　雅和</t>
  </si>
  <si>
    <t>0150402808</t>
  </si>
  <si>
    <t>通所支援事業所　とらいあんぐる　つみき</t>
  </si>
  <si>
    <t>0620053</t>
  </si>
  <si>
    <t>児童発達支援・放課後等デイサービス　アベニール</t>
  </si>
  <si>
    <t>011-598-0728</t>
  </si>
  <si>
    <t>嘉藤田　章博</t>
  </si>
  <si>
    <t>0060817</t>
  </si>
  <si>
    <t>0150402824</t>
  </si>
  <si>
    <t>ライオンハート菊水</t>
  </si>
  <si>
    <t>0030805</t>
  </si>
  <si>
    <t>菊水５条１丁目７番１号</t>
  </si>
  <si>
    <t>011-827-7272</t>
  </si>
  <si>
    <t>011-827-7278</t>
  </si>
  <si>
    <t>0150402832</t>
  </si>
  <si>
    <t>放課後等デイサービス 楡の会　くりーむ ど～なっつ</t>
  </si>
  <si>
    <t>0030861</t>
  </si>
  <si>
    <t>川下１条８丁目３－１</t>
  </si>
  <si>
    <t>011-807-4830</t>
  </si>
  <si>
    <t>011-807-4833</t>
  </si>
  <si>
    <t>社会福祉法人　楡の会</t>
  </si>
  <si>
    <t>0040007</t>
  </si>
  <si>
    <t>厚別町下野幌４９番地</t>
  </si>
  <si>
    <t>011-898-3929</t>
  </si>
  <si>
    <t>011-898-5109</t>
  </si>
  <si>
    <t>三宅　誼</t>
  </si>
  <si>
    <t>0150402840</t>
  </si>
  <si>
    <t>げんきまる　きたごう</t>
  </si>
  <si>
    <t>北郷２条１１丁目４－８</t>
  </si>
  <si>
    <t>011-827-7893</t>
  </si>
  <si>
    <t>011-827-7894</t>
  </si>
  <si>
    <t>0150402865</t>
  </si>
  <si>
    <t>放課後等デイサービス　アミティエ米里</t>
  </si>
  <si>
    <t>0030874</t>
  </si>
  <si>
    <t>米里４条1丁目３番１８号</t>
  </si>
  <si>
    <t>011-873-2233</t>
  </si>
  <si>
    <t>011-873-2235</t>
  </si>
  <si>
    <t>株式会社ホロイムア</t>
  </si>
  <si>
    <t>北３６条東２９丁目１０番１１号</t>
  </si>
  <si>
    <t>加藤　里美</t>
  </si>
  <si>
    <t>0150402873</t>
  </si>
  <si>
    <t>あんあんｃｌａｓｓ菊水ルーム</t>
  </si>
  <si>
    <t>菊水４条３丁目２－２９</t>
  </si>
  <si>
    <t>アーク菊水４３</t>
  </si>
  <si>
    <t>011-826-5738</t>
  </si>
  <si>
    <t>011-826-5093</t>
  </si>
  <si>
    <t>0150402899</t>
  </si>
  <si>
    <t>知恵のわパール</t>
  </si>
  <si>
    <t>本郷通７丁目北７番１０号</t>
  </si>
  <si>
    <t>0150402915</t>
  </si>
  <si>
    <t>児童発達支援・放課後等デイサービス　あすな</t>
  </si>
  <si>
    <t>北郷３条７丁目２番１２号</t>
  </si>
  <si>
    <t>011-826-3390</t>
  </si>
  <si>
    <t>011-826-3389</t>
  </si>
  <si>
    <t>合同会社　あすな</t>
  </si>
  <si>
    <t>北郷三条７丁目２－１２</t>
  </si>
  <si>
    <t>山本　綾乃</t>
  </si>
  <si>
    <t>0150402923</t>
  </si>
  <si>
    <t>放課後等デイサービス　キャリアデザイン東札幌事業所</t>
  </si>
  <si>
    <t>東札幌２条６丁目２番２０号</t>
  </si>
  <si>
    <t>011-820-7720</t>
  </si>
  <si>
    <t>011-820-7721</t>
  </si>
  <si>
    <t>0150402931</t>
  </si>
  <si>
    <t>げんきまる　きたごう２ｎｄ</t>
  </si>
  <si>
    <t>北郷２条１１丁目４-１１</t>
  </si>
  <si>
    <t>森元ビル１階</t>
  </si>
  <si>
    <t>011-376-1535</t>
  </si>
  <si>
    <t>宮本　勇太</t>
  </si>
  <si>
    <t>0150402956</t>
  </si>
  <si>
    <t>ブレーメン・プラス</t>
  </si>
  <si>
    <t>本通９丁目北４-１　白石ビル</t>
  </si>
  <si>
    <t>011-861-2200</t>
  </si>
  <si>
    <t>0150402964</t>
  </si>
  <si>
    <t>こどもサポート教室「クラ・ゼミ」札幌菊水校</t>
  </si>
  <si>
    <t>菊水４条２丁目１番８号　シティパレス菊水２Ｆ</t>
  </si>
  <si>
    <t>011-815-3000</t>
  </si>
  <si>
    <t>重症心身障害児以外</t>
  </si>
  <si>
    <t>0150402972</t>
  </si>
  <si>
    <t>そらいろＬｉｎｋｓ</t>
  </si>
  <si>
    <t>東札幌３条３丁目５－９</t>
  </si>
  <si>
    <t>高橋ビル１Ｆ</t>
  </si>
  <si>
    <t>011-826-4097</t>
  </si>
  <si>
    <t>011-826-4098</t>
  </si>
  <si>
    <t>0150402980</t>
  </si>
  <si>
    <t>放課後等デイサービス　想</t>
  </si>
  <si>
    <t>北郷２条５丁目４－１０</t>
  </si>
  <si>
    <t>ラヴィベール</t>
  </si>
  <si>
    <t>011-856-6388</t>
  </si>
  <si>
    <t>合同会社　ＳｏｕＷａ</t>
  </si>
  <si>
    <t>西岡５条３丁目３番２７－１号</t>
  </si>
  <si>
    <t>坂田　千秋</t>
  </si>
  <si>
    <t>0150402998</t>
  </si>
  <si>
    <t>重症心身障がい児向け　児童発達支援・放課後等デイサービス　くまげら</t>
  </si>
  <si>
    <t>北郷二条６丁目１－１</t>
  </si>
  <si>
    <t>ルーモアＡ</t>
  </si>
  <si>
    <t>011-376-1735</t>
  </si>
  <si>
    <t>011-376-1736</t>
  </si>
  <si>
    <t>株式会社　モア・アクティブ</t>
  </si>
  <si>
    <t>本郷通１丁目南３番１号</t>
  </si>
  <si>
    <t>モデュロール１０１号室</t>
  </si>
  <si>
    <t>011-860-5007</t>
  </si>
  <si>
    <t>011-860-5008</t>
  </si>
  <si>
    <t>長久　武史</t>
  </si>
  <si>
    <t>重症心身障がい児、医療的ケアが必要な未就学児・就学児</t>
  </si>
  <si>
    <t>0150403004</t>
  </si>
  <si>
    <t>子どもの森　アウル　フレンズ</t>
  </si>
  <si>
    <t>北郷３条４丁目１番３８号</t>
  </si>
  <si>
    <t>011-799-0152</t>
  </si>
  <si>
    <t>011-799-0151</t>
  </si>
  <si>
    <t>0150403012</t>
  </si>
  <si>
    <t>多機能型事業所コージールーム</t>
  </si>
  <si>
    <t>0030001</t>
  </si>
  <si>
    <t>東札幌１条４丁目２番６号</t>
  </si>
  <si>
    <t>011-807-4164</t>
  </si>
  <si>
    <t>011-807-4174</t>
  </si>
  <si>
    <t>合同会社コージープレイス</t>
  </si>
  <si>
    <t>東雁来１０条１丁目１番１２号</t>
  </si>
  <si>
    <t>011-838-7345</t>
  </si>
  <si>
    <t>笹野　翔平</t>
  </si>
  <si>
    <t>0150403020</t>
  </si>
  <si>
    <t>児童発達支援・放課後等デイサービス　まんまるはぁと</t>
  </si>
  <si>
    <t>0030835</t>
  </si>
  <si>
    <t>北郷五条４丁目２－２６</t>
  </si>
  <si>
    <t>エステート北郷１Ｆ</t>
  </si>
  <si>
    <t>011-799-1013</t>
  </si>
  <si>
    <t>0150403038</t>
  </si>
  <si>
    <t>ぐりんカレッジ白石</t>
  </si>
  <si>
    <t>北郷２条１２丁目６－６</t>
  </si>
  <si>
    <t>ＡＫＡＳＨＩＹＡビル１Ｆ</t>
  </si>
  <si>
    <t>0150403046</t>
  </si>
  <si>
    <t>0030811</t>
  </si>
  <si>
    <t>菊水上町１条１丁目１００－２５</t>
  </si>
  <si>
    <t>011-867-9662</t>
  </si>
  <si>
    <t>株式会社ニットー</t>
  </si>
  <si>
    <t>琴似４条４丁目１番１８号</t>
  </si>
  <si>
    <t>011-612-1114</t>
  </si>
  <si>
    <t>011-611-3472</t>
  </si>
  <si>
    <t>髙谷　佳克</t>
  </si>
  <si>
    <t>コペルプラス　南郷教室</t>
  </si>
  <si>
    <t>第８中澤ビル１階</t>
  </si>
  <si>
    <t>011-374-4924</t>
  </si>
  <si>
    <t>011-555-6755</t>
  </si>
  <si>
    <t>011-313-2551</t>
  </si>
  <si>
    <t>合同会社ネクストリレーション</t>
  </si>
  <si>
    <t>0050004</t>
  </si>
  <si>
    <t>澄川４条８丁目１５番１３号</t>
  </si>
  <si>
    <t>北條　俊介</t>
  </si>
  <si>
    <t>0150501112</t>
  </si>
  <si>
    <t>71</t>
  </si>
  <si>
    <t>北海道社会福祉事業団もなみ学園</t>
  </si>
  <si>
    <t>0050850</t>
  </si>
  <si>
    <t>591-8434</t>
  </si>
  <si>
    <t>591-4330</t>
  </si>
  <si>
    <t>社会福祉法人　北海道社会福祉事業団</t>
  </si>
  <si>
    <t>大通西５丁目１１番地大五ビル６階</t>
  </si>
  <si>
    <t>271-5531</t>
  </si>
  <si>
    <t>271-5539</t>
  </si>
  <si>
    <t>内海　敏江</t>
  </si>
  <si>
    <t>0630062</t>
  </si>
  <si>
    <t>0150501146</t>
  </si>
  <si>
    <t>ノビロ学園</t>
  </si>
  <si>
    <t>0040839</t>
  </si>
  <si>
    <t>真栄４８３番地４</t>
  </si>
  <si>
    <t>887-3300</t>
  </si>
  <si>
    <t>886-7567</t>
  </si>
  <si>
    <t>社会福祉法人　札幌療育会</t>
  </si>
  <si>
    <t>011-887-3300</t>
  </si>
  <si>
    <t>011-886-7567</t>
  </si>
  <si>
    <t>藤本　茂夫</t>
  </si>
  <si>
    <t>0150501492</t>
  </si>
  <si>
    <t>札幌市かしわ学園</t>
  </si>
  <si>
    <t>平岸４条１８丁目１－２１</t>
  </si>
  <si>
    <t>011-824-1981</t>
  </si>
  <si>
    <t>011-824-1996</t>
  </si>
  <si>
    <t>0150501500</t>
  </si>
  <si>
    <t>楡の会　きらめきの里</t>
  </si>
  <si>
    <t>居宅訪問型児童発達支援事業所　きらめきの里</t>
  </si>
  <si>
    <t>0150502011</t>
  </si>
  <si>
    <t>医療福祉センター札幌あゆみの園</t>
  </si>
  <si>
    <t>0150502821</t>
  </si>
  <si>
    <t>札幌市ひまわり整肢園</t>
  </si>
  <si>
    <t>824-1922</t>
  </si>
  <si>
    <t>826-3707</t>
  </si>
  <si>
    <t>0150502870</t>
  </si>
  <si>
    <t>こもれび園</t>
  </si>
  <si>
    <t>898-3929</t>
  </si>
  <si>
    <t>898-5109</t>
  </si>
  <si>
    <t>0150502888</t>
  </si>
  <si>
    <t>児童ディサービスセンター　悠悠クラブ</t>
  </si>
  <si>
    <t>菊水２条２丁目３番１０号２０１・２０２</t>
  </si>
  <si>
    <t>011-812-8300</t>
  </si>
  <si>
    <t>011-812-8301</t>
  </si>
  <si>
    <t>有限会社　発達支援センター</t>
  </si>
  <si>
    <t>菊水２条２丁目３－１０－２０１</t>
  </si>
  <si>
    <t>林　純子</t>
  </si>
  <si>
    <t>0620043</t>
  </si>
  <si>
    <t>0150502904</t>
  </si>
  <si>
    <t>児童通所支援センター　クオレ月寒</t>
  </si>
  <si>
    <t>0620054</t>
  </si>
  <si>
    <t>月寒東４条８丁目４－１０</t>
  </si>
  <si>
    <t>011-855-1582</t>
  </si>
  <si>
    <t>011-855-1610</t>
  </si>
  <si>
    <t>有限会社　真心</t>
  </si>
  <si>
    <t>011-855-0556</t>
  </si>
  <si>
    <t>佐々木　理</t>
  </si>
  <si>
    <t>代表取締役社長</t>
  </si>
  <si>
    <t>0620010</t>
  </si>
  <si>
    <t>0150502938</t>
  </si>
  <si>
    <t>児童デイサービス　のび・のび　ジュニアユース</t>
  </si>
  <si>
    <t>平岸２条１０丁目１番１７号</t>
  </si>
  <si>
    <t>サンクレストケイアイ１Ｆ</t>
  </si>
  <si>
    <t>011-826-4440</t>
  </si>
  <si>
    <t>011-826-4441</t>
  </si>
  <si>
    <t>特定非営利活動法人　さっぽろこどもさぽーと</t>
  </si>
  <si>
    <t>澄川４条１丁目２番３４号</t>
  </si>
  <si>
    <t>011-817-2311</t>
  </si>
  <si>
    <t>011-817-2312</t>
  </si>
  <si>
    <t>古川　孝士</t>
  </si>
  <si>
    <t>0030005</t>
  </si>
  <si>
    <t>0150502953</t>
  </si>
  <si>
    <t>放課後等デイサービス　みっけ</t>
  </si>
  <si>
    <t>西岡４条８丁目１３番１５号</t>
  </si>
  <si>
    <t>011-595-7770</t>
  </si>
  <si>
    <t>株式会社　ナナＳ</t>
  </si>
  <si>
    <t>真駒内南町４丁目６番３－５０３号</t>
  </si>
  <si>
    <t>011-584-2165</t>
  </si>
  <si>
    <t>七尾　智志</t>
  </si>
  <si>
    <t>0150502961</t>
  </si>
  <si>
    <t>児童デイサービス　ポレポレ</t>
  </si>
  <si>
    <t>豊平８条１２丁目１－８</t>
  </si>
  <si>
    <t>青柳マンション３０２</t>
  </si>
  <si>
    <t>011-598-0797</t>
  </si>
  <si>
    <t>011-598-1097</t>
  </si>
  <si>
    <t>株式会社　ドウエイ</t>
  </si>
  <si>
    <t>湯浅　道哉</t>
  </si>
  <si>
    <t>0150502987</t>
  </si>
  <si>
    <t>ペングアート</t>
  </si>
  <si>
    <t>0620002</t>
  </si>
  <si>
    <t>美園２条５丁目４番６号</t>
  </si>
  <si>
    <t>011-841-3779</t>
  </si>
  <si>
    <t>011-867-9350</t>
  </si>
  <si>
    <t>合同会社　ペン具</t>
  </si>
  <si>
    <t>卜部　奈穂子</t>
  </si>
  <si>
    <t>0150502995</t>
  </si>
  <si>
    <t>児童発達支援みっけキッズ</t>
  </si>
  <si>
    <t>0620935</t>
  </si>
  <si>
    <t>平岸５条１０丁目７－１</t>
  </si>
  <si>
    <t>パシフィックヒルタウン札幌Ｄ棟Ｃ－３</t>
  </si>
  <si>
    <t>011-817-7775</t>
  </si>
  <si>
    <t>011-817-7776</t>
  </si>
  <si>
    <t>0150503035</t>
  </si>
  <si>
    <t>きらり☆は～と月寒</t>
  </si>
  <si>
    <t>西岡２条４丁目１２－１３</t>
  </si>
  <si>
    <t>011-854-6000</t>
  </si>
  <si>
    <t>011-854-6200</t>
  </si>
  <si>
    <t>株式会社　セラビ</t>
  </si>
  <si>
    <t>0060003</t>
  </si>
  <si>
    <t>西宮の沢３条２丁目１－１２</t>
  </si>
  <si>
    <t>トップワークビル２Ｆ</t>
  </si>
  <si>
    <t>011-669-3033</t>
  </si>
  <si>
    <t>011-671-7757</t>
  </si>
  <si>
    <t>石上　正博</t>
  </si>
  <si>
    <t>0070874</t>
  </si>
  <si>
    <t>0150503043</t>
  </si>
  <si>
    <t>かわせみの森　平岸キッズ</t>
  </si>
  <si>
    <t>0620922</t>
  </si>
  <si>
    <t>0150503050</t>
  </si>
  <si>
    <t>0150503068</t>
  </si>
  <si>
    <t>パレッタ</t>
  </si>
  <si>
    <t>豊平８条９丁目３－２５</t>
  </si>
  <si>
    <t>011-598-8182</t>
  </si>
  <si>
    <t>0040845</t>
  </si>
  <si>
    <t>0150503084</t>
  </si>
  <si>
    <t>児童デイサービス　ブレーメン</t>
  </si>
  <si>
    <t>豊平１条５丁目２番１７号</t>
  </si>
  <si>
    <t>011-837-2200</t>
  </si>
  <si>
    <t>011-837-2201</t>
  </si>
  <si>
    <t>0150503100</t>
  </si>
  <si>
    <t>きらりとよひら</t>
  </si>
  <si>
    <t>0620007</t>
  </si>
  <si>
    <t>美園７条２丁目１番５号</t>
  </si>
  <si>
    <t>011-820-2323</t>
  </si>
  <si>
    <t>011-820-2327</t>
  </si>
  <si>
    <t>株式会社ノセユ</t>
  </si>
  <si>
    <t>原田　裕司</t>
  </si>
  <si>
    <t>0150503118</t>
  </si>
  <si>
    <t>パレッタ西岡</t>
  </si>
  <si>
    <t>西岡３条４丁目１－１０</t>
  </si>
  <si>
    <t>ハウジングビル１Ｆ</t>
  </si>
  <si>
    <t>011-858-7227</t>
  </si>
  <si>
    <t>011-858-7228</t>
  </si>
  <si>
    <t>0150503134</t>
  </si>
  <si>
    <t>すまいるkids</t>
  </si>
  <si>
    <t>0620005</t>
  </si>
  <si>
    <t>美園５条２丁目１番１０号</t>
  </si>
  <si>
    <t>011-827-7518</t>
  </si>
  <si>
    <t>011-827-7519</t>
  </si>
  <si>
    <t>株式会社パーソナルサポート</t>
  </si>
  <si>
    <t>050-58351282</t>
  </si>
  <si>
    <t>0600009</t>
  </si>
  <si>
    <t>0620936</t>
  </si>
  <si>
    <t>011-876-8686</t>
  </si>
  <si>
    <t>011-799-1598</t>
  </si>
  <si>
    <t>石倉　亜紀子</t>
  </si>
  <si>
    <t>0150503159</t>
  </si>
  <si>
    <t>児童ディサービス　レラ</t>
  </si>
  <si>
    <t>0620011</t>
  </si>
  <si>
    <t>美園１１条６丁目３番１０号　</t>
  </si>
  <si>
    <t>エルハイム１０３</t>
  </si>
  <si>
    <t>011-817-5501</t>
  </si>
  <si>
    <t>011-817-5502</t>
  </si>
  <si>
    <t>ピリカル　株式会社</t>
  </si>
  <si>
    <t>北２１条東１２丁目１－１４</t>
  </si>
  <si>
    <t>佐々木　京子</t>
  </si>
  <si>
    <t>0150503167</t>
  </si>
  <si>
    <t>わくわくＳｅｅｄ</t>
  </si>
  <si>
    <t>月寒東３条３丁目１-２</t>
  </si>
  <si>
    <t>011-827-9354</t>
  </si>
  <si>
    <t>合同会社　アッサンブラージュ</t>
  </si>
  <si>
    <t>0620008</t>
  </si>
  <si>
    <t>美園８条５丁目２－２１</t>
  </si>
  <si>
    <t>011-821-6987</t>
  </si>
  <si>
    <t>石塚　晶子</t>
  </si>
  <si>
    <t>月寒東３条３丁目１－２</t>
  </si>
  <si>
    <t>0150503209</t>
  </si>
  <si>
    <t>パレッタ平岸</t>
  </si>
  <si>
    <t>中の島２条５丁目９－２９</t>
  </si>
  <si>
    <t>011-842-2311</t>
  </si>
  <si>
    <t>011-842-2312</t>
  </si>
  <si>
    <t>0150503233</t>
  </si>
  <si>
    <t>札幌市自閉症児支援センター</t>
  </si>
  <si>
    <t>0150503258</t>
  </si>
  <si>
    <t>かわせみの森　中の島キッズ</t>
  </si>
  <si>
    <t>中の島１条７丁目６－１０</t>
  </si>
  <si>
    <t>0150503274</t>
  </si>
  <si>
    <t>にじいろアルファ</t>
  </si>
  <si>
    <t>0050002</t>
  </si>
  <si>
    <t>澄川２条４丁目９－１７</t>
  </si>
  <si>
    <t>011-598-0041</t>
  </si>
  <si>
    <t>合同会社エスエーリンク</t>
  </si>
  <si>
    <t>澄川４条３丁目８－３１</t>
  </si>
  <si>
    <t>011-311-5546</t>
  </si>
  <si>
    <t>0612282</t>
  </si>
  <si>
    <t>0150503290</t>
  </si>
  <si>
    <t>北風と太陽Ｔ</t>
  </si>
  <si>
    <t>月寒東５条１７丁目７－５</t>
  </si>
  <si>
    <t>011-850-1555</t>
  </si>
  <si>
    <t>011-850-1556</t>
  </si>
  <si>
    <t>0150503308</t>
  </si>
  <si>
    <t>にこにこクラス</t>
  </si>
  <si>
    <t>福住３条１丁目５番１６号</t>
  </si>
  <si>
    <t>ユーアイプラザ１階</t>
  </si>
  <si>
    <t>011-376-1125</t>
  </si>
  <si>
    <t>011-376-1135</t>
  </si>
  <si>
    <t>0150503316</t>
  </si>
  <si>
    <t>放課後等デイサービス　アップル１２３西岡　クッキング＆ＰＣ</t>
  </si>
  <si>
    <t>011-827-5885</t>
  </si>
  <si>
    <t>0620042</t>
  </si>
  <si>
    <t>0150503324</t>
  </si>
  <si>
    <t>あった</t>
  </si>
  <si>
    <t>0620902</t>
  </si>
  <si>
    <t>豊平２条８丁目１－２５</t>
  </si>
  <si>
    <t>ファミリー豊平１階</t>
  </si>
  <si>
    <t>011-887-0202</t>
  </si>
  <si>
    <t>011-887-0307</t>
  </si>
  <si>
    <t>0050003</t>
  </si>
  <si>
    <t>0150503357</t>
  </si>
  <si>
    <t>札幌あけぼの園</t>
  </si>
  <si>
    <t>平岸３条８丁目４番８号</t>
  </si>
  <si>
    <t>011-374-5724</t>
  </si>
  <si>
    <t>011-374-5725</t>
  </si>
  <si>
    <t>株式会社朝</t>
  </si>
  <si>
    <t>2410033</t>
  </si>
  <si>
    <t>神奈川県横浜市旭区</t>
  </si>
  <si>
    <t>今川町６０番１</t>
  </si>
  <si>
    <t>045-620-6676</t>
  </si>
  <si>
    <t>045-624-8897</t>
  </si>
  <si>
    <t>三間　能隆</t>
  </si>
  <si>
    <t>011-376-5575</t>
  </si>
  <si>
    <t>011-376-5573</t>
  </si>
  <si>
    <t>原田　朋憲</t>
  </si>
  <si>
    <t>0150503407</t>
  </si>
  <si>
    <t>かわせみの森中の島ハッピーキッズ</t>
  </si>
  <si>
    <t>中の島２条５丁目２－１９</t>
  </si>
  <si>
    <t>011-817-2415</t>
  </si>
  <si>
    <t>011-817-2416</t>
  </si>
  <si>
    <t>0150503415</t>
  </si>
  <si>
    <t>なないろｃｌｕｂ</t>
  </si>
  <si>
    <t>0150503456</t>
  </si>
  <si>
    <t>わくわくＷｉｎｇ</t>
  </si>
  <si>
    <t>豊平８条１１丁目３－７</t>
  </si>
  <si>
    <t>011-376-5002</t>
  </si>
  <si>
    <t>011-376-5009</t>
  </si>
  <si>
    <t>0150503472</t>
  </si>
  <si>
    <t>こぱんはうすさくら　札幌月寒教室</t>
  </si>
  <si>
    <t>月寒東１条６丁目６番１４号</t>
  </si>
  <si>
    <t>011-374-5791</t>
  </si>
  <si>
    <t>011-374-5792</t>
  </si>
  <si>
    <t>カドルソフトリー株式会社</t>
  </si>
  <si>
    <t>0050012</t>
  </si>
  <si>
    <t>真駒内上町１丁目１番１３号</t>
  </si>
  <si>
    <t>011-584-7084</t>
  </si>
  <si>
    <t>藤井　和人</t>
  </si>
  <si>
    <t>重症心身障害児以外（知的障がい児）</t>
  </si>
  <si>
    <t>0150503480</t>
  </si>
  <si>
    <t>なかよしデイサービスげんきまる　月寒東</t>
  </si>
  <si>
    <t>月寒東５条１７丁目９番１２号</t>
  </si>
  <si>
    <t>011-850-9713</t>
  </si>
  <si>
    <t>011-850-9714</t>
  </si>
  <si>
    <t>0150503498</t>
  </si>
  <si>
    <t>あんあんclass南平岸ルーム</t>
  </si>
  <si>
    <t>平岸３条１４丁目１番２５号</t>
  </si>
  <si>
    <t>011-841-0035</t>
  </si>
  <si>
    <t>はるＣｏｒｐｏｒａｔｉｏｎ　株式会社</t>
  </si>
  <si>
    <t>011-522-5750</t>
  </si>
  <si>
    <t>011-522-5760</t>
  </si>
  <si>
    <t>0010026</t>
  </si>
  <si>
    <t>0150503506</t>
  </si>
  <si>
    <t>ジュン・ハート 月寒</t>
  </si>
  <si>
    <t>月寒東３条１１丁目１－２３</t>
  </si>
  <si>
    <t>011-858-3131</t>
  </si>
  <si>
    <t>011-858-3130</t>
  </si>
  <si>
    <t>0150503522</t>
  </si>
  <si>
    <t>なないろclub　すてっぷ</t>
  </si>
  <si>
    <t>月寒東５条１８丁目８－１６</t>
  </si>
  <si>
    <t>松橋ビル１Ｆ</t>
  </si>
  <si>
    <t>011-598-6447</t>
  </si>
  <si>
    <t>011-598-6448</t>
  </si>
  <si>
    <t>0040004</t>
  </si>
  <si>
    <t>0150503530</t>
  </si>
  <si>
    <t>げんきまる　みその</t>
  </si>
  <si>
    <t>0620009</t>
  </si>
  <si>
    <t>美園９条４丁目２－１０</t>
  </si>
  <si>
    <t>Ａ・Ｋ　ＬＩＦＥ美園１Ｆ</t>
  </si>
  <si>
    <t>0620912</t>
  </si>
  <si>
    <t>0150503555</t>
  </si>
  <si>
    <t>福住３条３丁目９番１８号</t>
  </si>
  <si>
    <t>011-827-9755</t>
  </si>
  <si>
    <t>011-827-9722</t>
  </si>
  <si>
    <t>アンド　株式会社</t>
  </si>
  <si>
    <t>0030013</t>
  </si>
  <si>
    <t>中央３条２丁目１番４５号</t>
  </si>
  <si>
    <t>011-824-5680</t>
  </si>
  <si>
    <t>011-824-1391</t>
  </si>
  <si>
    <t>佐々木　裕</t>
  </si>
  <si>
    <t>0620904</t>
  </si>
  <si>
    <t>0150503571</t>
  </si>
  <si>
    <t>とるべ福住</t>
  </si>
  <si>
    <t>福住２条１０丁目１２番５号</t>
  </si>
  <si>
    <t>合同会社イニジオ</t>
  </si>
  <si>
    <t>西岡５条１３丁目１５番１２号</t>
  </si>
  <si>
    <t>080-45003243</t>
  </si>
  <si>
    <t>鈴木　孝史</t>
  </si>
  <si>
    <t>0150503589</t>
  </si>
  <si>
    <t>児童デイサービス　わんぽ</t>
  </si>
  <si>
    <t>平岸１条１２丁目１－４５　北富ビル１階</t>
  </si>
  <si>
    <t>011-816-7700</t>
  </si>
  <si>
    <t>011-816-7701</t>
  </si>
  <si>
    <t>株式会社あるき・めだす</t>
  </si>
  <si>
    <t>平岸５条６丁目４番２０号</t>
  </si>
  <si>
    <t>櫛引　隆裕</t>
  </si>
  <si>
    <t>0150503597</t>
  </si>
  <si>
    <t>保育所等訪問支援　ワッカ</t>
  </si>
  <si>
    <t>011-876-9670</t>
  </si>
  <si>
    <t>011-876-9645</t>
  </si>
  <si>
    <t>株式会社　はこぶね</t>
  </si>
  <si>
    <t>齋藤　大地</t>
  </si>
  <si>
    <t>0150503605</t>
  </si>
  <si>
    <t>だんだん</t>
  </si>
  <si>
    <t>豊平３条１３丁目１－１</t>
  </si>
  <si>
    <t>ライブマーケット豊平</t>
  </si>
  <si>
    <t>011-376-1721</t>
  </si>
  <si>
    <t>011-376-1731</t>
  </si>
  <si>
    <t>合同会社　希和</t>
  </si>
  <si>
    <t>豊平１条３丁目１番３３－１１５号</t>
  </si>
  <si>
    <t>011-556-3970</t>
  </si>
  <si>
    <t>永田　浩</t>
  </si>
  <si>
    <t>コペルプラス　平岸教室</t>
  </si>
  <si>
    <t>平岸二条７丁目４－１３</t>
  </si>
  <si>
    <t>011-807-4852</t>
  </si>
  <si>
    <t>011-807-4853</t>
  </si>
  <si>
    <t>0150503621</t>
  </si>
  <si>
    <t>児童発達支援・放課後等デイサービス　ぐろーす　豊平</t>
  </si>
  <si>
    <t>豊平四条３丁目４－１９</t>
  </si>
  <si>
    <t>011-832-7020</t>
  </si>
  <si>
    <t>株式会社　ＬＥＡＦ</t>
  </si>
  <si>
    <t>南一条西８丁目６－２</t>
  </si>
  <si>
    <t>ＳＩＴＹビル６階</t>
  </si>
  <si>
    <t>011-552-8839</t>
  </si>
  <si>
    <t>秋元　拓</t>
  </si>
  <si>
    <t>0050006</t>
  </si>
  <si>
    <t>0150503639</t>
  </si>
  <si>
    <t>すぽから</t>
  </si>
  <si>
    <t>西岡三条１０丁目２－２０</t>
  </si>
  <si>
    <t>011-827-0201</t>
  </si>
  <si>
    <t>011-827-0105</t>
  </si>
  <si>
    <t>株式会社ウィザード教育コンサルツ</t>
  </si>
  <si>
    <t>澄川三条１丁目２－１－１１１</t>
  </si>
  <si>
    <t>011-812-0251</t>
  </si>
  <si>
    <t>011-827-6011</t>
  </si>
  <si>
    <t>松田　美穂</t>
  </si>
  <si>
    <t>0150503647</t>
  </si>
  <si>
    <t>児童デイサービス　るんるん</t>
  </si>
  <si>
    <t>株式会社Aoru’hope</t>
  </si>
  <si>
    <t>011-839-3504</t>
  </si>
  <si>
    <t>宮根　将</t>
  </si>
  <si>
    <t>0150503654</t>
  </si>
  <si>
    <t>Sunny</t>
  </si>
  <si>
    <t>平岸５条６丁目１番９号</t>
  </si>
  <si>
    <t>011-799-1030</t>
  </si>
  <si>
    <t>011-807-4722</t>
  </si>
  <si>
    <t>一般社団法人　スカイファーム</t>
  </si>
  <si>
    <t>0150600021</t>
  </si>
  <si>
    <t>011-591-8434</t>
  </si>
  <si>
    <t>011-591-4330</t>
  </si>
  <si>
    <t>0150600039</t>
  </si>
  <si>
    <t>児童デイサービス　のび・のび</t>
  </si>
  <si>
    <t>0150600047</t>
  </si>
  <si>
    <t>児童デイサービスいるか</t>
  </si>
  <si>
    <t>真駒内南町４丁目４－３</t>
  </si>
  <si>
    <t>011-582-5570</t>
  </si>
  <si>
    <t>011-588-8342</t>
  </si>
  <si>
    <t>有限会社　ユアホームサービス</t>
  </si>
  <si>
    <t>鈴木　令子</t>
  </si>
  <si>
    <t>0150600054</t>
  </si>
  <si>
    <t>児童デイサービス　プレイズホーム</t>
  </si>
  <si>
    <t>0050841</t>
  </si>
  <si>
    <t>石山一条３丁目２－２</t>
  </si>
  <si>
    <t>011-596-0728</t>
  </si>
  <si>
    <t>011-596-0148</t>
  </si>
  <si>
    <t>特定非営利活動法人　アフタースクール運営会</t>
  </si>
  <si>
    <t>石山一条３丁目２－１</t>
  </si>
  <si>
    <t>011-596-0778</t>
  </si>
  <si>
    <t>矢野　潤</t>
  </si>
  <si>
    <t>0150600062</t>
  </si>
  <si>
    <t>指定放課後等デイサービス　楡の会　あーち</t>
  </si>
  <si>
    <t>0050005</t>
  </si>
  <si>
    <t>澄川５条１０丁目７－１６</t>
  </si>
  <si>
    <t>北蓉ビル１階</t>
  </si>
  <si>
    <t>011-206-4437</t>
  </si>
  <si>
    <t>011-206-4435</t>
  </si>
  <si>
    <t>0150600088</t>
  </si>
  <si>
    <t>トゥク∞トゥク　もいわ</t>
  </si>
  <si>
    <t>0050037</t>
  </si>
  <si>
    <t>南３７条西１１丁目４番１０号</t>
  </si>
  <si>
    <t>011-522-9191</t>
  </si>
  <si>
    <t>011-522-9292</t>
  </si>
  <si>
    <t>特定非営利活動法人　みなぱ</t>
  </si>
  <si>
    <t>011-581-3784</t>
  </si>
  <si>
    <t>011-206-9784</t>
  </si>
  <si>
    <t>中村　絵梨子</t>
  </si>
  <si>
    <t>0630832</t>
  </si>
  <si>
    <t>0150600096</t>
  </si>
  <si>
    <t>0150600195</t>
  </si>
  <si>
    <t>にじいろ</t>
  </si>
  <si>
    <t>0150600203</t>
  </si>
  <si>
    <t>ときわ発達支援センター</t>
  </si>
  <si>
    <t>0050853</t>
  </si>
  <si>
    <t>常盤３条１丁目６番１号</t>
  </si>
  <si>
    <t>011-593-0074</t>
  </si>
  <si>
    <t>011-593-0075</t>
  </si>
  <si>
    <t>特定医療法人　さっぽろ悠心の郷</t>
  </si>
  <si>
    <t>011-591-4711</t>
  </si>
  <si>
    <t>011-591-0922</t>
  </si>
  <si>
    <t>館農　勝</t>
  </si>
  <si>
    <t>ときわ発達支援センター　保育所等訪問支援事業</t>
  </si>
  <si>
    <t>0150600211</t>
  </si>
  <si>
    <t>キラリ</t>
  </si>
  <si>
    <t>0050813</t>
  </si>
  <si>
    <t>川沿１３条１丁目６－１２</t>
  </si>
  <si>
    <t>011-252-9405</t>
  </si>
  <si>
    <t>011-252-9406</t>
  </si>
  <si>
    <t>株式会社ライフ</t>
  </si>
  <si>
    <t>0640824</t>
  </si>
  <si>
    <t>北４条西２９丁目１番３号</t>
  </si>
  <si>
    <t>柴田　洋</t>
  </si>
  <si>
    <t>0150600260</t>
  </si>
  <si>
    <t>はあと</t>
  </si>
  <si>
    <t>0612281</t>
  </si>
  <si>
    <t>藤野１条８丁目７－６</t>
  </si>
  <si>
    <t>011-206-6845</t>
  </si>
  <si>
    <t>011-206-6846</t>
  </si>
  <si>
    <t>0050861</t>
  </si>
  <si>
    <t>0150600278</t>
  </si>
  <si>
    <t>0150600294</t>
  </si>
  <si>
    <t>0150600302</t>
  </si>
  <si>
    <t>たいむ</t>
  </si>
  <si>
    <t>南沢２条３丁目１９番１３号</t>
  </si>
  <si>
    <t>011-215-1750</t>
  </si>
  <si>
    <t>011-215-1751</t>
  </si>
  <si>
    <t>0150600336</t>
  </si>
  <si>
    <t>クレヨン　フジノ</t>
  </si>
  <si>
    <t>藤野４条３丁目４－１２</t>
  </si>
  <si>
    <t>011-777-7200</t>
  </si>
  <si>
    <t>011-777-6871</t>
  </si>
  <si>
    <t>合同会社フェニックス</t>
  </si>
  <si>
    <t>内田　浩正</t>
  </si>
  <si>
    <t>0150600344</t>
  </si>
  <si>
    <t>北風と太陽Ｈ</t>
  </si>
  <si>
    <t>平岸４条８丁目７－１１</t>
  </si>
  <si>
    <t>レアルタパーク１階</t>
  </si>
  <si>
    <t>011-820-1555</t>
  </si>
  <si>
    <t>011-820-1556</t>
  </si>
  <si>
    <t>0150600351</t>
  </si>
  <si>
    <t>児童発達支援・放課後デイサービス　こっこ川沿</t>
  </si>
  <si>
    <t>川沿１条３丁目６番５号</t>
  </si>
  <si>
    <t>011-252-9411</t>
  </si>
  <si>
    <t>011-252-9412</t>
  </si>
  <si>
    <t>株式会社　陽昴人</t>
  </si>
  <si>
    <t>0050849</t>
  </si>
  <si>
    <t>011-591-5743</t>
  </si>
  <si>
    <t>011-351-2169</t>
  </si>
  <si>
    <t>0150600369</t>
  </si>
  <si>
    <t>児童発達支援・放課後等デイサービス　ＹｏｕⅡ</t>
  </si>
  <si>
    <t>常盤３条１丁目４番１８－２号</t>
  </si>
  <si>
    <t>011-591-0892</t>
  </si>
  <si>
    <t>0150600385</t>
  </si>
  <si>
    <t>じゃんぷ</t>
  </si>
  <si>
    <t>0050854</t>
  </si>
  <si>
    <t>常盤４条２丁目２０－５</t>
  </si>
  <si>
    <t>011-252-9423</t>
  </si>
  <si>
    <t>011-252-9424</t>
  </si>
  <si>
    <t>0630827</t>
  </si>
  <si>
    <t>キッズサポート　ここもあ　もいわ</t>
  </si>
  <si>
    <t>011-588-7766</t>
  </si>
  <si>
    <t>011-588-7755</t>
  </si>
  <si>
    <t>0150600401</t>
  </si>
  <si>
    <t>共育学舎　とむ∞とむ</t>
  </si>
  <si>
    <t>南３７条西１０丁目１番２号</t>
  </si>
  <si>
    <t>011-211-4766</t>
  </si>
  <si>
    <t>011-211-5467</t>
  </si>
  <si>
    <t>011-596-0010</t>
  </si>
  <si>
    <t>011-596-0036</t>
  </si>
  <si>
    <t>0040051</t>
  </si>
  <si>
    <t>田村　幸恵</t>
  </si>
  <si>
    <t>0150600427</t>
  </si>
  <si>
    <t>ここうぇる</t>
  </si>
  <si>
    <t>重症心身障がい児</t>
  </si>
  <si>
    <t>0150600435</t>
  </si>
  <si>
    <t>重症児デイサービス　リノキッズ</t>
  </si>
  <si>
    <t>澄川５条３丁目９番１０号</t>
  </si>
  <si>
    <t>011-374-5772</t>
  </si>
  <si>
    <t>0640953</t>
  </si>
  <si>
    <t>0150600443</t>
  </si>
  <si>
    <t>ぽぽろ石山</t>
  </si>
  <si>
    <t>石山１条７丁目２－１５</t>
  </si>
  <si>
    <t>011-596-9288</t>
  </si>
  <si>
    <t>011-596-9280</t>
  </si>
  <si>
    <t>株式会社明学舎</t>
  </si>
  <si>
    <t>大通東３丁目１番地３６－１００６号</t>
  </si>
  <si>
    <t>011-577-2123</t>
  </si>
  <si>
    <t>塚本　眞一</t>
  </si>
  <si>
    <t>0150600450</t>
  </si>
  <si>
    <t>すた～と</t>
  </si>
  <si>
    <t>0612283</t>
  </si>
  <si>
    <t>藤野３条７丁目１－２３</t>
  </si>
  <si>
    <t>011-600-2476</t>
  </si>
  <si>
    <t>011-351-8076</t>
  </si>
  <si>
    <t>合同会社Avanzare</t>
  </si>
  <si>
    <t>090-95244969</t>
  </si>
  <si>
    <t>吉本　一之</t>
  </si>
  <si>
    <t>0150600468</t>
  </si>
  <si>
    <t>キッズゆにっく学園</t>
  </si>
  <si>
    <t>0050810</t>
  </si>
  <si>
    <t>090-13888063</t>
  </si>
  <si>
    <t>合同会社 のえーる</t>
  </si>
  <si>
    <t>南１０条西１８丁目１－３－４１５</t>
  </si>
  <si>
    <t>長崎　さおり</t>
  </si>
  <si>
    <t>0150600476</t>
  </si>
  <si>
    <t>ピース</t>
  </si>
  <si>
    <t>藤野１条８丁目１０－１８</t>
  </si>
  <si>
    <t>011-212-1651</t>
  </si>
  <si>
    <t>011-212-1657</t>
  </si>
  <si>
    <t>0050805</t>
  </si>
  <si>
    <t>0150600484</t>
  </si>
  <si>
    <t>重症児デイサービス　でぃあちゃいるど</t>
  </si>
  <si>
    <t>澄川６条４丁目２番１号</t>
  </si>
  <si>
    <t>011-595-8373</t>
  </si>
  <si>
    <t>011-595-8376</t>
  </si>
  <si>
    <t>株式会社チャイルドリンク</t>
  </si>
  <si>
    <t>四日市　香織</t>
  </si>
  <si>
    <t>0040802</t>
  </si>
  <si>
    <t>0030028</t>
  </si>
  <si>
    <t>0150600492</t>
  </si>
  <si>
    <t>ジグパズ</t>
  </si>
  <si>
    <t>石山東２丁目２－８</t>
  </si>
  <si>
    <t>011-596-0427</t>
  </si>
  <si>
    <t>合同会社ＳＰＧ</t>
  </si>
  <si>
    <t>0150600500</t>
  </si>
  <si>
    <t>にじいろプラス</t>
  </si>
  <si>
    <t>澄川５条３丁目９－１０</t>
  </si>
  <si>
    <t>0150600518</t>
  </si>
  <si>
    <t>ちぃさな森</t>
  </si>
  <si>
    <t>南３７条西１０丁目２－８</t>
  </si>
  <si>
    <t>南３７条ビル１F</t>
  </si>
  <si>
    <t>011-213-0656</t>
  </si>
  <si>
    <t>011-206-0637</t>
  </si>
  <si>
    <t>合同会社　Have a Dream</t>
  </si>
  <si>
    <t>川沿１３条２丁目２－１７</t>
  </si>
  <si>
    <t>011-571-9197</t>
  </si>
  <si>
    <t>井内　寿明</t>
  </si>
  <si>
    <t>0630034</t>
  </si>
  <si>
    <t>0150700037</t>
  </si>
  <si>
    <t>児童デイサービス　のび・のび　やまのて</t>
  </si>
  <si>
    <t>山の手３条３丁目３番１２号</t>
  </si>
  <si>
    <t>011-613-5888</t>
  </si>
  <si>
    <t>011-624-5358</t>
  </si>
  <si>
    <t>0640941</t>
  </si>
  <si>
    <t>0150700045</t>
  </si>
  <si>
    <t>児童発達支援センター　さんりんしゃ</t>
  </si>
  <si>
    <t>福井４丁目３番５号</t>
  </si>
  <si>
    <t>011-666-7781</t>
  </si>
  <si>
    <t>011-676-8680</t>
  </si>
  <si>
    <t>社会福祉法人　はるにれの里</t>
  </si>
  <si>
    <t>0613211</t>
  </si>
  <si>
    <t>花川北１条５丁目１７１番地</t>
  </si>
  <si>
    <t>オノビル２Ｆ</t>
  </si>
  <si>
    <t>0133-62-8360</t>
  </si>
  <si>
    <t>0133-72-1316</t>
  </si>
  <si>
    <t>木村　昭一</t>
  </si>
  <si>
    <t>0630036</t>
  </si>
  <si>
    <t>0630845</t>
  </si>
  <si>
    <t>八軒５条西２丁目３－２３</t>
  </si>
  <si>
    <t>011-618-7227</t>
  </si>
  <si>
    <t>株式会社　北海道ケア・サポート</t>
  </si>
  <si>
    <t>山の手三条１丁目２番３０－１３０１号</t>
  </si>
  <si>
    <t>0126-56-2877</t>
  </si>
  <si>
    <t>古野　利明</t>
  </si>
  <si>
    <t>011-676-7272</t>
  </si>
  <si>
    <t>0150700078</t>
  </si>
  <si>
    <t>児童デイサービス　おはな</t>
  </si>
  <si>
    <t>二十四軒４条２丁目７番２０号３階</t>
  </si>
  <si>
    <t>011-623-8741</t>
  </si>
  <si>
    <t>011-623-8742</t>
  </si>
  <si>
    <t>0150700086</t>
  </si>
  <si>
    <t>児童発達支援　チャオ</t>
  </si>
  <si>
    <t>0630802</t>
  </si>
  <si>
    <t>二十四軒２条４丁目７番１７号</t>
  </si>
  <si>
    <t>二十四軒中央メディカルプラザビル２階Ａ室</t>
  </si>
  <si>
    <t>011-558-2840</t>
  </si>
  <si>
    <t>011-558-2838</t>
  </si>
  <si>
    <t>株式会社　リガーレ</t>
  </si>
  <si>
    <t>011-558-2839</t>
  </si>
  <si>
    <t>堀田　千尋</t>
  </si>
  <si>
    <t>0150700094</t>
  </si>
  <si>
    <t>音の森</t>
  </si>
  <si>
    <t>0630829</t>
  </si>
  <si>
    <t>発寒九条１４丁目５１６－１８８</t>
  </si>
  <si>
    <t>011-699-6669</t>
  </si>
  <si>
    <t>011-699-6697</t>
  </si>
  <si>
    <t>株式会社　リズムアート</t>
  </si>
  <si>
    <t>011-699-5499</t>
  </si>
  <si>
    <t>山本　國昭</t>
  </si>
  <si>
    <t>0060004</t>
  </si>
  <si>
    <t>011-676-5592</t>
  </si>
  <si>
    <t>011-676-5593</t>
  </si>
  <si>
    <t>0150700110</t>
  </si>
  <si>
    <t>児童デイサービス　あっぷりけ</t>
  </si>
  <si>
    <t>0630864</t>
  </si>
  <si>
    <t>八軒４条東１丁目３－１６</t>
  </si>
  <si>
    <t>011-632-8930</t>
  </si>
  <si>
    <t>有限会社　ふじケア</t>
  </si>
  <si>
    <t>八軒２条東３丁目２番６号</t>
  </si>
  <si>
    <t>011-642-7997</t>
  </si>
  <si>
    <t>田村　悦子</t>
  </si>
  <si>
    <t>0630861</t>
  </si>
  <si>
    <t>0150700136</t>
  </si>
  <si>
    <t>児童デイサービスセンター　わんぱくランド</t>
  </si>
  <si>
    <t>011-644-7880</t>
  </si>
  <si>
    <t>011-590-1698</t>
  </si>
  <si>
    <t>八軒５条西１丁目２－２２</t>
  </si>
  <si>
    <t>011-590-1891</t>
  </si>
  <si>
    <t>0150700151</t>
  </si>
  <si>
    <t>のこじゅく</t>
  </si>
  <si>
    <t>0630826</t>
  </si>
  <si>
    <t>発寒６条１３丁目３－５２</t>
  </si>
  <si>
    <t>011-590-0447</t>
  </si>
  <si>
    <t>011-590-0448</t>
  </si>
  <si>
    <t>特定非営利活動法人　ひなた</t>
  </si>
  <si>
    <t>発寒６条１３丁目３番５２号</t>
  </si>
  <si>
    <t>011-669-3011</t>
  </si>
  <si>
    <t>011-669-3012</t>
  </si>
  <si>
    <t>佐野　ゆか</t>
  </si>
  <si>
    <t>0060807</t>
  </si>
  <si>
    <t>知的障害児</t>
  </si>
  <si>
    <t>0150700169</t>
  </si>
  <si>
    <t>わんぱくキッズ</t>
  </si>
  <si>
    <t>八軒５条西１丁目２－２２　２Ｆ</t>
  </si>
  <si>
    <t>011-621-1180</t>
  </si>
  <si>
    <t>0630051</t>
  </si>
  <si>
    <t>0150700177</t>
  </si>
  <si>
    <t>児童発達支援　チャオⅡ</t>
  </si>
  <si>
    <t>二十四軒中央メディカルプラザビル２階Ｊ室</t>
  </si>
  <si>
    <t>0150700185</t>
  </si>
  <si>
    <t>放課後等デイサービス　音の森　アフタースクール</t>
  </si>
  <si>
    <t>発寒７条５丁目１１番２１号</t>
  </si>
  <si>
    <t>クレストコート１－Ａ</t>
  </si>
  <si>
    <t>0150700201</t>
  </si>
  <si>
    <t>児童発達支援事業所　ＳＡＬＡ</t>
  </si>
  <si>
    <t>発寒６条７丁目４番２４号</t>
  </si>
  <si>
    <t>011-375-8787</t>
  </si>
  <si>
    <t>011-375-8777</t>
  </si>
  <si>
    <t>特定非営利活動法人　ＳＡＬＡ</t>
  </si>
  <si>
    <t>3960216</t>
  </si>
  <si>
    <t>長野県伊那市</t>
  </si>
  <si>
    <t>高遠町下山田７２７</t>
  </si>
  <si>
    <t>0265-94-1130</t>
  </si>
  <si>
    <t>0265-94-1140</t>
  </si>
  <si>
    <t>倉持　有吾</t>
  </si>
  <si>
    <t>0150700219</t>
  </si>
  <si>
    <t>デイ緑ヶ丘</t>
  </si>
  <si>
    <t>0150700227</t>
  </si>
  <si>
    <t>放課後等デイサービス　はな</t>
  </si>
  <si>
    <t>二十四軒４条２丁目７－２０</t>
  </si>
  <si>
    <t>011-616-8741</t>
  </si>
  <si>
    <t>0150700276</t>
  </si>
  <si>
    <t>0150700292</t>
  </si>
  <si>
    <t>ほっと</t>
  </si>
  <si>
    <t>山の手２条６丁目６番２８号</t>
  </si>
  <si>
    <t>ニューフロンティアＣ号室</t>
  </si>
  <si>
    <t>011-215-8621</t>
  </si>
  <si>
    <t>011-215-8626</t>
  </si>
  <si>
    <t>特定非営利活動法人　ＨＯＴ</t>
  </si>
  <si>
    <t>濱本　真由美</t>
  </si>
  <si>
    <t>0150700334</t>
  </si>
  <si>
    <t>児童デイサービス　ちょこ</t>
  </si>
  <si>
    <t>0630849</t>
  </si>
  <si>
    <t>八軒９条西３丁目３番１９号</t>
  </si>
  <si>
    <t>011-676-4983</t>
  </si>
  <si>
    <t>011-676-4984</t>
  </si>
  <si>
    <t>株式会社　やちよ</t>
  </si>
  <si>
    <t>萩原　崇生</t>
  </si>
  <si>
    <t>0150700342</t>
  </si>
  <si>
    <t>ひまわり畑</t>
  </si>
  <si>
    <t>福井４丁目２番５号</t>
  </si>
  <si>
    <t>011-669-6111</t>
  </si>
  <si>
    <t>011-669-6115</t>
  </si>
  <si>
    <t>株式会社ai</t>
  </si>
  <si>
    <t>愛沢　剛志</t>
  </si>
  <si>
    <t>0150700359</t>
  </si>
  <si>
    <t>児童発達支援・放課後等デイサービス　とむとむ</t>
  </si>
  <si>
    <t>宮の沢１条４丁目７番２０号</t>
  </si>
  <si>
    <t>輪島ビル５０３号室</t>
  </si>
  <si>
    <t>011-676-6093</t>
  </si>
  <si>
    <t>011-676-7175</t>
  </si>
  <si>
    <t>株式会社　まる</t>
  </si>
  <si>
    <t>宮の沢１条４丁目７－２０</t>
  </si>
  <si>
    <t>髙橋　卓</t>
  </si>
  <si>
    <t>0150700367</t>
  </si>
  <si>
    <t>コモド琴似</t>
  </si>
  <si>
    <t>0630813</t>
  </si>
  <si>
    <t>琴似３条６丁目１－２２</t>
  </si>
  <si>
    <t>エイトビル１階</t>
  </si>
  <si>
    <t>011-215-7255</t>
  </si>
  <si>
    <t>011-215-7298</t>
  </si>
  <si>
    <t>0150700375</t>
  </si>
  <si>
    <t>のため・ぺっぷ</t>
  </si>
  <si>
    <t>西町南８丁目２－２１</t>
  </si>
  <si>
    <t>ロイヤルビル２階</t>
  </si>
  <si>
    <t>011-671-3100</t>
  </si>
  <si>
    <t>011-624-5616</t>
  </si>
  <si>
    <t>株式会社　のため</t>
  </si>
  <si>
    <t>西野７条１０丁目２３番１７号</t>
  </si>
  <si>
    <t>011-624-5784</t>
  </si>
  <si>
    <t>石巻　梨香</t>
  </si>
  <si>
    <t>0150700391</t>
  </si>
  <si>
    <t>エミオン西町</t>
  </si>
  <si>
    <t>西町南７丁目２番３３号　</t>
  </si>
  <si>
    <t>フジックス西町ビル２Ｆ</t>
  </si>
  <si>
    <t>011-688-9812</t>
  </si>
  <si>
    <t>011-688-9813</t>
  </si>
  <si>
    <t>株式会社　アリア</t>
  </si>
  <si>
    <t>0150700425</t>
  </si>
  <si>
    <t>たいよう</t>
  </si>
  <si>
    <t>西野１条６丁目６－２０</t>
  </si>
  <si>
    <t>マルカハイツ１階</t>
  </si>
  <si>
    <t>011-215-7126</t>
  </si>
  <si>
    <t>0150700441</t>
  </si>
  <si>
    <t>ほのぽの</t>
  </si>
  <si>
    <t>発寒１０条２丁目７－２５</t>
  </si>
  <si>
    <t>011-668-1788</t>
  </si>
  <si>
    <t>011-668-3334</t>
  </si>
  <si>
    <t>株式会社　ほのぽの</t>
  </si>
  <si>
    <t>諏訪　誠</t>
  </si>
  <si>
    <t>0150700458</t>
  </si>
  <si>
    <t>やわらキッズ</t>
  </si>
  <si>
    <t>琴似３条４丁目３－２０</t>
  </si>
  <si>
    <t>011-213-9997</t>
  </si>
  <si>
    <t>011-618-7011</t>
  </si>
  <si>
    <t>株式会社　健</t>
  </si>
  <si>
    <t>発寒４条４丁目３－１７</t>
  </si>
  <si>
    <t>011-699-5009</t>
  </si>
  <si>
    <t>011-665-7557</t>
  </si>
  <si>
    <t>佐藤　健</t>
  </si>
  <si>
    <t>0150700474</t>
  </si>
  <si>
    <t>にじのいろ</t>
  </si>
  <si>
    <t>八軒１０条西６丁目３－２０</t>
  </si>
  <si>
    <t>011-215-8491</t>
  </si>
  <si>
    <t>011-215-8492</t>
  </si>
  <si>
    <t>特定非営利活動法人　北のえにし</t>
  </si>
  <si>
    <t>髙井　真司</t>
  </si>
  <si>
    <t>0150700482</t>
  </si>
  <si>
    <t>ひだまり発寒</t>
  </si>
  <si>
    <t>発寒９条１３丁目１０番１５号</t>
  </si>
  <si>
    <t>011-671-1515</t>
  </si>
  <si>
    <t>0630812</t>
  </si>
  <si>
    <t>0150700516</t>
  </si>
  <si>
    <t>山の手７条８丁目６番３号</t>
  </si>
  <si>
    <t>Ｍ１６ビル１階</t>
  </si>
  <si>
    <t>011-633-5555</t>
  </si>
  <si>
    <t>011-633-5556</t>
  </si>
  <si>
    <t>株式会社　トイシス</t>
  </si>
  <si>
    <t>山の手７条８丁目６－３Ｍ１６ビル</t>
  </si>
  <si>
    <t>後藤　一也</t>
  </si>
  <si>
    <t>0150700524</t>
  </si>
  <si>
    <t>児童デイサービス　のびのびやまのて</t>
  </si>
  <si>
    <t>山の手３条３丁目３－１２</t>
  </si>
  <si>
    <t>0150700532</t>
  </si>
  <si>
    <t>発達支援ルーム　でんぐり西</t>
  </si>
  <si>
    <t>011-676-9026</t>
  </si>
  <si>
    <t>011-676-9028</t>
  </si>
  <si>
    <t>株式会社　パステルサポート</t>
  </si>
  <si>
    <t>0060002</t>
  </si>
  <si>
    <t>西宮の沢２条３丁目１２番２３号</t>
  </si>
  <si>
    <t>上出　健二</t>
  </si>
  <si>
    <t>0150700557</t>
  </si>
  <si>
    <t>発達支援ルーム　でんぐり発寒</t>
  </si>
  <si>
    <t>発寒１２条３丁目４番１３号</t>
  </si>
  <si>
    <t>安住ビル１Ｆ</t>
  </si>
  <si>
    <t>011-215-8363</t>
  </si>
  <si>
    <t>0150700565</t>
  </si>
  <si>
    <t>放課後デイばおばぶ</t>
  </si>
  <si>
    <t>発寒６条１０丁目１０番１３号</t>
  </si>
  <si>
    <t>011-676-9142</t>
  </si>
  <si>
    <t>特定非営利活動法人ｉＣａｒｅほっかいどう</t>
  </si>
  <si>
    <t>杉山　逸子</t>
  </si>
  <si>
    <t>0150700581</t>
  </si>
  <si>
    <t>ＮＩＳＨＩＮＯ　Ｂｒｅａｋ</t>
  </si>
  <si>
    <t>0630033</t>
  </si>
  <si>
    <t>西野３条４丁目２－１</t>
  </si>
  <si>
    <t>野田ビル右号室</t>
  </si>
  <si>
    <t>070-56021010</t>
  </si>
  <si>
    <t>0010926</t>
  </si>
  <si>
    <t>0150700599</t>
  </si>
  <si>
    <t>Ｓｏｒａ</t>
  </si>
  <si>
    <t>二十四軒４条６丁目５番３号</t>
  </si>
  <si>
    <t>011-632-5700</t>
  </si>
  <si>
    <t>011-632-6700</t>
  </si>
  <si>
    <t>肢体不自由、重度心身障がい、その他（難病等）</t>
  </si>
  <si>
    <t>0150700607</t>
  </si>
  <si>
    <t>さくらるーむ二十四軒</t>
  </si>
  <si>
    <t>二十四軒３条５丁目４番３６号</t>
  </si>
  <si>
    <t>011-613-1000</t>
  </si>
  <si>
    <t>011-613-1003</t>
  </si>
  <si>
    <t>0150700615</t>
  </si>
  <si>
    <t>ひだまり琴似</t>
  </si>
  <si>
    <t>0630821</t>
  </si>
  <si>
    <t>発寒１条３丁目２－２</t>
  </si>
  <si>
    <t>シルキーハイツ琴似公園２</t>
  </si>
  <si>
    <t>011-671-8882</t>
  </si>
  <si>
    <t>011-671-8883</t>
  </si>
  <si>
    <t>0150700649</t>
  </si>
  <si>
    <t>児童発達支援・放課後等デイサービス　とむとむ２</t>
  </si>
  <si>
    <t>宮の沢１条４丁目７－１６</t>
  </si>
  <si>
    <t>011-215-7184</t>
  </si>
  <si>
    <t>011-215-7185</t>
  </si>
  <si>
    <t>0150700656</t>
  </si>
  <si>
    <t>げんきるーむ</t>
  </si>
  <si>
    <t>発寒６条１０丁目７－１０</t>
  </si>
  <si>
    <t>ＣＲＥＳＴ　１Ｆ</t>
  </si>
  <si>
    <t>011-668-1100</t>
  </si>
  <si>
    <t>011-668-1107</t>
  </si>
  <si>
    <t>株式会社トラストカンパニー</t>
  </si>
  <si>
    <t>本通１２丁目南６番１３号</t>
  </si>
  <si>
    <t>011-864-7780</t>
  </si>
  <si>
    <t>鈴木　崇広</t>
  </si>
  <si>
    <t>0150700664</t>
  </si>
  <si>
    <t>ＬＥＡＲＮＩＮＧ</t>
  </si>
  <si>
    <t>山の手７条８丁目６－３</t>
  </si>
  <si>
    <t>Ｍ１６ビル１０２</t>
  </si>
  <si>
    <t>011-699-6191</t>
  </si>
  <si>
    <t>011-699-6193</t>
  </si>
  <si>
    <t>株式会社アクシス</t>
  </si>
  <si>
    <t>北９条西２４丁目３－１０－１０２</t>
  </si>
  <si>
    <t>高橋　和志</t>
  </si>
  <si>
    <t>0150700672</t>
  </si>
  <si>
    <t>重症児デイサービス（多機能型）ソルキッズ</t>
  </si>
  <si>
    <t>北１０条西１９丁目１－１</t>
  </si>
  <si>
    <t>011-676-4557</t>
  </si>
  <si>
    <t>居宅訪問型児童発達支援事業所　バンビ</t>
  </si>
  <si>
    <t>0150700680</t>
  </si>
  <si>
    <t>コモド西野</t>
  </si>
  <si>
    <t>西野４条２丁目９－１５</t>
  </si>
  <si>
    <t>011-676-7525</t>
  </si>
  <si>
    <t>011-676-7528</t>
  </si>
  <si>
    <t>0150700698</t>
  </si>
  <si>
    <t>愛ちゃん家</t>
  </si>
  <si>
    <t>二十四軒３条６丁目５－１４　１階</t>
  </si>
  <si>
    <t>011-676-9518</t>
  </si>
  <si>
    <t>011-676-9519</t>
  </si>
  <si>
    <t>特定非営利活動法人あい</t>
  </si>
  <si>
    <t>二十四軒３条６丁目５番１４号　１階</t>
  </si>
  <si>
    <t>吉川　淳也</t>
  </si>
  <si>
    <t>0150700706</t>
  </si>
  <si>
    <t>こもれび</t>
  </si>
  <si>
    <t>宮の沢１条４丁目１番１１号</t>
  </si>
  <si>
    <t>011-590-0977</t>
  </si>
  <si>
    <t>011-590-0976</t>
  </si>
  <si>
    <t>合同会社　アール・ビム</t>
  </si>
  <si>
    <t>宮の沢一条４丁目１番１１号</t>
  </si>
  <si>
    <t>堀岡　千香子</t>
  </si>
  <si>
    <t>0150700714</t>
  </si>
  <si>
    <t>こども支援ルーム宮の沢</t>
  </si>
  <si>
    <t>発寒６条１１丁目１番５０号１階</t>
  </si>
  <si>
    <t>011-590-1152</t>
  </si>
  <si>
    <t>011-590-1153</t>
  </si>
  <si>
    <t>合同会社　北海道療育研究所</t>
  </si>
  <si>
    <t>011-666-1124</t>
  </si>
  <si>
    <t>世良　彰康</t>
  </si>
  <si>
    <t>0150700722</t>
  </si>
  <si>
    <t>ごーるでんえっぐ八軒</t>
  </si>
  <si>
    <t>八軒５条東２丁目７番１８号</t>
  </si>
  <si>
    <t>011-676-5963</t>
  </si>
  <si>
    <t>0150700730</t>
  </si>
  <si>
    <t>札幌運動支援　友愛Ⅰ</t>
  </si>
  <si>
    <t>発寒６条５丁目３番４３号　</t>
  </si>
  <si>
    <t>011-215-6950</t>
  </si>
  <si>
    <t>011-215-6960</t>
  </si>
  <si>
    <t>札幌運動発達支援研究所 友愛 合同会社</t>
  </si>
  <si>
    <t>宮の沢１条４丁目１１番７号</t>
  </si>
  <si>
    <t>011-667-4161</t>
  </si>
  <si>
    <t>瀧澤　聡</t>
  </si>
  <si>
    <t>0150700748</t>
  </si>
  <si>
    <t>児童デイサービス　ウィズ</t>
  </si>
  <si>
    <t>八軒７条東２丁目４番３号</t>
  </si>
  <si>
    <t>011-839-0900</t>
  </si>
  <si>
    <t>一般社団法人　結の会</t>
  </si>
  <si>
    <t>山中　瑞季</t>
  </si>
  <si>
    <t>0010021</t>
  </si>
  <si>
    <t>ＡＮＴＥ　Ｂｒｅａｋ</t>
  </si>
  <si>
    <t>0060812</t>
  </si>
  <si>
    <t>0150700763</t>
  </si>
  <si>
    <t>ほのぽのプレ</t>
  </si>
  <si>
    <t>発寒11条3丁目1-10</t>
  </si>
  <si>
    <t>011-668-3588</t>
  </si>
  <si>
    <t>011-668-3587</t>
  </si>
  <si>
    <t>0150700789</t>
  </si>
  <si>
    <t>愛ちゃんの家</t>
  </si>
  <si>
    <t>二十四軒２条４丁目４番２－１０６号</t>
  </si>
  <si>
    <t>011-213-7372</t>
  </si>
  <si>
    <t>011-213-7681</t>
  </si>
  <si>
    <t>0150700797</t>
  </si>
  <si>
    <t>児童デイサービス　もしもし</t>
  </si>
  <si>
    <t>八軒９条西９丁目１番１号</t>
  </si>
  <si>
    <t>011-699-6166</t>
  </si>
  <si>
    <t>011-699-6366</t>
  </si>
  <si>
    <t>合同会社　アンカーポイント</t>
  </si>
  <si>
    <t>0150700805</t>
  </si>
  <si>
    <t>発寒６条９丁目７番２号</t>
  </si>
  <si>
    <t>011-213-7896</t>
  </si>
  <si>
    <t>011-213-7678</t>
  </si>
  <si>
    <t>株式会社エムズフード</t>
  </si>
  <si>
    <t>平和通１５丁目北２番４６号</t>
  </si>
  <si>
    <t>011-867-0663</t>
  </si>
  <si>
    <t>011-867-0673</t>
  </si>
  <si>
    <t>田上　政行</t>
  </si>
  <si>
    <t>0150700813</t>
  </si>
  <si>
    <t>げんきるーむ西野</t>
  </si>
  <si>
    <t>西野２条２丁目５番１１号</t>
  </si>
  <si>
    <t>プロスパビル１階</t>
  </si>
  <si>
    <t>011-668-1101</t>
  </si>
  <si>
    <t>011-668-1108</t>
  </si>
  <si>
    <t>0150700821</t>
  </si>
  <si>
    <t>放課後等デイサービス　とむとむＬｅａｒｎ西町南</t>
  </si>
  <si>
    <t>西町南８丁目４－５</t>
  </si>
  <si>
    <t>011-624-7680</t>
  </si>
  <si>
    <t>011-624-7681</t>
  </si>
  <si>
    <t>0150700839</t>
  </si>
  <si>
    <t>011-688-9280</t>
  </si>
  <si>
    <t>011-688-9281</t>
  </si>
  <si>
    <t>0150700847</t>
  </si>
  <si>
    <t>こころと育ちの支援　のびや花</t>
  </si>
  <si>
    <t>発寒１２条５丁目３-１５</t>
  </si>
  <si>
    <t>フォースタービル１階</t>
  </si>
  <si>
    <t>011-213-7602</t>
  </si>
  <si>
    <t>011-213-7603</t>
  </si>
  <si>
    <t>合同会社みのり</t>
  </si>
  <si>
    <t>山の手３条７丁目３-１７-４０２</t>
  </si>
  <si>
    <t>若原　由実</t>
  </si>
  <si>
    <t>0150700854</t>
  </si>
  <si>
    <t>さくらるーむ八軒</t>
  </si>
  <si>
    <t>0630846</t>
  </si>
  <si>
    <t>八軒６条西７丁目２－５</t>
  </si>
  <si>
    <t>011-633-3344</t>
  </si>
  <si>
    <t>011-633-3345</t>
  </si>
  <si>
    <t>特定なし（重度心身障害児を除く）</t>
  </si>
  <si>
    <t>0150700862</t>
  </si>
  <si>
    <t>こもれび　西野</t>
  </si>
  <si>
    <t>西野３条４丁目１０番１１号</t>
  </si>
  <si>
    <t>011-213-9653</t>
  </si>
  <si>
    <t>011-213-9652</t>
  </si>
  <si>
    <t>0060814</t>
  </si>
  <si>
    <t>011-632-7000</t>
  </si>
  <si>
    <t>011-632-7001</t>
  </si>
  <si>
    <t>0060034</t>
  </si>
  <si>
    <t>0150700896</t>
  </si>
  <si>
    <t>児童発達支援・放課後等デイサービス　いとでんわ</t>
  </si>
  <si>
    <t>0150700904</t>
  </si>
  <si>
    <t>児童発達支援事業所　ふぃおーれ</t>
  </si>
  <si>
    <t>山の手２条１２丁目１番１４号</t>
  </si>
  <si>
    <t>011-624-1510</t>
  </si>
  <si>
    <t>011-624-1511</t>
  </si>
  <si>
    <t>合同会社　造</t>
  </si>
  <si>
    <t>笠置　耕造</t>
  </si>
  <si>
    <t>0150700912</t>
  </si>
  <si>
    <t>キリアン</t>
  </si>
  <si>
    <t>090-59865791</t>
  </si>
  <si>
    <t>011-666-9864</t>
  </si>
  <si>
    <t>株式会社ＰＳＧ</t>
  </si>
  <si>
    <t>西野３条５丁目５番１６号</t>
  </si>
  <si>
    <t>渡辺　瞬次</t>
  </si>
  <si>
    <t>0150700920</t>
  </si>
  <si>
    <t>ほのぽのリノ</t>
  </si>
  <si>
    <t>0630823</t>
  </si>
  <si>
    <t>発寒三条１丁目１０－６</t>
  </si>
  <si>
    <t>011-669-2001</t>
  </si>
  <si>
    <t>011-669-2000</t>
  </si>
  <si>
    <t>0150790004</t>
  </si>
  <si>
    <t>独立行政法人国立病院機構北海道医療センター</t>
  </si>
  <si>
    <t>山の手５条７丁目１番１号</t>
  </si>
  <si>
    <t>011-611-8111</t>
  </si>
  <si>
    <t>011-611-5820</t>
  </si>
  <si>
    <t>独立行政法人国立病院機構</t>
  </si>
  <si>
    <t>011-611-8175</t>
  </si>
  <si>
    <t>院長</t>
  </si>
  <si>
    <t>0150790012</t>
  </si>
  <si>
    <t>0150800035</t>
  </si>
  <si>
    <t>楡の会　プレイルームにれのかい</t>
  </si>
  <si>
    <t>0040864</t>
  </si>
  <si>
    <t>0040053</t>
  </si>
  <si>
    <t>0150800076</t>
  </si>
  <si>
    <t>ジュン・ハート厚別西</t>
  </si>
  <si>
    <t>0040065</t>
  </si>
  <si>
    <t>厚別西５条２丁目１－２５</t>
  </si>
  <si>
    <t>011-801-1111</t>
  </si>
  <si>
    <t>011-801-1110</t>
  </si>
  <si>
    <t>0040880</t>
  </si>
  <si>
    <t>0150800092</t>
  </si>
  <si>
    <t>楡の会　ルビーノ</t>
  </si>
  <si>
    <t>011-898-5103</t>
  </si>
  <si>
    <t>0150800100</t>
  </si>
  <si>
    <t>児童デイサービス　ぴーち</t>
  </si>
  <si>
    <t>0040052</t>
  </si>
  <si>
    <t>厚別中央２条１丁目２－８</t>
  </si>
  <si>
    <t>011-398-7832</t>
  </si>
  <si>
    <t>011-398-7836</t>
  </si>
  <si>
    <t>合同会社サクランボ</t>
  </si>
  <si>
    <t>011-898-7836</t>
  </si>
  <si>
    <t>山本　ゆかり</t>
  </si>
  <si>
    <t>0150800118</t>
  </si>
  <si>
    <t>児童デイサービスどんぐり</t>
  </si>
  <si>
    <t>厚別中央１条６丁目３番１号</t>
  </si>
  <si>
    <t>011-893-1533</t>
  </si>
  <si>
    <t>011-893-1522</t>
  </si>
  <si>
    <t>医療法人社団　育悠会</t>
  </si>
  <si>
    <t>011-893-1511</t>
  </si>
  <si>
    <t>松田　孝之</t>
  </si>
  <si>
    <t>0150800126</t>
  </si>
  <si>
    <t>011-807-8811</t>
  </si>
  <si>
    <t>011-807-0646</t>
  </si>
  <si>
    <t>0150800134</t>
  </si>
  <si>
    <t>児童デイサービス　ぴーち’２</t>
  </si>
  <si>
    <t>厚別南３丁目２－１７　２０１号</t>
  </si>
  <si>
    <t>0150800159</t>
  </si>
  <si>
    <t>多機能型通所施設　大地</t>
  </si>
  <si>
    <t>0150800191</t>
  </si>
  <si>
    <t>児童デイサービス　すまいりー</t>
  </si>
  <si>
    <t>厚別南３丁目２－１７　２０２号室</t>
  </si>
  <si>
    <t>011-375-8016</t>
  </si>
  <si>
    <t>株式会社　ハッピーデイズ</t>
  </si>
  <si>
    <t>0150800209</t>
  </si>
  <si>
    <t>輝（かがやき）</t>
  </si>
  <si>
    <t>厚別中央１条７丁目１７番３７号</t>
  </si>
  <si>
    <t>011-376-0070</t>
  </si>
  <si>
    <t>一般社団法人　輝の輪</t>
  </si>
  <si>
    <t>011-826-3531</t>
  </si>
  <si>
    <t>佐藤　喜将</t>
  </si>
  <si>
    <t>0150800217</t>
  </si>
  <si>
    <t>とらちゃん厚別</t>
  </si>
  <si>
    <t>0040033</t>
  </si>
  <si>
    <t>上野幌３条４丁目２－１３</t>
  </si>
  <si>
    <t>011-375-6164</t>
  </si>
  <si>
    <t>011-375-6174</t>
  </si>
  <si>
    <t>0150800225</t>
  </si>
  <si>
    <t>ひばりん</t>
  </si>
  <si>
    <t>厚別南１丁目９－１</t>
  </si>
  <si>
    <t>大砂ビル７０１号室</t>
  </si>
  <si>
    <t>0150800241</t>
  </si>
  <si>
    <t>きらきら</t>
  </si>
  <si>
    <t>0040003</t>
  </si>
  <si>
    <t>厚別東３条６丁目５－１７</t>
  </si>
  <si>
    <t>011-375-0835</t>
  </si>
  <si>
    <t>011-375-0955</t>
  </si>
  <si>
    <t>ノースゲート株式会社</t>
  </si>
  <si>
    <t>厚別東３条６丁目５番１７号</t>
  </si>
  <si>
    <t>011-375-1527</t>
  </si>
  <si>
    <t>011-375-0727</t>
  </si>
  <si>
    <t>外舘　健</t>
  </si>
  <si>
    <t>0150800266</t>
  </si>
  <si>
    <t>児童通所支援センター　ホワイトペンギン新札幌</t>
  </si>
  <si>
    <t>011-807-7817</t>
  </si>
  <si>
    <t>011-807-7804</t>
  </si>
  <si>
    <t>011-378-9408</t>
  </si>
  <si>
    <t>菅原　忍</t>
  </si>
  <si>
    <t>0150800274</t>
  </si>
  <si>
    <t>児童デイサービス　ともる</t>
  </si>
  <si>
    <t>0040054</t>
  </si>
  <si>
    <t>厚別中央４条４丁目４－２３</t>
  </si>
  <si>
    <t>011-311-8822</t>
  </si>
  <si>
    <t>011-311-1086</t>
  </si>
  <si>
    <t>株式会社トゥモール</t>
  </si>
  <si>
    <t>厚別中央１条７丁目１０－１１</t>
  </si>
  <si>
    <t>011-895-0668</t>
  </si>
  <si>
    <t>林　昌子</t>
  </si>
  <si>
    <t>0150800282</t>
  </si>
  <si>
    <t>ライオンハート</t>
  </si>
  <si>
    <t>大谷地東６丁目３－５０</t>
  </si>
  <si>
    <t>北陽ビル１０２</t>
  </si>
  <si>
    <t>011-398-9882</t>
  </si>
  <si>
    <t>011-398-5642</t>
  </si>
  <si>
    <t>0150800290</t>
  </si>
  <si>
    <t>児童通所支援事業所　ぶんぶん</t>
  </si>
  <si>
    <t>0040063</t>
  </si>
  <si>
    <t>厚別西３条１丁目６番３０号</t>
  </si>
  <si>
    <t>011-893-5082</t>
  </si>
  <si>
    <t>011-769-0832</t>
  </si>
  <si>
    <t>有限会社　Home Careぶんぶん</t>
  </si>
  <si>
    <t>011-769-0831</t>
  </si>
  <si>
    <t>文入　洋子</t>
  </si>
  <si>
    <t>0150800308</t>
  </si>
  <si>
    <t>ここみクラブ</t>
  </si>
  <si>
    <t>上野幌３条４丁目１２－１１</t>
  </si>
  <si>
    <t>011-777-4828</t>
  </si>
  <si>
    <t>株式会社フレックス</t>
  </si>
  <si>
    <t>0030813</t>
  </si>
  <si>
    <t>菊水上町３条３丁目５２－４１１</t>
  </si>
  <si>
    <t>011-832-3211</t>
  </si>
  <si>
    <t>011-832-5556</t>
  </si>
  <si>
    <t>中塚　政之</t>
  </si>
  <si>
    <t>0150800324</t>
  </si>
  <si>
    <t>厚別中央３条３丁目２番１０号</t>
  </si>
  <si>
    <t>011-375-1541</t>
  </si>
  <si>
    <t>011-375-1673</t>
  </si>
  <si>
    <t>株式会社　アステック</t>
  </si>
  <si>
    <t>011-781-1215</t>
  </si>
  <si>
    <t>011-781-1216</t>
  </si>
  <si>
    <t>津田　司</t>
  </si>
  <si>
    <t>0150800332</t>
  </si>
  <si>
    <t>児童デイサービス　すまいりー’２</t>
  </si>
  <si>
    <t>厚別南６丁目１３－２３</t>
  </si>
  <si>
    <t>0150800340</t>
  </si>
  <si>
    <t>輝（厚別西）</t>
  </si>
  <si>
    <t>厚別西２条５丁目３番１０号</t>
  </si>
  <si>
    <t>立山ビル</t>
  </si>
  <si>
    <t>011-375-8955</t>
  </si>
  <si>
    <t>0150800357</t>
  </si>
  <si>
    <t>ぴーすまいる</t>
  </si>
  <si>
    <t>0040002</t>
  </si>
  <si>
    <t>011-809-6006</t>
  </si>
  <si>
    <t>011-809-6007</t>
  </si>
  <si>
    <t>株式会社Ｓｐｏｒｔｓ　Ｐｒｏｊｅｃｔ</t>
  </si>
  <si>
    <t>0040005</t>
  </si>
  <si>
    <t>厚別東５条８丁目１番７１号</t>
  </si>
  <si>
    <t>011-898-5576</t>
  </si>
  <si>
    <t>東面　健</t>
  </si>
  <si>
    <t>0150800365</t>
  </si>
  <si>
    <t>大谷地東２丁目６番１号</t>
  </si>
  <si>
    <t>北海総業ビル２階Ａ号室</t>
  </si>
  <si>
    <t>011-887-6673</t>
  </si>
  <si>
    <t>011-887-6671</t>
  </si>
  <si>
    <t>一般社団法人　めぐみの樹</t>
  </si>
  <si>
    <t>011-801-7771</t>
  </si>
  <si>
    <t>011-801-7772</t>
  </si>
  <si>
    <t>0150800399</t>
  </si>
  <si>
    <t>あんあんclass厚別中央ルーム</t>
  </si>
  <si>
    <t>厚別中央５条４丁目１２番２１号</t>
  </si>
  <si>
    <t>011-802-5023</t>
  </si>
  <si>
    <t>011-802-5028</t>
  </si>
  <si>
    <t>0150800407</t>
  </si>
  <si>
    <t>児童通所支援センター　ホワイトペンギン厚別東</t>
  </si>
  <si>
    <t>厚別東３条３丁目１番３５号</t>
  </si>
  <si>
    <t>011-378-9409</t>
  </si>
  <si>
    <t>0150800423</t>
  </si>
  <si>
    <t>まなびの杜　みっけ</t>
  </si>
  <si>
    <t>大谷地東4丁目2-20ウエストビル2階Ａ</t>
  </si>
  <si>
    <t>011-375-6741</t>
  </si>
  <si>
    <t>011-375-6791</t>
  </si>
  <si>
    <t>一般社団法人　えにし</t>
  </si>
  <si>
    <t>奥山　雅子</t>
  </si>
  <si>
    <t>0150800431</t>
  </si>
  <si>
    <t>札幌きこえとことばの家　かすたねっと</t>
  </si>
  <si>
    <t>厚別西５条１丁目５番２２号</t>
  </si>
  <si>
    <t>011-398-8410</t>
  </si>
  <si>
    <t>医療法人　徹仁会</t>
  </si>
  <si>
    <t>厚別西５条１丁目１６番２２号</t>
  </si>
  <si>
    <t>011-894-7003</t>
  </si>
  <si>
    <t>011-894-7005</t>
  </si>
  <si>
    <t>木村　徹男</t>
  </si>
  <si>
    <t>難聴児、発達障害、学習障害</t>
  </si>
  <si>
    <t>0150800449</t>
  </si>
  <si>
    <t>のこのこ厚別</t>
  </si>
  <si>
    <t>厚別南２丁目２３番２２号</t>
  </si>
  <si>
    <t>011-807-8280</t>
  </si>
  <si>
    <t>011-807-8283</t>
  </si>
  <si>
    <t>0150800456</t>
  </si>
  <si>
    <t>めぶき　上野幌</t>
  </si>
  <si>
    <t>0040031</t>
  </si>
  <si>
    <t>上野幌１条３丁目６番１号</t>
  </si>
  <si>
    <t>011-887-9506</t>
  </si>
  <si>
    <t>011-887-9507</t>
  </si>
  <si>
    <t>株式会社ワイズワイド</t>
  </si>
  <si>
    <t>南１条西６丁目２０番</t>
  </si>
  <si>
    <t>ＫＹビル４階</t>
  </si>
  <si>
    <t>011-213-0795</t>
  </si>
  <si>
    <t>011-213-0796</t>
  </si>
  <si>
    <t>片岡　広大</t>
  </si>
  <si>
    <t>0040862</t>
  </si>
  <si>
    <t>0150800464</t>
  </si>
  <si>
    <t>ぴーすまいる　ＥＡＳＴ</t>
  </si>
  <si>
    <t>厚別東４条８丁目１７番１号</t>
  </si>
  <si>
    <t>011-375-1501</t>
  </si>
  <si>
    <t>011-375-1502</t>
  </si>
  <si>
    <t>0150800472</t>
  </si>
  <si>
    <t>通所支援事業所　ほほ笑み</t>
  </si>
  <si>
    <t>厚別北３条５丁目３０番１１号</t>
  </si>
  <si>
    <t>011-890-5888</t>
  </si>
  <si>
    <t>011-890-5887</t>
  </si>
  <si>
    <t>一般社団法人ＮＦＣ札幌</t>
  </si>
  <si>
    <t>0030865</t>
  </si>
  <si>
    <t>川下５条１丁目１番２８号</t>
  </si>
  <si>
    <t>011-598-1797</t>
  </si>
  <si>
    <t>011-598-1798</t>
  </si>
  <si>
    <t>秋川　浩</t>
  </si>
  <si>
    <t>0150800480</t>
  </si>
  <si>
    <t>放課後等デイサービス　ど～なっつneo</t>
  </si>
  <si>
    <t>厚別東３条７丁目２１－７</t>
  </si>
  <si>
    <t>011-375-1220</t>
  </si>
  <si>
    <t>011-375-7788</t>
  </si>
  <si>
    <t>知的障がい</t>
  </si>
  <si>
    <t>0150800506</t>
  </si>
  <si>
    <t>輝～LePS～</t>
  </si>
  <si>
    <t>厚別南１丁目７番７号</t>
  </si>
  <si>
    <t>ＣＯＡビル２階</t>
  </si>
  <si>
    <t>011-375-8180</t>
  </si>
  <si>
    <t>0150800514</t>
  </si>
  <si>
    <t>そらいろ　ひばりが丘</t>
  </si>
  <si>
    <t>厚別中央１条２丁目１３－２３</t>
  </si>
  <si>
    <t>サンルーミナスビル３F</t>
  </si>
  <si>
    <t>011-887-8385</t>
  </si>
  <si>
    <t>011-887-8386</t>
  </si>
  <si>
    <t>0150800522</t>
  </si>
  <si>
    <t>児童発達支援・放課後等デイサービス　はるる</t>
  </si>
  <si>
    <t>厚別中央二条３丁目７番１５号</t>
  </si>
  <si>
    <t>011-807-9966</t>
  </si>
  <si>
    <t>合同会社はるる</t>
  </si>
  <si>
    <t>090-94337166</t>
  </si>
  <si>
    <t>吉村　真吾</t>
  </si>
  <si>
    <t>0150900033</t>
  </si>
  <si>
    <t>ぬくもり山荘</t>
  </si>
  <si>
    <t>稲穂３条２丁目４番２０号</t>
  </si>
  <si>
    <t>011-686-8200</t>
  </si>
  <si>
    <t>011-691-3393</t>
  </si>
  <si>
    <t>有限会社　ホットステーション</t>
  </si>
  <si>
    <t>011-686-8511</t>
  </si>
  <si>
    <t>011-691-3800</t>
  </si>
  <si>
    <t>本堂　貴正</t>
  </si>
  <si>
    <t>0150900041</t>
  </si>
  <si>
    <t>ヴェルデ明日風</t>
  </si>
  <si>
    <t>明日風２丁目１７番４５号</t>
  </si>
  <si>
    <t>コローレビル１０１・１０２</t>
  </si>
  <si>
    <t>011-699-1111</t>
  </si>
  <si>
    <t>011-695-3523</t>
  </si>
  <si>
    <t>0150900058</t>
  </si>
  <si>
    <t>ヴェルデ新発寒</t>
  </si>
  <si>
    <t>新発寒５条８丁目１番６号</t>
  </si>
  <si>
    <t>011-788-6248</t>
  </si>
  <si>
    <t>011-788-6249</t>
  </si>
  <si>
    <t>0150900074</t>
  </si>
  <si>
    <t>児童発達支援　放課後等デイサービス　音の森</t>
  </si>
  <si>
    <t>西宮の沢４条４丁目１８番７号</t>
  </si>
  <si>
    <t>清田建託ビル１０２号室</t>
  </si>
  <si>
    <t>0150900082</t>
  </si>
  <si>
    <t>児童デイサービス　プチプラン</t>
  </si>
  <si>
    <t>前田１条９丁目３－１０</t>
  </si>
  <si>
    <t>011-676-6136</t>
  </si>
  <si>
    <t>株式会社　アバンセ</t>
  </si>
  <si>
    <t>0060032</t>
  </si>
  <si>
    <t>稲穂２条５丁目１番１２号</t>
  </si>
  <si>
    <t>011-681-5985</t>
  </si>
  <si>
    <t>飯田　友也</t>
  </si>
  <si>
    <t>0150900090</t>
  </si>
  <si>
    <t>児童デイサービス翔Ｊｒ</t>
  </si>
  <si>
    <t>011-688-3840</t>
  </si>
  <si>
    <t>011-688-3830</t>
  </si>
  <si>
    <t>有限会社　爽コーポレーション</t>
  </si>
  <si>
    <t>発寒１１条１丁目９番４４号</t>
  </si>
  <si>
    <t>011-665-3828</t>
  </si>
  <si>
    <t>011-662-8639</t>
  </si>
  <si>
    <t>0060815</t>
  </si>
  <si>
    <t>0150900108</t>
  </si>
  <si>
    <t>児童デイサービス　ドリーム手稲</t>
  </si>
  <si>
    <t>前田６条１５丁目５－１７</t>
  </si>
  <si>
    <t>011-683-4000</t>
  </si>
  <si>
    <t>0150900116</t>
  </si>
  <si>
    <t>児童デイサービス　ぷちぱっそ</t>
  </si>
  <si>
    <t>前田６条１６丁目４－１１</t>
  </si>
  <si>
    <t>011-215-6981</t>
  </si>
  <si>
    <t>011-215-6982</t>
  </si>
  <si>
    <t>0150900124</t>
  </si>
  <si>
    <t>アズーリ星置</t>
  </si>
  <si>
    <t>0060853</t>
  </si>
  <si>
    <t>星置３条４丁目３－７</t>
  </si>
  <si>
    <t>011-694-5207</t>
  </si>
  <si>
    <t>011-694-5208</t>
  </si>
  <si>
    <t>0150900132</t>
  </si>
  <si>
    <t>きらり☆は～と　西宮の沢</t>
  </si>
  <si>
    <t>トップワークビル１Ｆ</t>
  </si>
  <si>
    <t>011-663-2100</t>
  </si>
  <si>
    <t>011-663-2120</t>
  </si>
  <si>
    <t>0150900140</t>
  </si>
  <si>
    <t>ジュン・ハート</t>
  </si>
  <si>
    <t>0040865</t>
  </si>
  <si>
    <t>北野５条２丁目２番２３号</t>
  </si>
  <si>
    <t>011-887-3333</t>
  </si>
  <si>
    <t>011-887-3334</t>
  </si>
  <si>
    <t>0150900157</t>
  </si>
  <si>
    <t>児童福祉サービス　あいむ</t>
  </si>
  <si>
    <t>里塚緑ケ丘１０丁目１１番３号</t>
  </si>
  <si>
    <t>011-887-1160</t>
  </si>
  <si>
    <t>011-887-1162</t>
  </si>
  <si>
    <t>有限会社　拓真ワークス</t>
  </si>
  <si>
    <t>里塚緑ヶ丘１０丁目１１番３号</t>
  </si>
  <si>
    <t>0150900165</t>
  </si>
  <si>
    <t>ジュン・ハートムーブ</t>
  </si>
  <si>
    <t>北野５条３丁目４－２</t>
  </si>
  <si>
    <t>011-888-1900</t>
  </si>
  <si>
    <t>011-888-1901</t>
  </si>
  <si>
    <t>0150900173</t>
  </si>
  <si>
    <t>ノビロ学園児童デイサービスセンター</t>
  </si>
  <si>
    <t>0150900181</t>
  </si>
  <si>
    <t>児童通所支援センター　クオレ平岡</t>
  </si>
  <si>
    <t>0040872</t>
  </si>
  <si>
    <t>平岡２条５丁目３番１号</t>
  </si>
  <si>
    <t>エコ平岡ビル３階</t>
  </si>
  <si>
    <t>011-876-8044</t>
  </si>
  <si>
    <t>011-887-8580</t>
  </si>
  <si>
    <t>0150900199</t>
  </si>
  <si>
    <t>児童発達支援　みらいぼし</t>
  </si>
  <si>
    <t>0040841</t>
  </si>
  <si>
    <t>清田１条４丁目４番３１号</t>
  </si>
  <si>
    <t>011-881-1131</t>
  </si>
  <si>
    <t>011-881-1161</t>
  </si>
  <si>
    <t>0150900207</t>
  </si>
  <si>
    <t>こどもデイサービスセンター和</t>
  </si>
  <si>
    <t>里塚２条４丁目２番３２号</t>
  </si>
  <si>
    <t>011-398-7538</t>
  </si>
  <si>
    <t>合同会社　和</t>
  </si>
  <si>
    <t>里塚２条４丁目７番１０号</t>
  </si>
  <si>
    <t>津田　ひでみ</t>
  </si>
  <si>
    <t>0150900215</t>
  </si>
  <si>
    <t>児童福祉サービス　ゆうきゃん</t>
  </si>
  <si>
    <t>0040821</t>
  </si>
  <si>
    <t>有明４３番地</t>
  </si>
  <si>
    <t>011-888-1160</t>
  </si>
  <si>
    <t>011-888-1162</t>
  </si>
  <si>
    <t>0150900231</t>
  </si>
  <si>
    <t>札幌すぎな園「萌」</t>
  </si>
  <si>
    <t>真栄４７８番地３６</t>
  </si>
  <si>
    <t>011-881-2079</t>
  </si>
  <si>
    <t>011-881-2279</t>
  </si>
  <si>
    <t>0150900280</t>
  </si>
  <si>
    <t>児童デイサービス　ジュン・ハート</t>
  </si>
  <si>
    <t>北野５条２丁目２－２３</t>
  </si>
  <si>
    <t>0150900306</t>
  </si>
  <si>
    <t>発達支援所　未来っ子</t>
  </si>
  <si>
    <t>0040875</t>
  </si>
  <si>
    <t>平岡５条３丁目８番８号</t>
  </si>
  <si>
    <t>011-885-5145</t>
  </si>
  <si>
    <t>011-884-0200</t>
  </si>
  <si>
    <t>ＮＰＯ法人未来っ子</t>
  </si>
  <si>
    <t>本村　千恵美</t>
  </si>
  <si>
    <t>011-688-5019</t>
  </si>
  <si>
    <t>011-688-5029</t>
  </si>
  <si>
    <t>株式会社ボンド</t>
  </si>
  <si>
    <t>臼田　昌弘</t>
  </si>
  <si>
    <t>0150900330</t>
  </si>
  <si>
    <t>手稲こどもサポートセンター</t>
  </si>
  <si>
    <t>011-695-3522</t>
  </si>
  <si>
    <t>0150900348</t>
  </si>
  <si>
    <t>0150900355</t>
  </si>
  <si>
    <t>児童デイサービス　ドリーム前田</t>
  </si>
  <si>
    <t>前田６条１３丁目３－２６</t>
  </si>
  <si>
    <t>011-681-7775</t>
  </si>
  <si>
    <t>0150900363</t>
  </si>
  <si>
    <t>えがお</t>
  </si>
  <si>
    <t>前田２条１１丁目４番１３号</t>
  </si>
  <si>
    <t>011-624-5707</t>
  </si>
  <si>
    <t>011-624-5807</t>
  </si>
  <si>
    <t>0150900371</t>
  </si>
  <si>
    <t>チャイルドサポート清田</t>
  </si>
  <si>
    <t>北野７条４丁目４－７</t>
  </si>
  <si>
    <t>011-375-6981</t>
  </si>
  <si>
    <t>011-375-6982</t>
  </si>
  <si>
    <t>チャイルドサポート株式会社</t>
  </si>
  <si>
    <t>南１０条西１０丁目１番２０号</t>
  </si>
  <si>
    <t>坂本　陽一</t>
  </si>
  <si>
    <t>出田　有花</t>
  </si>
  <si>
    <t>0150900397</t>
  </si>
  <si>
    <t>ぽっかぽか</t>
  </si>
  <si>
    <t>新発寒５条７丁目１－７</t>
  </si>
  <si>
    <t>011-624-5958</t>
  </si>
  <si>
    <t>合同会社Word Chain</t>
  </si>
  <si>
    <t>新琴似町１０１１番地３</t>
  </si>
  <si>
    <t>011-776-2121</t>
  </si>
  <si>
    <t>青木　聡</t>
  </si>
  <si>
    <t>0150900405</t>
  </si>
  <si>
    <t>きょうちゃん</t>
  </si>
  <si>
    <t>里塚緑ケ丘１０丁目１０番１０号</t>
  </si>
  <si>
    <t>011-398-3233</t>
  </si>
  <si>
    <t>合同会社　恭花</t>
  </si>
  <si>
    <t>中村　順子</t>
  </si>
  <si>
    <t>0150900413</t>
  </si>
  <si>
    <t>ペングアート北野</t>
  </si>
  <si>
    <t>北野２条３丁目３－７</t>
  </si>
  <si>
    <t>011-375-8750</t>
  </si>
  <si>
    <t>0150900421</t>
  </si>
  <si>
    <t>児童通所支援事業所　はんざわ体操クラブ</t>
  </si>
  <si>
    <t>曙５条５丁目７－２</t>
  </si>
  <si>
    <t>011-691-2012</t>
  </si>
  <si>
    <t>011-691-2013</t>
  </si>
  <si>
    <t>特定非営利活動法人　オホーツクスポーツクラブ</t>
  </si>
  <si>
    <t>0930042</t>
  </si>
  <si>
    <t>北海道網走市</t>
  </si>
  <si>
    <t>字潮見１８５番地の１９</t>
  </si>
  <si>
    <t>0152-44-4880</t>
  </si>
  <si>
    <t>0152-44-8757</t>
  </si>
  <si>
    <t>半澤　祐介</t>
  </si>
  <si>
    <t>0150900439</t>
  </si>
  <si>
    <t>はなはーと</t>
  </si>
  <si>
    <t>前田１０条１３丁目１番２０号</t>
  </si>
  <si>
    <t>011-681-1335</t>
  </si>
  <si>
    <t>011-681-1363</t>
  </si>
  <si>
    <t>株式会社ＣＯＬＯＲＳ</t>
  </si>
  <si>
    <t>前田１０条１３丁目１番２２号</t>
  </si>
  <si>
    <t>土場　広隆</t>
  </si>
  <si>
    <t>0150900454</t>
  </si>
  <si>
    <t>こども支援ルーム星置</t>
  </si>
  <si>
    <t>0060851</t>
  </si>
  <si>
    <t>星置１条４丁目７番２号</t>
  </si>
  <si>
    <t>011-590-0533</t>
  </si>
  <si>
    <t>011-590-0544</t>
  </si>
  <si>
    <t>0150900462</t>
  </si>
  <si>
    <t>児童デイサービスさん</t>
  </si>
  <si>
    <t>前田１条１２丁目４番１号</t>
  </si>
  <si>
    <t>011-215-7677</t>
  </si>
  <si>
    <t>011-691-1144</t>
  </si>
  <si>
    <t>特定非営利活動法人ツリーフィールド</t>
  </si>
  <si>
    <t>北２９条西１１丁目３番１１号</t>
  </si>
  <si>
    <t>011-756-8676</t>
  </si>
  <si>
    <t>011-756-5673</t>
  </si>
  <si>
    <t>伊藤　翔太</t>
  </si>
  <si>
    <t>0613202</t>
  </si>
  <si>
    <t>身体障がい児、知的障がい児</t>
  </si>
  <si>
    <t>0150900512</t>
  </si>
  <si>
    <t>ひだまり宮の沢</t>
  </si>
  <si>
    <t>西宮の沢４条４丁目７番１号</t>
  </si>
  <si>
    <t>011-686-3777</t>
  </si>
  <si>
    <t>011-686-3778</t>
  </si>
  <si>
    <t>0150900520</t>
  </si>
  <si>
    <t>のこのこプラス</t>
  </si>
  <si>
    <t>0040844</t>
  </si>
  <si>
    <t>清田４条３丁目２－１</t>
  </si>
  <si>
    <t>011-398-4216</t>
  </si>
  <si>
    <t>011-398-4236</t>
  </si>
  <si>
    <t>0150900553</t>
  </si>
  <si>
    <t>児童発達支援・放課後等デイサービス　にこ</t>
  </si>
  <si>
    <t>北野４条３丁目１番１号</t>
  </si>
  <si>
    <t>011-375-9907</t>
  </si>
  <si>
    <t>011-375-9908</t>
  </si>
  <si>
    <t>合同会社ハミング福祉サービス</t>
  </si>
  <si>
    <t>長木　香織</t>
  </si>
  <si>
    <t>0150900561</t>
  </si>
  <si>
    <t>児童発達支援・放課後等デイサービス　めぶき</t>
  </si>
  <si>
    <t>0040814</t>
  </si>
  <si>
    <t>美しが丘４条７丁目１番３号</t>
  </si>
  <si>
    <t>ニッコービル１Ｆ</t>
  </si>
  <si>
    <t>011-807-7451</t>
  </si>
  <si>
    <t>011-807-7452</t>
  </si>
  <si>
    <t>0150900587</t>
  </si>
  <si>
    <t>Ｗｈｉｔｅ　Ｌｅａｒｎｉｎｇ</t>
  </si>
  <si>
    <t>西宮の沢四条５丁目３番３号</t>
  </si>
  <si>
    <t>011-215-5483</t>
  </si>
  <si>
    <t>011-215-5496</t>
  </si>
  <si>
    <t>株式会社　ｏｎｅ　ｆｙ</t>
  </si>
  <si>
    <t>長谷川　一貴</t>
  </si>
  <si>
    <t>0150900595</t>
  </si>
  <si>
    <t>放課後等デイサービス　プチアカデミー</t>
  </si>
  <si>
    <t>0060029</t>
  </si>
  <si>
    <t>手稲本町２条４丁目４番３５号</t>
  </si>
  <si>
    <t>エーアイビル２Ｆ</t>
  </si>
  <si>
    <t>011-590-1388</t>
  </si>
  <si>
    <t>011-676-6137</t>
  </si>
  <si>
    <t>0150900611</t>
  </si>
  <si>
    <t>ヴェルデ手稲本町</t>
  </si>
  <si>
    <t>0060022</t>
  </si>
  <si>
    <t>手稲本町２条４丁目８番２０号</t>
  </si>
  <si>
    <t>キテネビル２階</t>
  </si>
  <si>
    <t>011-691-5090</t>
  </si>
  <si>
    <t>0150900645</t>
  </si>
  <si>
    <t>みちしるべ</t>
  </si>
  <si>
    <t>星置２条１丁目１番２３号</t>
  </si>
  <si>
    <t>011-213-7128</t>
  </si>
  <si>
    <t>011-213-7129</t>
  </si>
  <si>
    <t>株式会社恵み</t>
  </si>
  <si>
    <t>0020878</t>
  </si>
  <si>
    <t>拓北2条3丁目4番15号</t>
  </si>
  <si>
    <t>石原　幹也</t>
  </si>
  <si>
    <t>0150900652</t>
  </si>
  <si>
    <t>児童発達支援事業所　いろは</t>
  </si>
  <si>
    <t>前田１０条１５丁目１－１７</t>
  </si>
  <si>
    <t>011-311-0760</t>
  </si>
  <si>
    <t>011-311-9932</t>
  </si>
  <si>
    <t>合同会社　エスポワール</t>
  </si>
  <si>
    <t>011-699-5803</t>
  </si>
  <si>
    <t>011-699-5813</t>
  </si>
  <si>
    <t>泉澤　由美子</t>
  </si>
  <si>
    <t>前田十条１５丁目１－１７</t>
  </si>
  <si>
    <t>011-624-6311</t>
  </si>
  <si>
    <t>0150900686</t>
  </si>
  <si>
    <t>ドリームつばさ</t>
  </si>
  <si>
    <t>前田７条１７丁目２－１３</t>
  </si>
  <si>
    <t>011-213-7386</t>
  </si>
  <si>
    <t>011-215-4687</t>
  </si>
  <si>
    <t>0150900694</t>
  </si>
  <si>
    <t>学習支援サービス</t>
  </si>
  <si>
    <t>011-676-3523</t>
  </si>
  <si>
    <t>011-676-3311</t>
  </si>
  <si>
    <t>一般社団法人　オフィスサプライ</t>
  </si>
  <si>
    <t>1160011</t>
  </si>
  <si>
    <t>東京都荒川区</t>
  </si>
  <si>
    <t>西尾久５丁目２０番１８号</t>
  </si>
  <si>
    <t>011-682-0300</t>
  </si>
  <si>
    <t>011-682-0400</t>
  </si>
  <si>
    <t>釜石　和幸</t>
  </si>
  <si>
    <t>0150900710</t>
  </si>
  <si>
    <t>あんみアフタースクール</t>
  </si>
  <si>
    <t>0060832</t>
  </si>
  <si>
    <t>曙２条１丁目５－２</t>
  </si>
  <si>
    <t>011-699-5920</t>
  </si>
  <si>
    <t>011-699-5921</t>
  </si>
  <si>
    <t>株式会社　Ａｍｍｉ’ｓ</t>
  </si>
  <si>
    <t>琴似１条３丁目２番１－４１２号</t>
  </si>
  <si>
    <t>武田　あゆみ</t>
  </si>
  <si>
    <t>011-375-0763</t>
  </si>
  <si>
    <t>0150900736</t>
  </si>
  <si>
    <t>ジュン・ハート　ジョブ</t>
  </si>
  <si>
    <t>北野五条２丁目６－３０</t>
  </si>
  <si>
    <t>011-886-3000</t>
  </si>
  <si>
    <t>011-886-3001</t>
  </si>
  <si>
    <t>0150900744</t>
  </si>
  <si>
    <t>清田リハビリセンター</t>
  </si>
  <si>
    <t>清田１条４丁目１－５５</t>
  </si>
  <si>
    <t>第八荒井ビル ２階</t>
  </si>
  <si>
    <t>011-375-6388</t>
  </si>
  <si>
    <t>011-375-6744</t>
  </si>
  <si>
    <t>一般社団法人　あしすと</t>
  </si>
  <si>
    <t>清田一条４丁目１－５５</t>
  </si>
  <si>
    <t>011-375-7473</t>
  </si>
  <si>
    <t>011-375-7900</t>
  </si>
  <si>
    <t>田中　敏樹</t>
  </si>
  <si>
    <t>0150900751</t>
  </si>
  <si>
    <t>大藤児童デイサービス　ふわり　やまなみ</t>
  </si>
  <si>
    <t>稲穂２条６丁目５－７</t>
  </si>
  <si>
    <t>011-695-8073</t>
  </si>
  <si>
    <t>011-695-8075</t>
  </si>
  <si>
    <t>0150900769</t>
  </si>
  <si>
    <t>児童デイサービス　オルゴール</t>
  </si>
  <si>
    <t>富丘１条７丁目１６番１１号</t>
  </si>
  <si>
    <t>011-215-9568</t>
  </si>
  <si>
    <t>011-215-9569</t>
  </si>
  <si>
    <t>合同会社　エール</t>
  </si>
  <si>
    <t>末永　のぞみ</t>
  </si>
  <si>
    <t>0150900785</t>
  </si>
  <si>
    <t>輝（きよた）</t>
  </si>
  <si>
    <t>里塚緑ケ丘１０丁目１５番１６号</t>
  </si>
  <si>
    <t>011-378-6799</t>
  </si>
  <si>
    <t>0150900793</t>
  </si>
  <si>
    <t>児童発達支援・放課後等デイサービス　エウレカ</t>
  </si>
  <si>
    <t>星置1条3丁目3-9TAKAビル2階</t>
  </si>
  <si>
    <t>011-215-6710</t>
  </si>
  <si>
    <t>011-215-6719</t>
  </si>
  <si>
    <t>株式会社ark link</t>
  </si>
  <si>
    <t>手稲本町2条4丁目1番23-701号</t>
  </si>
  <si>
    <t>冨地　啓介</t>
  </si>
  <si>
    <t>日沼　志都佳</t>
  </si>
  <si>
    <t>0150900801</t>
  </si>
  <si>
    <t>011-398-9970</t>
  </si>
  <si>
    <t>011-398-9971</t>
  </si>
  <si>
    <t>0150900819</t>
  </si>
  <si>
    <t>カッコウの森</t>
  </si>
  <si>
    <t>0060012</t>
  </si>
  <si>
    <t>富丘２条５丁目８－５０</t>
  </si>
  <si>
    <t>ヴィレッジヒル１階</t>
  </si>
  <si>
    <t>011-695-3333</t>
  </si>
  <si>
    <t>合同会社　ピーノ</t>
  </si>
  <si>
    <t>円山西町１丁目１番１－５０８号</t>
  </si>
  <si>
    <t>011-613-7024</t>
  </si>
  <si>
    <t>小松　利彦</t>
  </si>
  <si>
    <t>0150900835</t>
  </si>
  <si>
    <t>多機能型事業所　ぴ～か～ぶ～</t>
  </si>
  <si>
    <t>手稲本町２条４丁目４番１号</t>
  </si>
  <si>
    <t>011-211-6285</t>
  </si>
  <si>
    <t>011-211-6286</t>
  </si>
  <si>
    <t>株式会社　ファーストマインド</t>
  </si>
  <si>
    <t>南１４条西１８丁目１－５</t>
  </si>
  <si>
    <t>011-596-8554</t>
  </si>
  <si>
    <t>011-596-8654</t>
  </si>
  <si>
    <t>杉山　亜美</t>
  </si>
  <si>
    <t>知的障害児、肢体不自由児</t>
  </si>
  <si>
    <t>0040842</t>
  </si>
  <si>
    <t>011-213-1340</t>
  </si>
  <si>
    <t>011-213-1341</t>
  </si>
  <si>
    <t>伏見　笑津</t>
  </si>
  <si>
    <t>0150900850</t>
  </si>
  <si>
    <t>ここあーる</t>
  </si>
  <si>
    <t>清田７条３丁目１０－１０</t>
  </si>
  <si>
    <t>011-839-3353</t>
  </si>
  <si>
    <t>合同会社Infiniti</t>
  </si>
  <si>
    <t>飛野　匡宏</t>
  </si>
  <si>
    <t>0150900868</t>
  </si>
  <si>
    <t>こども支援ハウス　みらい</t>
  </si>
  <si>
    <t>前田１条１丁目３番１２号</t>
  </si>
  <si>
    <t>011-688-8638</t>
  </si>
  <si>
    <t>011-688-8639</t>
  </si>
  <si>
    <t>0150900876</t>
  </si>
  <si>
    <t>放課後等デイサービス　ぽらぽら</t>
  </si>
  <si>
    <t>北野２条２丁目１１－１７</t>
  </si>
  <si>
    <t>Ｂｌｉｓｓ　Ｔｒｅｅ２０１</t>
  </si>
  <si>
    <t>011-375-6104</t>
  </si>
  <si>
    <t>011-372-0352</t>
  </si>
  <si>
    <t>株式会社　予防栄養</t>
  </si>
  <si>
    <t>0611132</t>
  </si>
  <si>
    <t>北進町２丁目１番地　１－４０５</t>
  </si>
  <si>
    <t>大石　成司</t>
  </si>
  <si>
    <t>0150900884</t>
  </si>
  <si>
    <t>児童でい　みつば</t>
  </si>
  <si>
    <t>北野４条３丁目２番１３号</t>
  </si>
  <si>
    <t>011-887-9381</t>
  </si>
  <si>
    <t>011-887-9382</t>
  </si>
  <si>
    <t>一般社団法人ライフスキルサポート協会</t>
  </si>
  <si>
    <t>北野７条４丁目４番１０号</t>
  </si>
  <si>
    <t>011-299-7366</t>
  </si>
  <si>
    <t>関口　悠喜</t>
  </si>
  <si>
    <t>重症心身障がいを除く</t>
  </si>
  <si>
    <t>0150900892</t>
  </si>
  <si>
    <t>放課後等デイサービス　みかづき</t>
  </si>
  <si>
    <t>0040831</t>
  </si>
  <si>
    <t>真栄１条２丁目４番１号</t>
  </si>
  <si>
    <t>011-807-5641</t>
  </si>
  <si>
    <t>011-807-5642</t>
  </si>
  <si>
    <t>合同会社ＣＬＡＳＳｉｃ</t>
  </si>
  <si>
    <t>0040803</t>
  </si>
  <si>
    <t>里塚３条３丁目２２番１－２号</t>
  </si>
  <si>
    <t>011-676-4260</t>
  </si>
  <si>
    <t>小林　誉英</t>
  </si>
  <si>
    <t>0150900900</t>
  </si>
  <si>
    <t>まなべる</t>
  </si>
  <si>
    <t>0060837</t>
  </si>
  <si>
    <t>曙７条２丁目６－１２</t>
  </si>
  <si>
    <t>0150900918</t>
  </si>
  <si>
    <t>児童発達支援・放課後等デイサービス　きっずけあ</t>
  </si>
  <si>
    <t>新発寒５条７丁目１番５４号</t>
  </si>
  <si>
    <t>011-676-6745</t>
  </si>
  <si>
    <t>011-676-6746</t>
  </si>
  <si>
    <t>株式会社キッズケアプランニング</t>
  </si>
  <si>
    <t>藤盛　広大</t>
  </si>
  <si>
    <t>0060802</t>
  </si>
  <si>
    <t>0150900926</t>
  </si>
  <si>
    <t>十人十色</t>
  </si>
  <si>
    <t>稲穂４条２丁目１１－５</t>
  </si>
  <si>
    <t>090-94346827</t>
  </si>
  <si>
    <t>株式会社ウィードスピリット</t>
  </si>
  <si>
    <t>西宮の沢２条４丁目１０番８号</t>
  </si>
  <si>
    <t>福壽　彬</t>
  </si>
  <si>
    <t>0150900934</t>
  </si>
  <si>
    <t>はんざわ体操アカデミー</t>
  </si>
  <si>
    <t>曙５条３丁目９９－４</t>
  </si>
  <si>
    <t>011-213-8263</t>
  </si>
  <si>
    <t>011-213-8264</t>
  </si>
  <si>
    <t>0150900942</t>
  </si>
  <si>
    <t>児童発達支援・放課後等デイサービス　アマル</t>
  </si>
  <si>
    <t>星置１条３丁目３－９</t>
  </si>
  <si>
    <t>ＴＡＫＡビル２階</t>
  </si>
  <si>
    <t>合同会社アマル</t>
  </si>
  <si>
    <t>手稲本町３条４丁目５番１号</t>
  </si>
  <si>
    <t>コペルプラス　手稲教室</t>
  </si>
  <si>
    <t>第二緑稜館２階</t>
  </si>
  <si>
    <t>011-676-8248</t>
  </si>
  <si>
    <t>011-676-8249</t>
  </si>
  <si>
    <t>官能　茜</t>
  </si>
  <si>
    <t>0150900967</t>
  </si>
  <si>
    <t>すみれ</t>
  </si>
  <si>
    <t>新発寒７条４丁目２番３号</t>
  </si>
  <si>
    <t>011-777-2159</t>
  </si>
  <si>
    <t>011-577-3097</t>
  </si>
  <si>
    <t>株式会社ＲＳＫサポート</t>
  </si>
  <si>
    <t>今野　汐里</t>
  </si>
  <si>
    <t>0150900991</t>
  </si>
  <si>
    <t>西野２条２丁目５－７</t>
  </si>
  <si>
    <t>ロイヤル三王ビル６F</t>
  </si>
  <si>
    <t>011-676-9409</t>
  </si>
  <si>
    <t>011-676-9419</t>
  </si>
  <si>
    <t>社会福祉法人　愛敬園</t>
  </si>
  <si>
    <t>西町南１３丁目３－１</t>
  </si>
  <si>
    <t>011-669-4171</t>
  </si>
  <si>
    <t>011-667-1112</t>
  </si>
  <si>
    <t>和田　敬友</t>
  </si>
  <si>
    <t>011-669-1112</t>
  </si>
  <si>
    <t>0028006</t>
  </si>
  <si>
    <t>知的障害・発達障害</t>
  </si>
  <si>
    <t>0150901007</t>
  </si>
  <si>
    <t>すまいりー</t>
  </si>
  <si>
    <t>前田６条５丁目１番４号</t>
  </si>
  <si>
    <t>DMチェリー６５　１号室</t>
  </si>
  <si>
    <t>011-676-7119</t>
  </si>
  <si>
    <t>011-676-7441</t>
  </si>
  <si>
    <t>株式会社スマイルサポート</t>
  </si>
  <si>
    <t>富丘１条６丁目８番１０号</t>
  </si>
  <si>
    <t>090-48799184</t>
  </si>
  <si>
    <t>高橋　麻理子</t>
  </si>
  <si>
    <t>0150901015</t>
  </si>
  <si>
    <t>すいっち</t>
  </si>
  <si>
    <t>星置二条６丁目１－２５</t>
  </si>
  <si>
    <t>011-215-5821</t>
  </si>
  <si>
    <t>011-215-5826</t>
  </si>
  <si>
    <t>合同会社　ｆｕｎ</t>
  </si>
  <si>
    <t>拓北二条３丁目４－１５</t>
  </si>
  <si>
    <t>55</t>
  </si>
  <si>
    <t>0170101687</t>
  </si>
  <si>
    <t>地域生活支援センターさっぽろ</t>
  </si>
  <si>
    <t>大通西１９丁目</t>
  </si>
  <si>
    <t>ＷＥＳＴ１９ ５階</t>
  </si>
  <si>
    <t>011-622-1118</t>
  </si>
  <si>
    <t>011-622-1073</t>
  </si>
  <si>
    <t>特定非営利活動法人　札幌市精神障害者家族連合会</t>
  </si>
  <si>
    <t>北１条西９丁目</t>
  </si>
  <si>
    <t>リンケージプラザ４階</t>
  </si>
  <si>
    <t>佐藤　義夫</t>
  </si>
  <si>
    <t>会長</t>
  </si>
  <si>
    <t>0170101695</t>
  </si>
  <si>
    <t>相談室ぽぽ</t>
  </si>
  <si>
    <t>011-522-4112</t>
  </si>
  <si>
    <t>011-562-6600</t>
  </si>
  <si>
    <t>0170101760</t>
  </si>
  <si>
    <t>さっぽろ地域づくりネットワーク　ワン・オール</t>
  </si>
  <si>
    <t>南８条西２丁目　</t>
  </si>
  <si>
    <t>市民活動プラザ星園３０２号室</t>
  </si>
  <si>
    <t>011-213-0171</t>
  </si>
  <si>
    <t>011-213-0172</t>
  </si>
  <si>
    <t>0170101893</t>
  </si>
  <si>
    <t>相談支援センター　ひかり</t>
  </si>
  <si>
    <t>0640945</t>
  </si>
  <si>
    <t>盤渓２５９－５</t>
  </si>
  <si>
    <t>011-615-2401</t>
  </si>
  <si>
    <t>011-613-1409</t>
  </si>
  <si>
    <t>社会福祉法人　光の森学園</t>
  </si>
  <si>
    <t>村木　靖雄</t>
  </si>
  <si>
    <t>0170101919</t>
  </si>
  <si>
    <t>0170101992</t>
  </si>
  <si>
    <t>相談支援事業所　なえぼん</t>
  </si>
  <si>
    <t>北一条東5丁目10番地</t>
  </si>
  <si>
    <t>高清館北1条ビル2階</t>
  </si>
  <si>
    <t>0170102156</t>
  </si>
  <si>
    <t>相談室　えがお</t>
  </si>
  <si>
    <t>北８条西２０丁目２－１８</t>
  </si>
  <si>
    <t>パールスクエアビル１Ｆ</t>
  </si>
  <si>
    <t>011-624-6026</t>
  </si>
  <si>
    <t>ａｓ－ｍｅ　合同会社</t>
  </si>
  <si>
    <t>0170102289</t>
  </si>
  <si>
    <t>さっぽろ大通り相談支援センター</t>
  </si>
  <si>
    <t>南１条西２丁目５番地</t>
  </si>
  <si>
    <t>南一条Ｋビル８Ｆ</t>
  </si>
  <si>
    <t>011-205-0157</t>
  </si>
  <si>
    <t>011-213-1032</t>
  </si>
  <si>
    <t>Ｏｎｅ　Ｒａｉ’ｓ　株式会社</t>
  </si>
  <si>
    <t>011-213-1012</t>
  </si>
  <si>
    <t>佐藤　玲子</t>
  </si>
  <si>
    <t>0170102297</t>
  </si>
  <si>
    <t>相談室ぴあ</t>
  </si>
  <si>
    <t>011-374-5700</t>
  </si>
  <si>
    <t>社会福祉法人　緑伸会</t>
  </si>
  <si>
    <t>五十嵐　敏明</t>
  </si>
  <si>
    <t>0170102313</t>
  </si>
  <si>
    <t>相談室　いろどり</t>
  </si>
  <si>
    <t>北１条西３丁目３番２５号</t>
  </si>
  <si>
    <t>荒巻時計台前ビル３階</t>
  </si>
  <si>
    <t>011-522-9903</t>
  </si>
  <si>
    <t>株式会社　フォアヴェルツ</t>
  </si>
  <si>
    <t>橋本　俊輔</t>
  </si>
  <si>
    <t>0170102321</t>
  </si>
  <si>
    <t>相談支援事業所クローバー</t>
  </si>
  <si>
    <t>南１４条西１６丁目１番３１号</t>
  </si>
  <si>
    <t>011-200-9317</t>
  </si>
  <si>
    <t>Ｂ　ａｎｄ　Ｂ合同会社</t>
  </si>
  <si>
    <t>馬場　利幸</t>
  </si>
  <si>
    <t>0170102339</t>
  </si>
  <si>
    <t>相談室やっほー</t>
  </si>
  <si>
    <t>南１条東２丁目１１－１</t>
  </si>
  <si>
    <t>ノーザンヒルズ大通東４０５号室</t>
  </si>
  <si>
    <t>011-211-6753</t>
  </si>
  <si>
    <t>011-211-6754</t>
  </si>
  <si>
    <t>株式会社エールアライブ</t>
  </si>
  <si>
    <t>北８条東１丁目３－７</t>
  </si>
  <si>
    <t>大一ビル１階</t>
  </si>
  <si>
    <t>011-788-7848</t>
  </si>
  <si>
    <t>011-788-7849</t>
  </si>
  <si>
    <t>近藤　健志</t>
  </si>
  <si>
    <t>0650010</t>
  </si>
  <si>
    <t>0170102347</t>
  </si>
  <si>
    <t>相談室「クラ・ゼミ」</t>
  </si>
  <si>
    <t>エル・ベスト宮の森　２階</t>
  </si>
  <si>
    <t>011-688-5414</t>
  </si>
  <si>
    <t>011-688-5415</t>
  </si>
  <si>
    <t>0170203103</t>
  </si>
  <si>
    <t>相談室ぽらりす</t>
  </si>
  <si>
    <t>北２１条西５丁目１－３２</t>
  </si>
  <si>
    <t>梅ノ木ビル２０２号室</t>
  </si>
  <si>
    <t>011-757-1871</t>
  </si>
  <si>
    <t>011-757-1872</t>
  </si>
  <si>
    <t>0170203129</t>
  </si>
  <si>
    <t>相談室　つぼみ</t>
  </si>
  <si>
    <t>北条２６西３丁目１－１０－２</t>
  </si>
  <si>
    <t>011-299-7246</t>
  </si>
  <si>
    <t>011-299-7240</t>
  </si>
  <si>
    <t>特定非営利活動法人　たねっと</t>
  </si>
  <si>
    <t>平岡公園東８丁目２番７号</t>
  </si>
  <si>
    <t>09059825823</t>
  </si>
  <si>
    <t>戸田　健一</t>
  </si>
  <si>
    <t>0170203293</t>
  </si>
  <si>
    <t>障害児相談支援事業　そら篠路館</t>
  </si>
  <si>
    <t>011-774-1507</t>
  </si>
  <si>
    <t>0170203319</t>
  </si>
  <si>
    <t>あすか　指定特定相談支援事業所</t>
  </si>
  <si>
    <t>新琴似７条６丁目６番１４号</t>
  </si>
  <si>
    <t>011-299-3586</t>
  </si>
  <si>
    <t>011-299-3469</t>
  </si>
  <si>
    <t>合同会社　ＲｓＹ</t>
  </si>
  <si>
    <t>清水　吉一</t>
  </si>
  <si>
    <t>0170203343</t>
  </si>
  <si>
    <t>相談室らっく</t>
  </si>
  <si>
    <t>北３８条西４丁目１－５</t>
  </si>
  <si>
    <t>スノーベル麻生１Ｆ</t>
  </si>
  <si>
    <t>011-769-0981</t>
  </si>
  <si>
    <t>011-214-0904</t>
  </si>
  <si>
    <t>特定非営利活動法人　地域障害者活動支援センター創生もえぎ</t>
  </si>
  <si>
    <t>0010033</t>
  </si>
  <si>
    <t>北三十三条西１０丁目３－１</t>
  </si>
  <si>
    <t>011-299-9611</t>
  </si>
  <si>
    <t>011-299-9612</t>
  </si>
  <si>
    <t>久保田　千晶</t>
  </si>
  <si>
    <t>0170203418</t>
  </si>
  <si>
    <t>相談支援センターせるん</t>
  </si>
  <si>
    <t>あいの里１条６丁目２－１</t>
  </si>
  <si>
    <t>011-778-5374</t>
  </si>
  <si>
    <t>011-777-2323</t>
  </si>
  <si>
    <t>リアン・シュクレ合同会社</t>
  </si>
  <si>
    <t>あいの里１条７丁目３－２２</t>
  </si>
  <si>
    <t>武藤　博行</t>
  </si>
  <si>
    <t>0170203483</t>
  </si>
  <si>
    <t>相談室　リズム</t>
  </si>
  <si>
    <t>北２３条西５丁目２－３１－５０２</t>
  </si>
  <si>
    <t>011-788-9952</t>
  </si>
  <si>
    <t>011-788-9953</t>
  </si>
  <si>
    <t>0170203533</t>
  </si>
  <si>
    <t>さにーさいど</t>
  </si>
  <si>
    <t>0010010</t>
  </si>
  <si>
    <t>北１０条西４丁目１番地</t>
  </si>
  <si>
    <t>ＳＣビル２階</t>
  </si>
  <si>
    <t>011-594-8877</t>
  </si>
  <si>
    <t>011-594-8358</t>
  </si>
  <si>
    <t>一般社団法人北海道ケアマネジメントサポートリンク</t>
  </si>
  <si>
    <t>奥田　龍人</t>
  </si>
  <si>
    <t>0170203558</t>
  </si>
  <si>
    <t>相談支援事業所　「むぅ（夢）」</t>
  </si>
  <si>
    <t>011-770-5501</t>
  </si>
  <si>
    <t>0170203921</t>
  </si>
  <si>
    <t>相談室　きずな</t>
  </si>
  <si>
    <t>新琴似６条１５丁目２－３</t>
  </si>
  <si>
    <t>011-788-8822</t>
  </si>
  <si>
    <t>011-769-1511</t>
  </si>
  <si>
    <t>株式会社　幸寿</t>
  </si>
  <si>
    <t>011-769-1510</t>
  </si>
  <si>
    <t>011-788-9986</t>
  </si>
  <si>
    <t>高瀬　淳也</t>
  </si>
  <si>
    <t>0010017</t>
  </si>
  <si>
    <t>北１７条西４丁目１番３号</t>
  </si>
  <si>
    <t>0170204010</t>
  </si>
  <si>
    <t>相談室バンブー</t>
  </si>
  <si>
    <t>太平１０条６丁目２番２１号</t>
  </si>
  <si>
    <t>ラ・クラッセ太平２０３号室</t>
  </si>
  <si>
    <t>080-93270309</t>
  </si>
  <si>
    <t>合同会社にこりんプロジェクト</t>
  </si>
  <si>
    <t>佐竹　匠太</t>
  </si>
  <si>
    <t>0170300271</t>
  </si>
  <si>
    <t>相談室セーボネス</t>
  </si>
  <si>
    <t>011-748-3119</t>
  </si>
  <si>
    <t>011-748-3229</t>
  </si>
  <si>
    <t>0170300289</t>
  </si>
  <si>
    <t>相談室あさかげ</t>
  </si>
  <si>
    <t>北３３条東１４丁目５－１</t>
  </si>
  <si>
    <t>011-733-3808</t>
  </si>
  <si>
    <t>011-731-0211</t>
  </si>
  <si>
    <t>社会福祉法人　さっぽろひかり福祉会</t>
  </si>
  <si>
    <t>011-733-3774</t>
  </si>
  <si>
    <t>上野　武治</t>
  </si>
  <si>
    <t>0170300297</t>
  </si>
  <si>
    <t>相談支援事業所　歩笑夢</t>
  </si>
  <si>
    <t>北35条東5丁目1番7号-102号</t>
  </si>
  <si>
    <t>011-721-8830</t>
  </si>
  <si>
    <t>0170300305</t>
  </si>
  <si>
    <t>Ｏｒｉｇｉｎ</t>
  </si>
  <si>
    <t>大西ビル１階</t>
  </si>
  <si>
    <t>0170300453</t>
  </si>
  <si>
    <t>むぎのこ子ども相談室</t>
  </si>
  <si>
    <t>0170300511</t>
  </si>
  <si>
    <t>相談室　こると</t>
  </si>
  <si>
    <t>北２５条東９丁目２－１０</t>
  </si>
  <si>
    <t>本間ビル</t>
  </si>
  <si>
    <t>011-768-8366</t>
  </si>
  <si>
    <t>011-768-7351</t>
  </si>
  <si>
    <t>エール株式会社</t>
  </si>
  <si>
    <t>本間　聡</t>
  </si>
  <si>
    <t>0170300560</t>
  </si>
  <si>
    <t>0170300685</t>
  </si>
  <si>
    <t>相談室　それいゆ</t>
  </si>
  <si>
    <t>北３３条東１５丁目１－１</t>
  </si>
  <si>
    <t>011-299-7014</t>
  </si>
  <si>
    <t>011-374-6041</t>
  </si>
  <si>
    <t>特定非営利活動法人　リカバリー</t>
  </si>
  <si>
    <t>エクセレムビル４階</t>
  </si>
  <si>
    <t>011-374-6014</t>
  </si>
  <si>
    <t>大嶋　栄子</t>
  </si>
  <si>
    <t>0170300701</t>
  </si>
  <si>
    <t>相談支援センター　ほほえみ</t>
  </si>
  <si>
    <t>011-702-7777</t>
  </si>
  <si>
    <t>011-702-7778</t>
  </si>
  <si>
    <t>長谷川　桂子</t>
  </si>
  <si>
    <t>0170300800</t>
  </si>
  <si>
    <t>相談室　みち</t>
  </si>
  <si>
    <t>北３３条東１７丁目４番１８号</t>
  </si>
  <si>
    <t>011-768-8544</t>
  </si>
  <si>
    <t>011-768-8566</t>
  </si>
  <si>
    <t>藤本　亮</t>
  </si>
  <si>
    <t>0613776</t>
  </si>
  <si>
    <t>北海道石狩郡当別町</t>
  </si>
  <si>
    <t>0170300842</t>
  </si>
  <si>
    <t>相談センターさくら</t>
  </si>
  <si>
    <t>011-374-6609</t>
  </si>
  <si>
    <t>011-374-6602</t>
  </si>
  <si>
    <t>ループ合同会社</t>
  </si>
  <si>
    <t>東苗穂５条３丁目３－３２</t>
  </si>
  <si>
    <t>山近　哲也</t>
  </si>
  <si>
    <t>松嶋　寛之</t>
  </si>
  <si>
    <t>0170301014</t>
  </si>
  <si>
    <t>相談室がうら</t>
  </si>
  <si>
    <t>011-723-8002</t>
  </si>
  <si>
    <t>0170301022</t>
  </si>
  <si>
    <t>相談支援事業所　ソエシア</t>
  </si>
  <si>
    <t>北３７条東１６丁目２－５</t>
  </si>
  <si>
    <t>011-299-4700</t>
  </si>
  <si>
    <t>0170402226</t>
  </si>
  <si>
    <t>相談室　あゆみ</t>
  </si>
  <si>
    <t>0170402275</t>
  </si>
  <si>
    <t>相談室らいと</t>
  </si>
  <si>
    <t>平和通１７丁目北１番１２号</t>
  </si>
  <si>
    <t>011-846-1109</t>
  </si>
  <si>
    <t>011-846-1187</t>
  </si>
  <si>
    <t>社会福祉法人　札肢会</t>
  </si>
  <si>
    <t>011-846-1107</t>
  </si>
  <si>
    <t>萬田　直紀</t>
  </si>
  <si>
    <t>0170402408</t>
  </si>
  <si>
    <t>相談室　うぃんぐ</t>
  </si>
  <si>
    <t>0030869</t>
  </si>
  <si>
    <t>川下２１２８－２</t>
  </si>
  <si>
    <t>011-875-8838</t>
  </si>
  <si>
    <t>011-875-8848</t>
  </si>
  <si>
    <t>社会福祉法人　鶴翔福祉会</t>
  </si>
  <si>
    <t>相談室ぷらうむ</t>
  </si>
  <si>
    <t>東札幌２条６丁目７－１４</t>
  </si>
  <si>
    <t>011-595-7057</t>
  </si>
  <si>
    <t>011-595-7793</t>
  </si>
  <si>
    <t>0170402648</t>
  </si>
  <si>
    <t>相談室　ふわり</t>
  </si>
  <si>
    <t>稲穂２条６丁目３－１４</t>
  </si>
  <si>
    <t>011-688-9005</t>
  </si>
  <si>
    <t>011-688-9006</t>
  </si>
  <si>
    <t>0170402655</t>
  </si>
  <si>
    <t>相談室あそーと</t>
  </si>
  <si>
    <t>米里１条３丁目１１－１２</t>
  </si>
  <si>
    <t>011-867-0941</t>
  </si>
  <si>
    <t>011-867-0943</t>
  </si>
  <si>
    <t>特定非営利活動法人　陽だまり</t>
  </si>
  <si>
    <t>0030809</t>
  </si>
  <si>
    <t>菊水９条３丁目４－１３</t>
  </si>
  <si>
    <t>011-832-5620</t>
  </si>
  <si>
    <t>011-832-5628</t>
  </si>
  <si>
    <t>武藤　光惠</t>
  </si>
  <si>
    <t>0170402721</t>
  </si>
  <si>
    <t>相談室　あおい</t>
  </si>
  <si>
    <t>011-876-0643</t>
  </si>
  <si>
    <t>011-876-0640</t>
  </si>
  <si>
    <t>合同会社　あおい</t>
  </si>
  <si>
    <t>三木　貞幸</t>
  </si>
  <si>
    <t>0170402853</t>
  </si>
  <si>
    <t>しろいし社会福祉士事務所</t>
  </si>
  <si>
    <t>南郷通２０丁目北１番３号</t>
  </si>
  <si>
    <t>アクアトピア南郷通Ⅱ２０２号室</t>
  </si>
  <si>
    <t>011-827-6145</t>
  </si>
  <si>
    <t>011-827-6146</t>
  </si>
  <si>
    <t>合同会社　さっぽろ社会福祉活動事務所</t>
  </si>
  <si>
    <t>南１１条西１丁目５－１６</t>
  </si>
  <si>
    <t>カサ・ウィスタリア２２７号</t>
  </si>
  <si>
    <t>011-520-2771</t>
  </si>
  <si>
    <t>011-520-2777</t>
  </si>
  <si>
    <t>大島　康雄</t>
  </si>
  <si>
    <t>山川　博豊</t>
  </si>
  <si>
    <t>0170402895</t>
  </si>
  <si>
    <t>相談室　Ｒｉｎ</t>
  </si>
  <si>
    <t>0170402903</t>
  </si>
  <si>
    <t>相談支援事業所しろにじ</t>
  </si>
  <si>
    <t>0120-857-178</t>
  </si>
  <si>
    <t>011-351-7679</t>
  </si>
  <si>
    <t>株式会社　白虹</t>
  </si>
  <si>
    <t>0611427</t>
  </si>
  <si>
    <t>美咲野５丁目１番１号</t>
  </si>
  <si>
    <t>0123-31-3263</t>
  </si>
  <si>
    <t>0123-31-2069</t>
  </si>
  <si>
    <t>吉田　雅子</t>
  </si>
  <si>
    <t>0170503015</t>
  </si>
  <si>
    <t>相談室　みなみ</t>
  </si>
  <si>
    <t>ハウスオブリザ中の島Ⅱ</t>
  </si>
  <si>
    <t>011-825-1373</t>
  </si>
  <si>
    <t>社会福祉法人　みなみ会</t>
  </si>
  <si>
    <t>中の島２条１丁目２－２６</t>
  </si>
  <si>
    <t>011-823-2999</t>
  </si>
  <si>
    <t>0170503098</t>
  </si>
  <si>
    <t>相談室　コロポックル</t>
  </si>
  <si>
    <t>月寒東１条１７丁目５－３９　１Ｆ</t>
  </si>
  <si>
    <t>011-376-1919</t>
  </si>
  <si>
    <t>特定非営利活動法人　コロポックルさっぽろ</t>
  </si>
  <si>
    <t>月寒東１条１７丁目５番３９号</t>
  </si>
  <si>
    <t>011-858-5600</t>
  </si>
  <si>
    <t>011-858-5696</t>
  </si>
  <si>
    <t>中野　匡子</t>
  </si>
  <si>
    <t>0170503213</t>
  </si>
  <si>
    <t>0170503221</t>
  </si>
  <si>
    <t>011-824-1922</t>
  </si>
  <si>
    <t>011-826-3707</t>
  </si>
  <si>
    <t>0170503247</t>
  </si>
  <si>
    <t>リトルシード</t>
  </si>
  <si>
    <t>福住２条３丁目６番１号</t>
  </si>
  <si>
    <t>日本メノナイト福住センター１Ｆ</t>
  </si>
  <si>
    <t>011-827-7166</t>
  </si>
  <si>
    <t>011-827-7167</t>
  </si>
  <si>
    <t>特定非営利活動法人　小さい種の会</t>
  </si>
  <si>
    <t>栄通１４丁目３－３０－１０１</t>
  </si>
  <si>
    <t>011-836-1551</t>
  </si>
  <si>
    <t>喜来　業康</t>
  </si>
  <si>
    <t>0170503338</t>
  </si>
  <si>
    <t>相談室フリー</t>
  </si>
  <si>
    <t>平岸６条１２丁目１７－１８</t>
  </si>
  <si>
    <t>グリーンパーク平岸２０１</t>
  </si>
  <si>
    <t>080-45092135</t>
  </si>
  <si>
    <t>合同会社　たく社会福祉士事務所</t>
  </si>
  <si>
    <t>平岸６条１２丁目１７番１８号</t>
  </si>
  <si>
    <t>新井　卓也</t>
  </si>
  <si>
    <t>0170503429</t>
  </si>
  <si>
    <t>相談支援センターあいびー</t>
  </si>
  <si>
    <t>平岸五条９丁目６－３</t>
  </si>
  <si>
    <t>011-832-6181</t>
  </si>
  <si>
    <t>011-374-5828</t>
  </si>
  <si>
    <t>株式会社こすもす</t>
  </si>
  <si>
    <t>0612263</t>
  </si>
  <si>
    <t>簾舞３条６丁目９－７</t>
  </si>
  <si>
    <t>合田　千鶴</t>
  </si>
  <si>
    <t>0170600126</t>
  </si>
  <si>
    <t>相談支援事業所グリンハイム</t>
  </si>
  <si>
    <t>石山９３３番地３</t>
  </si>
  <si>
    <t>011-591-5211</t>
  </si>
  <si>
    <t>011-592-5063</t>
  </si>
  <si>
    <t>社会福祉法人　北海道ハピニス</t>
  </si>
  <si>
    <t>太田　三夫</t>
  </si>
  <si>
    <t>0170600183</t>
  </si>
  <si>
    <t>相談支援センター　みなぱ</t>
  </si>
  <si>
    <t>011-522-9378</t>
  </si>
  <si>
    <t>0170600233</t>
  </si>
  <si>
    <t>のびのび子ども発達相談室ＰＬＵＴＯ</t>
  </si>
  <si>
    <t>澄川４条１丁目１－１７</t>
  </si>
  <si>
    <t>011-827-8912</t>
  </si>
  <si>
    <t>011-827-8913</t>
  </si>
  <si>
    <t>株式会社　With Family</t>
  </si>
  <si>
    <t>0170600241</t>
  </si>
  <si>
    <t>相談室　こぱん</t>
  </si>
  <si>
    <t>石山１条３丁目２－１</t>
  </si>
  <si>
    <t>011-581-7988</t>
  </si>
  <si>
    <t>011-581-7976</t>
  </si>
  <si>
    <t>0170600316</t>
  </si>
  <si>
    <t>ほっと相談センター</t>
  </si>
  <si>
    <t>0050802</t>
  </si>
  <si>
    <t>川沿２条２丁目５－３７</t>
  </si>
  <si>
    <t>011-572-2220</t>
  </si>
  <si>
    <t>011-572-2258</t>
  </si>
  <si>
    <t>社会福祉法人　藻岩この実会</t>
  </si>
  <si>
    <t>北ノ沢１９０４番地２</t>
  </si>
  <si>
    <t>011-571-7553</t>
  </si>
  <si>
    <t>011-522-8096</t>
  </si>
  <si>
    <t>0170600373</t>
  </si>
  <si>
    <t>相談室　ライズ</t>
  </si>
  <si>
    <t>株式会社　ＡＳＫＲＩＳＥ</t>
  </si>
  <si>
    <t>佐藤　悦子</t>
  </si>
  <si>
    <t>0612286</t>
  </si>
  <si>
    <t>0170600381</t>
  </si>
  <si>
    <t>ケアプランセンターもなみ</t>
  </si>
  <si>
    <t>川沿５条２丁目５－１０</t>
  </si>
  <si>
    <t>ホワイトピア川沿Ｂ２０１号</t>
  </si>
  <si>
    <t>080-32691694</t>
  </si>
  <si>
    <t>合同会社ナベタ</t>
  </si>
  <si>
    <t>藤野６条４丁目７－６</t>
  </si>
  <si>
    <t>011-593-0055</t>
  </si>
  <si>
    <t>鍋田　憲伸</t>
  </si>
  <si>
    <t>0170700231</t>
  </si>
  <si>
    <t>指定相談支援事業所　相談室ぽれぽれ</t>
  </si>
  <si>
    <t>西町北７丁目１－２０　</t>
  </si>
  <si>
    <t>カトレアハイム１０２号室</t>
  </si>
  <si>
    <t>011-215-4234</t>
  </si>
  <si>
    <t>特定非営利活動法人　たすけあいワーカーズふたごの木</t>
  </si>
  <si>
    <t>谷川　礼子</t>
  </si>
  <si>
    <t>0170700249</t>
  </si>
  <si>
    <t>相談室　すきっぷ</t>
  </si>
  <si>
    <t>西町北20丁目2-21</t>
  </si>
  <si>
    <t>アイビル西町北</t>
  </si>
  <si>
    <t>011-676-0101</t>
  </si>
  <si>
    <t>011-676-0202</t>
  </si>
  <si>
    <t>社会福祉法人　アンビシャス</t>
  </si>
  <si>
    <t>0060006</t>
  </si>
  <si>
    <t>西宮の沢６条２丁目５－１２</t>
  </si>
  <si>
    <t>011-669-2222</t>
  </si>
  <si>
    <t>011-669-3000</t>
  </si>
  <si>
    <t>小澤　忠優</t>
  </si>
  <si>
    <t>0170700256</t>
  </si>
  <si>
    <t>相談室　こすもす</t>
  </si>
  <si>
    <t>常盤３条１丁目４番１８－１号</t>
  </si>
  <si>
    <t>0170700306</t>
  </si>
  <si>
    <t>光おばさんと相談</t>
  </si>
  <si>
    <t>011-737-0833</t>
  </si>
  <si>
    <t>011-756-3572</t>
  </si>
  <si>
    <t>株式会社　華甲</t>
  </si>
  <si>
    <t>0630868</t>
  </si>
  <si>
    <t>八軒８条東３丁目３－２０</t>
  </si>
  <si>
    <t>永井　和子</t>
  </si>
  <si>
    <t>0170700405</t>
  </si>
  <si>
    <t>ぐらんぐらん</t>
  </si>
  <si>
    <t>0170700496</t>
  </si>
  <si>
    <t>福井４丁目３－５</t>
  </si>
  <si>
    <t>0170700785</t>
  </si>
  <si>
    <t>相談室あい</t>
  </si>
  <si>
    <t>二十四軒２条４丁目３－１８</t>
  </si>
  <si>
    <t>090-65400561</t>
  </si>
  <si>
    <t>0170700793</t>
  </si>
  <si>
    <t>相談室芝さくら</t>
  </si>
  <si>
    <t>0170700801</t>
  </si>
  <si>
    <t>にし社会福祉士事務所</t>
  </si>
  <si>
    <t>発寒５条４丁目１－３３</t>
  </si>
  <si>
    <t>ＰＬＡＣＥ　５４　１０３号</t>
  </si>
  <si>
    <t>0170800171</t>
  </si>
  <si>
    <t>ステーション106</t>
  </si>
  <si>
    <t>厚別中央３条３丁目３番地３３</t>
  </si>
  <si>
    <t>システムコート新札幌１０６</t>
  </si>
  <si>
    <t>011-375-0229</t>
  </si>
  <si>
    <t>011-887-7076</t>
  </si>
  <si>
    <t>社会福祉法人　札幌報恩会</t>
  </si>
  <si>
    <t>厚別町上野幌８２２番地</t>
  </si>
  <si>
    <t>011-891-2020</t>
  </si>
  <si>
    <t>011-891-2021</t>
  </si>
  <si>
    <t>山下　太郎</t>
  </si>
  <si>
    <t>0170800239</t>
  </si>
  <si>
    <t>発達相談　きらめきの里</t>
  </si>
  <si>
    <t>0170800312</t>
  </si>
  <si>
    <t>相談室　さえずり</t>
  </si>
  <si>
    <t>大谷地東２丁目６番１号　２階</t>
  </si>
  <si>
    <t>011-892-3823</t>
  </si>
  <si>
    <t>0170800387</t>
  </si>
  <si>
    <t>障がい相談といろ</t>
  </si>
  <si>
    <t>医療法人重仁会</t>
  </si>
  <si>
    <t>大谷地東５丁目７番１０号</t>
  </si>
  <si>
    <t>011-801-3737</t>
  </si>
  <si>
    <t>011-801-3736</t>
  </si>
  <si>
    <t>田尾　大樹</t>
  </si>
  <si>
    <t>0040042</t>
  </si>
  <si>
    <t>0170800395</t>
  </si>
  <si>
    <t>相談支援事業所　むつみ</t>
  </si>
  <si>
    <t>大谷地西５丁目２－８</t>
  </si>
  <si>
    <t>011-598-9778</t>
  </si>
  <si>
    <t>011-598-9788</t>
  </si>
  <si>
    <t>有限会社　むつみ恒産</t>
  </si>
  <si>
    <t>平岡１０条１丁目８－２２</t>
  </si>
  <si>
    <t>011-892-9288</t>
  </si>
  <si>
    <t>011-890-9788</t>
  </si>
  <si>
    <t>村上　富美</t>
  </si>
  <si>
    <t>北海道空知郡南幌町</t>
  </si>
  <si>
    <t>0170800403</t>
  </si>
  <si>
    <t>相談室ますとびぃー</t>
  </si>
  <si>
    <t>上野幌３条４丁目１番１２号</t>
  </si>
  <si>
    <t>011-299-3856</t>
  </si>
  <si>
    <t>011-894-3899</t>
  </si>
  <si>
    <t>社会福祉法人えぽっく</t>
  </si>
  <si>
    <t>011-373-8880</t>
  </si>
  <si>
    <t>011-373-8810</t>
  </si>
  <si>
    <t>松坂　優</t>
  </si>
  <si>
    <t>0170900245</t>
  </si>
  <si>
    <t>相談室　ほわっと</t>
  </si>
  <si>
    <t>北野５条３丁目４－１４</t>
  </si>
  <si>
    <t>011-889-6560</t>
  </si>
  <si>
    <t>011-211-5135</t>
  </si>
  <si>
    <t>特定非営利活動法人　地域生活きたのセンターぱお</t>
  </si>
  <si>
    <t>荒野　耕司</t>
  </si>
  <si>
    <t>代表</t>
  </si>
  <si>
    <t>0170900278</t>
  </si>
  <si>
    <t>相談支援事業所　ノック</t>
  </si>
  <si>
    <t>真栄１条２丁目１－２８</t>
  </si>
  <si>
    <t>真栄ビル１Ｆ</t>
  </si>
  <si>
    <t>011-378-4244</t>
  </si>
  <si>
    <t>011-378-4254</t>
  </si>
  <si>
    <t>0170900294</t>
  </si>
  <si>
    <t>相談室きよサポ</t>
  </si>
  <si>
    <t>南郷通１４丁目南４番８号</t>
  </si>
  <si>
    <t>キャッスル大木戸</t>
  </si>
  <si>
    <t>011-860-1750</t>
  </si>
  <si>
    <t>011-860-1760</t>
  </si>
  <si>
    <t>医療法人社団　五風会</t>
  </si>
  <si>
    <t>真栄３１９番地</t>
  </si>
  <si>
    <t>011-884-6878</t>
  </si>
  <si>
    <t>011-883-6875</t>
  </si>
  <si>
    <t>森　一也</t>
  </si>
  <si>
    <t>0170900443</t>
  </si>
  <si>
    <t>こども支援ルーム</t>
  </si>
  <si>
    <t>星置１条３丁目６番５号</t>
  </si>
  <si>
    <t>ラポート星置２０３号室</t>
  </si>
  <si>
    <t>伊西　夏恵</t>
  </si>
  <si>
    <t>0170900831</t>
  </si>
  <si>
    <t>相談室　りっか</t>
  </si>
  <si>
    <t>真栄３２３番地</t>
  </si>
  <si>
    <t>011-802-6880</t>
  </si>
  <si>
    <t>011-802-6881</t>
  </si>
  <si>
    <t>0170900849</t>
  </si>
  <si>
    <t>相談室あんみ</t>
  </si>
  <si>
    <t/>
  </si>
  <si>
    <t>児童発達支援＋放課後等デイサービス</t>
  </si>
  <si>
    <t>0150102465</t>
  </si>
  <si>
    <t>ＮＰＯ法人Ｎｏｒｄｌａｎｄ　児童発達支援　マレーネ</t>
  </si>
  <si>
    <t>北一条西８丁目２番地７</t>
  </si>
  <si>
    <t>特定非営利活動法人　Ｎｏｒｄｌａｎｄ</t>
  </si>
  <si>
    <t>柳澤　嘉奈</t>
  </si>
  <si>
    <t>0010024</t>
  </si>
  <si>
    <t>011-213-7125</t>
  </si>
  <si>
    <t>011-213-7126</t>
  </si>
  <si>
    <t>コペルプラス　清田教室</t>
  </si>
  <si>
    <t>石田ビル１階</t>
  </si>
  <si>
    <t>011-378-4491</t>
  </si>
  <si>
    <t>011-378-4492</t>
  </si>
  <si>
    <t>0170402911</t>
  </si>
  <si>
    <t>相談室つむぐ</t>
  </si>
  <si>
    <t>011-866-2224</t>
  </si>
  <si>
    <t>011-876-9575</t>
  </si>
  <si>
    <t>特定非営利活動法人　ｏｓ　Ｆｏｒｗａｒｄ</t>
  </si>
  <si>
    <t>乳井　直人</t>
  </si>
  <si>
    <t>0690833</t>
  </si>
  <si>
    <t>0170800411</t>
  </si>
  <si>
    <t>びぃーすけっと</t>
  </si>
  <si>
    <t>青葉町９丁目３番３５号</t>
  </si>
  <si>
    <t>011-893-1199</t>
  </si>
  <si>
    <t>011-893-5599</t>
  </si>
  <si>
    <t>特定非営利活動法人　わーかーびぃー</t>
  </si>
  <si>
    <t>080-75606611</t>
  </si>
  <si>
    <t>新琴似十一条４丁目３－１７</t>
  </si>
  <si>
    <t>0150204253</t>
  </si>
  <si>
    <t>放課後等デイサービス　天使のわ　ビジョン</t>
  </si>
  <si>
    <t>北六条西６丁目２－１２</t>
  </si>
  <si>
    <t>第１山崎ビル２号室</t>
  </si>
  <si>
    <t>080-32303600</t>
  </si>
  <si>
    <t>0150301257</t>
  </si>
  <si>
    <t>ＡＢＡ推進事業所ルカノア札幌東教室</t>
  </si>
  <si>
    <t>北三十五条東６丁目１－１２</t>
  </si>
  <si>
    <t>バードマンション２階</t>
  </si>
  <si>
    <t>011-214-1192</t>
  </si>
  <si>
    <t>有限会社　福音の家</t>
  </si>
  <si>
    <t>0690238</t>
  </si>
  <si>
    <t>元町４丁目３番１４号</t>
  </si>
  <si>
    <t>011-378-1078</t>
  </si>
  <si>
    <t>石本　宣</t>
  </si>
  <si>
    <t>011-863-6537</t>
  </si>
  <si>
    <t>011-213-7171</t>
  </si>
  <si>
    <t>0150700938</t>
  </si>
  <si>
    <t>愛ちゃんすぽっと</t>
  </si>
  <si>
    <t>二十四軒三条５丁目９番３０号</t>
  </si>
  <si>
    <t>タウンパーク２４ビル３Ｆ</t>
  </si>
  <si>
    <t>011-688-5797</t>
  </si>
  <si>
    <t>長尾　雅悦</t>
  </si>
  <si>
    <t>0170301048</t>
  </si>
  <si>
    <t>相談室ホームケアサプライ</t>
  </si>
  <si>
    <t>北四十九条東５丁目１番１７号</t>
  </si>
  <si>
    <t>011-748-3550</t>
  </si>
  <si>
    <t>011-748-7152</t>
  </si>
  <si>
    <t>有限会社ホームケアサプライ</t>
  </si>
  <si>
    <t>前川　貴徳</t>
  </si>
  <si>
    <t>011-876-0641</t>
  </si>
  <si>
    <t>011-862-1711</t>
  </si>
  <si>
    <t>011-776-6109</t>
  </si>
  <si>
    <t>011-776-6244</t>
  </si>
  <si>
    <t>0040846</t>
  </si>
  <si>
    <t>サポートセンター　え～る</t>
  </si>
  <si>
    <t>011-788-8832</t>
  </si>
  <si>
    <t>0150403079</t>
  </si>
  <si>
    <t>イルカネオ</t>
  </si>
  <si>
    <t>北郷四条４丁目１番５号</t>
  </si>
  <si>
    <t>株式会社　Ｌｉｌｙ　Ｃａｒｅ　Ｍａｎａｇｅｍｅｎｔ</t>
  </si>
  <si>
    <t>0150403087</t>
  </si>
  <si>
    <t>イルカ</t>
  </si>
  <si>
    <t>北郷二条３丁目４番１０号</t>
  </si>
  <si>
    <t>011-821-0081</t>
  </si>
  <si>
    <t>011-821-0082</t>
  </si>
  <si>
    <t>011-500-2738</t>
  </si>
  <si>
    <t>アイビル７</t>
  </si>
  <si>
    <t>0150901031</t>
  </si>
  <si>
    <t>れいんぼー</t>
  </si>
  <si>
    <t>0040801</t>
  </si>
  <si>
    <t>里塚一条２丁目１４番１１号</t>
  </si>
  <si>
    <t>Ｎ＆Ａインフィニティ合同会社</t>
  </si>
  <si>
    <t>清田五条２丁目４０番５号</t>
  </si>
  <si>
    <t>池添　望</t>
  </si>
  <si>
    <t>業務執行社員</t>
  </si>
  <si>
    <t>0150901049</t>
  </si>
  <si>
    <t>のこスタイル平岡</t>
  </si>
  <si>
    <t>平岡十条１丁目７－１</t>
  </si>
  <si>
    <t>011-807-8312</t>
  </si>
  <si>
    <t>011-807-8313</t>
  </si>
  <si>
    <t>0040863</t>
  </si>
  <si>
    <t>0150901056</t>
  </si>
  <si>
    <t>きらら</t>
  </si>
  <si>
    <t>星置三条１丁目９－９</t>
  </si>
  <si>
    <t>080-18795213</t>
  </si>
  <si>
    <t>合同会社　アソートハウス</t>
  </si>
  <si>
    <t>北二十四条西４丁目３－６</t>
  </si>
  <si>
    <t>５Ｆ</t>
  </si>
  <si>
    <t>三國　綾</t>
  </si>
  <si>
    <t>0170204036</t>
  </si>
  <si>
    <t>相談支援事業所　とも</t>
  </si>
  <si>
    <t>北三十四条西３丁目３－３</t>
  </si>
  <si>
    <t>ワイセリアハイン北２０２</t>
  </si>
  <si>
    <t>090-64428933</t>
  </si>
  <si>
    <t>特定非営利活動法人　絆</t>
  </si>
  <si>
    <t>北二十八条西１３丁目１－５</t>
  </si>
  <si>
    <t>佐藤　公人</t>
  </si>
  <si>
    <t>011-836-2474</t>
  </si>
  <si>
    <t>011-676-6069</t>
  </si>
  <si>
    <t>011-676-6079</t>
  </si>
  <si>
    <t>011-896-7458</t>
  </si>
  <si>
    <t>送迎ｻｰﾋﾞｽ</t>
    <phoneticPr fontId="2"/>
  </si>
  <si>
    <t>送迎サービス</t>
    <rPh sb="0" eb="2">
      <t>ソウゲイ</t>
    </rPh>
    <phoneticPr fontId="2"/>
  </si>
  <si>
    <t>渡邊　知恵</t>
  </si>
  <si>
    <t>011-299-5068</t>
  </si>
  <si>
    <t>0150102473</t>
  </si>
  <si>
    <t>アートチャイルドケアＳＥＤスクール札幌円山</t>
  </si>
  <si>
    <t>北５条西２５丁目１番２７号</t>
  </si>
  <si>
    <t>円山ガーデンハイツ１０３号</t>
  </si>
  <si>
    <t>011-676-5960</t>
  </si>
  <si>
    <t>011-676-5966</t>
  </si>
  <si>
    <t>0150102481</t>
  </si>
  <si>
    <t>ほしぞら</t>
  </si>
  <si>
    <t>旭ケ丘１丁目５－５ＶＥＬＬＡ　</t>
  </si>
  <si>
    <t>ＶＩＳＴＡ旭ヶ丘１０１</t>
  </si>
  <si>
    <t>011-838-7379</t>
  </si>
  <si>
    <t>合同会社　one flower</t>
  </si>
  <si>
    <t>0050807</t>
  </si>
  <si>
    <t>川沿７条３丁目３－１２－１</t>
  </si>
  <si>
    <t>080-55929639</t>
  </si>
  <si>
    <t>髙橋　紀旬</t>
  </si>
  <si>
    <t>011-776-7352</t>
  </si>
  <si>
    <t>0150204279</t>
  </si>
  <si>
    <t>くるわーる</t>
  </si>
  <si>
    <t>080-82942428</t>
  </si>
  <si>
    <t>011-876-8282</t>
  </si>
  <si>
    <t>011-876-8284</t>
  </si>
  <si>
    <t>0150403095</t>
  </si>
  <si>
    <t>あんあんｃｌａｓｓ栄通ルーム</t>
  </si>
  <si>
    <t>栄通１３丁目７番２３号</t>
  </si>
  <si>
    <t>011-827-6019</t>
  </si>
  <si>
    <t>011-827-8462</t>
  </si>
  <si>
    <t>0690847</t>
  </si>
  <si>
    <t>北野三条２丁目１１－１５</t>
  </si>
  <si>
    <t>0110915</t>
  </si>
  <si>
    <t>011-557-2666</t>
  </si>
  <si>
    <t>新琴似五条１４丁目９－１４</t>
  </si>
  <si>
    <t>0170301055</t>
  </si>
  <si>
    <t>ほたるさんの相談室</t>
  </si>
  <si>
    <t>北１５条東４丁目１番５２－９０３</t>
  </si>
  <si>
    <t>011-768-7544</t>
  </si>
  <si>
    <t>011-768-7542</t>
  </si>
  <si>
    <t>株式会社　まるまつ</t>
  </si>
  <si>
    <t>松本　ほたる</t>
  </si>
  <si>
    <t>0170301063</t>
  </si>
  <si>
    <t>相談室　ときめき</t>
  </si>
  <si>
    <t>株式会社ときめきコーポレーション</t>
  </si>
  <si>
    <t>011-788-6377</t>
  </si>
  <si>
    <t>011-788-6977</t>
  </si>
  <si>
    <t>小島　隆義</t>
  </si>
  <si>
    <t>011-215-1591</t>
  </si>
  <si>
    <t>011-792-0013</t>
  </si>
  <si>
    <t>二十四軒４条６丁目３番４号</t>
  </si>
  <si>
    <t>011-688-5066</t>
  </si>
  <si>
    <t>011-688-5026</t>
  </si>
  <si>
    <t>南１４条西６丁目３－１６</t>
  </si>
  <si>
    <t>山口　和佐</t>
  </si>
  <si>
    <t>あらまほし</t>
  </si>
  <si>
    <t>麻生町６丁目１３番４号</t>
  </si>
  <si>
    <t>011-790-7336</t>
  </si>
  <si>
    <t>011-790-7338</t>
  </si>
  <si>
    <t>北１６条東５丁目１番１号</t>
  </si>
  <si>
    <t>出店　正隆</t>
  </si>
  <si>
    <t>山田　幸司</t>
  </si>
  <si>
    <t>美園六条５丁目３番２３号２階</t>
  </si>
  <si>
    <t>0150403103</t>
  </si>
  <si>
    <t>0030822</t>
  </si>
  <si>
    <t>菊水元町２条１丁目４－１７</t>
  </si>
  <si>
    <t>011-827-9746</t>
  </si>
  <si>
    <t>011-827-9747</t>
  </si>
  <si>
    <t>平岸３条６丁目１－４９</t>
  </si>
  <si>
    <t>タツロービル２階</t>
  </si>
  <si>
    <t>北野３条２丁目１１－１５</t>
  </si>
  <si>
    <t>011-313-1818</t>
  </si>
  <si>
    <t>011-824-7788</t>
  </si>
  <si>
    <t>011-824-7766</t>
  </si>
  <si>
    <t>0150700946</t>
  </si>
  <si>
    <t>放課後等デイサービス　トイ ボックス</t>
  </si>
  <si>
    <t>琴似二条７丁目２－４１</t>
  </si>
  <si>
    <t>　１０２</t>
  </si>
  <si>
    <t>011-215-7739</t>
  </si>
  <si>
    <t>株式会社　エンパシーガーデン</t>
  </si>
  <si>
    <t>琴似二条７丁目２－４１-１０２</t>
  </si>
  <si>
    <t>小林　典洋</t>
  </si>
  <si>
    <t>上野幌２条３丁目６－６</t>
  </si>
  <si>
    <t>北十条西２丁目９－１</t>
  </si>
  <si>
    <t>アルファスクエア札幌北口ビル　２０１号室</t>
  </si>
  <si>
    <t>美園五条４丁目１－１７</t>
  </si>
  <si>
    <t>0150102499</t>
  </si>
  <si>
    <t>幼児クラス　北ゼミ</t>
  </si>
  <si>
    <t>大通西１５丁目３番地５－３０２</t>
  </si>
  <si>
    <t>株式会社　北ゼミ</t>
  </si>
  <si>
    <t>0600024</t>
  </si>
  <si>
    <t>石塚　ふみ子</t>
  </si>
  <si>
    <t>相談支援　北ゼミ</t>
  </si>
  <si>
    <t>屯田十一条３丁目１－１３</t>
  </si>
  <si>
    <t>0150204287</t>
  </si>
  <si>
    <t>重症児デイサービスラナキッズ</t>
  </si>
  <si>
    <t>新琴似九条４丁目５番１７号</t>
  </si>
  <si>
    <t>011-299-3979</t>
  </si>
  <si>
    <t>株式会社Cookingロマンス</t>
  </si>
  <si>
    <t>0150301265</t>
  </si>
  <si>
    <t>児童発達支援・放課後等デイサービス　いころきっず</t>
  </si>
  <si>
    <t>0650008</t>
  </si>
  <si>
    <t>北八条東１１丁目４－５</t>
  </si>
  <si>
    <t>011-776-7493</t>
  </si>
  <si>
    <t>011-776-7494</t>
  </si>
  <si>
    <t>合同会社アイク</t>
  </si>
  <si>
    <t>加藤　雅美</t>
  </si>
  <si>
    <t>0620020</t>
  </si>
  <si>
    <t>011-598-9701</t>
  </si>
  <si>
    <t>011-598-9702</t>
  </si>
  <si>
    <t>0150503662</t>
  </si>
  <si>
    <t>児童発達支援・放課後等デイサービス　ぐろーす　平岸</t>
  </si>
  <si>
    <t>平岸八条１３丁目１－２２</t>
  </si>
  <si>
    <t>児童デイサービス　のんの</t>
  </si>
  <si>
    <t>0150800548</t>
  </si>
  <si>
    <t>放課後等デイサービス　レインボー・シェル</t>
  </si>
  <si>
    <t>厚別南５丁目1番５７号</t>
  </si>
  <si>
    <t>011-303-3808</t>
  </si>
  <si>
    <t>011-303-5714</t>
  </si>
  <si>
    <t>合同会社　愛彩</t>
  </si>
  <si>
    <t>厚別南４丁目１３番８号</t>
  </si>
  <si>
    <t>ハイツアキラ１０２号</t>
  </si>
  <si>
    <t>011-896-7726</t>
  </si>
  <si>
    <t>千葉　美穂子</t>
  </si>
  <si>
    <t>0150800555</t>
  </si>
  <si>
    <t>児童デイサービス　かぎしっぽ</t>
  </si>
  <si>
    <t>0040013</t>
  </si>
  <si>
    <t>もみじ台西３丁目１番地５号</t>
  </si>
  <si>
    <t>011-887-9708</t>
  </si>
  <si>
    <t>合同会社キーテイルズ</t>
  </si>
  <si>
    <t>0170204044</t>
  </si>
  <si>
    <t>相談室　pono</t>
  </si>
  <si>
    <t>一般社団法人　空と海</t>
  </si>
  <si>
    <t>東札幌５条３丁目２－２０－１０２</t>
  </si>
  <si>
    <t>岩村　やよい</t>
  </si>
  <si>
    <t>0170301071</t>
  </si>
  <si>
    <t>相談室ぽこぽこ</t>
  </si>
  <si>
    <t>東苗穂十条３丁目１８－１８</t>
  </si>
  <si>
    <t>0170402929</t>
  </si>
  <si>
    <t>相談室しなぷす</t>
  </si>
  <si>
    <t>栄通１１丁目１番３３号</t>
  </si>
  <si>
    <t>２０６号室</t>
  </si>
  <si>
    <t>080-96181071</t>
  </si>
  <si>
    <t>011-311-4347</t>
  </si>
  <si>
    <t>特定非営利活動法人　楽園プロジェクト</t>
  </si>
  <si>
    <t>高橋　一壽</t>
  </si>
  <si>
    <t>松井　英樹</t>
  </si>
  <si>
    <t>屯田四条３丁目１３－２</t>
  </si>
  <si>
    <t>北３６条東９丁目２－２８</t>
  </si>
  <si>
    <t>新琴似四条６丁目６番８号</t>
  </si>
  <si>
    <t>川下二条６丁目２－１０</t>
  </si>
  <si>
    <t>佐藤　教子</t>
  </si>
  <si>
    <t>0630038</t>
  </si>
  <si>
    <t>　２Ｆ</t>
  </si>
  <si>
    <t>0028027</t>
  </si>
  <si>
    <t>0150700953</t>
  </si>
  <si>
    <t>こもれび　二十四軒</t>
  </si>
  <si>
    <t>二十四軒４条７丁目２－１２</t>
  </si>
  <si>
    <t>アーバンプレイス</t>
  </si>
  <si>
    <t>011-699-6897</t>
  </si>
  <si>
    <t>011-699-6896</t>
  </si>
  <si>
    <t>0150901064</t>
  </si>
  <si>
    <t>愛ちゃんのおうち</t>
  </si>
  <si>
    <t>前田４条１１丁目６番４０号</t>
  </si>
  <si>
    <t>レジデンス前田１階Ｃ号室</t>
  </si>
  <si>
    <t>011-676-6548</t>
  </si>
  <si>
    <t>011-676-6549</t>
  </si>
  <si>
    <t>北１８条西３丁目２－１１</t>
  </si>
  <si>
    <t>011-768-8788</t>
  </si>
  <si>
    <t>011-768-8789</t>
  </si>
  <si>
    <t>0150102507</t>
  </si>
  <si>
    <t>げんきまる中央</t>
  </si>
  <si>
    <t>南１５条西１１丁目２番２５号</t>
  </si>
  <si>
    <t>南十五条西１１丁目２－２５</t>
  </si>
  <si>
    <t>0150102515</t>
  </si>
  <si>
    <t>児童発達支援・放課後等デイサービス　スマイルナイン</t>
  </si>
  <si>
    <t>0640929</t>
  </si>
  <si>
    <t>中央区南２９条西１０丁目６番１０号２Ｆ</t>
  </si>
  <si>
    <t>011-252-9563</t>
  </si>
  <si>
    <t>011-252-9564</t>
  </si>
  <si>
    <t>株式会社　Ｍ’ｓ　Ｎｉｎｅ</t>
  </si>
  <si>
    <t>南２９条西１０丁目６番１０号２Ｆ</t>
  </si>
  <si>
    <t>遠山　紗希</t>
  </si>
  <si>
    <t>0150301273</t>
  </si>
  <si>
    <t>北１７条東１６丁目２番１６号</t>
  </si>
  <si>
    <t>011-788-1555</t>
  </si>
  <si>
    <t>011-788-1556</t>
  </si>
  <si>
    <t>0150301281</t>
  </si>
  <si>
    <t>きいろいリボン　にじのひろば</t>
  </si>
  <si>
    <t>北３２条東１０丁目１－３２</t>
  </si>
  <si>
    <t>011-594-8757</t>
  </si>
  <si>
    <t>011-594-8758</t>
  </si>
  <si>
    <t>金山１条１丁目２４０－６</t>
  </si>
  <si>
    <t>0150403111</t>
  </si>
  <si>
    <t>児童発達支援・放課後等デイサービスぶるーむ南郷</t>
  </si>
  <si>
    <t>南郷通１４丁目南４番８号１２番地２</t>
  </si>
  <si>
    <t>キャッスル大木戸壱番館　１Ｆ</t>
  </si>
  <si>
    <t>011-887-0826</t>
  </si>
  <si>
    <t>011-887-0827</t>
  </si>
  <si>
    <t>株式会社　ふれ愛チャイルド</t>
  </si>
  <si>
    <t>0070803</t>
  </si>
  <si>
    <t>東苗穂三条３丁目１番３１号</t>
  </si>
  <si>
    <t>011-789-7273</t>
  </si>
  <si>
    <t>011-783-3821</t>
  </si>
  <si>
    <t>谷口　弘樹</t>
  </si>
  <si>
    <t>児童発達支援・放課後等デイサービス　ポラリス</t>
  </si>
  <si>
    <t>011-887-8811</t>
  </si>
  <si>
    <t>011-887-8812</t>
  </si>
  <si>
    <t>0150901072</t>
  </si>
  <si>
    <t>ふれ愛グループ　アノアノ</t>
  </si>
  <si>
    <t>0040815</t>
  </si>
  <si>
    <t>美しが丘五条５丁目９番２７号</t>
  </si>
  <si>
    <t>011-378-4123</t>
  </si>
  <si>
    <t>011-378-4148</t>
  </si>
  <si>
    <t>0150102523</t>
  </si>
  <si>
    <t>あ・りーさだ＋１</t>
  </si>
  <si>
    <t>南１１条西９丁目４－１（旧曙小学校）</t>
  </si>
  <si>
    <t>011-590-5102</t>
  </si>
  <si>
    <t>011-590-5103</t>
  </si>
  <si>
    <t>特定非営利活動法人あ・りーさだ</t>
  </si>
  <si>
    <t>0680751</t>
  </si>
  <si>
    <t>北海道夕張市</t>
  </si>
  <si>
    <t>沼ノ沢３５番地</t>
  </si>
  <si>
    <t>0123-57-3883</t>
  </si>
  <si>
    <t>正木　英之</t>
  </si>
  <si>
    <t>0150204295</t>
  </si>
  <si>
    <t>まーがれっと　第３教室</t>
  </si>
  <si>
    <t>新琴似十二条十丁目一番三号</t>
  </si>
  <si>
    <t>0150204303</t>
  </si>
  <si>
    <t>future</t>
  </si>
  <si>
    <t>新琴似１１条１０丁目２番１３号</t>
  </si>
  <si>
    <t>011-768-7338</t>
  </si>
  <si>
    <t>合同会社future international</t>
  </si>
  <si>
    <t>090-64466485</t>
  </si>
  <si>
    <t>渡邊　真理子</t>
  </si>
  <si>
    <t>北風と太陽ひがし</t>
  </si>
  <si>
    <t>0150301299</t>
  </si>
  <si>
    <t>イーライフジュニア・プラス</t>
  </si>
  <si>
    <t>0600907</t>
  </si>
  <si>
    <t>北７条東４丁目１５－４９</t>
  </si>
  <si>
    <t>011-792-6905</t>
  </si>
  <si>
    <t>011-792-6906</t>
  </si>
  <si>
    <t>菊水元町９条２丁目２番地１</t>
  </si>
  <si>
    <t>0150503670</t>
  </si>
  <si>
    <t>児童発達支援・放課後等デイサービス　くるん</t>
  </si>
  <si>
    <t>平岸６条１２丁目１－２０</t>
  </si>
  <si>
    <t>011-376-5641</t>
  </si>
  <si>
    <t>011-376-5642</t>
  </si>
  <si>
    <t>合同会社　ハイム</t>
  </si>
  <si>
    <t>野呂　彩加</t>
  </si>
  <si>
    <t>0020853</t>
  </si>
  <si>
    <t>011-676-7701</t>
  </si>
  <si>
    <t>011-676-7705</t>
  </si>
  <si>
    <t>0170800429</t>
  </si>
  <si>
    <t>相談支援事業所　ぱすてる</t>
  </si>
  <si>
    <t>厚別西５条６丁目６番２１号</t>
  </si>
  <si>
    <t>011-879-3811</t>
  </si>
  <si>
    <t>011-879-3810</t>
  </si>
  <si>
    <t>合同会社ウエルネス・サポート</t>
  </si>
  <si>
    <t>北３５条東９丁目１－１８</t>
  </si>
  <si>
    <t>久世　そらち</t>
  </si>
  <si>
    <t>西方　三貴</t>
  </si>
  <si>
    <t>011-769-0818</t>
  </si>
  <si>
    <t>0150403129</t>
  </si>
  <si>
    <t>Ｃｏｔｔｏｎ</t>
  </si>
  <si>
    <t>東札幌２条３丁目２－２５　１Ｆ</t>
  </si>
  <si>
    <t>011-839-0785</t>
  </si>
  <si>
    <t>合同会社　ＬｕａｎａＷ</t>
  </si>
  <si>
    <t>月寒中央通５丁目１－１</t>
  </si>
  <si>
    <t>川畑　幸子</t>
  </si>
  <si>
    <t>中の島１条９丁目５－５</t>
  </si>
  <si>
    <t>011-598-7115</t>
  </si>
  <si>
    <t>011-598-0666</t>
  </si>
  <si>
    <t>0150600542</t>
  </si>
  <si>
    <t>藤野２条９丁目１－２</t>
  </si>
  <si>
    <t>011-206-8604</t>
  </si>
  <si>
    <t>合同会社服部商店</t>
  </si>
  <si>
    <t>0612303</t>
  </si>
  <si>
    <t>定山渓温泉西４丁目３７７</t>
  </si>
  <si>
    <t>三好　岳志</t>
  </si>
  <si>
    <t>東苗穂四条１丁目２－１３</t>
  </si>
  <si>
    <t>ウェーデルンユキーＭＳ１０２号</t>
  </si>
  <si>
    <t>0170600399</t>
  </si>
  <si>
    <t>相談支援事業所　Ｓステージ</t>
  </si>
  <si>
    <t>澄川３条１丁目９番７１号１０２</t>
  </si>
  <si>
    <t>011-807-4683</t>
  </si>
  <si>
    <t>011-807-4684</t>
  </si>
  <si>
    <t>株式会社　ファストチーム</t>
  </si>
  <si>
    <t>澄川３条１丁目９番７１号</t>
  </si>
  <si>
    <t>前田　真之介</t>
  </si>
  <si>
    <t>長嶋　明美</t>
  </si>
  <si>
    <t>0170600407</t>
  </si>
  <si>
    <t>相談室コス</t>
  </si>
  <si>
    <t>澄川四条２丁目８－１８</t>
  </si>
  <si>
    <t>011-820-2722</t>
  </si>
  <si>
    <t>011-795-0179</t>
  </si>
  <si>
    <t>株式会社暮らしホスピタル</t>
  </si>
  <si>
    <t>澄川四条２丁目８番１８号</t>
  </si>
  <si>
    <t>叶野　大</t>
  </si>
  <si>
    <t>0030006</t>
  </si>
  <si>
    <t>熊井　ゆかり</t>
  </si>
  <si>
    <t>0040874</t>
  </si>
  <si>
    <t>0170900864</t>
  </si>
  <si>
    <t>居宅介護支援事業所　ｏｆｆｉｃｅ　ｋａｔｏ</t>
  </si>
  <si>
    <t>清田六条１丁目７－３１</t>
  </si>
  <si>
    <t>011-887-6164</t>
  </si>
  <si>
    <t>011-351-5570</t>
  </si>
  <si>
    <t>一般社団法人　ＬＭＷ</t>
  </si>
  <si>
    <t>加藤　真吾</t>
  </si>
  <si>
    <t>ｍｉｎｏｒｉ　ＪＵＮＩＯＲ　ＣＬＡＳＳ</t>
  </si>
  <si>
    <t>北一条西１５丁目１－３</t>
  </si>
  <si>
    <t>ｍｉｎｏｒｉ　ＥＬＤＥＲ　ＣＬＡＳＳ</t>
  </si>
  <si>
    <t>豊平七条７丁目３－６</t>
  </si>
  <si>
    <t>011-792-6630</t>
  </si>
  <si>
    <t>011-792-6631</t>
  </si>
  <si>
    <t>新川三条７丁目１－６５</t>
  </si>
  <si>
    <t>新川３．７ビル３階</t>
  </si>
  <si>
    <t>大澤　寿樹</t>
  </si>
  <si>
    <t>0150301307</t>
  </si>
  <si>
    <t>発達支援サービス　スマイルワン</t>
  </si>
  <si>
    <t>北１１条東４丁目２－４</t>
  </si>
  <si>
    <t>株式会社ジャンプアップ</t>
  </si>
  <si>
    <t>飛岡　匡徒</t>
  </si>
  <si>
    <t>平岸六条１２丁目１－２０</t>
  </si>
  <si>
    <t>0150503688</t>
  </si>
  <si>
    <t>児童発達支援・放課後等デイサービス　おとつむぎ</t>
  </si>
  <si>
    <t>美園三条４丁目３－１０</t>
  </si>
  <si>
    <t>日拓ビル５階</t>
  </si>
  <si>
    <t>011-598-9845</t>
  </si>
  <si>
    <t>011-598-9846</t>
  </si>
  <si>
    <t>株式会社アジアンクラス</t>
  </si>
  <si>
    <t>本郷通１２丁目南３番１０号</t>
  </si>
  <si>
    <t>011-846-8477</t>
  </si>
  <si>
    <t>011-876-8474</t>
  </si>
  <si>
    <t>池戸　恵子</t>
  </si>
  <si>
    <t>0150700961</t>
  </si>
  <si>
    <t>ソレイユの森　宮の沢</t>
  </si>
  <si>
    <t>発寒６条８丁目７－１</t>
  </si>
  <si>
    <t>011-590-9105</t>
  </si>
  <si>
    <t>011-688-5791</t>
  </si>
  <si>
    <t>わんだふる手稲</t>
  </si>
  <si>
    <t>0150901080</t>
  </si>
  <si>
    <t>こどもねっと　しんはっさむ</t>
  </si>
  <si>
    <t>新発寒１条１丁目１１２２－２７</t>
  </si>
  <si>
    <t>011-699-5899</t>
  </si>
  <si>
    <t>011-624-5767</t>
  </si>
  <si>
    <t>社会福祉法人　キッズランド・リラ</t>
  </si>
  <si>
    <t>宮の森３条３丁目４番１８号</t>
  </si>
  <si>
    <t>南十六条西７丁目２－２０</t>
  </si>
  <si>
    <t>トーコービル７階</t>
  </si>
  <si>
    <t>0611135</t>
  </si>
  <si>
    <t>輝美町２番地３</t>
  </si>
  <si>
    <t>東京都渋谷区</t>
  </si>
  <si>
    <t>0150102549</t>
  </si>
  <si>
    <t>円山こどもデイサービス</t>
  </si>
  <si>
    <t>大通西２２丁目１－８</t>
  </si>
  <si>
    <t>チサンマンション円山Ⅲ１階</t>
  </si>
  <si>
    <t>アルカス北海道株式会社</t>
  </si>
  <si>
    <t>北十四条西１丁目１１１－１</t>
  </si>
  <si>
    <t>三晃ビル４Ｆ</t>
  </si>
  <si>
    <t>河合　淳</t>
  </si>
  <si>
    <t>0150102556</t>
  </si>
  <si>
    <t>アスレチック　フィールド</t>
  </si>
  <si>
    <t>南１６条西１０丁目３－１７　２階</t>
  </si>
  <si>
    <t>011-252-7409</t>
  </si>
  <si>
    <t>011-252-9576</t>
  </si>
  <si>
    <t>株式会社Ｌ＆Ｈ</t>
  </si>
  <si>
    <t>玄　真理子</t>
  </si>
  <si>
    <t>発寒六条８丁目７－１</t>
  </si>
  <si>
    <t>011-688-5790</t>
  </si>
  <si>
    <t>0150204311</t>
  </si>
  <si>
    <t>こぱんはうすさくら札幌太平教室</t>
  </si>
  <si>
    <t>太平６条５丁目１番３５号</t>
  </si>
  <si>
    <t>011-594-8274</t>
  </si>
  <si>
    <t>011-594-8275</t>
  </si>
  <si>
    <t>道真商事株式会社</t>
  </si>
  <si>
    <t>篠路町上篠路２６２番地２７</t>
  </si>
  <si>
    <t>大道隆</t>
  </si>
  <si>
    <t>0150204329</t>
  </si>
  <si>
    <t>屯田四条７丁目１－１</t>
  </si>
  <si>
    <t>011-214-9492</t>
  </si>
  <si>
    <t>011-214-9434</t>
  </si>
  <si>
    <t>株式会社　加賀谷管設</t>
  </si>
  <si>
    <t>011-613-5757</t>
  </si>
  <si>
    <t>011-613-6767</t>
  </si>
  <si>
    <t>加賀谷　由峰</t>
  </si>
  <si>
    <t>011-753-3639</t>
  </si>
  <si>
    <t>011-753-3640</t>
  </si>
  <si>
    <t>北３８条東８丁目１番６号</t>
  </si>
  <si>
    <t>011-792-1532</t>
  </si>
  <si>
    <t>中村　由香里</t>
  </si>
  <si>
    <t>0150403137</t>
  </si>
  <si>
    <t>たまみずき南郷</t>
  </si>
  <si>
    <t>南郷通１８丁目南１－３　１階</t>
  </si>
  <si>
    <t>011-826-5756</t>
  </si>
  <si>
    <t>011-826-5766</t>
  </si>
  <si>
    <t>特定非営利活動法人たまみずき北海道</t>
  </si>
  <si>
    <t>0490611</t>
  </si>
  <si>
    <t>北海道檜山郡上ノ国町</t>
  </si>
  <si>
    <t>0139-56-1991</t>
  </si>
  <si>
    <t>櫻井　元</t>
  </si>
  <si>
    <t>東京都練馬区</t>
  </si>
  <si>
    <t>平岸七条１６丁目１－１５</t>
  </si>
  <si>
    <t>0150503696</t>
  </si>
  <si>
    <t>放課後デイサービス　ＭＩ－ＲＡＩ</t>
  </si>
  <si>
    <t>平岸一条８丁目４－８</t>
  </si>
  <si>
    <t>プルミエール平岸２０２号室</t>
  </si>
  <si>
    <t>011-301-9463</t>
  </si>
  <si>
    <t>ＭＩ－ＲＡＩ合同会社</t>
  </si>
  <si>
    <t>平岸一条８丁目４番８号</t>
  </si>
  <si>
    <t>志摩　嘉之</t>
  </si>
  <si>
    <t>0150600559</t>
  </si>
  <si>
    <t>ちぃさな森　ＰＬＵＳ</t>
  </si>
  <si>
    <t>川沿３条５丁目６－７</t>
  </si>
  <si>
    <t>080-87041025</t>
  </si>
  <si>
    <t>011-624-6932</t>
  </si>
  <si>
    <t>0150700979</t>
  </si>
  <si>
    <t>児童発達支援　にじっこらんど</t>
  </si>
  <si>
    <t>発寒６条１０丁目１－３</t>
  </si>
  <si>
    <t>ＳＲ宮の沢ステーションビル３階</t>
  </si>
  <si>
    <t>011-664-7700</t>
  </si>
  <si>
    <t>011-664-7100</t>
  </si>
  <si>
    <t>株式会社　叶夢楼</t>
  </si>
  <si>
    <t>011-668-7100</t>
  </si>
  <si>
    <t>011-668-7300</t>
  </si>
  <si>
    <t>高橋　朋子</t>
  </si>
  <si>
    <t>0630023</t>
  </si>
  <si>
    <t>0150700987</t>
  </si>
  <si>
    <t>児童デイサービス　コドモノ</t>
  </si>
  <si>
    <t>八軒四条東１丁目２－１０</t>
  </si>
  <si>
    <t>011-688-6061</t>
  </si>
  <si>
    <t>大藤児童デイサービス　ふわりのほろ</t>
  </si>
  <si>
    <t>0150800563</t>
  </si>
  <si>
    <t>児童発達支援・放課後等デイサービス　あすな　絆</t>
  </si>
  <si>
    <t>厚別中央３条１丁目１２－５－１０２</t>
  </si>
  <si>
    <t>011-398-9370</t>
  </si>
  <si>
    <t>011-398-9371</t>
  </si>
  <si>
    <t>新発寒５条５丁目１０－１８</t>
  </si>
  <si>
    <t>0150901098</t>
  </si>
  <si>
    <t>多機能型事業所ひまわり　コパンの杜手稲前田</t>
  </si>
  <si>
    <t>前田５条１２丁目１３－３０</t>
  </si>
  <si>
    <t>前田ノルテビル１階</t>
  </si>
  <si>
    <t>0150901106</t>
  </si>
  <si>
    <t>ＬＥＩＦ　手稲</t>
  </si>
  <si>
    <t>0060804</t>
  </si>
  <si>
    <t>新発寒４条３丁目１４－１０</t>
  </si>
  <si>
    <t>011-688-9235</t>
  </si>
  <si>
    <t>011-688-9236</t>
  </si>
  <si>
    <t>リーフラス株式会社</t>
  </si>
  <si>
    <t>1506017</t>
  </si>
  <si>
    <t>恵比寿４－２０－３</t>
  </si>
  <si>
    <t>恵比寿ガーデンプレイスタワー１７階</t>
  </si>
  <si>
    <t>03-6451-1341</t>
  </si>
  <si>
    <t>03-6451-1342</t>
  </si>
  <si>
    <t>伊藤　清隆</t>
  </si>
  <si>
    <t>0170301089</t>
  </si>
  <si>
    <t>相談室　ｈｏｍｅ</t>
  </si>
  <si>
    <t>伏古十条２丁目１９－１３</t>
  </si>
  <si>
    <t>0170402937</t>
  </si>
  <si>
    <t>第２トーホービル５０５</t>
  </si>
  <si>
    <t>一般社団法人　ぷらはる３</t>
  </si>
  <si>
    <t>細谷　恵祐</t>
  </si>
  <si>
    <t>0170402945</t>
  </si>
  <si>
    <t>相談室　シャイン</t>
  </si>
  <si>
    <t>011-858-9000</t>
  </si>
  <si>
    <t>011-858-9001</t>
  </si>
  <si>
    <t>株式会社　シャイン</t>
  </si>
  <si>
    <t>佐々木　直人</t>
  </si>
  <si>
    <t>011-788-6626</t>
  </si>
  <si>
    <t>南１４条西１８丁目７－１２</t>
  </si>
  <si>
    <t>伏見ビル１階</t>
  </si>
  <si>
    <t>0150102564</t>
  </si>
  <si>
    <t>宮の森２条１５丁目５－１－１０５</t>
  </si>
  <si>
    <t>080-97193571</t>
  </si>
  <si>
    <t>合同会社奏栄</t>
  </si>
  <si>
    <t>円山西町２丁目１１番１９号</t>
  </si>
  <si>
    <t>船瀬　亜利紗</t>
  </si>
  <si>
    <t>0150102572</t>
  </si>
  <si>
    <t>グローアップスタディ・ネクスト</t>
  </si>
  <si>
    <t>南２２条西１５丁目２－２０</t>
  </si>
  <si>
    <t>サニークレスト札幌１０２号室</t>
  </si>
  <si>
    <t>0150204337</t>
  </si>
  <si>
    <t>放課後等デイサービス　ままち</t>
  </si>
  <si>
    <t>新琴似十条１２丁目１－１</t>
  </si>
  <si>
    <t>011-790-6417</t>
  </si>
  <si>
    <t>011-790-6418</t>
  </si>
  <si>
    <t>株式会社Ｍａｈａｌｏ</t>
  </si>
  <si>
    <t>屯田十一条３丁目３－３</t>
  </si>
  <si>
    <t>011-775-0269</t>
  </si>
  <si>
    <t>酒井　智子</t>
  </si>
  <si>
    <t>0150700995</t>
  </si>
  <si>
    <t>自然学校　発寒</t>
  </si>
  <si>
    <t>発寒１１条１丁目９番４６号</t>
  </si>
  <si>
    <t>011-699-5234</t>
  </si>
  <si>
    <t>011-699-5334</t>
  </si>
  <si>
    <t>株式会社　ＣＳＯ</t>
  </si>
  <si>
    <t>安原　明宏</t>
  </si>
  <si>
    <t>0170102354</t>
  </si>
  <si>
    <t>相談支援事業所コクア札幌</t>
  </si>
  <si>
    <t>南１条西１９丁目１－２５２</t>
  </si>
  <si>
    <t>ＫＮ南１条マンション８０３</t>
  </si>
  <si>
    <t>011-596-9079</t>
  </si>
  <si>
    <t>株式会社インティメイト</t>
  </si>
  <si>
    <t>1770045</t>
  </si>
  <si>
    <t>石神井台３丁目９番３号</t>
  </si>
  <si>
    <t>03-6677-6926</t>
  </si>
  <si>
    <t>星　英典</t>
  </si>
  <si>
    <t>0170503460</t>
  </si>
  <si>
    <t>相談支援事業所　ボンズ</t>
  </si>
  <si>
    <t>平岸２条７丁目４－２０</t>
  </si>
  <si>
    <t>アークパレス平岸３０７号室</t>
  </si>
  <si>
    <t>011-376-1577</t>
  </si>
  <si>
    <t>011-376-1567</t>
  </si>
  <si>
    <t>株式会社　ワークアース</t>
  </si>
  <si>
    <t>0800018</t>
  </si>
  <si>
    <t>北海道帯広市</t>
  </si>
  <si>
    <t>西８条南４丁目７番地</t>
  </si>
  <si>
    <t>0155-66-4419</t>
  </si>
  <si>
    <t>0155-66-4467</t>
  </si>
  <si>
    <t>小森　大地</t>
  </si>
  <si>
    <t>北７条西２６丁目１－１</t>
  </si>
  <si>
    <t>篠路７条５丁目１－５</t>
  </si>
  <si>
    <t>0150204352</t>
  </si>
  <si>
    <t>ＴＪ-es</t>
  </si>
  <si>
    <t>マミヤビル２階</t>
  </si>
  <si>
    <t>011-299-5130</t>
  </si>
  <si>
    <t>0150204360</t>
  </si>
  <si>
    <t>ウィズ・ユーまんまる札幌篠路</t>
  </si>
  <si>
    <t>0028028</t>
  </si>
  <si>
    <t>篠路８条６丁目１３－１０</t>
  </si>
  <si>
    <t>011-299-1174</t>
  </si>
  <si>
    <t>011-299-1006</t>
  </si>
  <si>
    <t>株式会社わかすぎ</t>
  </si>
  <si>
    <t>9638033</t>
  </si>
  <si>
    <t>福島県郡山市</t>
  </si>
  <si>
    <t>亀田１丁目１５－１</t>
  </si>
  <si>
    <t>080-32589990</t>
  </si>
  <si>
    <t>杉山　勝茂</t>
  </si>
  <si>
    <t>0028064</t>
  </si>
  <si>
    <t>0150204378</t>
  </si>
  <si>
    <t>ハイタッチ</t>
  </si>
  <si>
    <t>篠路１条１０丁目８番３８号</t>
  </si>
  <si>
    <t>011-771-4044</t>
  </si>
  <si>
    <t>011-771-0194</t>
  </si>
  <si>
    <t>学校法人　有和学園</t>
  </si>
  <si>
    <t>篠路７条６丁目３－８</t>
  </si>
  <si>
    <t>小林　達彦</t>
  </si>
  <si>
    <t>東京都港区</t>
  </si>
  <si>
    <t>北郷四条１２丁目５－１１</t>
  </si>
  <si>
    <t>ホワイトピア２０１</t>
  </si>
  <si>
    <t>011-799-0430</t>
  </si>
  <si>
    <t>011-595-8050</t>
  </si>
  <si>
    <t>011-595-8065</t>
  </si>
  <si>
    <t>0150503704</t>
  </si>
  <si>
    <t>重症児デイサービス　Ｎico</t>
  </si>
  <si>
    <t>平岸６条１３丁目３－３０</t>
  </si>
  <si>
    <t>平岸パールハイム</t>
  </si>
  <si>
    <t>090-13082335</t>
  </si>
  <si>
    <t>合同会社　Ｓmile gift</t>
  </si>
  <si>
    <t>宮の森３条２丁目５－６</t>
  </si>
  <si>
    <t>山田　司</t>
  </si>
  <si>
    <t>西岡４条６丁目９－１</t>
  </si>
  <si>
    <t>トイシス山の手</t>
  </si>
  <si>
    <t>株式会社　ライクアバード</t>
  </si>
  <si>
    <t>0040014</t>
  </si>
  <si>
    <t>もみじ台北５丁目１１－１</t>
  </si>
  <si>
    <t>0150901114</t>
  </si>
  <si>
    <t>児童発達支援・放課後等デイサービスＡＩＫＵ</t>
  </si>
  <si>
    <t>新発寒４条１丁目１－１７</t>
  </si>
  <si>
    <t>ＰＬＡＺＡ　Ｓ＆Ｉ　１０１、１０２号</t>
  </si>
  <si>
    <t>011-590-0868</t>
  </si>
  <si>
    <t>ライフ.プロジェクト.カンパニー株式会社</t>
  </si>
  <si>
    <t>0060019</t>
  </si>
  <si>
    <t>富丘５条５丁目１－２２－１０２</t>
  </si>
  <si>
    <t>古川　周平</t>
  </si>
  <si>
    <t>0150901122</t>
  </si>
  <si>
    <t>そえる</t>
  </si>
  <si>
    <t>清田６条３丁目７－２１</t>
  </si>
  <si>
    <t>011-797-2027</t>
  </si>
  <si>
    <t>コーポ志木２０１号室</t>
  </si>
  <si>
    <t>0170700819</t>
  </si>
  <si>
    <t>西区障がい相談支援センター　アウル</t>
  </si>
  <si>
    <t>琴似２条４丁目１－２４　３Ｆ</t>
  </si>
  <si>
    <t>011-676-7631</t>
  </si>
  <si>
    <t>011-676-7632</t>
  </si>
  <si>
    <t>0170900872</t>
  </si>
  <si>
    <t>障がい相談あかり</t>
  </si>
  <si>
    <t>手稲本町２条４丁目４－３０－３０２</t>
  </si>
  <si>
    <t>0150102606</t>
  </si>
  <si>
    <t>MEG　ヴィバン</t>
  </si>
  <si>
    <t>南八条西９丁目７５５－２３</t>
  </si>
  <si>
    <t>ラベニュー札幌２階</t>
  </si>
  <si>
    <t>011-213-1442</t>
  </si>
  <si>
    <t>011-213-1443</t>
  </si>
  <si>
    <t>株式会社Ａｏｉ</t>
  </si>
  <si>
    <t>豊平３条４丁目１－３１</t>
  </si>
  <si>
    <t>090-28764322</t>
  </si>
  <si>
    <t>011-811-6040</t>
  </si>
  <si>
    <t>一文字　惠美</t>
  </si>
  <si>
    <t>岡田　州広</t>
  </si>
  <si>
    <t>太平九条６丁目３－３</t>
  </si>
  <si>
    <t>木村　貴之</t>
  </si>
  <si>
    <t>011-792-9707</t>
  </si>
  <si>
    <t>011-792-9708</t>
  </si>
  <si>
    <t>北１４条東１丁目２番１５号</t>
  </si>
  <si>
    <t>011-780-5122</t>
  </si>
  <si>
    <t>011-858-6000</t>
  </si>
  <si>
    <t>011-858-6100</t>
  </si>
  <si>
    <t>0150403145</t>
  </si>
  <si>
    <t>ジュン・ハート　白石</t>
  </si>
  <si>
    <t>南郷通１丁目北２－１－２Ｆ</t>
  </si>
  <si>
    <t>011-867-7020</t>
  </si>
  <si>
    <t>011-867-7021</t>
  </si>
  <si>
    <t>知的障がい、発達障害</t>
  </si>
  <si>
    <t>居宅訪問型児童発達支援　ワッカ</t>
  </si>
  <si>
    <t>0150600567</t>
  </si>
  <si>
    <t>真駒内１６５－２０６</t>
  </si>
  <si>
    <t>合同会社森のピタゴラス</t>
  </si>
  <si>
    <t>南１０条西１７丁目３番６－２０３号</t>
  </si>
  <si>
    <t>080-90046228</t>
  </si>
  <si>
    <t>崎川　哲一</t>
  </si>
  <si>
    <t>0150701019</t>
  </si>
  <si>
    <t>カンちゃんのへや</t>
  </si>
  <si>
    <t>八軒六条西１丁目１－２０</t>
  </si>
  <si>
    <t>中田ビル３階</t>
  </si>
  <si>
    <t>011-644-7798</t>
  </si>
  <si>
    <t>011-644-2598</t>
  </si>
  <si>
    <t>Ｈ＆Ｃサービス株式会社</t>
  </si>
  <si>
    <t>八軒八条西１丁目３－２０</t>
  </si>
  <si>
    <t>羽生　功二</t>
  </si>
  <si>
    <t>011-792-8762</t>
  </si>
  <si>
    <t>011-792-8763</t>
  </si>
  <si>
    <t>0170402952</t>
  </si>
  <si>
    <t>じゅん　こども相談室</t>
  </si>
  <si>
    <t>011-867-7007</t>
  </si>
  <si>
    <t>011-867-7008</t>
  </si>
  <si>
    <t>011-838-0790</t>
  </si>
  <si>
    <t>0170700827</t>
  </si>
  <si>
    <t>相談室　ふたば</t>
  </si>
  <si>
    <t>発寒十一条５丁目１－１２</t>
  </si>
  <si>
    <t>ＭＴビル１階</t>
  </si>
  <si>
    <t>090-60268538</t>
  </si>
  <si>
    <t>株式会社クリエイプルケア</t>
  </si>
  <si>
    <t>花川南二条３丁目９１－２</t>
  </si>
  <si>
    <t>0133-76-6157</t>
  </si>
  <si>
    <t>0133-76-6159</t>
  </si>
  <si>
    <t>佐賀　史明</t>
  </si>
  <si>
    <t>011-351-0025</t>
  </si>
  <si>
    <t>0150102614</t>
  </si>
  <si>
    <t>あるくスマイル</t>
  </si>
  <si>
    <t>旭ヶ丘３丁目５－２２</t>
  </si>
  <si>
    <t>090-86348537</t>
  </si>
  <si>
    <t>一般社団法人あるく</t>
  </si>
  <si>
    <t>南１５条西１０丁目1番２０－３０８号</t>
  </si>
  <si>
    <t>橋爪　猛</t>
  </si>
  <si>
    <t>0150102622</t>
  </si>
  <si>
    <t>重症児デイサービス　ぴぃすちゃいるど</t>
  </si>
  <si>
    <t>南９条西６丁目１番３０号</t>
  </si>
  <si>
    <t>011-590-6750</t>
  </si>
  <si>
    <t>011-590-6752</t>
  </si>
  <si>
    <t>0150301331</t>
  </si>
  <si>
    <t>児童発達支援・放課後等デイサービス　Ａｍｉ～アミ</t>
  </si>
  <si>
    <t>011-790-7917</t>
  </si>
  <si>
    <t>011-790-7921</t>
  </si>
  <si>
    <t>株式会社　Ｔ－ＲＯＯＭ</t>
  </si>
  <si>
    <t>011-214-1282</t>
  </si>
  <si>
    <t>0150503712</t>
  </si>
  <si>
    <t>011-598-7116</t>
  </si>
  <si>
    <t>株式会社　ftプログレス</t>
  </si>
  <si>
    <t>0620835</t>
  </si>
  <si>
    <t>平岸３条１３丁目７－１６</t>
  </si>
  <si>
    <t>011-598-0663</t>
  </si>
  <si>
    <t>辻井　淳一</t>
  </si>
  <si>
    <t>0150503720</t>
  </si>
  <si>
    <t>児童発達支援・放課後等デイサービス　コニコ</t>
  </si>
  <si>
    <t>011-522-7612</t>
  </si>
  <si>
    <t>株式会社サッポロローヤル商会</t>
  </si>
  <si>
    <t>南十六条西１８丁目１－２０</t>
  </si>
  <si>
    <t>011-561-0881</t>
  </si>
  <si>
    <t>011-561-0847</t>
  </si>
  <si>
    <t>宮浦　茂樹</t>
  </si>
  <si>
    <t>0150701027</t>
  </si>
  <si>
    <t>重心児デイサービス　Ami</t>
  </si>
  <si>
    <t>西野四条９丁目７－１０　１F</t>
  </si>
  <si>
    <t>株式会社　クロシェット</t>
  </si>
  <si>
    <t>0630039</t>
  </si>
  <si>
    <t>西野九条６丁目１１－７</t>
  </si>
  <si>
    <t>辻　友香</t>
  </si>
  <si>
    <t>0150800571</t>
  </si>
  <si>
    <t>ＰＯＰ－ＰＯＰ</t>
  </si>
  <si>
    <t>大谷地東３丁目１－１</t>
  </si>
  <si>
    <t>シンエー大谷地ビル２階</t>
  </si>
  <si>
    <t>011-398-7977</t>
  </si>
  <si>
    <t>株式会社Ｏｎｅ　Ｆｌｏｗｅｒ</t>
  </si>
  <si>
    <t>東苗穂五条２丁目２－７</t>
  </si>
  <si>
    <t>エステート林２０３号</t>
  </si>
  <si>
    <t>070-85874476</t>
  </si>
  <si>
    <t>011-788-3862</t>
  </si>
  <si>
    <t>藤田　美奈子</t>
  </si>
  <si>
    <t>0170102362</t>
  </si>
  <si>
    <t>相談室プラス</t>
  </si>
  <si>
    <t>0600054</t>
  </si>
  <si>
    <t>南四条東４丁目１－７２－１００１</t>
  </si>
  <si>
    <t>011-213-1777</t>
  </si>
  <si>
    <t>011-213-1877</t>
  </si>
  <si>
    <t>アッド株式会社</t>
  </si>
  <si>
    <t>阿部　大秀</t>
  </si>
  <si>
    <t>011-590-4777</t>
  </si>
  <si>
    <t>0150102630</t>
  </si>
  <si>
    <t>イーライフジュニア・スマイル</t>
  </si>
  <si>
    <t>北六条西１７丁目１１－４</t>
  </si>
  <si>
    <t>ＺＡＢＯ６１７　１－Ａ</t>
  </si>
  <si>
    <t>011-213-7804</t>
  </si>
  <si>
    <t>011-213-7805</t>
  </si>
  <si>
    <t>さくらるーむ新琴似</t>
  </si>
  <si>
    <t>0150204394</t>
  </si>
  <si>
    <t>児童発達支援・放課後等デイサービス　みんと</t>
  </si>
  <si>
    <t>新琴似一条１丁目５番２２号</t>
  </si>
  <si>
    <t>桑蘭会館２階</t>
  </si>
  <si>
    <t>株式会社 Ambitious</t>
  </si>
  <si>
    <t>新琴似一条１丁目５番１５号</t>
  </si>
  <si>
    <t>011-577-9295</t>
  </si>
  <si>
    <t>岩城　公進</t>
  </si>
  <si>
    <t>011-867-0374</t>
  </si>
  <si>
    <t>011-867-9401</t>
  </si>
  <si>
    <t>011-211-6882</t>
  </si>
  <si>
    <t>011-590-0361</t>
  </si>
  <si>
    <t>011-590-0362</t>
  </si>
  <si>
    <t>0150701035</t>
  </si>
  <si>
    <t>放課後等デイサービス　みかづき発寒</t>
  </si>
  <si>
    <t>発寒七条５丁目１１－２１</t>
  </si>
  <si>
    <t>011-699-6832</t>
  </si>
  <si>
    <t>011-699-6837</t>
  </si>
  <si>
    <t>011-676-8129</t>
  </si>
  <si>
    <t>011-676-9829</t>
  </si>
  <si>
    <t>村中　ひとみ</t>
  </si>
  <si>
    <t>0170402960</t>
  </si>
  <si>
    <t>相談室エース</t>
  </si>
  <si>
    <t>本郷通１１丁目南１－９－１０７</t>
  </si>
  <si>
    <t>011-376-5360</t>
  </si>
  <si>
    <t>011-376-5361</t>
  </si>
  <si>
    <t>合同会社Ｔｏｔａｌ　Ｖｉｓｉｏｎ</t>
  </si>
  <si>
    <t>中央二条６丁目６－１５－２０５</t>
  </si>
  <si>
    <t>011-827-9784</t>
  </si>
  <si>
    <t>011-824-9004</t>
  </si>
  <si>
    <t>松村　健児</t>
  </si>
  <si>
    <t>0170402978</t>
  </si>
  <si>
    <t>福祉支援室　育</t>
  </si>
  <si>
    <t>合同会社Ｆサポート芽</t>
  </si>
  <si>
    <t>吉田　綾子</t>
  </si>
  <si>
    <t>西岡二条４丁目１－１</t>
  </si>
  <si>
    <t>011-376-5284</t>
  </si>
  <si>
    <t>011-376-5286</t>
  </si>
  <si>
    <t>011-374-5690</t>
  </si>
  <si>
    <t>株式会社芝さくら</t>
  </si>
  <si>
    <t>0150204402</t>
  </si>
  <si>
    <t>総合支援・成長療育型　リライアンス</t>
  </si>
  <si>
    <t>新琴似八条２丁目１番１１号</t>
  </si>
  <si>
    <t>上島ビル２０２号</t>
  </si>
  <si>
    <t>011-214-9905</t>
  </si>
  <si>
    <t>011-214-9907</t>
  </si>
  <si>
    <t>合同会社フィーリングプラス</t>
  </si>
  <si>
    <t>新琴似五条６丁目３番１８号</t>
  </si>
  <si>
    <t>0150204428</t>
  </si>
  <si>
    <t>アフタースクール　まなびぃ</t>
  </si>
  <si>
    <t>011-792-7541</t>
  </si>
  <si>
    <t>株式会社　Ｍanabi</t>
  </si>
  <si>
    <t>髙橋　恵理子</t>
  </si>
  <si>
    <t>0150204436</t>
  </si>
  <si>
    <t>（成長支援型）児童デイサービスリると札幌北</t>
  </si>
  <si>
    <t>トーシン北２８条ビル１階</t>
  </si>
  <si>
    <t>011-299-6530</t>
  </si>
  <si>
    <t>011-299-6531</t>
  </si>
  <si>
    <t>佐藤　豊</t>
  </si>
  <si>
    <t>0150301349</t>
  </si>
  <si>
    <t>北２１条東１２－１－１９</t>
  </si>
  <si>
    <t>011-206-9720</t>
  </si>
  <si>
    <t>011-206-9730</t>
  </si>
  <si>
    <t>きたのえがお株式会社</t>
  </si>
  <si>
    <t>大通西１４－１－１３</t>
  </si>
  <si>
    <t>0150403152</t>
  </si>
  <si>
    <t>菊水元町１条３丁目１番１号</t>
  </si>
  <si>
    <t>011-598-2727</t>
  </si>
  <si>
    <t>株式会社　生和</t>
  </si>
  <si>
    <t>菊水元町８条１丁目</t>
  </si>
  <si>
    <t>１２番２８号</t>
  </si>
  <si>
    <t>011-873-9988</t>
  </si>
  <si>
    <t>011-873-9989</t>
  </si>
  <si>
    <t>0150600575</t>
  </si>
  <si>
    <t>どれみ・学び研究所</t>
  </si>
  <si>
    <t>澄川五条１１丁目１４－３５</t>
  </si>
  <si>
    <t>011-590-6616</t>
  </si>
  <si>
    <t>011-590-6612</t>
  </si>
  <si>
    <t>株式会社ミュージックパレット</t>
  </si>
  <si>
    <t>澄川五条５丁目１７－２３</t>
  </si>
  <si>
    <t>011-376-1332</t>
  </si>
  <si>
    <t>圓山　沙智子</t>
  </si>
  <si>
    <t>0150800589</t>
  </si>
  <si>
    <t>個育てサポート　しろくま</t>
  </si>
  <si>
    <t>青葉町３丁目３－１</t>
  </si>
  <si>
    <t>011-600-6307</t>
  </si>
  <si>
    <t>011-600-6308</t>
  </si>
  <si>
    <t>株式会社　er</t>
  </si>
  <si>
    <t>瀬戸口　暦</t>
  </si>
  <si>
    <t>0170102370</t>
  </si>
  <si>
    <t>相談室Ｑ</t>
  </si>
  <si>
    <t>011-624-5820</t>
  </si>
  <si>
    <t>011-624-0661</t>
  </si>
  <si>
    <t>株式会社ポロワッカ</t>
  </si>
  <si>
    <t>南二条西２４丁目２－１７</t>
  </si>
  <si>
    <t>011-624-0660</t>
  </si>
  <si>
    <t>新宮　賢治</t>
  </si>
  <si>
    <t>011-598-6894</t>
  </si>
  <si>
    <t>大坪　由乃</t>
  </si>
  <si>
    <t>0150102648</t>
  </si>
  <si>
    <t>多機能型事業所ジョブトレ</t>
  </si>
  <si>
    <t>大通西１４丁目１番地</t>
  </si>
  <si>
    <t>山田ビル３階</t>
  </si>
  <si>
    <t>011-206-4361</t>
  </si>
  <si>
    <t>011-206-4369</t>
  </si>
  <si>
    <t>株式会社　アールズエース</t>
  </si>
  <si>
    <t>北四条西１３丁目１番８４号</t>
  </si>
  <si>
    <t>佐藤　陽</t>
  </si>
  <si>
    <t>0150102655</t>
  </si>
  <si>
    <t>北三条東１３丁目９９－６</t>
  </si>
  <si>
    <t>ステーションプラザ３階Ｆ３号室</t>
  </si>
  <si>
    <t>011-590-4772</t>
  </si>
  <si>
    <t>011-590-4773</t>
  </si>
  <si>
    <t>0150102663</t>
  </si>
  <si>
    <t>ソイネ</t>
  </si>
  <si>
    <t>南二条西２３丁目１－１</t>
  </si>
  <si>
    <t>テイストビル４階</t>
  </si>
  <si>
    <t>011-676-9880</t>
  </si>
  <si>
    <t>コペルプラス　札幌南４条教室</t>
  </si>
  <si>
    <t>南四条東４丁目１番７２号</t>
  </si>
  <si>
    <t>スペース南４条　１階Ｔ－００１</t>
  </si>
  <si>
    <t>011-522-8342</t>
  </si>
  <si>
    <t>011-522-8343</t>
  </si>
  <si>
    <t>0150102689</t>
  </si>
  <si>
    <t>ぐーなっつ</t>
  </si>
  <si>
    <t>090-94340072</t>
  </si>
  <si>
    <t>合同会社ワーシップ</t>
  </si>
  <si>
    <t>南５条西２４丁目１－２５－２０１</t>
  </si>
  <si>
    <t>080-58351061</t>
  </si>
  <si>
    <t>氷見　登弓</t>
  </si>
  <si>
    <t>篠路一条４丁目７－１</t>
  </si>
  <si>
    <t>重症心身障がい児以外</t>
  </si>
  <si>
    <t>011-790-7056</t>
  </si>
  <si>
    <t>愛里園plus</t>
  </si>
  <si>
    <t>011-768-7631</t>
  </si>
  <si>
    <t>くるみ屯田店</t>
  </si>
  <si>
    <t>宮本　将希</t>
  </si>
  <si>
    <t>0150204444</t>
  </si>
  <si>
    <t>011-788-8844</t>
  </si>
  <si>
    <t>011-788-8846</t>
  </si>
  <si>
    <t>株式会社ぐぅ</t>
  </si>
  <si>
    <t>011-555-0947</t>
  </si>
  <si>
    <t>0150204469</t>
  </si>
  <si>
    <t>イーライフジュニア・トライ</t>
  </si>
  <si>
    <t>北十八条西３丁目２－２４</t>
  </si>
  <si>
    <t>ノースウェーブＮ１８　１階</t>
  </si>
  <si>
    <t>011-299-6645</t>
  </si>
  <si>
    <t>011-299-6646</t>
  </si>
  <si>
    <t>0150204477</t>
  </si>
  <si>
    <t>くろーばーはうす</t>
  </si>
  <si>
    <t>新琴似１１条６丁目２－１８</t>
  </si>
  <si>
    <t>ＳＴハウス１１６　１０１号</t>
  </si>
  <si>
    <t>011-792-7950</t>
  </si>
  <si>
    <t>011-792-7951</t>
  </si>
  <si>
    <t>株式会社　ｄクローバーハウス</t>
  </si>
  <si>
    <t>新琴似６条１６丁目４番１２号</t>
  </si>
  <si>
    <t>オカダビル２階</t>
  </si>
  <si>
    <t>出塚　陽介</t>
  </si>
  <si>
    <t>光星ビル３階</t>
  </si>
  <si>
    <t>本町二条１丁目１３－１３</t>
  </si>
  <si>
    <t>北四十七条東３丁目４－３</t>
  </si>
  <si>
    <t>北十一条東１０丁目３－２</t>
  </si>
  <si>
    <t>エスポワールＮ８　２０１号室</t>
  </si>
  <si>
    <t>0150301356</t>
  </si>
  <si>
    <t>児童発達支援　るあなの木</t>
  </si>
  <si>
    <t>北四十二条東１５丁目１－１</t>
  </si>
  <si>
    <t>栄町ビル３Ｆ</t>
  </si>
  <si>
    <t>011-792-6063</t>
  </si>
  <si>
    <t>011-792-0070</t>
  </si>
  <si>
    <t>株式会社　まなのもり</t>
  </si>
  <si>
    <t>千葉　知未</t>
  </si>
  <si>
    <t>0150301364</t>
  </si>
  <si>
    <t>こぱんはうすさくら　札幌元町教室</t>
  </si>
  <si>
    <t>北二十条東１７丁目１番２３号</t>
  </si>
  <si>
    <t>011-374-8282</t>
  </si>
  <si>
    <t>011-374-1887</t>
  </si>
  <si>
    <t>株式会社オフィスティー</t>
  </si>
  <si>
    <t>北四十七条東１３丁目４番１０号</t>
  </si>
  <si>
    <t>011-711-2153</t>
  </si>
  <si>
    <t>髙橋　久敏</t>
  </si>
  <si>
    <t>本郷通１２丁目南１番１０号２Ｆ</t>
  </si>
  <si>
    <t>本郷通１２丁目南１番１０号</t>
  </si>
  <si>
    <t>0150403178</t>
  </si>
  <si>
    <t>子どもの森アウル　ジョイ</t>
  </si>
  <si>
    <t>北郷３条３丁目１２－１５</t>
  </si>
  <si>
    <t>011-875-2245</t>
  </si>
  <si>
    <t>011-875-2246</t>
  </si>
  <si>
    <t>0150403186</t>
  </si>
  <si>
    <t>川下五条３丁目１－２２</t>
  </si>
  <si>
    <t>011-871-3635</t>
  </si>
  <si>
    <t>社会福祉法人札幌東川下福祉会</t>
  </si>
  <si>
    <t>新堂　大介</t>
  </si>
  <si>
    <t>0150403194</t>
  </si>
  <si>
    <t>GENKids smile</t>
  </si>
  <si>
    <t>栄通１８丁目５番４５号　１０１号室</t>
  </si>
  <si>
    <t>011-881-0202</t>
  </si>
  <si>
    <t>011-883-4877</t>
  </si>
  <si>
    <t>学校法人北野学園</t>
  </si>
  <si>
    <t>北野六条５丁目３－１２</t>
  </si>
  <si>
    <t>道端　敬子</t>
  </si>
  <si>
    <t>0150403202</t>
  </si>
  <si>
    <t>あんあんclass行啓ＵＰルーム</t>
  </si>
  <si>
    <t>東札幌６条４丁目１番１３号</t>
  </si>
  <si>
    <t>011-876-9501</t>
  </si>
  <si>
    <t>011-876-9502</t>
  </si>
  <si>
    <t>ＳＥＡワールドさっぽろ</t>
  </si>
  <si>
    <t>山形　有文</t>
  </si>
  <si>
    <t>0150701043</t>
  </si>
  <si>
    <t>げんきるーむ西野３条</t>
  </si>
  <si>
    <t>西野三条６丁目６番１号</t>
  </si>
  <si>
    <t>西野三六ビル１Ｆ</t>
  </si>
  <si>
    <t>011-668-1102</t>
  </si>
  <si>
    <t>011-668-1109</t>
  </si>
  <si>
    <t>0150701050</t>
  </si>
  <si>
    <t>ぷろらぼ</t>
  </si>
  <si>
    <t>西町南２１丁目２番１５号</t>
  </si>
  <si>
    <t>第一ワコービル２０３</t>
  </si>
  <si>
    <t>011-676-6467</t>
  </si>
  <si>
    <t>株式会社デカルト</t>
  </si>
  <si>
    <t>本間　佳澄</t>
  </si>
  <si>
    <t>厚別中央一条７丁目１７－３７</t>
  </si>
  <si>
    <t>スズキビル２階</t>
  </si>
  <si>
    <t>のこのこ平岡</t>
  </si>
  <si>
    <t>平岡五条６丁目６－２</t>
  </si>
  <si>
    <t>0150901130</t>
  </si>
  <si>
    <t>児童発達支援　放課後等デイサービス　あそびば清田</t>
  </si>
  <si>
    <t>清田二条３丁目１－１</t>
  </si>
  <si>
    <t>見光ビル２Ｆ</t>
  </si>
  <si>
    <t>株式会社ＥＹＮ</t>
  </si>
  <si>
    <t>011-624-6375</t>
  </si>
  <si>
    <t>0150901155</t>
  </si>
  <si>
    <t>ろぴ</t>
  </si>
  <si>
    <t>稲穂二条７丁目７－１</t>
  </si>
  <si>
    <t>011-676-7797</t>
  </si>
  <si>
    <t>011-676-7798</t>
  </si>
  <si>
    <t>株式会社ＬＯＰＩ</t>
  </si>
  <si>
    <t>0170102388</t>
  </si>
  <si>
    <t>相談支援センター　ななかまど中央</t>
  </si>
  <si>
    <t>宮の森２条５丁目１－１３</t>
  </si>
  <si>
    <t>011-624-6210</t>
  </si>
  <si>
    <t>011-624-6910</t>
  </si>
  <si>
    <t>株式会社　町コム</t>
  </si>
  <si>
    <t>南１条西１０丁目４番地１６７</t>
  </si>
  <si>
    <t>小六　真千子</t>
  </si>
  <si>
    <t>株式会社　こころ</t>
  </si>
  <si>
    <t>0170301097</t>
  </si>
  <si>
    <t>相談支援センターきらり</t>
  </si>
  <si>
    <t>011-311-3302</t>
  </si>
  <si>
    <t>合同会社ぐっどらいふ</t>
  </si>
  <si>
    <t>菊水五条１丁目７－１</t>
  </si>
  <si>
    <t>0170301105</t>
  </si>
  <si>
    <t>相談支援室たいよう</t>
  </si>
  <si>
    <t>北八条東１９丁目２－１５</t>
  </si>
  <si>
    <t>カーサ北８条６０３号</t>
  </si>
  <si>
    <t>011-742-8291</t>
  </si>
  <si>
    <t>合同会社Ｏｆｆｉｃｅ．Ｃａｌｍｅ</t>
  </si>
  <si>
    <t>090-28181953</t>
  </si>
  <si>
    <t>小川　繁樹</t>
  </si>
  <si>
    <t>0170301113</t>
  </si>
  <si>
    <t>相談室　ウィザード</t>
  </si>
  <si>
    <t>北二十四条東１６丁目１番２５号</t>
  </si>
  <si>
    <t>土手司法ビル３０２</t>
  </si>
  <si>
    <t>08084115998</t>
  </si>
  <si>
    <t>0133-27-5761</t>
  </si>
  <si>
    <t>合同会社藝術共学舎</t>
  </si>
  <si>
    <t>太美町２６番地６６</t>
  </si>
  <si>
    <t>0133-27-5764</t>
  </si>
  <si>
    <t>本通４丁目北６－１</t>
  </si>
  <si>
    <t>五光ビル１階</t>
  </si>
  <si>
    <t>011-215-8253</t>
  </si>
  <si>
    <t>011-215-8256</t>
  </si>
  <si>
    <t>北十六条東８丁目１－２７</t>
  </si>
  <si>
    <t>011-799-1939</t>
  </si>
  <si>
    <t>0150503738</t>
  </si>
  <si>
    <t>児童発達支援放課後等デイサービス　月寒いちご</t>
  </si>
  <si>
    <t>月寒東三条３丁目２－６</t>
  </si>
  <si>
    <t>011-857-1519</t>
  </si>
  <si>
    <t>011-857-1509</t>
  </si>
  <si>
    <t>合同会社　苺</t>
  </si>
  <si>
    <t>屯田四条３丁目１０番１３号</t>
  </si>
  <si>
    <t>011-773-7778</t>
  </si>
  <si>
    <t>011-773-7779</t>
  </si>
  <si>
    <t>門馬　代昌</t>
  </si>
  <si>
    <t>厚別中央二条３丁目７－１５</t>
  </si>
  <si>
    <t>児童発達支援事業所　まぁる</t>
  </si>
  <si>
    <t>保育所等訪問支援事業所　まぁる</t>
  </si>
  <si>
    <t>011-807-9253</t>
  </si>
  <si>
    <t>011-375-6328</t>
  </si>
  <si>
    <t>0170204077</t>
  </si>
  <si>
    <t>相談室ルート</t>
  </si>
  <si>
    <t>新琴似十二条７丁目１－４５－３Ｆ</t>
  </si>
  <si>
    <t>0150102697</t>
  </si>
  <si>
    <t>くろわーる療育園　そうえん</t>
  </si>
  <si>
    <t>北十一条西２０丁目２－３</t>
  </si>
  <si>
    <t>株式会社ソーシャルライズ</t>
  </si>
  <si>
    <t>9830047</t>
  </si>
  <si>
    <t>宮城県仙台市宮城野区</t>
  </si>
  <si>
    <t>銀杏町１３－８</t>
  </si>
  <si>
    <t>022-352-3556</t>
  </si>
  <si>
    <t>022-356-3557</t>
  </si>
  <si>
    <t>佐藤　清志</t>
  </si>
  <si>
    <t>池田　亮</t>
  </si>
  <si>
    <t>011-214-0634</t>
  </si>
  <si>
    <t>011-214-0627</t>
  </si>
  <si>
    <t>新琴似１２条７丁目１－４５</t>
  </si>
  <si>
    <t>0150403210</t>
  </si>
  <si>
    <t>はぴねすKids</t>
  </si>
  <si>
    <t>北郷３条７丁目２－１６</t>
  </si>
  <si>
    <t>011-595-8787</t>
  </si>
  <si>
    <t>011-595-8808</t>
  </si>
  <si>
    <t>株式会社はぴねすらいふ</t>
  </si>
  <si>
    <t>北郷３条７丁目２番１６号</t>
  </si>
  <si>
    <t>坂爪　美貴子</t>
  </si>
  <si>
    <t>0150503746</t>
  </si>
  <si>
    <t>児童発達支援・放課後等デイサービス　ピッコロふれんず月寒</t>
  </si>
  <si>
    <t>月寒東五条１０丁目３－３</t>
  </si>
  <si>
    <t>プライムビル４Ｆ</t>
  </si>
  <si>
    <t>011-859-3393</t>
  </si>
  <si>
    <t>011-859-3391</t>
  </si>
  <si>
    <t>株式会社プライムツーワン</t>
  </si>
  <si>
    <t>佐藤　範夫</t>
  </si>
  <si>
    <t>0150503753</t>
  </si>
  <si>
    <t>ムーブオンジュニア</t>
  </si>
  <si>
    <t>平岸２条１３丁目３番１４号２Ｆ</t>
  </si>
  <si>
    <t>011-876-8648</t>
  </si>
  <si>
    <t>011-876-8649</t>
  </si>
  <si>
    <t>株式会社キープアップ</t>
  </si>
  <si>
    <t>平岸三条１２丁目１番３３号－２Ｆ</t>
  </si>
  <si>
    <t>出口　透</t>
  </si>
  <si>
    <t>0150901163</t>
  </si>
  <si>
    <t>星置一条３丁目４－５</t>
  </si>
  <si>
    <t>011-590-1757</t>
  </si>
  <si>
    <t>011-590-1767</t>
  </si>
  <si>
    <t>0170102396</t>
  </si>
  <si>
    <t>医療的ケア児者相談ステーションみらいく</t>
  </si>
  <si>
    <t>0170503478</t>
  </si>
  <si>
    <t>相談室うぃず</t>
  </si>
  <si>
    <t>美園三条６丁目１－７</t>
  </si>
  <si>
    <t>ペルドゥエープス美園２０５号</t>
  </si>
  <si>
    <t>011-799-1620</t>
  </si>
  <si>
    <t>011-799-1625</t>
  </si>
  <si>
    <t>株式会社ウィズリンク</t>
  </si>
  <si>
    <t>森　茂</t>
  </si>
  <si>
    <t>0170600415</t>
  </si>
  <si>
    <t>相談室　ＴＯＹ</t>
  </si>
  <si>
    <t>070-13001800</t>
  </si>
  <si>
    <t>0170900880</t>
  </si>
  <si>
    <t>White　Learning</t>
  </si>
  <si>
    <t>西宮の沢４条５丁目３番３号</t>
  </si>
  <si>
    <t>0150102705</t>
  </si>
  <si>
    <t>Wikiクラブ</t>
  </si>
  <si>
    <t>0640928</t>
  </si>
  <si>
    <t>南２８条西１２丁目２－１５</t>
  </si>
  <si>
    <t>011-522-7210</t>
  </si>
  <si>
    <t>011-522-7216</t>
  </si>
  <si>
    <t>株式会社リプレーション</t>
  </si>
  <si>
    <t>ＮＵビル６Ｆ</t>
  </si>
  <si>
    <t>0150204493</t>
  </si>
  <si>
    <t>advance</t>
  </si>
  <si>
    <t>0028042</t>
  </si>
  <si>
    <t>東茨戸二条１丁目８３－２</t>
  </si>
  <si>
    <t>011-299-9701</t>
  </si>
  <si>
    <t>011-299-9702</t>
  </si>
  <si>
    <t>0150204501</t>
  </si>
  <si>
    <t>next</t>
  </si>
  <si>
    <t>新琴似一条３丁目１番１２号</t>
  </si>
  <si>
    <t>011-299-2752</t>
  </si>
  <si>
    <t>011-299-2753</t>
  </si>
  <si>
    <t>0150204519</t>
  </si>
  <si>
    <t>ぴゅあてぃ　北</t>
  </si>
  <si>
    <t>屯田七条１２丁目２－１５</t>
  </si>
  <si>
    <t>09059504660</t>
  </si>
  <si>
    <t>萩原　康大</t>
  </si>
  <si>
    <t>011-733-1360</t>
  </si>
  <si>
    <t>0150301372</t>
  </si>
  <si>
    <t>放課後等デイサービス　オハナ</t>
  </si>
  <si>
    <t>株式会社ＤＳＴ</t>
  </si>
  <si>
    <t>011-213-0716</t>
  </si>
  <si>
    <t>011-213-2066</t>
  </si>
  <si>
    <t>北１６条東８丁目１番２７号</t>
  </si>
  <si>
    <t>0150301380</t>
  </si>
  <si>
    <t>株式会社ここはぐ</t>
  </si>
  <si>
    <t>あいの里三条８丁目１番６０号</t>
  </si>
  <si>
    <t>0150503761</t>
  </si>
  <si>
    <t>ぱっそ西岡</t>
  </si>
  <si>
    <t>西岡二条１１丁目２１番１１号</t>
  </si>
  <si>
    <t>011-213-1589</t>
  </si>
  <si>
    <t>011-522-6104</t>
  </si>
  <si>
    <t>合同会社トライ</t>
  </si>
  <si>
    <t>北ノ沢３丁目７番３２号</t>
  </si>
  <si>
    <t>草野　悟</t>
  </si>
  <si>
    <t>0040871</t>
  </si>
  <si>
    <t>0150701068</t>
  </si>
  <si>
    <t>児童発達支援　にじっこらんど宮の沢</t>
  </si>
  <si>
    <t>西町北２０丁目２－１２</t>
  </si>
  <si>
    <t>ＳＲ宮の沢メディカルⅡビル１階</t>
  </si>
  <si>
    <t>011-667-7770</t>
  </si>
  <si>
    <t>011-667-7766</t>
  </si>
  <si>
    <t>本郷通７丁目南３-１５</t>
  </si>
  <si>
    <t>シティスカイコート２階</t>
  </si>
  <si>
    <t>011－374-5827</t>
  </si>
  <si>
    <t>南十七条西１２丁目８４２－１３</t>
  </si>
  <si>
    <t>南九条西１３丁目１-３８</t>
  </si>
  <si>
    <t>011-211-8631</t>
  </si>
  <si>
    <t>南２２条西１１丁目１番１３号</t>
  </si>
  <si>
    <t>株式会社W8</t>
  </si>
  <si>
    <t>南三十条西１１丁目３番１５号</t>
  </si>
  <si>
    <t>中神ビル１F</t>
  </si>
  <si>
    <t>ＦＣ　Ｆａｒｎｅｓｔ北円山</t>
  </si>
  <si>
    <t>ＦＣ　Ｆarnest北円山</t>
  </si>
  <si>
    <t>菅野　孝憲</t>
  </si>
  <si>
    <t>011-600-1566</t>
  </si>
  <si>
    <t>011-600-1567</t>
  </si>
  <si>
    <t>グラン・シード　苗穂ルーム</t>
  </si>
  <si>
    <t>株式会社ＭＤＬHoldings</t>
  </si>
  <si>
    <t>北三条東１３丁目９９-６</t>
  </si>
  <si>
    <t>ステーションプラザ３階F１号</t>
  </si>
  <si>
    <t>0115968695</t>
  </si>
  <si>
    <t>0115904773</t>
  </si>
  <si>
    <t>太島　明美</t>
  </si>
  <si>
    <t>0150102713</t>
  </si>
  <si>
    <t>てくてく</t>
  </si>
  <si>
    <t>北海建工㈱ビル１ＦＡ号</t>
  </si>
  <si>
    <t>0112114173</t>
  </si>
  <si>
    <t>0118265478</t>
  </si>
  <si>
    <t>合同会社かなで</t>
  </si>
  <si>
    <t>東札幌一条４丁目７－１０－２Ｆ</t>
  </si>
  <si>
    <t>011-826-5477</t>
  </si>
  <si>
    <t>011-826-5478</t>
  </si>
  <si>
    <t>0150102721</t>
  </si>
  <si>
    <t>グローイング</t>
  </si>
  <si>
    <t>011-215-6918</t>
  </si>
  <si>
    <t>011-215-6919</t>
  </si>
  <si>
    <t>株式会社ユニバーサルラボ</t>
  </si>
  <si>
    <t>　大通西１７丁目２－３１</t>
  </si>
  <si>
    <t>アルファ大通西１７ビル３０１号</t>
  </si>
  <si>
    <t>011-676-5756</t>
  </si>
  <si>
    <t>小堀　文宏</t>
  </si>
  <si>
    <t>0150102739</t>
  </si>
  <si>
    <t>総合支援・成長療育型　リライアンス桑園</t>
  </si>
  <si>
    <t>北八条西１８丁目１－７</t>
  </si>
  <si>
    <t>フレクスＢＵＩＬＤＩＮＧ　１Ｆ</t>
  </si>
  <si>
    <t>011-688-8491</t>
  </si>
  <si>
    <t>011-688-8492</t>
  </si>
  <si>
    <t>0150102747</t>
  </si>
  <si>
    <t>南四条東３丁目１７－３</t>
  </si>
  <si>
    <t>アルファタワー札幌南４条Ｂ号室</t>
  </si>
  <si>
    <t>011-200-0339</t>
  </si>
  <si>
    <t>011-200-0669</t>
  </si>
  <si>
    <t>株式会社CIP</t>
  </si>
  <si>
    <t>1050021</t>
  </si>
  <si>
    <t>東新橋１－１０－１－９０４</t>
  </si>
  <si>
    <t>坂本　達真</t>
  </si>
  <si>
    <t>0150102754</t>
  </si>
  <si>
    <t>こどもねっと　ふしみ</t>
  </si>
  <si>
    <t>南十五条西１７丁目２４－８</t>
  </si>
  <si>
    <t>011-590-4627</t>
  </si>
  <si>
    <t>077-590-4625</t>
  </si>
  <si>
    <t>児童発達支援・放課後等デイサービス　星の音</t>
  </si>
  <si>
    <t>屯田七条３丁目５-２６</t>
  </si>
  <si>
    <t>東茨戸二条１丁目８-１</t>
  </si>
  <si>
    <t>0600808</t>
  </si>
  <si>
    <t>北二十四条西１４丁目４番１８号</t>
  </si>
  <si>
    <t>屯田四条２丁目１番２４号</t>
  </si>
  <si>
    <t>鈴木　里紗</t>
  </si>
  <si>
    <t>あいの里四条３丁目５番２０号</t>
  </si>
  <si>
    <t>011-214-0604</t>
  </si>
  <si>
    <t>011-214-0614</t>
  </si>
  <si>
    <t>こどもリハビリセンター　コルリ　</t>
  </si>
  <si>
    <t>屯田２条４丁目３-１０</t>
  </si>
  <si>
    <t>0150204527</t>
  </si>
  <si>
    <t>ひみつきち　屯田</t>
  </si>
  <si>
    <t>屯田四条５丁目６番１０号</t>
  </si>
  <si>
    <t>アイトラストビル１階</t>
  </si>
  <si>
    <t>08060861126</t>
  </si>
  <si>
    <t>0150204535</t>
  </si>
  <si>
    <t>シエル</t>
  </si>
  <si>
    <t>篠路三条５丁目１－７０</t>
  </si>
  <si>
    <t>011-769-9222</t>
  </si>
  <si>
    <t>0150204543</t>
  </si>
  <si>
    <t>こどもサポートりんく　新琴似北園</t>
  </si>
  <si>
    <t>新琴似１２条７丁目１－４３</t>
  </si>
  <si>
    <t>リバティタウンＯ棟１階</t>
  </si>
  <si>
    <t>090-93456542</t>
  </si>
  <si>
    <t>0150204568</t>
  </si>
  <si>
    <t>児童デイサービス　にここ</t>
  </si>
  <si>
    <t>屯田五条６丁目２－１２</t>
  </si>
  <si>
    <t>080-18717996</t>
  </si>
  <si>
    <t>株式会社べあ</t>
  </si>
  <si>
    <t>大谷地西６丁目４番１１－２号</t>
  </si>
  <si>
    <t>熊田　圭佑</t>
  </si>
  <si>
    <t>0150204576</t>
  </si>
  <si>
    <t>重心型児童発達支援・放課後等デイサービス　わがお</t>
  </si>
  <si>
    <t>あいの里三条５丁目１番５号</t>
  </si>
  <si>
    <t>0117767247</t>
  </si>
  <si>
    <t>0117767501</t>
  </si>
  <si>
    <t>ＷＡＧＡＯ株式会社</t>
  </si>
  <si>
    <t>0600062</t>
  </si>
  <si>
    <t>南二条西８丁目３番１号</t>
  </si>
  <si>
    <t>011-206-0212</t>
  </si>
  <si>
    <t>011-206-0213</t>
  </si>
  <si>
    <t>小川　毅</t>
  </si>
  <si>
    <t>0150204584</t>
  </si>
  <si>
    <t>まーがれっと　第４教室</t>
  </si>
  <si>
    <t>新琴似１０条１６丁目８番２１号</t>
  </si>
  <si>
    <t>011-299-8879</t>
  </si>
  <si>
    <t>011-299-8872</t>
  </si>
  <si>
    <t>0150204592</t>
  </si>
  <si>
    <t>新川三条８丁目６－２５</t>
  </si>
  <si>
    <t>株式会社帯広みなぽっけ</t>
  </si>
  <si>
    <t>0800027</t>
  </si>
  <si>
    <t>西十七条南３７丁目５番地１７</t>
  </si>
  <si>
    <t>0155-66-5381</t>
  </si>
  <si>
    <t>0155-66-5382</t>
  </si>
  <si>
    <t>今東　大岳</t>
  </si>
  <si>
    <t>0150204600</t>
  </si>
  <si>
    <t>新琴似四条１３丁目２－１７</t>
  </si>
  <si>
    <t>09097569248</t>
  </si>
  <si>
    <t>株式会社ＷＥＳＴ</t>
  </si>
  <si>
    <t>児童発達支援事業所マシェリ</t>
  </si>
  <si>
    <t>0150204618</t>
  </si>
  <si>
    <t>ニハル</t>
  </si>
  <si>
    <t>0010934</t>
  </si>
  <si>
    <t>新川西四条３丁目２－５　２階</t>
  </si>
  <si>
    <t>011-351-2926</t>
  </si>
  <si>
    <t>合同会社ポンイコロ</t>
  </si>
  <si>
    <t>東苗穂十三条１丁目１０番４号</t>
  </si>
  <si>
    <t>小玉　祐矢</t>
  </si>
  <si>
    <t>0150204626</t>
  </si>
  <si>
    <t>多機能型事業所　おにぎり　Nico　にこ</t>
  </si>
  <si>
    <t>新琴似三条７丁目１番１８号</t>
  </si>
  <si>
    <t>080-57260312</t>
  </si>
  <si>
    <t>0150204634</t>
  </si>
  <si>
    <t>ミオシル</t>
  </si>
  <si>
    <t>屯田５条３丁目１－２</t>
  </si>
  <si>
    <t>011-299-5470</t>
  </si>
  <si>
    <t>トリセツキチ株式会社</t>
  </si>
  <si>
    <t>新琴似１０条８丁目４番１０号</t>
  </si>
  <si>
    <t>菅原　啓</t>
  </si>
  <si>
    <t>0150204642</t>
  </si>
  <si>
    <t>おやこのにじ</t>
  </si>
  <si>
    <t>北二十二条西４丁目２－２５</t>
  </si>
  <si>
    <t>ライオンズＭＳ北２２条　７０４</t>
  </si>
  <si>
    <t>07084129268</t>
  </si>
  <si>
    <t>合同会社おやこみらい</t>
  </si>
  <si>
    <t>北二十一条西４丁目２番１１号</t>
  </si>
  <si>
    <t>松田　幸恵</t>
  </si>
  <si>
    <t>0150204659</t>
  </si>
  <si>
    <t>ぐるっくりんりん篠路</t>
  </si>
  <si>
    <t>篠路六条４丁目２-５４</t>
  </si>
  <si>
    <t>011-214-0033</t>
  </si>
  <si>
    <t>011-594-8044</t>
  </si>
  <si>
    <t>社会福祉法人　未来への架け橋</t>
  </si>
  <si>
    <t>篠路六条４丁目２-３６</t>
  </si>
  <si>
    <t>011-594-8033</t>
  </si>
  <si>
    <t>豊田　千春</t>
  </si>
  <si>
    <t>0150204667</t>
  </si>
  <si>
    <t>宗教法人札幌キリスト福音館附属　多機能型事業所　ケシェト</t>
  </si>
  <si>
    <t>北二十七条西１５丁目１-８</t>
  </si>
  <si>
    <t>011-758-4937</t>
  </si>
  <si>
    <t>011-758-4955</t>
  </si>
  <si>
    <t>札幌キリスト福音館</t>
  </si>
  <si>
    <t>北二十七条西１５丁目１番２８号</t>
  </si>
  <si>
    <t>三橋　恵理哉</t>
  </si>
  <si>
    <t>代表役員</t>
  </si>
  <si>
    <t>0150204675</t>
  </si>
  <si>
    <t>カラメル</t>
  </si>
  <si>
    <t>新琴似六条１４丁目１番１９号</t>
  </si>
  <si>
    <t>遊楽ビル２F</t>
  </si>
  <si>
    <t>011-214-9733</t>
  </si>
  <si>
    <t>011-214-9734</t>
  </si>
  <si>
    <t>北八条東１１丁目４番５－２０２号</t>
  </si>
  <si>
    <t>えがおのお部屋　札幌北２１東１２</t>
  </si>
  <si>
    <t>高橋　一生</t>
  </si>
  <si>
    <t>011-792-6216</t>
  </si>
  <si>
    <t>080-36924603</t>
  </si>
  <si>
    <t>北十六条東８丁目１番２７号</t>
  </si>
  <si>
    <t>山口　佳花</t>
  </si>
  <si>
    <t>011-768-8474</t>
  </si>
  <si>
    <t>011-768-8475</t>
  </si>
  <si>
    <t>0150301398</t>
  </si>
  <si>
    <t>あそまな北２３条</t>
  </si>
  <si>
    <t>北二十三条東２１丁目１番２号</t>
  </si>
  <si>
    <t>011-299-7403</t>
  </si>
  <si>
    <t>011-299-7503</t>
  </si>
  <si>
    <t>株式会社エヌ・セカンド</t>
  </si>
  <si>
    <t>白川　直哉</t>
  </si>
  <si>
    <t>0150301406</t>
  </si>
  <si>
    <t>ここはぐ　ぷち</t>
  </si>
  <si>
    <t>東苗穂８条１丁目７－８　</t>
  </si>
  <si>
    <t>011-299-7037</t>
  </si>
  <si>
    <t>0150301414</t>
  </si>
  <si>
    <t>ぬくもりの森　きっず</t>
  </si>
  <si>
    <t>Ｄear court 苗穂１０１号</t>
  </si>
  <si>
    <t>011-299-6754</t>
  </si>
  <si>
    <t>0150301430</t>
  </si>
  <si>
    <t>unity</t>
  </si>
  <si>
    <t>0070884</t>
  </si>
  <si>
    <t>北丘珠４条２丁目３－１３</t>
  </si>
  <si>
    <t>011-292-7242</t>
  </si>
  <si>
    <t>011-292-7243</t>
  </si>
  <si>
    <t>0150301448</t>
  </si>
  <si>
    <t>イーライフジュニア・ホープ</t>
  </si>
  <si>
    <t>0650030</t>
  </si>
  <si>
    <t>北３０条東２丁目４－１２</t>
  </si>
  <si>
    <t>011-299-3952</t>
  </si>
  <si>
    <t>011-299-3954</t>
  </si>
  <si>
    <t>0150301455</t>
  </si>
  <si>
    <t>児童発達支援・放課後等デイサービスゆうゆう</t>
  </si>
  <si>
    <t>北２３条東１６丁目１－３</t>
  </si>
  <si>
    <t>011-299-3448</t>
  </si>
  <si>
    <t>011-299-3484</t>
  </si>
  <si>
    <t>株式会社川島総合サービス</t>
  </si>
  <si>
    <t>0981204</t>
  </si>
  <si>
    <t>北海道上川郡下川町</t>
  </si>
  <si>
    <t>南町３２３番地１</t>
  </si>
  <si>
    <t>090-50729248</t>
  </si>
  <si>
    <t>川島　恭平</t>
  </si>
  <si>
    <t>0150301463</t>
  </si>
  <si>
    <t>児童発達支援・放課後等デイサービス　Ｆｕｎｎｙ</t>
  </si>
  <si>
    <t>北三十六条東２７丁目２－１</t>
  </si>
  <si>
    <t>011-600-6677</t>
  </si>
  <si>
    <t>011-600-6678</t>
  </si>
  <si>
    <t>株式会社ＬＩＮＫ ＯＦ</t>
  </si>
  <si>
    <t>北三十条東１５丁目１－１９</t>
  </si>
  <si>
    <t>0150301471</t>
  </si>
  <si>
    <t>児童発達支援・放課後等デイサービス　りあきっず</t>
  </si>
  <si>
    <t>011-788-6611</t>
  </si>
  <si>
    <t>011-788-6680</t>
  </si>
  <si>
    <t>合同会社　りあplus</t>
  </si>
  <si>
    <t>志藤　富美子</t>
  </si>
  <si>
    <t>社会福祉法人　とらくろ</t>
  </si>
  <si>
    <t>011-374-1575</t>
  </si>
  <si>
    <t>竹内　可枝</t>
  </si>
  <si>
    <t>0150301497</t>
  </si>
  <si>
    <t>英才療育じゅにくろ</t>
  </si>
  <si>
    <t>北３８条東８丁目１番６号３F</t>
  </si>
  <si>
    <t>0150301505</t>
  </si>
  <si>
    <t>こどもルーム　Fine</t>
  </si>
  <si>
    <t>北１８条東５丁目２番３号</t>
  </si>
  <si>
    <t>080-32398386</t>
  </si>
  <si>
    <t>株式会社　つぼみ</t>
  </si>
  <si>
    <t>根本　麻衣</t>
  </si>
  <si>
    <t>0150301513</t>
  </si>
  <si>
    <t>社会福祉法人　東苗穂福祉会　笑む</t>
  </si>
  <si>
    <t>東苗穂一条２丁目３－３７</t>
  </si>
  <si>
    <t>011-781-8389</t>
  </si>
  <si>
    <t>社会福祉法人　東苗穂福祉会</t>
  </si>
  <si>
    <t>本町二条６丁目３－７</t>
  </si>
  <si>
    <t>山田　一仁</t>
  </si>
  <si>
    <t>0150301521</t>
  </si>
  <si>
    <t>児童発達支援・放課後等デイ　Harmonia</t>
  </si>
  <si>
    <t>011-299-6221</t>
  </si>
  <si>
    <t>011-299-6227</t>
  </si>
  <si>
    <t>一般社団法人ibuki</t>
  </si>
  <si>
    <t>大麻ひかり町１９番地の１０</t>
  </si>
  <si>
    <t>本通１８丁目北２番１０号１階</t>
  </si>
  <si>
    <t>児童デイサービス　サニーケア北郷</t>
  </si>
  <si>
    <t>菊水元町五条２丁目２番１８号</t>
  </si>
  <si>
    <t>グラン・シード　東橋ルーム</t>
  </si>
  <si>
    <t>南三条西１３丁目３２０番地５</t>
  </si>
  <si>
    <t>山溝　弘樹</t>
  </si>
  <si>
    <t>グラン・シード　菊水ルーム</t>
  </si>
  <si>
    <t>ポッポＨＵＧ東川下　</t>
  </si>
  <si>
    <t>011-887-0830</t>
  </si>
  <si>
    <t>0150403228</t>
  </si>
  <si>
    <t>ビオトープ</t>
  </si>
  <si>
    <t>南郷通１４丁目南４－２２</t>
  </si>
  <si>
    <t>山本南郷ビル１階</t>
  </si>
  <si>
    <t>011-598-6870</t>
  </si>
  <si>
    <t>011-598-6662</t>
  </si>
  <si>
    <t>株式会社ビオトープ</t>
  </si>
  <si>
    <t>菊水七条２丁目８番２５－１０３</t>
  </si>
  <si>
    <t>09044384045</t>
  </si>
  <si>
    <t>稲見　忠彦</t>
  </si>
  <si>
    <t>0150403236</t>
  </si>
  <si>
    <t>ＬＥＩＦ白石</t>
  </si>
  <si>
    <t>栄通１０丁目１－２９　１階</t>
  </si>
  <si>
    <t>011-876-9179</t>
  </si>
  <si>
    <t>0150403244</t>
  </si>
  <si>
    <t>児童デイサービスサニーケア白石</t>
  </si>
  <si>
    <t>東札幌二条６丁目７番１４号　</t>
  </si>
  <si>
    <t>0150403251</t>
  </si>
  <si>
    <t>グラン・シード　Next　ルーム</t>
  </si>
  <si>
    <t>菊水元町二条１丁目４－１７</t>
  </si>
  <si>
    <t>011-887-0006</t>
  </si>
  <si>
    <t>株式会社サイナス</t>
  </si>
  <si>
    <t>011-598-8742</t>
  </si>
  <si>
    <t>011-598-8743</t>
  </si>
  <si>
    <t>0150403269</t>
  </si>
  <si>
    <t>児童発達支援・放課後等デイサービスぶるーむ７丁目</t>
  </si>
  <si>
    <t>南郷通７丁目北５番２７号</t>
  </si>
  <si>
    <t>第２中澤ビル１F</t>
  </si>
  <si>
    <t>011-827-8568</t>
  </si>
  <si>
    <t>011-827-8578</t>
  </si>
  <si>
    <t>0150403277</t>
  </si>
  <si>
    <t>児童発達支援・放課後等デイサービス　おとつむぎ南郷</t>
  </si>
  <si>
    <t>南郷通７丁目北５－２３</t>
  </si>
  <si>
    <t>林ビル２階</t>
  </si>
  <si>
    <t>011-807-4570</t>
  </si>
  <si>
    <t>011-807-4571</t>
  </si>
  <si>
    <t>0150403285</t>
  </si>
  <si>
    <t>児童デイサービス　こんぱす　ｍｅ</t>
  </si>
  <si>
    <t>南郷通２０丁目南８番２２号</t>
  </si>
  <si>
    <t>011-376-1818</t>
  </si>
  <si>
    <t>011-376-1819</t>
  </si>
  <si>
    <t>0150403293</t>
  </si>
  <si>
    <t>わくわくキッズ笑（えみ）</t>
  </si>
  <si>
    <t>北郷２条８丁目２－２０</t>
  </si>
  <si>
    <t>011-873-3247</t>
  </si>
  <si>
    <t>011-398-4508</t>
  </si>
  <si>
    <t>社会福祉法人　汰功樹会</t>
  </si>
  <si>
    <t>鹿児島県鹿児島市</t>
  </si>
  <si>
    <t>099-814-5211</t>
  </si>
  <si>
    <t>099-814-6177</t>
  </si>
  <si>
    <t>石山東５丁目６－１</t>
  </si>
  <si>
    <t>所司　有右</t>
  </si>
  <si>
    <t>011-596-9071</t>
  </si>
  <si>
    <t>011-596-9072</t>
  </si>
  <si>
    <t>0150503779</t>
  </si>
  <si>
    <t>キッズサポート　ここもあ　にしおか</t>
  </si>
  <si>
    <t>西岡三条９丁目５－１５</t>
  </si>
  <si>
    <t>ジョインタービル１階</t>
  </si>
  <si>
    <t>株式会社ここもあ</t>
  </si>
  <si>
    <t>澄川一条２丁目４-２０</t>
  </si>
  <si>
    <t>08018891106</t>
  </si>
  <si>
    <t>0150503787</t>
  </si>
  <si>
    <t>キッズサポート　ここもあ　ふくずみ</t>
  </si>
  <si>
    <t>西岡５条１丁目１－９西岡ベストフラット</t>
  </si>
  <si>
    <t>011-376-5756</t>
  </si>
  <si>
    <t>011-376-5758</t>
  </si>
  <si>
    <t>0150503795</t>
  </si>
  <si>
    <t>児童発達支援事業所　てよる</t>
  </si>
  <si>
    <t>中の島二条１丁目３番１８号</t>
  </si>
  <si>
    <t>011-842-4328</t>
  </si>
  <si>
    <t>011-842-4320</t>
  </si>
  <si>
    <t>社会福祉法人常徳会</t>
  </si>
  <si>
    <t>新琴似四条９丁目１－１</t>
  </si>
  <si>
    <t>011-762-7457</t>
  </si>
  <si>
    <t>011-762-7458</t>
  </si>
  <si>
    <t>秦　直樹</t>
  </si>
  <si>
    <t>0150503803</t>
  </si>
  <si>
    <t>あそべーす</t>
  </si>
  <si>
    <t>011-557-0866</t>
  </si>
  <si>
    <t>株式会社　ベースコネクト</t>
  </si>
  <si>
    <t>西岡４条６丁目９番１号</t>
  </si>
  <si>
    <t>第６カンダビル</t>
  </si>
  <si>
    <t>0150503811</t>
  </si>
  <si>
    <t>ABAぴりか　平岸教室</t>
  </si>
  <si>
    <t>平岸４条１０丁目８－２３</t>
  </si>
  <si>
    <t>090-37705830</t>
  </si>
  <si>
    <t>合同会社　CREA</t>
  </si>
  <si>
    <t>水車町２丁目３－１５－１００３</t>
  </si>
  <si>
    <t>巻　照憲</t>
  </si>
  <si>
    <t>0150503829</t>
  </si>
  <si>
    <t>わくわくＮｏｔｅ</t>
  </si>
  <si>
    <t>豊平四条１１丁目２－６</t>
  </si>
  <si>
    <t>0150503837</t>
  </si>
  <si>
    <t>はじめのいっぽ</t>
  </si>
  <si>
    <t>美園八条３丁目３－２</t>
  </si>
  <si>
    <t>片山ビル２階</t>
  </si>
  <si>
    <t>08060761365</t>
  </si>
  <si>
    <t>株式会社　Omasi</t>
  </si>
  <si>
    <t>平和通８丁目南１番２４－１号</t>
  </si>
  <si>
    <t>齋藤　智子</t>
  </si>
  <si>
    <t>0150503845</t>
  </si>
  <si>
    <t>児童発達支援・放課後等デイサービスCocoa</t>
  </si>
  <si>
    <t>中の島一条６丁目４番２９号</t>
  </si>
  <si>
    <t>合同会社　Re-Lieve</t>
  </si>
  <si>
    <t>0630004</t>
  </si>
  <si>
    <t>山の手四条４丁目２番１５号</t>
  </si>
  <si>
    <t>成松　尚</t>
  </si>
  <si>
    <t>なないろ</t>
  </si>
  <si>
    <t>南二十二条西１５丁目２番２０号</t>
  </si>
  <si>
    <t>サニークレスト札幌１０２号</t>
  </si>
  <si>
    <t>011-211-8216</t>
  </si>
  <si>
    <t>011-211-8276</t>
  </si>
  <si>
    <t>0050842</t>
  </si>
  <si>
    <t>川沿１０条３丁目８－１２　２Ｆ</t>
  </si>
  <si>
    <t>011-590-4737</t>
  </si>
  <si>
    <t>011-590-4738</t>
  </si>
  <si>
    <t>0150600583</t>
  </si>
  <si>
    <t>南三十五条西１１丁目１－３</t>
  </si>
  <si>
    <t>0150600591</t>
  </si>
  <si>
    <t>澄川五条１１丁目１７番３２号</t>
  </si>
  <si>
    <t>株式会社ポラリス</t>
  </si>
  <si>
    <t>髙橋　正</t>
  </si>
  <si>
    <t>0150600609</t>
  </si>
  <si>
    <t>重症児放課後等児童デイサービスびぃこねくと</t>
  </si>
  <si>
    <t>澄川三条１丁目１３－１</t>
  </si>
  <si>
    <t>011-376-1645</t>
  </si>
  <si>
    <t>011-376-1646</t>
  </si>
  <si>
    <t>0150600617</t>
  </si>
  <si>
    <t>児童発達支援・放課後等デイサービス　キッズパトロール</t>
  </si>
  <si>
    <t>石山二条８丁目２－４</t>
  </si>
  <si>
    <t>011-593-0211</t>
  </si>
  <si>
    <t>合同会社キッズパトロール</t>
  </si>
  <si>
    <t>南十三条西１７丁目１番２０号</t>
  </si>
  <si>
    <t>近藤　敏正</t>
  </si>
  <si>
    <t>八軒５条西１丁目２－２２　３Ｆ</t>
  </si>
  <si>
    <t>株式会社　Ｓ・Ｐ・Ｄ</t>
  </si>
  <si>
    <t>児童発達支援　らいと</t>
  </si>
  <si>
    <t>グレイシャス琴似１F</t>
  </si>
  <si>
    <t>山の手５条９丁目１番１５号　１階</t>
  </si>
  <si>
    <t>株式会社O.W.C.A.</t>
  </si>
  <si>
    <t>0470265</t>
  </si>
  <si>
    <t>春香町３６０番２号</t>
  </si>
  <si>
    <t>伊東　洋</t>
  </si>
  <si>
    <t>二十四軒３条４丁目２－２０</t>
  </si>
  <si>
    <t>011-795-7806</t>
  </si>
  <si>
    <t>発寒６条１２丁目４番５３-２号</t>
  </si>
  <si>
    <t>児童発達支援事業所・放課後等デイサービス　わんぱくキッズ琴似</t>
  </si>
  <si>
    <t>八軒５条西１丁目２番２２号１階</t>
  </si>
  <si>
    <t>山の手二条１２丁目１番１４号</t>
  </si>
  <si>
    <t>八軒３条東４丁目３－２１－１</t>
  </si>
  <si>
    <t>0150701076</t>
  </si>
  <si>
    <t>くろわーる療育園　はっさむ</t>
  </si>
  <si>
    <t>011-215-5245</t>
  </si>
  <si>
    <t>011-215-5247</t>
  </si>
  <si>
    <t>0150701084</t>
  </si>
  <si>
    <t>児童発達支援・放課後等デイサービス「サポ・ゼミ」</t>
  </si>
  <si>
    <t>011-664-7069</t>
  </si>
  <si>
    <t>合同会社サポ・ゼミ</t>
  </si>
  <si>
    <t>西町南１３丁目３番１６号</t>
  </si>
  <si>
    <t>011-624-7324</t>
  </si>
  <si>
    <t>011-624-7334</t>
  </si>
  <si>
    <t>早川　ゆう</t>
  </si>
  <si>
    <t>0150701092</t>
  </si>
  <si>
    <t>放課後等デイサービス　オハナ二十四軒</t>
  </si>
  <si>
    <t>二十四軒１条６丁目１１－２３</t>
  </si>
  <si>
    <t>0150701100</t>
  </si>
  <si>
    <t>児発・放デイ事業所　のんの・ぴらさ</t>
  </si>
  <si>
    <t>西野九条８丁目３－１０</t>
  </si>
  <si>
    <t>児童デイサービス　こんぱすi</t>
  </si>
  <si>
    <t>大谷地東２丁目６番１号　</t>
  </si>
  <si>
    <t>佐藤　めぐみ</t>
  </si>
  <si>
    <t>平岡一条２丁目２－８</t>
  </si>
  <si>
    <t>011-887-9705</t>
  </si>
  <si>
    <t>011-887-9706</t>
  </si>
  <si>
    <t>011-887-9709</t>
  </si>
  <si>
    <t>0150800597</t>
  </si>
  <si>
    <t>児童デイサービス ｅｖｅｒｙ（エブリ）</t>
  </si>
  <si>
    <t>もみじ台南３丁目１０番７</t>
  </si>
  <si>
    <t>08041985192</t>
  </si>
  <si>
    <t>株式会社ＭＡＫＩ</t>
  </si>
  <si>
    <t>大谷地東五丁目１番１５－７０３</t>
  </si>
  <si>
    <t>工藤　まりえ</t>
  </si>
  <si>
    <t>0150800605</t>
  </si>
  <si>
    <t>キッズサポート　Sunny</t>
  </si>
  <si>
    <t>厚別東二条３丁目７番１４号</t>
  </si>
  <si>
    <t>FC新札幌</t>
  </si>
  <si>
    <t>090-15523232</t>
  </si>
  <si>
    <t>合同会社バンフィールド</t>
  </si>
  <si>
    <t>上野幌一条３丁目５番１２号</t>
  </si>
  <si>
    <t>090-23778955</t>
  </si>
  <si>
    <t>竹下　友美</t>
  </si>
  <si>
    <t>011-807-7595</t>
  </si>
  <si>
    <t>0150901171</t>
  </si>
  <si>
    <t>りあん</t>
  </si>
  <si>
    <t>前田六条１５丁目８－１７</t>
  </si>
  <si>
    <t>080-55987504</t>
  </si>
  <si>
    <t>合同会社　ｌｉｅｎ</t>
  </si>
  <si>
    <t>曙二条３丁目４－３０－７１１号</t>
  </si>
  <si>
    <t>庄山　智美</t>
  </si>
  <si>
    <t>0150901189</t>
  </si>
  <si>
    <t>すまいりーキッズクラス</t>
  </si>
  <si>
    <t>前田６条５丁目１番１８号</t>
  </si>
  <si>
    <t>011-676-4467</t>
  </si>
  <si>
    <t>011-676-4659</t>
  </si>
  <si>
    <t>0150901197</t>
  </si>
  <si>
    <t>児童発達支援・放課後等デイサービス　向日葵（ひまわり）</t>
  </si>
  <si>
    <t>清田７条３丁目２４番３４号</t>
  </si>
  <si>
    <t>090-31328800</t>
  </si>
  <si>
    <t>TETRA株式会社</t>
  </si>
  <si>
    <t>3400043</t>
  </si>
  <si>
    <t>埼玉県草加市</t>
  </si>
  <si>
    <t>草加５－１２－１</t>
  </si>
  <si>
    <t>090-54658800</t>
  </si>
  <si>
    <t>中村　雅仁</t>
  </si>
  <si>
    <t>0150901205</t>
  </si>
  <si>
    <t>ごーるでんえっぐ西宮の沢</t>
  </si>
  <si>
    <t>011-600-6628</t>
  </si>
  <si>
    <t>011-600-6638</t>
  </si>
  <si>
    <t>シュポルトリーベン合同会社</t>
  </si>
  <si>
    <t>0050827</t>
  </si>
  <si>
    <t>南沢１８３８－９</t>
  </si>
  <si>
    <t>011-573-1617</t>
  </si>
  <si>
    <t>佐藤　友昭</t>
  </si>
  <si>
    <t>0150901213</t>
  </si>
  <si>
    <t>といろ</t>
  </si>
  <si>
    <t>稲穂二条７丁目１２－１４</t>
  </si>
  <si>
    <t>080-71145237</t>
  </si>
  <si>
    <t>011-676-9117</t>
  </si>
  <si>
    <t>0150901221</t>
  </si>
  <si>
    <t>ぷれぞん星置</t>
  </si>
  <si>
    <t>星置三条１丁目２－４６</t>
  </si>
  <si>
    <t>011-686-8778</t>
  </si>
  <si>
    <t>011-686-8777</t>
  </si>
  <si>
    <t>株式会社ソニック</t>
  </si>
  <si>
    <t>北二十条東２丁目２－１８</t>
  </si>
  <si>
    <t>011-733-5666</t>
  </si>
  <si>
    <t>011-733-5676</t>
  </si>
  <si>
    <t>櫻井　利行</t>
  </si>
  <si>
    <t>0150901239</t>
  </si>
  <si>
    <t>RIS保育所等訪問支援</t>
  </si>
  <si>
    <t>西宮の沢二条３丁目４-１５</t>
  </si>
  <si>
    <t>DIECI宮の沢１０３</t>
  </si>
  <si>
    <t>08055651234</t>
  </si>
  <si>
    <t>合同会社INTER REACTIVE</t>
  </si>
  <si>
    <t>0470266</t>
  </si>
  <si>
    <t>張碓町５４４番地１４</t>
  </si>
  <si>
    <t>逢坂　重志</t>
  </si>
  <si>
    <t>0150901247</t>
  </si>
  <si>
    <t>のこのこプラス平岡</t>
  </si>
  <si>
    <t>011-375-0419</t>
  </si>
  <si>
    <t>011-375-0420</t>
  </si>
  <si>
    <t>南四条西２４丁目１-１８</t>
  </si>
  <si>
    <t>ドエル南円山８０３</t>
  </si>
  <si>
    <t>0170102404</t>
  </si>
  <si>
    <t>相談支援　リノ</t>
  </si>
  <si>
    <t>北７条西２１丁目１番１７－１０３号</t>
  </si>
  <si>
    <t>0170102412</t>
  </si>
  <si>
    <t>相談室　くるみ</t>
  </si>
  <si>
    <t>0640925</t>
  </si>
  <si>
    <t>南二十五条西９丁目３－３</t>
  </si>
  <si>
    <t>プロヴィデンス山鼻３０１号</t>
  </si>
  <si>
    <t>050-36965211</t>
  </si>
  <si>
    <t>株式会社　来未.Ｌａｂｏ</t>
  </si>
  <si>
    <t>細野　桃子</t>
  </si>
  <si>
    <t>0170204085</t>
  </si>
  <si>
    <t>相談室　あすなろ</t>
  </si>
  <si>
    <t>北二十五条西５丁目３番２３号</t>
  </si>
  <si>
    <t>リズムKITA２５</t>
  </si>
  <si>
    <t>011-214-0547</t>
  </si>
  <si>
    <t>011-500-2829</t>
  </si>
  <si>
    <t>特定非営利活動法人Ｓｔｅｐ　ｂｙ　Ｓｔｅｐ　札幌</t>
  </si>
  <si>
    <t>京谷　順子</t>
  </si>
  <si>
    <t>0170204093</t>
  </si>
  <si>
    <t>相談室すみれ</t>
  </si>
  <si>
    <t>新川６条１５丁目２番１０号</t>
  </si>
  <si>
    <t>カルム新川１０１号</t>
  </si>
  <si>
    <t>011-500-2646</t>
  </si>
  <si>
    <t>株式会社エマ・ケア</t>
  </si>
  <si>
    <t>拓北４条２丁目３番１１号</t>
  </si>
  <si>
    <t>011-771-1934</t>
  </si>
  <si>
    <t>田村　元人</t>
  </si>
  <si>
    <t>0170204101</t>
  </si>
  <si>
    <t>まんまる相談室</t>
  </si>
  <si>
    <t>篠路８条６丁目１４－２０</t>
  </si>
  <si>
    <t>リーベデンス山本B３０１</t>
  </si>
  <si>
    <t>011-775-1212</t>
  </si>
  <si>
    <t>011-775-1226</t>
  </si>
  <si>
    <t>0170204119</t>
  </si>
  <si>
    <t>相談室ぴすと</t>
  </si>
  <si>
    <t>北二十四条西１４丁目４－１８</t>
  </si>
  <si>
    <t>08054039694</t>
  </si>
  <si>
    <t>011-790-7128</t>
  </si>
  <si>
    <t>0170204127</t>
  </si>
  <si>
    <t>相談室イコカヌ</t>
  </si>
  <si>
    <t>屯田一条１丁目３－２５</t>
  </si>
  <si>
    <t>グリーンマンションＢ１０号室</t>
  </si>
  <si>
    <t>0133-62-9114</t>
  </si>
  <si>
    <t>0133-62-9441</t>
  </si>
  <si>
    <t>特定非営利活動法人イコロン村</t>
  </si>
  <si>
    <t>花川南八条２丁目１５２</t>
  </si>
  <si>
    <t>グリム花川ビル</t>
  </si>
  <si>
    <t>岩城　寧子</t>
  </si>
  <si>
    <t>0170204135</t>
  </si>
  <si>
    <t>相談室　みつば</t>
  </si>
  <si>
    <t>北二十三条西７丁目２－１</t>
  </si>
  <si>
    <t>ジャスミン２３　１０２号室</t>
  </si>
  <si>
    <t>011-716-6900</t>
  </si>
  <si>
    <t>011-716-6901</t>
  </si>
  <si>
    <t>株式会社ＹＵ－ＫＥＮ</t>
  </si>
  <si>
    <t>伏古八条５丁目４－５</t>
  </si>
  <si>
    <t>011-776-7512</t>
  </si>
  <si>
    <t>011-776-7513</t>
  </si>
  <si>
    <t>大友　正宏</t>
  </si>
  <si>
    <t>0170204143</t>
  </si>
  <si>
    <t>相談支援事業所　リーフ</t>
  </si>
  <si>
    <t>屯田九条７丁目３－１３</t>
  </si>
  <si>
    <t>ルミエール屯田１０１</t>
  </si>
  <si>
    <t>011-788-8316</t>
  </si>
  <si>
    <t>株式会社セカンドライフ</t>
  </si>
  <si>
    <t>屯田九条７丁目３－２３</t>
  </si>
  <si>
    <t>高橋　和淳</t>
  </si>
  <si>
    <t>北十七条東１５丁目４－２０</t>
  </si>
  <si>
    <t>東札幌五条４丁目３-１７</t>
  </si>
  <si>
    <t>東札幌五条４丁目３－１７</t>
  </si>
  <si>
    <t>011-788-7531</t>
  </si>
  <si>
    <t>0170301121</t>
  </si>
  <si>
    <t>相談支援センター札幌</t>
  </si>
  <si>
    <t>011-213-1223</t>
  </si>
  <si>
    <t>011-299-6098</t>
  </si>
  <si>
    <t>特定非営利活動法人　障害者支援センター北海道</t>
  </si>
  <si>
    <t>菊水元町一条４丁目４－５－３０２</t>
  </si>
  <si>
    <t>011-213-0220</t>
  </si>
  <si>
    <t>011-213-0188</t>
  </si>
  <si>
    <t>畔木　宰武</t>
  </si>
  <si>
    <t>0170301139</t>
  </si>
  <si>
    <t>あいりす相談室</t>
  </si>
  <si>
    <t>北四十五条東８丁目３－８</t>
  </si>
  <si>
    <t>ＧＲＡＤＥＡ１階</t>
  </si>
  <si>
    <t>011-790-6477</t>
  </si>
  <si>
    <t>011-790-6476</t>
  </si>
  <si>
    <t>一般社団法人　日本介護社中ビジネス協会</t>
  </si>
  <si>
    <t>0613209</t>
  </si>
  <si>
    <t>花川南九条４丁目７８番地</t>
  </si>
  <si>
    <t>0133-67-3966</t>
  </si>
  <si>
    <t>0133-72-4029</t>
  </si>
  <si>
    <t>飯沼　尚子</t>
  </si>
  <si>
    <t>0170301147</t>
  </si>
  <si>
    <t>ｐｌａｎｎｅｒｓ</t>
  </si>
  <si>
    <t>北十六条東１２丁目３番２８号</t>
  </si>
  <si>
    <t>09091453136</t>
  </si>
  <si>
    <t>有限会社Ｃｏｌｏｒｓ</t>
  </si>
  <si>
    <t>011-704-5600</t>
  </si>
  <si>
    <t>011-788-7000</t>
  </si>
  <si>
    <t>佐藤　忠峰</t>
  </si>
  <si>
    <t>0170301154</t>
  </si>
  <si>
    <t>計画相談うららか</t>
  </si>
  <si>
    <t>東苗穂十四条３丁目２２－３</t>
  </si>
  <si>
    <t>View　１０２号室</t>
  </si>
  <si>
    <t>070-90408341</t>
  </si>
  <si>
    <t>011-577-5523</t>
  </si>
  <si>
    <t>合同会社うららかサン</t>
  </si>
  <si>
    <t>堀川　裕美</t>
  </si>
  <si>
    <t>0170301162</t>
  </si>
  <si>
    <t>相談支援事業所　あるとら</t>
  </si>
  <si>
    <t>北四十九条東１３丁目１番１０号</t>
  </si>
  <si>
    <t>011-748-9885</t>
  </si>
  <si>
    <t>011-748-1110</t>
  </si>
  <si>
    <t>一般社団法人札幌労務代行センター</t>
  </si>
  <si>
    <t>米田　正則</t>
  </si>
  <si>
    <t>0170301170</t>
  </si>
  <si>
    <t>相談室きぃすたいる</t>
  </si>
  <si>
    <t>大船　正博</t>
  </si>
  <si>
    <t>本郷通７丁目南３－５</t>
  </si>
  <si>
    <t>パストラーネ００２号室</t>
  </si>
  <si>
    <t>本通４丁目南１番１２号</t>
  </si>
  <si>
    <t>平岸二条１７丁目１番３４号</t>
  </si>
  <si>
    <t>梁山舎３－１０５号</t>
  </si>
  <si>
    <t>本通１７丁目北１７-１２-２０３</t>
  </si>
  <si>
    <t>菊水二条２丁目１-４-１００８</t>
  </si>
  <si>
    <t>0170402994</t>
  </si>
  <si>
    <t>相談室ひよどり</t>
  </si>
  <si>
    <t>南郷通８丁目南１番４号</t>
  </si>
  <si>
    <t>パークビューハウス１階</t>
  </si>
  <si>
    <t>011-807-4372</t>
  </si>
  <si>
    <t>011-807-4371</t>
  </si>
  <si>
    <t>一般社団法人　札幌居場所・活動支援センター</t>
  </si>
  <si>
    <t>豊平二条１０丁目１番１１号</t>
  </si>
  <si>
    <t>011-595-7351</t>
  </si>
  <si>
    <t>011-595-7352</t>
  </si>
  <si>
    <t>谷澤　俊一</t>
  </si>
  <si>
    <t>平岸２条９丁目１－２３</t>
  </si>
  <si>
    <t>アムール平岸４０１号室</t>
  </si>
  <si>
    <t>0170503486</t>
  </si>
  <si>
    <t>相談支援事業所　心志</t>
  </si>
  <si>
    <t>08096603974</t>
  </si>
  <si>
    <t>合同会社ビーズ</t>
  </si>
  <si>
    <t>南郷通十八丁目北１番２９号</t>
  </si>
  <si>
    <t>0170503494</t>
  </si>
  <si>
    <t>相談室いちご</t>
  </si>
  <si>
    <t>月寒東３条３丁目２－６</t>
  </si>
  <si>
    <t>011-827-1545</t>
  </si>
  <si>
    <t>0170503502</t>
  </si>
  <si>
    <t>相談室倖羽堂本舗</t>
  </si>
  <si>
    <t>平岸一条１６丁目８－２４</t>
  </si>
  <si>
    <t>080-32930729</t>
  </si>
  <si>
    <t>労働者協同組合倖羽堂本舗</t>
  </si>
  <si>
    <t>岩本　亮太</t>
  </si>
  <si>
    <t>八軒八条東３丁目３－２０</t>
  </si>
  <si>
    <t>0170700843</t>
  </si>
  <si>
    <t>相談室　やどりぎ</t>
  </si>
  <si>
    <t>二十四軒４条５丁目１１－１６</t>
  </si>
  <si>
    <t>シティハウス琴似４０３号室</t>
  </si>
  <si>
    <t>011-688-6436</t>
  </si>
  <si>
    <t>合同会社　リファクト</t>
  </si>
  <si>
    <t>発寒３条１丁目７番１８－５０２号</t>
  </si>
  <si>
    <t>森谷　昌子</t>
  </si>
  <si>
    <t>有限責任社員</t>
  </si>
  <si>
    <t>0170900898</t>
  </si>
  <si>
    <t>相談支援事業所ファミリーユ</t>
  </si>
  <si>
    <t>清田２条１丁目１４－１７</t>
  </si>
  <si>
    <t>011-807-5961</t>
  </si>
  <si>
    <t>011-807-5965</t>
  </si>
  <si>
    <t>特定非営利活動法人ファミリーユ</t>
  </si>
  <si>
    <t>渡部　耕平</t>
  </si>
  <si>
    <t>南十七条西９丁目２－１２</t>
  </si>
  <si>
    <t>011-596-9064</t>
  </si>
  <si>
    <t>南六条西２５丁目２－２</t>
  </si>
  <si>
    <t>ダイヤコート南円山</t>
  </si>
  <si>
    <t>0150102762</t>
  </si>
  <si>
    <t>南十六条西１４丁目２番１４号</t>
  </si>
  <si>
    <t>0150102770</t>
  </si>
  <si>
    <t>unico中島公園</t>
  </si>
  <si>
    <t>南九条西３丁目１番６号彩木ビル４階</t>
  </si>
  <si>
    <t>011-205-3812</t>
  </si>
  <si>
    <t>011-205-3813</t>
  </si>
  <si>
    <t>株式会社SiriusA</t>
  </si>
  <si>
    <t>090-70564585</t>
  </si>
  <si>
    <t>新居　弘章</t>
  </si>
  <si>
    <t>株式会社　未来創舎</t>
  </si>
  <si>
    <t>屯田二条１丁目７－４６　２Ｆ</t>
  </si>
  <si>
    <t>屯田八条２丁目９－３８</t>
  </si>
  <si>
    <t>0112993312</t>
  </si>
  <si>
    <t>07064392441</t>
  </si>
  <si>
    <t>0117887828</t>
  </si>
  <si>
    <t>0150301539</t>
  </si>
  <si>
    <t>アイビジョン</t>
  </si>
  <si>
    <t>北三十三条東８丁目４番８号</t>
  </si>
  <si>
    <t>リノベース３F</t>
  </si>
  <si>
    <t>0150301547</t>
  </si>
  <si>
    <t>児童発達支援・放課後等デイサービス　アトリのつばさ</t>
  </si>
  <si>
    <t>北十八条東１６丁目３番１７号</t>
  </si>
  <si>
    <t>011-769-9950</t>
  </si>
  <si>
    <t>011-769-9954</t>
  </si>
  <si>
    <t>株式会社はるつばめ</t>
  </si>
  <si>
    <t>藤野三条４丁目９－８</t>
  </si>
  <si>
    <t>小田　優雅</t>
  </si>
  <si>
    <t>0150301554</t>
  </si>
  <si>
    <t>カウホラ</t>
  </si>
  <si>
    <t>東苗穂四条１丁目１２番２号</t>
  </si>
  <si>
    <t>011-555-8120</t>
  </si>
  <si>
    <t>011-555-4048</t>
  </si>
  <si>
    <t>合同会社Ｒｅｂｏｒｎ</t>
  </si>
  <si>
    <t>新見　麻美</t>
  </si>
  <si>
    <t>児童デイサービス　べりい・べりいー</t>
  </si>
  <si>
    <t>児童デイサービス　べりい・べりいーモア</t>
  </si>
  <si>
    <t>児童デイサービス　べりい・べりいーｌｉｔｔｌｅ</t>
  </si>
  <si>
    <t>児童デイサービス　moreぷらす</t>
  </si>
  <si>
    <t>0150403301</t>
  </si>
  <si>
    <t>ポッポＨＵＧ＋北東白石クラス</t>
  </si>
  <si>
    <t>川下三条５丁目３－２５</t>
  </si>
  <si>
    <t>東川下記念会館２階</t>
  </si>
  <si>
    <t>07012122151</t>
  </si>
  <si>
    <t>011-887-0836</t>
  </si>
  <si>
    <t>0150403319</t>
  </si>
  <si>
    <t>児童発達支援・放課後等デイサービス　あいのて</t>
  </si>
  <si>
    <t>中央二条７丁目４番２６号</t>
  </si>
  <si>
    <t>011-838-7765</t>
  </si>
  <si>
    <t>有限会社メティス</t>
  </si>
  <si>
    <t>手稲本町二条２丁目４番２４号</t>
  </si>
  <si>
    <t>011-681-3022</t>
  </si>
  <si>
    <t>松本　典子</t>
  </si>
  <si>
    <t>011-555-9657</t>
  </si>
  <si>
    <t>011-557-4188</t>
  </si>
  <si>
    <t>0118263855</t>
  </si>
  <si>
    <t>0150503852</t>
  </si>
  <si>
    <t>てらぴぁぽけっと　札幌福住教室</t>
  </si>
  <si>
    <t>月寒東１条１５丁目１－２０</t>
  </si>
  <si>
    <t>メープル福住ビル２階　２０７T号室</t>
  </si>
  <si>
    <t>011-850-9582</t>
  </si>
  <si>
    <t>011-584-9583</t>
  </si>
  <si>
    <t>0112157977</t>
  </si>
  <si>
    <t>八軒九条西９丁目１番１号</t>
  </si>
  <si>
    <t>田原　和美</t>
  </si>
  <si>
    <t>0116889874</t>
  </si>
  <si>
    <t>0116889878</t>
  </si>
  <si>
    <t>0150701118</t>
  </si>
  <si>
    <t>保育所等訪問支援　てとて</t>
  </si>
  <si>
    <t>西野３条１０－９－２３</t>
  </si>
  <si>
    <t>011-215-7190</t>
  </si>
  <si>
    <t>011-215-7961</t>
  </si>
  <si>
    <t>株式会社　リハ・イノベーション</t>
  </si>
  <si>
    <t>西野３条１０丁目９－２３</t>
  </si>
  <si>
    <t>0150701126</t>
  </si>
  <si>
    <t>西町のぷかぷか</t>
  </si>
  <si>
    <t>西町南１８丁目１番４０号</t>
  </si>
  <si>
    <t>080-40468654</t>
  </si>
  <si>
    <t>齋藤　美和子</t>
  </si>
  <si>
    <t>厚別東四条８丁目１７－１</t>
  </si>
  <si>
    <t>0150800613</t>
  </si>
  <si>
    <t>児童発達支援・放課後等デイサービスべべるいkids</t>
  </si>
  <si>
    <t>厚別中央三条２丁目１６－２５</t>
  </si>
  <si>
    <t>0118077555</t>
  </si>
  <si>
    <t>011-807-7755</t>
  </si>
  <si>
    <t>株式会社ヤマコウ工業</t>
  </si>
  <si>
    <t>0611121</t>
  </si>
  <si>
    <t>中央２丁目１番地２</t>
  </si>
  <si>
    <t>011-375-6663</t>
  </si>
  <si>
    <t>011-378-6678</t>
  </si>
  <si>
    <t>林　孝俊</t>
  </si>
  <si>
    <t>前田二条１１丁目４番１３号</t>
  </si>
  <si>
    <t>横山　彰</t>
  </si>
  <si>
    <t>西野五条３丁目５番３号</t>
  </si>
  <si>
    <t>0150901254</t>
  </si>
  <si>
    <t>児童デイサービス　はみんぐｆｕｎ</t>
  </si>
  <si>
    <t>真栄四条４丁目１３番３０－１０１号、１０３号室</t>
  </si>
  <si>
    <t>合同会社Ｓプランニング</t>
  </si>
  <si>
    <t>西岡五条１１丁目２７番２号</t>
  </si>
  <si>
    <t>011-792-8764</t>
  </si>
  <si>
    <t>011-792-8765</t>
  </si>
  <si>
    <t>天井　洋平</t>
  </si>
  <si>
    <t>0620022</t>
  </si>
  <si>
    <t>月寒西二条７丁目１－６山本ハイツ４０４号室</t>
  </si>
  <si>
    <t>08045005168</t>
  </si>
  <si>
    <t>北三十五条東９丁目１－２０</t>
  </si>
  <si>
    <t>0170503510</t>
  </si>
  <si>
    <t>相談室あすみ</t>
  </si>
  <si>
    <t>月寒西一条４丁目１番３０－１０３号室</t>
  </si>
  <si>
    <t>011-598-7551</t>
  </si>
  <si>
    <t>011-598-7581</t>
  </si>
  <si>
    <t>0170700868</t>
  </si>
  <si>
    <t>ヴァルハラ相談室てとて</t>
  </si>
  <si>
    <t>011-215-7970</t>
  </si>
  <si>
    <t>011-215-8476</t>
  </si>
  <si>
    <t>0170800445</t>
  </si>
  <si>
    <t>就労相談室ギフテッド</t>
  </si>
  <si>
    <t>合同会社ｒｅｌｉｔｙ</t>
  </si>
  <si>
    <t>大谷地西３丁目３番３号</t>
  </si>
  <si>
    <t>川合　智鶴</t>
  </si>
  <si>
    <t>0150102788</t>
  </si>
  <si>
    <t>児童発達支援・放課後等デイサービス　のびのば北４条</t>
  </si>
  <si>
    <t>北四条西１１丁目１番地</t>
  </si>
  <si>
    <t>遊佐ビル４階</t>
  </si>
  <si>
    <t>070-55822345</t>
  </si>
  <si>
    <t>新琴似十一条１０丁目２－１３</t>
  </si>
  <si>
    <t>0150204683</t>
  </si>
  <si>
    <t>児童発達支援・放課後等デイサービス　ここる</t>
  </si>
  <si>
    <t>拓北八条３丁目１番３号</t>
  </si>
  <si>
    <t>080-32958086</t>
  </si>
  <si>
    <t>合同会社Soar</t>
  </si>
  <si>
    <t>篠路九条２丁目２番１５号</t>
  </si>
  <si>
    <t>鈴木　里絵</t>
  </si>
  <si>
    <t>代表職員</t>
  </si>
  <si>
    <t>北２３条東１７丁目３番１号</t>
  </si>
  <si>
    <t>東苗穂十条２丁目１３番２０号</t>
  </si>
  <si>
    <t>0150800621</t>
  </si>
  <si>
    <t>輝-Ace-</t>
  </si>
  <si>
    <t>厚別西三条５丁目５番１号</t>
  </si>
  <si>
    <t>011-375-1206</t>
  </si>
  <si>
    <t>011-375-1207</t>
  </si>
  <si>
    <t>厚別中央一条７丁目１７番３７号スズキビル２階</t>
  </si>
  <si>
    <t>0150901262</t>
  </si>
  <si>
    <t>あとりえｍｕｋｕ</t>
  </si>
  <si>
    <t>平岡四条７丁目３番２１号</t>
  </si>
  <si>
    <t>011-398-4063</t>
  </si>
  <si>
    <t>011-398-4046</t>
  </si>
  <si>
    <t>株式会社Ｉ.Ｓ.Ｔ</t>
  </si>
  <si>
    <t>金丸　沙耶佳</t>
  </si>
  <si>
    <t>南二十五条西９丁目３－３－３０１号</t>
  </si>
  <si>
    <t>0170204150</t>
  </si>
  <si>
    <t>相談室ディア</t>
  </si>
  <si>
    <t>屯田三条２丁目１０番２４号－１０２</t>
  </si>
  <si>
    <t>011-374-1743</t>
  </si>
  <si>
    <t>011-374-1714</t>
  </si>
  <si>
    <t>合同会社ＡＥＣＳ’ｈｏｍｅ</t>
  </si>
  <si>
    <t>新琴似十一条１２丁目６番１５号</t>
  </si>
  <si>
    <t>011-374-1711</t>
  </si>
  <si>
    <t>08045031617</t>
  </si>
  <si>
    <t>株式会社ひろば</t>
  </si>
  <si>
    <t>0150204709</t>
  </si>
  <si>
    <t>ごーるでんえっぐ新川Ⅱ</t>
  </si>
  <si>
    <t>新川一条５丁目１－８</t>
  </si>
  <si>
    <t>0150204717</t>
  </si>
  <si>
    <t>児童デイサービス　いころ３</t>
  </si>
  <si>
    <t>篠路六条４丁目１番２０号</t>
  </si>
  <si>
    <t>0150301562</t>
  </si>
  <si>
    <t>児童発達支援・放課後等デイサービス　ななほ</t>
  </si>
  <si>
    <t>東雁来八条４丁目２番１０号</t>
  </si>
  <si>
    <t>011-299-4994</t>
  </si>
  <si>
    <t>011-299-4993</t>
  </si>
  <si>
    <t>合同会社友廣</t>
  </si>
  <si>
    <t>東雁来八条４丁目１番１１号</t>
  </si>
  <si>
    <t>08040462002</t>
  </si>
  <si>
    <t>0150301570</t>
  </si>
  <si>
    <t>ぐりんカレッジ北</t>
  </si>
  <si>
    <t>北二十三条東１４丁目４－１２</t>
  </si>
  <si>
    <t>明成ビル２Ｆ</t>
  </si>
  <si>
    <t>05034888841</t>
  </si>
  <si>
    <t>字大留１４７番地１６</t>
  </si>
  <si>
    <t>0150403327</t>
  </si>
  <si>
    <t>児童発達支援・放課後等デイサービス　PIVO北郷</t>
  </si>
  <si>
    <t>北郷２条８丁目１番６号センタービル２０１号室</t>
  </si>
  <si>
    <t>011-826-5822</t>
  </si>
  <si>
    <t>011-826-5823</t>
  </si>
  <si>
    <t>株式会社JSウェルフェア</t>
  </si>
  <si>
    <t>北郷３条７丁目７番１号</t>
  </si>
  <si>
    <t>髙貝　篤椰</t>
  </si>
  <si>
    <t>0150403335</t>
  </si>
  <si>
    <t>かたちキッズ・白石</t>
  </si>
  <si>
    <t>平和通７丁目北１４－３４</t>
  </si>
  <si>
    <t>011-887-0552</t>
  </si>
  <si>
    <t>011-887-0553</t>
  </si>
  <si>
    <t>株式会社　LIGARE</t>
  </si>
  <si>
    <t>澄川四条６丁目７－４３</t>
  </si>
  <si>
    <t>佐藤　昭平</t>
  </si>
  <si>
    <t>0150600625</t>
  </si>
  <si>
    <t>クレヨン　スマイル</t>
  </si>
  <si>
    <t>藤野二条１丁目６番１１号</t>
  </si>
  <si>
    <t>011-596-0385</t>
  </si>
  <si>
    <t>011-596-0386</t>
  </si>
  <si>
    <t>0170204168</t>
  </si>
  <si>
    <t>相談室ぽぷら</t>
  </si>
  <si>
    <t>北31条東16丁目1番2号　NAVEBLD.5・A</t>
  </si>
  <si>
    <t>0170301188</t>
  </si>
  <si>
    <t>相談支援事業所　ぶらいと</t>
  </si>
  <si>
    <t>北二十四条東１５丁目３－５</t>
  </si>
  <si>
    <t>パストラルさとう２０７号室</t>
  </si>
  <si>
    <t>09037765212</t>
  </si>
  <si>
    <t>合同会社ＲＡＹ</t>
  </si>
  <si>
    <t>北十八条東１９丁目２番２５－３０５</t>
  </si>
  <si>
    <t>011-777-0246</t>
  </si>
  <si>
    <t>0170403000</t>
  </si>
  <si>
    <t>相談室０９　さっぽろ</t>
  </si>
  <si>
    <t>東札幌２条５丁目９－２６</t>
  </si>
  <si>
    <t>000000</t>
  </si>
  <si>
    <t>合同会社Plateau</t>
  </si>
  <si>
    <t>0050021</t>
  </si>
  <si>
    <t>真駒内本町７丁目７－５－１０１</t>
  </si>
  <si>
    <t>090-20750254</t>
  </si>
  <si>
    <t>澁谷　光希</t>
  </si>
  <si>
    <t>今川　かおる</t>
  </si>
  <si>
    <t>静岡県浜松市中央区</t>
  </si>
  <si>
    <t>田町２３０番地の１５</t>
  </si>
  <si>
    <t>成長支援型児童デイサービスリると桑園</t>
  </si>
  <si>
    <t>中の島二条５丁目２-１９</t>
  </si>
  <si>
    <t>0150102796</t>
  </si>
  <si>
    <t>0150102804</t>
  </si>
  <si>
    <t>0150102812</t>
  </si>
  <si>
    <t>Lii sports studio 札幌北４条</t>
  </si>
  <si>
    <t>北四条西１２丁目１番地２７</t>
  </si>
  <si>
    <t>レゾ札幌　１階B号室</t>
  </si>
  <si>
    <t>070-92759025</t>
  </si>
  <si>
    <t>050-34577908</t>
  </si>
  <si>
    <t>株式会社リィ</t>
  </si>
  <si>
    <t>4660015</t>
  </si>
  <si>
    <t>愛知県名古屋市昭和区</t>
  </si>
  <si>
    <t>御器所通３－８－１</t>
  </si>
  <si>
    <t>御器所セントラルビル３A</t>
  </si>
  <si>
    <t>090-59449538</t>
  </si>
  <si>
    <t>052-308-3646</t>
  </si>
  <si>
    <t>廣瀬　あゆみ</t>
  </si>
  <si>
    <t>011-788-9809</t>
  </si>
  <si>
    <t>011-788-9829</t>
  </si>
  <si>
    <t>0150204725</t>
  </si>
  <si>
    <t>シエルプラス</t>
  </si>
  <si>
    <t>篠路4条7丁目5-24</t>
  </si>
  <si>
    <t>放課後等デイサービス　あじさい</t>
  </si>
  <si>
    <t>0150301588</t>
  </si>
  <si>
    <t>北二十四条東１５丁目４番１０号</t>
  </si>
  <si>
    <t>0150301596</t>
  </si>
  <si>
    <t>あすはぴ</t>
  </si>
  <si>
    <t>北十四条東１４丁目３番８号</t>
  </si>
  <si>
    <t>011-299-9044</t>
  </si>
  <si>
    <t>011-299-9055</t>
  </si>
  <si>
    <t>8900082</t>
  </si>
  <si>
    <t>紫原３丁目１０－３</t>
  </si>
  <si>
    <t>0150403343</t>
  </si>
  <si>
    <t>南郷通８丁目北１－１３</t>
  </si>
  <si>
    <t>0150403350</t>
  </si>
  <si>
    <t>グラン・シード南郷ルーム</t>
  </si>
  <si>
    <t>南郷通７丁目南２番２３号</t>
  </si>
  <si>
    <t>サウス南郷１階</t>
  </si>
  <si>
    <t>011-868-7334</t>
  </si>
  <si>
    <t>0150503860</t>
  </si>
  <si>
    <t>平岸前田ビル４階</t>
  </si>
  <si>
    <t>0150503878</t>
  </si>
  <si>
    <t>あかり</t>
  </si>
  <si>
    <t>平岸三条３丁目２－９</t>
  </si>
  <si>
    <t>アムリタビル１階</t>
  </si>
  <si>
    <t>011-876-0855</t>
  </si>
  <si>
    <t>011-876-0866</t>
  </si>
  <si>
    <t>株式会社A-one</t>
  </si>
  <si>
    <t>東苗穂四条１丁目１２－７</t>
  </si>
  <si>
    <t>011-804-8800</t>
  </si>
  <si>
    <t>011-376-1694</t>
  </si>
  <si>
    <t>市原　幸人</t>
  </si>
  <si>
    <t>南十四条西８丁目４-２１</t>
  </si>
  <si>
    <t>Ｆｏｒｅｓｔａ１４８-２０３号</t>
  </si>
  <si>
    <t>西村　竜司</t>
  </si>
  <si>
    <t>0150701134</t>
  </si>
  <si>
    <t>エミオン発寒</t>
  </si>
  <si>
    <t>発寒三条５丁目６番２３号</t>
  </si>
  <si>
    <t>パレスダイヤ１階</t>
  </si>
  <si>
    <t>011-590-1657</t>
  </si>
  <si>
    <t>011-590-1667</t>
  </si>
  <si>
    <t>特定非営利活動法人エイチエムピーズ</t>
  </si>
  <si>
    <t>大通西１５丁目１番地１２</t>
  </si>
  <si>
    <t>マンション大通２階</t>
  </si>
  <si>
    <t>011-215-8727</t>
  </si>
  <si>
    <t>011-215-8732</t>
  </si>
  <si>
    <t>山田　仁実</t>
  </si>
  <si>
    <t>0150800639</t>
  </si>
  <si>
    <t>児童デイサービス　こんぱす　my</t>
  </si>
  <si>
    <t>厚別東２条６丁目１－１</t>
  </si>
  <si>
    <t>070-52851712</t>
  </si>
  <si>
    <t>0150901288</t>
  </si>
  <si>
    <t>児童デイサービス　オルゴール２号館</t>
  </si>
  <si>
    <t>富丘一条７丁目１６－１３</t>
  </si>
  <si>
    <t>09064469568</t>
  </si>
  <si>
    <t>0150901296</t>
  </si>
  <si>
    <t>児童発達支援・放課後等デイサービス　あひる</t>
  </si>
  <si>
    <t>前田六条８丁目２－１</t>
  </si>
  <si>
    <t>011-624-5914</t>
  </si>
  <si>
    <t>011-624-6743</t>
  </si>
  <si>
    <t>合同会社えみまる</t>
  </si>
  <si>
    <t>前田一条１０丁目１番２１－２０２号</t>
  </si>
  <si>
    <t>大宮　真</t>
  </si>
  <si>
    <t>0150901304</t>
  </si>
  <si>
    <t>清田一条１丁目４番３０号</t>
  </si>
  <si>
    <t>0150901312</t>
  </si>
  <si>
    <t>手稲本町二条３丁目４－１０</t>
  </si>
  <si>
    <t>0150901320</t>
  </si>
  <si>
    <t>ポーラベア</t>
  </si>
  <si>
    <t>平岡二条４丁目２－３１</t>
  </si>
  <si>
    <t>090-64409814</t>
  </si>
  <si>
    <t>合同会社和だち</t>
  </si>
  <si>
    <t>文京台66-7サーム森林公園弐番館210</t>
  </si>
  <si>
    <t>横山　万美子</t>
  </si>
  <si>
    <t>0117175520</t>
  </si>
  <si>
    <t>0117175521</t>
  </si>
  <si>
    <t>南１８条西７丁目１－１</t>
  </si>
  <si>
    <t>05011808954</t>
  </si>
  <si>
    <t>0150102820</t>
  </si>
  <si>
    <t>かわせみの森　桑園キッズ</t>
  </si>
  <si>
    <t>北四条西１５丁目１－１１</t>
  </si>
  <si>
    <t>京北ビル１階</t>
  </si>
  <si>
    <t>0150102838</t>
  </si>
  <si>
    <t>児童発達支援・放課後等デイサービス　よりみち</t>
  </si>
  <si>
    <t>南十九条西１５丁目１－１</t>
  </si>
  <si>
    <t>恒志堂伏見ビル１F</t>
  </si>
  <si>
    <t>09096633885</t>
  </si>
  <si>
    <t>合同会社ハンディヤ</t>
  </si>
  <si>
    <t>森　勇樹</t>
  </si>
  <si>
    <t>0150102846</t>
  </si>
  <si>
    <t>りると宮の森</t>
  </si>
  <si>
    <t>宮の森二条１６丁目１１番５号</t>
  </si>
  <si>
    <t>011-688-7709</t>
  </si>
  <si>
    <t>011-618-4120</t>
  </si>
  <si>
    <t>011-374-8178</t>
  </si>
  <si>
    <t>0150204741</t>
  </si>
  <si>
    <t>トランジットジュニアlit</t>
  </si>
  <si>
    <t>北三十九条西５丁目１番１５号</t>
  </si>
  <si>
    <t>北電商販サトウビル４階</t>
  </si>
  <si>
    <t>011-374-1085</t>
  </si>
  <si>
    <t>北三条東５丁目５番地</t>
  </si>
  <si>
    <t>岩佐ビル</t>
  </si>
  <si>
    <t>北三十六条東６丁目２－８</t>
  </si>
  <si>
    <t>東苗穂九条2丁目１６－２７</t>
  </si>
  <si>
    <t>08055454051</t>
  </si>
  <si>
    <t>011-788-4542</t>
  </si>
  <si>
    <t>0150301604</t>
  </si>
  <si>
    <t>ソレイユの森栄町</t>
  </si>
  <si>
    <t>北三十八条東15丁目1-19</t>
  </si>
  <si>
    <t>011-374-6144</t>
  </si>
  <si>
    <t>011-374-6145</t>
  </si>
  <si>
    <t>知的障がい、その他（LD、ADHD、自閉症などの発達障害）</t>
  </si>
  <si>
    <t>0150403368</t>
  </si>
  <si>
    <t>あんあんclass白石駅前ルーム</t>
  </si>
  <si>
    <t>平和通3丁目北3-5</t>
  </si>
  <si>
    <t>011-826-6063</t>
  </si>
  <si>
    <t>011-826-6064</t>
  </si>
  <si>
    <t>0150403376</t>
  </si>
  <si>
    <t>COCO　room</t>
  </si>
  <si>
    <t>本郷通3丁目北3-11</t>
  </si>
  <si>
    <t>011-864-6246</t>
  </si>
  <si>
    <t>学校法人　早坂学園</t>
  </si>
  <si>
    <t>美山　富子</t>
  </si>
  <si>
    <t>0150503886</t>
  </si>
  <si>
    <t>児童発達支援事業所ぶるーむ美園</t>
  </si>
  <si>
    <t>美園三条７丁目３番１号</t>
  </si>
  <si>
    <t>Ｋ・Ｉ・Ｍ美園</t>
  </si>
  <si>
    <t>0150503894</t>
  </si>
  <si>
    <t>くすのき　美園</t>
  </si>
  <si>
    <t>美園十条４丁目２－６</t>
  </si>
  <si>
    <t>ファンタジーアヴェニュー広和１階</t>
  </si>
  <si>
    <t>011-827-8546</t>
  </si>
  <si>
    <t>011-827-8547</t>
  </si>
  <si>
    <t>株式会社プラス</t>
  </si>
  <si>
    <t>平岸三条７丁目１－２７</t>
  </si>
  <si>
    <t>平岸スクエアビル５F</t>
  </si>
  <si>
    <t>011-598-9135</t>
  </si>
  <si>
    <t>011-667-9112</t>
  </si>
  <si>
    <t>三浦　博文</t>
  </si>
  <si>
    <t>澄川五条３丁目９－１０</t>
  </si>
  <si>
    <t>0150600633</t>
  </si>
  <si>
    <t>ｂｅｅｅｅｔｈ</t>
  </si>
  <si>
    <t>川沿十条２丁目１番３号</t>
  </si>
  <si>
    <t>サンドリエビル２階</t>
  </si>
  <si>
    <t>01-590-4580</t>
  </si>
  <si>
    <t>011-590-4581</t>
  </si>
  <si>
    <t>株式会社ＯＮＥ</t>
  </si>
  <si>
    <t>0050826</t>
  </si>
  <si>
    <t>南沢六条３丁目４番３号</t>
  </si>
  <si>
    <t>011-590-5244</t>
  </si>
  <si>
    <t>011-590-5245</t>
  </si>
  <si>
    <t>佐藤　竜太郎</t>
  </si>
  <si>
    <t>第一ワコービルＡ棟</t>
  </si>
  <si>
    <t>0150701142</t>
  </si>
  <si>
    <t>放課後等デイサービス トレニア・西野</t>
  </si>
  <si>
    <t>西野六条３丁目１２番１号</t>
  </si>
  <si>
    <t>011-215-9747</t>
  </si>
  <si>
    <t>011-215-9803</t>
  </si>
  <si>
    <t>0150901338</t>
  </si>
  <si>
    <t>リコエル</t>
  </si>
  <si>
    <t>新発寒六条１丁目2-2</t>
  </si>
  <si>
    <t>011-688-7468</t>
  </si>
  <si>
    <t>011-688-7469</t>
  </si>
  <si>
    <t>合同会社　翼颯</t>
  </si>
  <si>
    <t>新発寒二条1丁目2-23</t>
  </si>
  <si>
    <t>090-12418236</t>
  </si>
  <si>
    <t>石田　純一</t>
  </si>
  <si>
    <t>0150901346</t>
  </si>
  <si>
    <t>まるぷらす</t>
  </si>
  <si>
    <t>0040843</t>
  </si>
  <si>
    <t>清田三条２丁目１２番１９号</t>
  </si>
  <si>
    <t>011-802-9640</t>
  </si>
  <si>
    <t>株式会社マルイ</t>
  </si>
  <si>
    <t>北二条東２丁目１－３５</t>
  </si>
  <si>
    <t>創成川北２ビル２０３号</t>
  </si>
  <si>
    <t>011-214-1375</t>
  </si>
  <si>
    <t>0150204758</t>
  </si>
  <si>
    <t>レタラ新川</t>
  </si>
  <si>
    <t>新川三条１１丁目６－４</t>
  </si>
  <si>
    <t>011-768-8460</t>
  </si>
  <si>
    <t>011-768-8469</t>
  </si>
  <si>
    <t>株式会社札幌心理支援オフィス</t>
  </si>
  <si>
    <t>0060813</t>
  </si>
  <si>
    <t>前田３条３丁目２番１７号</t>
  </si>
  <si>
    <t>090-34629107</t>
  </si>
  <si>
    <t>林　輝明</t>
  </si>
  <si>
    <t>北三十六条東６丁目２番８号</t>
  </si>
  <si>
    <t>月寒東三条３丁目１－２０</t>
  </si>
  <si>
    <t>小澤ビル</t>
  </si>
  <si>
    <t>石山二条７丁目６番２号</t>
  </si>
  <si>
    <t>保育所等訪問支援　ぷろらぼ</t>
  </si>
  <si>
    <t>第一ワコービル２０３号</t>
  </si>
  <si>
    <t>チャイルドマインディング株式会社</t>
  </si>
  <si>
    <t>0700875</t>
  </si>
  <si>
    <t>春光５条８丁目７－９</t>
  </si>
  <si>
    <t>090-64477760</t>
  </si>
  <si>
    <t>agumo宮の森校</t>
  </si>
  <si>
    <t>大通西１６丁目２－３</t>
  </si>
  <si>
    <t>ルーブル１６－３０２</t>
  </si>
  <si>
    <t>0150102853</t>
  </si>
  <si>
    <t>放課後のぱれっと</t>
  </si>
  <si>
    <t>南十一条西８丁目４－８</t>
  </si>
  <si>
    <t>あさひメディカルビル　中島公園３階</t>
  </si>
  <si>
    <t>011-206-4220</t>
  </si>
  <si>
    <t>011-206-4266</t>
  </si>
  <si>
    <t>0150102861</t>
  </si>
  <si>
    <t>agumo伏見校</t>
  </si>
  <si>
    <t>南十七条西１８丁目１－２６</t>
  </si>
  <si>
    <t>0117883995</t>
  </si>
  <si>
    <t>0150204766</t>
  </si>
  <si>
    <t>こども発達支援　かのん</t>
  </si>
  <si>
    <t>屯田四条４丁目２番２５号</t>
  </si>
  <si>
    <t>011-299-6938</t>
  </si>
  <si>
    <t>011-299-6939</t>
  </si>
  <si>
    <t>株式会社リシアン</t>
  </si>
  <si>
    <t>今　光</t>
  </si>
  <si>
    <t>0150204774</t>
  </si>
  <si>
    <t>アソビトマナビ</t>
  </si>
  <si>
    <t>篠路八条６丁目１６－１０</t>
  </si>
  <si>
    <t>011-558-2266</t>
  </si>
  <si>
    <t>011-558-2265</t>
  </si>
  <si>
    <t>合同会社ヒトシロ</t>
  </si>
  <si>
    <t>あいの里四条４丁目６－１１</t>
  </si>
  <si>
    <t>島田　拓</t>
  </si>
  <si>
    <t>伏古九条４丁目５－１４</t>
  </si>
  <si>
    <t>古薗　章乃</t>
  </si>
  <si>
    <t>0150503902</t>
  </si>
  <si>
    <t>豊平三条７丁目３－２０－１０２号室</t>
  </si>
  <si>
    <t>youthree株式会社</t>
  </si>
  <si>
    <t>1620041</t>
  </si>
  <si>
    <t>東京都新宿区</t>
  </si>
  <si>
    <t>早稲田鶴巻町５３８－１９平成ビル４階</t>
  </si>
  <si>
    <t>03-6233-7014</t>
  </si>
  <si>
    <t>山本　晃嗣</t>
  </si>
  <si>
    <t>0150600641</t>
  </si>
  <si>
    <t>にじいろクラスフラット札幌</t>
  </si>
  <si>
    <t>澄川六条８丁目１１－８</t>
  </si>
  <si>
    <t>001-206-6515</t>
  </si>
  <si>
    <t>011-206-6595</t>
  </si>
  <si>
    <t>株式会社　Plus　Alpha</t>
  </si>
  <si>
    <t>石山一条７丁目１３－１９</t>
  </si>
  <si>
    <t>011-206-6515</t>
  </si>
  <si>
    <t>夛喜　翼</t>
  </si>
  <si>
    <t>0150600658</t>
  </si>
  <si>
    <t>ソーシャルサロンセラヴィ</t>
  </si>
  <si>
    <t>真駒内南町４丁目４番地１２</t>
  </si>
  <si>
    <t>011-596-8645</t>
  </si>
  <si>
    <t>011-596-8646</t>
  </si>
  <si>
    <t>一般社団法人ソーシャルパートナーズ北海道</t>
  </si>
  <si>
    <t>澄川四条１丁目１番４０号ジンビル澄川３F－A</t>
  </si>
  <si>
    <t>011-376-5845</t>
  </si>
  <si>
    <t>011-376-5846</t>
  </si>
  <si>
    <t>秋元　俊輔</t>
  </si>
  <si>
    <t>0150701159</t>
  </si>
  <si>
    <t>児童発達支援　にじっこらんど　平和</t>
  </si>
  <si>
    <t>平和三条５丁目２－１５</t>
  </si>
  <si>
    <t>011-667-1270</t>
  </si>
  <si>
    <t>0170403018</t>
  </si>
  <si>
    <t>福祉支援室　にじ</t>
  </si>
  <si>
    <t>北郷二条４丁目６－４５</t>
  </si>
  <si>
    <t>ビッグバーンズマンション北郷Ⅲ Ｃ棟　４０１号</t>
  </si>
  <si>
    <t>09015914917</t>
  </si>
  <si>
    <t>リュータローカンパニー株式会社</t>
  </si>
  <si>
    <t>勝川　佐代子</t>
  </si>
  <si>
    <t>0170900906</t>
  </si>
  <si>
    <t>ていねの相談室パレード</t>
  </si>
  <si>
    <t>西宮の沢四条３丁目２－４　３０４号</t>
  </si>
  <si>
    <t>080-41248404</t>
  </si>
  <si>
    <t>011-676-3558</t>
  </si>
  <si>
    <t>株式会社パレード</t>
  </si>
  <si>
    <t>新発寒六条５丁目５－２</t>
  </si>
  <si>
    <t>090-69916392</t>
  </si>
  <si>
    <t>沼沢　耕平</t>
  </si>
  <si>
    <t>61+63</t>
  </si>
  <si>
    <t>0150102879</t>
  </si>
  <si>
    <t>北一条かがやき</t>
  </si>
  <si>
    <t>北一条東10丁目１５-８２ライオンズマンション札幌スカイタワー１Ｆ</t>
  </si>
  <si>
    <t>特定非営利法人札幌ベビールーム</t>
  </si>
  <si>
    <t>大通西１２丁目４番地</t>
  </si>
  <si>
    <t>011-218-8085</t>
  </si>
  <si>
    <t>011-218-8087</t>
  </si>
  <si>
    <t>大泉　善夫</t>
  </si>
  <si>
    <t>八軒１０条西１２丁目４－２８</t>
  </si>
  <si>
    <t>北八条西１丁目３番地２３１６号</t>
  </si>
  <si>
    <t>野﨑　円</t>
  </si>
  <si>
    <t>居宅訪問型児童発達支援　てとて</t>
  </si>
  <si>
    <t>0150701167</t>
  </si>
  <si>
    <t>こぴっと</t>
  </si>
  <si>
    <t>0630054</t>
  </si>
  <si>
    <t>宮の沢４条３丁目１４－１８</t>
  </si>
  <si>
    <t>011-590-0257</t>
  </si>
  <si>
    <t>株式会社　Let’s</t>
  </si>
  <si>
    <t>杉田　明美</t>
  </si>
  <si>
    <t>清田一条４丁目３－８０</t>
  </si>
  <si>
    <t>0150901353</t>
  </si>
  <si>
    <t>児童デイサービス翔</t>
  </si>
  <si>
    <t>前田一条１丁目４番２０号</t>
  </si>
  <si>
    <t>0170204176</t>
  </si>
  <si>
    <t>相談室エミナ</t>
  </si>
  <si>
    <t>新琴似七条５丁目４番２４－８０１号</t>
  </si>
  <si>
    <t>080-59137801</t>
  </si>
  <si>
    <t>株式会社　ソレイユ</t>
  </si>
  <si>
    <t>北二十八条西４丁目２番５号</t>
  </si>
  <si>
    <t>090-16497311</t>
  </si>
  <si>
    <t>0170204184</t>
  </si>
  <si>
    <t>相談室　くるみＰｌｕｓ</t>
  </si>
  <si>
    <t>屯田七条８丁目１－１</t>
  </si>
  <si>
    <t>ドゥ・ミズキビル３０１号室</t>
  </si>
  <si>
    <t>011-771-7002</t>
  </si>
  <si>
    <t>北野７条１丁目５番７号１－Ｃ</t>
  </si>
  <si>
    <t>080-45031617</t>
  </si>
  <si>
    <t>0170900914</t>
  </si>
  <si>
    <t>相談室　すたぁとらいん</t>
  </si>
  <si>
    <t>チャイルド　とれいん</t>
  </si>
  <si>
    <t>070-91371279</t>
  </si>
  <si>
    <t>0150102887</t>
  </si>
  <si>
    <t>リズミー・ラボ（子ども早期発達支援研究所）</t>
  </si>
  <si>
    <t>南十六条西１０丁目１－１</t>
  </si>
  <si>
    <t>011-616-0196</t>
  </si>
  <si>
    <t>有限会社リズミー</t>
  </si>
  <si>
    <t>北四条西２０丁目１－２０</t>
  </si>
  <si>
    <t>松平　修子</t>
  </si>
  <si>
    <t>0150102895</t>
  </si>
  <si>
    <t>ＧＯＬＤＥＮＥＧＧ　humanacademy</t>
  </si>
  <si>
    <t>南三条西１０丁目１００２－１</t>
  </si>
  <si>
    <t>ｓ３１０ビル２階</t>
  </si>
  <si>
    <t>011-374-7416</t>
  </si>
  <si>
    <t>0150204782</t>
  </si>
  <si>
    <t>新琴似６条６丁目４番３号</t>
  </si>
  <si>
    <t>011-777-4470</t>
  </si>
  <si>
    <t>0150204790</t>
  </si>
  <si>
    <t>児童発達支援・放課後等デイサービス　ぴーす</t>
  </si>
  <si>
    <t>0010040</t>
  </si>
  <si>
    <t>北四十条西４丁目２番７号</t>
  </si>
  <si>
    <t>札幌Ｎ４０ビル６Ｆ</t>
  </si>
  <si>
    <t>011-716-3987</t>
  </si>
  <si>
    <t>株式会社さくらフレンズ</t>
  </si>
  <si>
    <t>福尾　靖子</t>
  </si>
  <si>
    <t>保育所等訪問支援　COCO　room</t>
  </si>
  <si>
    <t>0150403384</t>
  </si>
  <si>
    <t>くろわーる療育園　なんごう</t>
  </si>
  <si>
    <t>栄通１９丁目４番１３号</t>
  </si>
  <si>
    <t>070-11700871</t>
  </si>
  <si>
    <t>0150403392</t>
  </si>
  <si>
    <t>ぐりーんあっぷる白石教室</t>
  </si>
  <si>
    <t>南郷通１丁目北２番３２号</t>
  </si>
  <si>
    <t>080-32927086</t>
  </si>
  <si>
    <t>株式会社啓人会</t>
  </si>
  <si>
    <t>井端　貴浩</t>
  </si>
  <si>
    <t>0150403400</t>
  </si>
  <si>
    <t>はじめのいっぽ　東札幌</t>
  </si>
  <si>
    <t>東札幌二条４丁目３－１</t>
  </si>
  <si>
    <t>011-876-9505</t>
  </si>
  <si>
    <t>011-876-9506</t>
  </si>
  <si>
    <t>0150403418</t>
  </si>
  <si>
    <t>ファースト・クラス</t>
  </si>
  <si>
    <t>本郷通８丁目南１番３号</t>
  </si>
  <si>
    <t>株式会社エクスペリエンス</t>
  </si>
  <si>
    <t>河村　紳一郎</t>
  </si>
  <si>
    <t>児童発達支援・放課後等デイサービス　アミティエ福住</t>
  </si>
  <si>
    <t>プライムビル３Ｆ</t>
  </si>
  <si>
    <t>0150503910</t>
  </si>
  <si>
    <t>Sunny　U-15</t>
  </si>
  <si>
    <t>平岸五条７丁目１番２号</t>
  </si>
  <si>
    <t>0150503928</t>
  </si>
  <si>
    <t>あんあんclass豊平ルーム</t>
  </si>
  <si>
    <t>0620905</t>
  </si>
  <si>
    <t>豊平五条８丁目３番１７号</t>
  </si>
  <si>
    <t>ウエルス学園前１０１</t>
  </si>
  <si>
    <t>011-376-1038</t>
  </si>
  <si>
    <t>011-376-1039</t>
  </si>
  <si>
    <t>0150503936</t>
  </si>
  <si>
    <t>こりっつぷらす</t>
  </si>
  <si>
    <t>西岡一条７丁目２－２1</t>
  </si>
  <si>
    <t>09037750259</t>
  </si>
  <si>
    <t>社会福祉法人田中学園福祉会</t>
  </si>
  <si>
    <t>西岡一条７丁目２－２０</t>
  </si>
  <si>
    <t>011-374-5282</t>
  </si>
  <si>
    <t>田中　賢介</t>
  </si>
  <si>
    <t>0150600666</t>
  </si>
  <si>
    <t>グローアップ</t>
  </si>
  <si>
    <t>川沿三条４丁目２－２０</t>
  </si>
  <si>
    <t>01-215-6918</t>
  </si>
  <si>
    <t>0150600674</t>
  </si>
  <si>
    <t>みんなのつばさ</t>
  </si>
  <si>
    <t>0050812</t>
  </si>
  <si>
    <t>川沿十二条１丁目３番６８号</t>
  </si>
  <si>
    <t>011-596-7241</t>
  </si>
  <si>
    <t>一般社団法人さっぽろ若者ケアYORISOI</t>
  </si>
  <si>
    <t>0050811</t>
  </si>
  <si>
    <t>川沿十一条１丁目７番２６号</t>
  </si>
  <si>
    <t>下家　愛</t>
  </si>
  <si>
    <t>0150600682</t>
  </si>
  <si>
    <t>児童発達支援・放課後等デイサービス　ピッコロふれんずもいわ</t>
  </si>
  <si>
    <t>南三十七条西１１丁目６－１５</t>
  </si>
  <si>
    <t>011-676-4016</t>
  </si>
  <si>
    <t>011-676-4017</t>
  </si>
  <si>
    <t>児童発達支援　てとて</t>
  </si>
  <si>
    <t>0150701175</t>
  </si>
  <si>
    <t>ＹＡＭＡＮＯＴＥ Ｂｒｅａｋ</t>
  </si>
  <si>
    <t>西野二条４丁目３－１３</t>
  </si>
  <si>
    <t>01-676-4017</t>
  </si>
  <si>
    <t>株式会社ＬＴＢ</t>
  </si>
  <si>
    <t>西野二条4丁目３番１３号</t>
  </si>
  <si>
    <t>伊藤　洋</t>
  </si>
  <si>
    <t>0150701183</t>
  </si>
  <si>
    <t>西野一条４丁目１番５８号</t>
  </si>
  <si>
    <t>株式会社廣島ビル２階左側</t>
  </si>
  <si>
    <t>09094317020</t>
  </si>
  <si>
    <t>あるかな</t>
  </si>
  <si>
    <t>曙七条１丁目７－３</t>
  </si>
  <si>
    <t>0150901361</t>
  </si>
  <si>
    <t>げんきまる　きよた</t>
  </si>
  <si>
    <t>清田二条１丁目１４－８</t>
  </si>
  <si>
    <t>0150901379</t>
  </si>
  <si>
    <t>りんくる</t>
  </si>
  <si>
    <t>0150901387</t>
  </si>
  <si>
    <t>前田二条１１丁目１－１</t>
  </si>
  <si>
    <t>株式会社プリンシプルシェア</t>
  </si>
  <si>
    <t>0820042</t>
  </si>
  <si>
    <t>北海道河西郡芽室町</t>
  </si>
  <si>
    <t>芽室北１線１８番地</t>
  </si>
  <si>
    <t>0155-62-3970</t>
  </si>
  <si>
    <t>0155-62-1302</t>
  </si>
  <si>
    <t>加藤　貴裕</t>
  </si>
  <si>
    <t>太平九条５丁目２－５</t>
  </si>
  <si>
    <t>011-771-7022</t>
  </si>
  <si>
    <t>0170301196</t>
  </si>
  <si>
    <t>相談支援事業所　とんぼ</t>
  </si>
  <si>
    <t>北二十一条東１丁目３番１５　６０１号</t>
  </si>
  <si>
    <t>011-788-9802</t>
  </si>
  <si>
    <t>合同会社みかん</t>
  </si>
  <si>
    <t>布市　達朗</t>
  </si>
  <si>
    <t>0170700876</t>
  </si>
  <si>
    <t>いにし社会福祉士／作業療法士事務所</t>
  </si>
  <si>
    <t>山の手二条６丁目５番３３号</t>
  </si>
  <si>
    <t>09094351890</t>
  </si>
  <si>
    <t>株式会社なんて自由</t>
  </si>
  <si>
    <t>稲穂三条４丁目２－３</t>
  </si>
  <si>
    <t>011-676-7799</t>
  </si>
  <si>
    <t>pispisｷｯｽﾞ札幌中央</t>
  </si>
  <si>
    <t>0150102903</t>
  </si>
  <si>
    <t>多機能型事業所　Sun Kids happiness</t>
  </si>
  <si>
    <t>南十二条西８丁目１－３</t>
  </si>
  <si>
    <t>パークレジデンス１０１</t>
  </si>
  <si>
    <t>0150102911</t>
  </si>
  <si>
    <t>児童発達支援・放課後等デイサービス　はぴふる</t>
  </si>
  <si>
    <t>南三条西１０丁目１００２番１</t>
  </si>
  <si>
    <t>Ｓ３０１ビル　３階３０２号室</t>
  </si>
  <si>
    <t>011-252-7545</t>
  </si>
  <si>
    <t>011-252-7546</t>
  </si>
  <si>
    <t>ヒトマチクラス株式会社</t>
  </si>
  <si>
    <t>北二十七条西１６丁目１番２３号</t>
  </si>
  <si>
    <t>011-252</t>
  </si>
  <si>
    <t>山本　一隆</t>
  </si>
  <si>
    <t>0150102929</t>
  </si>
  <si>
    <t>Ｗｏｎｄｅｒ　ｍ</t>
  </si>
  <si>
    <t>南十六条西１０丁目３－１７　１階</t>
  </si>
  <si>
    <t>011-205-0181</t>
  </si>
  <si>
    <t>011-205-0182</t>
  </si>
  <si>
    <t>株式会社アールエー・ビジョン</t>
  </si>
  <si>
    <t>2150001</t>
  </si>
  <si>
    <t>神奈川県川崎市麻生区</t>
  </si>
  <si>
    <t>細山７丁目１６－７</t>
  </si>
  <si>
    <t>玄野　淑文</t>
  </si>
  <si>
    <t>0150102937</t>
  </si>
  <si>
    <t>イーライフジュニア・フレンズ</t>
  </si>
  <si>
    <t>北七条西西２０丁目２－１９</t>
  </si>
  <si>
    <t>011-624-6391</t>
  </si>
  <si>
    <t>011-624-6392</t>
  </si>
  <si>
    <t>0150102945</t>
  </si>
  <si>
    <t>放課後等デイサービスえりく４</t>
  </si>
  <si>
    <t>南14条西7丁目1番1号Effect南14条１階</t>
  </si>
  <si>
    <t>0150102952</t>
  </si>
  <si>
    <t>児童発達支援事業所　さんさん</t>
  </si>
  <si>
    <t>南六条西８丁目８番１１号サンドルフ札幌２階</t>
  </si>
  <si>
    <t>011-204-4833</t>
  </si>
  <si>
    <t>株式会社三陽</t>
  </si>
  <si>
    <t>011-512-3430</t>
  </si>
  <si>
    <t>鈴木　一樹</t>
  </si>
  <si>
    <t>保育所等訪問支援事業所　さんさん</t>
  </si>
  <si>
    <t>0150102960</t>
  </si>
  <si>
    <t>EK Core</t>
  </si>
  <si>
    <t>大通西２２丁目１－１２石井ビル３階</t>
  </si>
  <si>
    <t>00000000</t>
  </si>
  <si>
    <t>ＥＫ　Core　株式会社</t>
  </si>
  <si>
    <t>加清　英二</t>
  </si>
  <si>
    <t>0150102978</t>
  </si>
  <si>
    <t>こどもねっと　みやのもり</t>
  </si>
  <si>
    <t>宮の森三条３丁目４－１８</t>
  </si>
  <si>
    <t>社会福祉法人キッズランド・リラ</t>
  </si>
  <si>
    <t>011-699-5889</t>
  </si>
  <si>
    <t>0150102986</t>
  </si>
  <si>
    <t>南一条東２丁目６</t>
  </si>
  <si>
    <t>一般社団法人ほっかいどう発達症応援ラボ</t>
  </si>
  <si>
    <t>北一条西２４丁目２番２６号</t>
  </si>
  <si>
    <t>011-596-8726</t>
  </si>
  <si>
    <t>011-596-8727</t>
  </si>
  <si>
    <t>0150102994</t>
  </si>
  <si>
    <t>ペラペラキッズ②スポーツラボ</t>
  </si>
  <si>
    <t>宮の森二条１７丁目９－１０</t>
  </si>
  <si>
    <t>08075606611</t>
  </si>
  <si>
    <t>北二十四条西４丁目１－２１</t>
  </si>
  <si>
    <t>モンレーブ５階</t>
  </si>
  <si>
    <t>児童発達支援・放課後デイサービスふくろうジュニア＆プラス</t>
  </si>
  <si>
    <t>ＮＵビル３Ｆ</t>
  </si>
  <si>
    <t>0150204808</t>
  </si>
  <si>
    <t>こどもサポートりんく　新琴似北園Ⅱ</t>
  </si>
  <si>
    <t>新琴似十二条７丁目１－４３</t>
  </si>
  <si>
    <t>09093456542</t>
  </si>
  <si>
    <t>0150204816</t>
  </si>
  <si>
    <t>まーがれっと　第５教室</t>
  </si>
  <si>
    <t>0150204824</t>
  </si>
  <si>
    <t>あるふぁ</t>
  </si>
  <si>
    <t>新琴似五条１４丁目４番１号</t>
  </si>
  <si>
    <t>011-792-9353</t>
  </si>
  <si>
    <t>011-79-9354</t>
  </si>
  <si>
    <t>0150204832</t>
  </si>
  <si>
    <t>児童発達支援えんじょ～いglow up！</t>
  </si>
  <si>
    <t>北三十九条西３丁目２－１フロンティアＫIII</t>
  </si>
  <si>
    <t>011-299-8933</t>
  </si>
  <si>
    <t>AQUA RIANA合同会社</t>
  </si>
  <si>
    <t>0613205</t>
  </si>
  <si>
    <t>花川南五条４丁目２０３</t>
  </si>
  <si>
    <t>涌井　真里江</t>
  </si>
  <si>
    <t>0150204840</t>
  </si>
  <si>
    <t>きっずくらぶ ステラ</t>
  </si>
  <si>
    <t>新琴似八条１丁目２－５宮崎ビル２０２</t>
  </si>
  <si>
    <t>011-788-6956</t>
  </si>
  <si>
    <t>011-788-9808</t>
  </si>
  <si>
    <t>一般社団法人　美友希保育園</t>
  </si>
  <si>
    <t>新琴似八条１丁目２－５</t>
  </si>
  <si>
    <t>011-737-8026</t>
  </si>
  <si>
    <t>渡邉　淑子</t>
  </si>
  <si>
    <t>0150204857</t>
  </si>
  <si>
    <t>トイボＧＹＭ</t>
  </si>
  <si>
    <t>北二十五条西５丁目１番１８号プラザ２５　２階</t>
  </si>
  <si>
    <t>011-788-9089</t>
  </si>
  <si>
    <t>株式会社ディーノ</t>
  </si>
  <si>
    <t>0150204865</t>
  </si>
  <si>
    <t>北三十四条西５丁目２番３号和真ビル１階</t>
  </si>
  <si>
    <t>0150204873</t>
  </si>
  <si>
    <t>はなまる北　ラム</t>
  </si>
  <si>
    <t>011-788-8960</t>
  </si>
  <si>
    <t>児童発達支援・放課後等デイサービス　アミティエ光星</t>
  </si>
  <si>
    <t>ここはぐ　にこ/ここはぐ　にこ２</t>
  </si>
  <si>
    <t>東苗穂八条２丁目１０－１２</t>
  </si>
  <si>
    <t>0150301612</t>
  </si>
  <si>
    <t>楽育楽座</t>
  </si>
  <si>
    <t>伏古八条３丁目８－２７</t>
  </si>
  <si>
    <t>07026445234</t>
  </si>
  <si>
    <t>株式会社砂子コンサルティング</t>
  </si>
  <si>
    <t>1010041</t>
  </si>
  <si>
    <t>東京都千代田区</t>
  </si>
  <si>
    <t>神田須田町１－１６</t>
  </si>
  <si>
    <t>ＲＡＸＡ神田須田町７０３号室</t>
  </si>
  <si>
    <t>044-280-7934</t>
  </si>
  <si>
    <t>044-280-7984</t>
  </si>
  <si>
    <t>近都　真侑</t>
  </si>
  <si>
    <t>0150301620</t>
  </si>
  <si>
    <t>てとりｐｌｕｓ</t>
  </si>
  <si>
    <t>0070861</t>
  </si>
  <si>
    <t>伏古一条４丁目２－２２</t>
  </si>
  <si>
    <t>011-374-8634</t>
  </si>
  <si>
    <t>011-374-8644</t>
  </si>
  <si>
    <t>0150301638</t>
  </si>
  <si>
    <t>ひふみステップ</t>
  </si>
  <si>
    <t>北三十五条東１丁目７－５</t>
  </si>
  <si>
    <t>07083485829</t>
  </si>
  <si>
    <t>株式会社シエルノルド</t>
  </si>
  <si>
    <t>豊平二条１丁目１－１８－９０５</t>
  </si>
  <si>
    <t>谷口　綾</t>
  </si>
  <si>
    <t>0150301646</t>
  </si>
  <si>
    <t>大蔵児童デイサービス　レント</t>
  </si>
  <si>
    <t>北二十四条東１８丁目４番３７号</t>
  </si>
  <si>
    <t>011-788-7673</t>
  </si>
  <si>
    <t>011-788-7683</t>
  </si>
  <si>
    <t>学校法人　大蔵学園</t>
  </si>
  <si>
    <t>0010015</t>
  </si>
  <si>
    <t>北十五条西１丁目２番１８号</t>
  </si>
  <si>
    <t>011-736-5241</t>
  </si>
  <si>
    <t>011-736-5244</t>
  </si>
  <si>
    <t>小野　龍臣</t>
  </si>
  <si>
    <t>0150301653</t>
  </si>
  <si>
    <t>北四十三条東７丁目３番１７号１階</t>
  </si>
  <si>
    <t>0150301661</t>
  </si>
  <si>
    <t>せいめいニタイ</t>
  </si>
  <si>
    <t>北十一条東１２丁目３番１８号</t>
  </si>
  <si>
    <t>011-558-0291</t>
  </si>
  <si>
    <t>011-721-6770</t>
  </si>
  <si>
    <t>学校法人　清明学園</t>
  </si>
  <si>
    <t>北十条東１４丁目２番８号</t>
  </si>
  <si>
    <t>011-721-6750</t>
  </si>
  <si>
    <t>司馬　政一</t>
  </si>
  <si>
    <t>0150301679</t>
  </si>
  <si>
    <t>おかだまニタイ</t>
  </si>
  <si>
    <t>北三十七条東２７丁目１－１</t>
  </si>
  <si>
    <t>011-783-2233</t>
  </si>
  <si>
    <t>放課後等デイサービス　オレンジ２</t>
  </si>
  <si>
    <t>伏古十四条３丁目４番１５号</t>
  </si>
  <si>
    <t>南郷通１丁目北２-３２-２１０号</t>
  </si>
  <si>
    <t>011-350-5022</t>
  </si>
  <si>
    <t>0150403426</t>
  </si>
  <si>
    <t>はぴねすＫｉｄｓ　ジャンプ</t>
  </si>
  <si>
    <t>北郷二条６丁目９－３</t>
  </si>
  <si>
    <t>011-577-2949</t>
  </si>
  <si>
    <t>011-301-7997</t>
  </si>
  <si>
    <t>0150403434</t>
  </si>
  <si>
    <t>ろぴ２</t>
  </si>
  <si>
    <t>菊水七条４丁目２番１号シティ菊水ビルＡ</t>
  </si>
  <si>
    <t>080-87037005</t>
  </si>
  <si>
    <t>0150403442</t>
  </si>
  <si>
    <t>児童発達支援・放課後等デイサービス　あすな仲間</t>
  </si>
  <si>
    <t>北郷四条４丁目２－１６</t>
  </si>
  <si>
    <t>011-376-1254</t>
  </si>
  <si>
    <t>011-376-1264</t>
  </si>
  <si>
    <t>0150403459</t>
  </si>
  <si>
    <t>児童発達支援・放課後等デイサービス　PIVO北郷　Dois</t>
  </si>
  <si>
    <t>北郷四条８丁目４－１４</t>
  </si>
  <si>
    <t>ステージ４８　２０２号室</t>
  </si>
  <si>
    <t>08096191429</t>
  </si>
  <si>
    <t>0150403467</t>
  </si>
  <si>
    <t>菊水元町三条３丁目１番６号</t>
  </si>
  <si>
    <t>pispisキッズ豊平</t>
  </si>
  <si>
    <t>0150503944</t>
  </si>
  <si>
    <t>げんきまる みそのプラス</t>
  </si>
  <si>
    <t>美園十条５丁目４－２２</t>
  </si>
  <si>
    <t>011-827-9431</t>
  </si>
  <si>
    <t>011-827-9432</t>
  </si>
  <si>
    <t>0150503951</t>
  </si>
  <si>
    <t>あんど</t>
  </si>
  <si>
    <t>美園六条７丁目１－３１</t>
  </si>
  <si>
    <t>011-827-9823</t>
  </si>
  <si>
    <t>011-827-7232</t>
  </si>
  <si>
    <t>アンド２３カンパニー合同会社</t>
  </si>
  <si>
    <t>月寒東一条１４丁目２－２４</t>
  </si>
  <si>
    <t>ティナ２０２</t>
  </si>
  <si>
    <t>07085462233</t>
  </si>
  <si>
    <t>二宮　翼</t>
  </si>
  <si>
    <t>0150503969</t>
  </si>
  <si>
    <t>グラン・シード西岡ルーム</t>
  </si>
  <si>
    <t>西岡四条４丁目１－１０</t>
  </si>
  <si>
    <t>01-826-4602</t>
  </si>
  <si>
    <t>011-826-4603</t>
  </si>
  <si>
    <t>0150503977</t>
  </si>
  <si>
    <t>pispisキッズ札幌南</t>
  </si>
  <si>
    <t>西岡四条９丁目１－２６グリーンシャトー３０号室</t>
  </si>
  <si>
    <t>えた～なる　ういんど</t>
  </si>
  <si>
    <t>児童発達支援・放課後等デイサービス　もりぴた</t>
  </si>
  <si>
    <t>0150600690</t>
  </si>
  <si>
    <t>ごーるでんえっぐ　２ｎｄ　フルーツバスケット</t>
  </si>
  <si>
    <t>0050824</t>
  </si>
  <si>
    <t>南沢四条１丁目６番２７号</t>
  </si>
  <si>
    <t>011-522-8887</t>
  </si>
  <si>
    <t>秀欧会福祉サービス株式会社</t>
  </si>
  <si>
    <t>南三条西１０丁目Ｓ３１０ビル</t>
  </si>
  <si>
    <t>011-522-6664</t>
  </si>
  <si>
    <t>011-522-6673</t>
  </si>
  <si>
    <t>對馬　靖和</t>
  </si>
  <si>
    <t>0150600708</t>
  </si>
  <si>
    <t>ジグパズ澄川</t>
  </si>
  <si>
    <t>澄川４条２丁目４－１０</t>
  </si>
  <si>
    <t>保育所等訪問支援事業所ジグパズ</t>
  </si>
  <si>
    <t>0150600716</t>
  </si>
  <si>
    <t>にじいろcolon</t>
  </si>
  <si>
    <t>澄川４条３丁目８番３１号</t>
  </si>
  <si>
    <t>0150600724</t>
  </si>
  <si>
    <t>児童発達支援放課後等デイサービスeみらいえ</t>
  </si>
  <si>
    <t>川沿三条２丁目５－１　４０１号室</t>
  </si>
  <si>
    <t>011-211-8573</t>
  </si>
  <si>
    <t>011-215-9820</t>
  </si>
  <si>
    <t>株式会社健美創</t>
  </si>
  <si>
    <t>川沿三条２丁目５－１５</t>
  </si>
  <si>
    <t>菊地　孝明</t>
  </si>
  <si>
    <t>0150600732</t>
  </si>
  <si>
    <t>クレヨン　ライズ</t>
  </si>
  <si>
    <t>藤野四条８丁目３番１０号</t>
  </si>
  <si>
    <t>011-596-0508</t>
  </si>
  <si>
    <t>011-596-0553</t>
  </si>
  <si>
    <t>0150600740</t>
  </si>
  <si>
    <t>ｅｅｅｅｚｏ</t>
  </si>
  <si>
    <t>川沿十二条５丁目９－３０</t>
  </si>
  <si>
    <t>011-590-4963</t>
  </si>
  <si>
    <t>011-590-4964</t>
  </si>
  <si>
    <t>0150600757</t>
  </si>
  <si>
    <t>木育みらいの家</t>
  </si>
  <si>
    <t>川沿三条２丁目５－１　２０１号室</t>
  </si>
  <si>
    <t>011-212-1167</t>
  </si>
  <si>
    <t>株式会社　よつ葉</t>
  </si>
  <si>
    <t>川沿一条４丁目１０－１２</t>
  </si>
  <si>
    <t>011-596-8867</t>
  </si>
  <si>
    <t>穴田　貴洋</t>
  </si>
  <si>
    <t>保育所等訪問支援わんぱくキッズ</t>
  </si>
  <si>
    <t>発寒十一条１丁目７－１８</t>
  </si>
  <si>
    <t>0150701191</t>
  </si>
  <si>
    <t>多機能型事業所　北ゼミ　琴似教室</t>
  </si>
  <si>
    <t>二十四軒四条３丁目４－３５－１０３</t>
  </si>
  <si>
    <t>08055911221</t>
  </si>
  <si>
    <t>0150701209</t>
  </si>
  <si>
    <t>あいすてっぷ</t>
  </si>
  <si>
    <t>八軒一条東１丁目５－１３</t>
  </si>
  <si>
    <t>080-60744158</t>
  </si>
  <si>
    <t>合同会社　コソサポ</t>
  </si>
  <si>
    <t>0150701217</t>
  </si>
  <si>
    <t>つくし</t>
  </si>
  <si>
    <t>山の手三条２丁目４－１８</t>
  </si>
  <si>
    <t>011-215-7400</t>
  </si>
  <si>
    <t>011-215-7409</t>
  </si>
  <si>
    <t>0150701225</t>
  </si>
  <si>
    <t>りすのいえ</t>
  </si>
  <si>
    <t>西野八条９丁目１－１０</t>
  </si>
  <si>
    <t>011-600-6309</t>
  </si>
  <si>
    <t>株式会社ＩＸＣＯＯＲＥ</t>
  </si>
  <si>
    <t>北二十条東２丁目１－１４メゾンブロンシュ２０１</t>
  </si>
  <si>
    <t>砂原　由香里</t>
  </si>
  <si>
    <t>0150701233</t>
  </si>
  <si>
    <t>Ｎ．Ａ．Ｐ英会話</t>
  </si>
  <si>
    <t>琴似一条６丁目４－１４グランファーレ琴似ステーションサイドブリーズ８０５号</t>
  </si>
  <si>
    <t>08018700899</t>
  </si>
  <si>
    <t>株式会社　遊雲</t>
  </si>
  <si>
    <t>ザルカス　美奈子</t>
  </si>
  <si>
    <t>0150701241</t>
  </si>
  <si>
    <t>児童発達支援事業所あすみ</t>
  </si>
  <si>
    <t>平和二条４丁目１１番２６号</t>
  </si>
  <si>
    <t>011-688-7945</t>
  </si>
  <si>
    <t>南九条西９丁目３番５号</t>
  </si>
  <si>
    <t>清田七条１丁目７番７号</t>
  </si>
  <si>
    <t>0150800647</t>
  </si>
  <si>
    <t>児童発達支援・放課後等デイサービス　はるる厚別南</t>
  </si>
  <si>
    <t>厚別南７丁目４－２５</t>
  </si>
  <si>
    <t>011-807-5914</t>
  </si>
  <si>
    <t>011-807-5915</t>
  </si>
  <si>
    <t>0150800654</t>
  </si>
  <si>
    <t>児童発達支援・放課後等デイサービス　ぶりす厚別</t>
  </si>
  <si>
    <t>厚別西二条４丁目２－１０</t>
  </si>
  <si>
    <t>アクティブプラザ厚別西２階</t>
  </si>
  <si>
    <t>011-807-9076</t>
  </si>
  <si>
    <t>ＮＰＯ法人Ｃｒｅａｔｅ　ｂｌｉｓｓ</t>
  </si>
  <si>
    <t>北七条東７丁目２１番地３</t>
  </si>
  <si>
    <t>サンコート北７条壱番館５０１号</t>
  </si>
  <si>
    <t>08096106622</t>
  </si>
  <si>
    <t>内田　啓悟</t>
  </si>
  <si>
    <t>0150800662</t>
  </si>
  <si>
    <t>キッズサポートSunny上野幌</t>
  </si>
  <si>
    <t>上野幌１条４丁目１－３</t>
  </si>
  <si>
    <t>011-350-8731</t>
  </si>
  <si>
    <t>0150800670</t>
  </si>
  <si>
    <t>そらいろの森</t>
  </si>
  <si>
    <t>厚別中央一条２丁目１３－２３サンルーミナスビル１Ｆ</t>
  </si>
  <si>
    <t>011-802-8755</t>
  </si>
  <si>
    <t>011-802-8756</t>
  </si>
  <si>
    <t>合同会社　Ｆ-care</t>
  </si>
  <si>
    <t>0150800688</t>
  </si>
  <si>
    <t>Feed Parla</t>
  </si>
  <si>
    <t>上野幌一条２丁目６番１０号</t>
  </si>
  <si>
    <t>090-76562345</t>
  </si>
  <si>
    <t>一般社団法人　Feed Parla</t>
  </si>
  <si>
    <t>山下　裕太</t>
  </si>
  <si>
    <t>0150901395</t>
  </si>
  <si>
    <t>グラン・シード 北野ルーム</t>
  </si>
  <si>
    <t>北野四条３丁目１－１</t>
  </si>
  <si>
    <t>011-887-7088</t>
  </si>
  <si>
    <t>011-887-7098</t>
  </si>
  <si>
    <t>株式会社ＳＥＥＤ</t>
  </si>
  <si>
    <t>南六条西１２丁目１３０１－１</t>
  </si>
  <si>
    <t>クレステージＳ６Ｗ１２タワー１２０１号室</t>
  </si>
  <si>
    <t>011-213-1595</t>
  </si>
  <si>
    <t>木島　ひろ</t>
  </si>
  <si>
    <t>0150901403</t>
  </si>
  <si>
    <t>こどもねっと　しんはっさむ２</t>
  </si>
  <si>
    <t>新発寒一条１丁目１１２２－２７</t>
  </si>
  <si>
    <t>0150901411</t>
  </si>
  <si>
    <t>すぽっち・らぼ西宮の沢</t>
  </si>
  <si>
    <t>西宮の沢二条３丁目２３１－１８２</t>
  </si>
  <si>
    <t>011-600-1568</t>
  </si>
  <si>
    <t>011-600-1569</t>
  </si>
  <si>
    <t>0150901429</t>
  </si>
  <si>
    <t>すみれ　手稲あけぼの</t>
  </si>
  <si>
    <t>曙五条２丁目４－１０原ビル２Ｆ</t>
  </si>
  <si>
    <t>011-624-6270</t>
  </si>
  <si>
    <t>011-624-6280</t>
  </si>
  <si>
    <t>0150901437</t>
  </si>
  <si>
    <t>保育所等訪問支援　くるくる</t>
  </si>
  <si>
    <t>前田４条１４丁目３番１０号</t>
  </si>
  <si>
    <t>011-685-2799</t>
  </si>
  <si>
    <t>011-685-2798</t>
  </si>
  <si>
    <t>医療法人　稲生会</t>
  </si>
  <si>
    <t>土畠　智幸</t>
  </si>
  <si>
    <t>0170102420</t>
  </si>
  <si>
    <t>キャリアエディション</t>
  </si>
  <si>
    <t>大通西１丁目１３番地</t>
  </si>
  <si>
    <t>ル・トロワ８階</t>
  </si>
  <si>
    <t>011-215-0440</t>
  </si>
  <si>
    <t>011-215-0441</t>
  </si>
  <si>
    <t>株式会社キャリアエディション</t>
  </si>
  <si>
    <t>北四条西６丁目１番地</t>
  </si>
  <si>
    <t>011-522-8753</t>
  </si>
  <si>
    <t>011-522-8769</t>
  </si>
  <si>
    <t>釜澤　剛璽</t>
  </si>
  <si>
    <t>0170600423</t>
  </si>
  <si>
    <t>相談室ししまる</t>
  </si>
  <si>
    <t>澄川３条６丁目３－３ドエル真駒内Ａ棟３－３</t>
  </si>
  <si>
    <t>090-66991604</t>
  </si>
  <si>
    <t>合同会社　沼倉</t>
  </si>
  <si>
    <t>南沢二条４丁目１７－１４</t>
  </si>
  <si>
    <t>080-18742509</t>
  </si>
  <si>
    <t>沼倉　由</t>
  </si>
  <si>
    <t>0170700884</t>
  </si>
  <si>
    <t>相談室ブリッジ</t>
  </si>
  <si>
    <t>八軒二条東５丁目３番１号サンハイツ弐番館２０２</t>
  </si>
  <si>
    <t>070-23884331</t>
  </si>
  <si>
    <t>011-768-7223</t>
  </si>
  <si>
    <t>合同会社ウェルコネクト</t>
  </si>
  <si>
    <t>八軒二条東５丁目３番１号</t>
  </si>
  <si>
    <t>伊藤　光治</t>
  </si>
  <si>
    <t>児童発達支援</t>
    <phoneticPr fontId="2"/>
  </si>
  <si>
    <t>放課後等デイサービス</t>
    <phoneticPr fontId="2"/>
  </si>
  <si>
    <t>提供中</t>
    <phoneticPr fontId="2"/>
  </si>
  <si>
    <t>ソレイユの森</t>
    <phoneticPr fontId="2"/>
  </si>
  <si>
    <t>有</t>
    <rPh sb="0" eb="1">
      <t>ア</t>
    </rPh>
    <phoneticPr fontId="2"/>
  </si>
  <si>
    <t>児童デイサービス　あすわっと</t>
    <phoneticPr fontId="2"/>
  </si>
  <si>
    <t>きいろいリボン　ひかりのひろば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</si>
</sst>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[$-411]ge\.m\.d;@"/>
  </numFmts>
  <fonts count="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theme="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76">
    <xf numFmtId="0" fontId="0" fillId="0" borderId="0" xfId="0"/>
    <xf numFmtId="0" fontId="3" fillId="0" borderId="0" xfId="2"/>
    <xf numFmtId="0" fontId="3" fillId="2" borderId="2" xfId="2" applyFill="1" applyBorder="1" applyAlignment="1">
      <alignment horizontal="center" vertical="center"/>
    </xf>
    <xf numFmtId="0" fontId="3" fillId="2" borderId="3" xfId="2" applyFill="1" applyBorder="1" applyAlignment="1">
      <alignment horizontal="center" vertical="center"/>
    </xf>
    <xf numFmtId="0" fontId="3" fillId="2" borderId="4" xfId="2" applyFill="1" applyBorder="1" applyAlignment="1">
      <alignment horizontal="center" vertical="center"/>
    </xf>
    <xf numFmtId="0" fontId="3" fillId="2" borderId="5" xfId="2" applyFill="1" applyBorder="1" applyAlignment="1">
      <alignment horizontal="center" vertical="center"/>
    </xf>
    <xf numFmtId="0" fontId="3" fillId="2" borderId="6" xfId="2" applyFill="1" applyBorder="1" applyAlignment="1">
      <alignment horizontal="center" vertical="center"/>
    </xf>
    <xf numFmtId="0" fontId="3" fillId="0" borderId="7" xfId="2" applyBorder="1" applyAlignment="1">
      <alignment vertical="center"/>
    </xf>
    <xf numFmtId="176" fontId="0" fillId="0" borderId="8" xfId="1" applyFont="1" applyBorder="1" applyAlignment="1">
      <alignment vertical="center"/>
    </xf>
    <xf numFmtId="176" fontId="0" fillId="0" borderId="9" xfId="1" applyFont="1" applyBorder="1" applyAlignment="1">
      <alignment vertical="center"/>
    </xf>
    <xf numFmtId="176" fontId="0" fillId="0" borderId="10" xfId="1" applyFont="1" applyBorder="1" applyAlignment="1">
      <alignment vertical="center"/>
    </xf>
    <xf numFmtId="176" fontId="0" fillId="0" borderId="11" xfId="1" applyFont="1" applyBorder="1" applyAlignment="1">
      <alignment vertical="center"/>
    </xf>
    <xf numFmtId="0" fontId="3" fillId="0" borderId="12" xfId="2" applyBorder="1" applyAlignment="1">
      <alignment vertical="center"/>
    </xf>
    <xf numFmtId="176" fontId="0" fillId="0" borderId="13" xfId="1" applyFont="1" applyBorder="1" applyAlignment="1">
      <alignment vertical="center"/>
    </xf>
    <xf numFmtId="176" fontId="0" fillId="0" borderId="1" xfId="1" applyFont="1" applyBorder="1" applyAlignment="1">
      <alignment vertical="center"/>
    </xf>
    <xf numFmtId="176" fontId="0" fillId="0" borderId="14" xfId="1" applyFont="1" applyBorder="1" applyAlignment="1">
      <alignment vertical="center"/>
    </xf>
    <xf numFmtId="176" fontId="0" fillId="0" borderId="15" xfId="1" applyFont="1" applyBorder="1" applyAlignment="1">
      <alignment vertical="center"/>
    </xf>
    <xf numFmtId="0" fontId="3" fillId="0" borderId="16" xfId="2" applyBorder="1" applyAlignment="1">
      <alignment vertical="center"/>
    </xf>
    <xf numFmtId="176" fontId="0" fillId="0" borderId="17" xfId="1" applyFont="1" applyBorder="1" applyAlignment="1">
      <alignment vertical="center"/>
    </xf>
    <xf numFmtId="176" fontId="0" fillId="0" borderId="18" xfId="1" applyFont="1" applyBorder="1" applyAlignment="1">
      <alignment vertical="center"/>
    </xf>
    <xf numFmtId="176" fontId="0" fillId="0" borderId="19" xfId="1" applyFont="1" applyBorder="1" applyAlignment="1">
      <alignment vertical="center"/>
    </xf>
    <xf numFmtId="176" fontId="0" fillId="0" borderId="20" xfId="1" applyFont="1" applyBorder="1" applyAlignment="1">
      <alignment vertical="center"/>
    </xf>
    <xf numFmtId="0" fontId="3" fillId="0" borderId="21" xfId="2" applyBorder="1" applyAlignment="1">
      <alignment vertical="center"/>
    </xf>
    <xf numFmtId="176" fontId="0" fillId="0" borderId="22" xfId="1" applyFont="1" applyBorder="1" applyAlignment="1">
      <alignment vertical="center"/>
    </xf>
    <xf numFmtId="176" fontId="0" fillId="0" borderId="23" xfId="1" applyFont="1" applyBorder="1" applyAlignment="1">
      <alignment vertical="center"/>
    </xf>
    <xf numFmtId="176" fontId="0" fillId="0" borderId="24" xfId="1" applyFont="1" applyBorder="1" applyAlignment="1">
      <alignment vertical="center"/>
    </xf>
    <xf numFmtId="176" fontId="0" fillId="0" borderId="25" xfId="1" applyFont="1" applyBorder="1" applyAlignment="1">
      <alignment vertical="center"/>
    </xf>
    <xf numFmtId="0" fontId="3" fillId="0" borderId="0" xfId="2" applyAlignment="1">
      <alignment vertical="center"/>
    </xf>
    <xf numFmtId="0" fontId="3" fillId="0" borderId="26" xfId="2" applyBorder="1" applyAlignment="1">
      <alignment vertical="center"/>
    </xf>
    <xf numFmtId="176" fontId="0" fillId="0" borderId="27" xfId="1" applyFont="1" applyBorder="1" applyAlignment="1">
      <alignment vertical="center"/>
    </xf>
    <xf numFmtId="176" fontId="0" fillId="0" borderId="28" xfId="1" applyFont="1" applyBorder="1" applyAlignment="1">
      <alignment vertical="center"/>
    </xf>
    <xf numFmtId="176" fontId="0" fillId="0" borderId="29" xfId="1" applyFont="1" applyBorder="1" applyAlignment="1">
      <alignment vertical="center"/>
    </xf>
    <xf numFmtId="176" fontId="0" fillId="0" borderId="30" xfId="1" applyFont="1" applyBorder="1" applyAlignment="1">
      <alignment vertical="center"/>
    </xf>
    <xf numFmtId="0" fontId="0" fillId="0" borderId="0" xfId="2" applyFont="1"/>
    <xf numFmtId="0" fontId="3" fillId="2" borderId="1" xfId="2" applyFill="1" applyBorder="1" applyAlignment="1">
      <alignment horizontal="center" vertical="center" shrinkToFit="1"/>
    </xf>
    <xf numFmtId="0" fontId="3" fillId="2" borderId="1" xfId="2" applyFill="1" applyBorder="1" applyAlignment="1">
      <alignment horizontal="center" vertical="center" wrapText="1" shrinkToFit="1"/>
    </xf>
    <xf numFmtId="0" fontId="3" fillId="0" borderId="1" xfId="2" applyBorder="1" applyAlignment="1">
      <alignment vertical="center" shrinkToFit="1"/>
    </xf>
    <xf numFmtId="0" fontId="3" fillId="0" borderId="1" xfId="2" applyFont="1" applyBorder="1" applyAlignment="1">
      <alignment vertical="center" shrinkToFit="1"/>
    </xf>
    <xf numFmtId="0" fontId="3" fillId="0" borderId="1" xfId="2" applyFont="1" applyBorder="1" applyAlignment="1">
      <alignment vertical="center" wrapText="1" shrinkToFit="1"/>
    </xf>
    <xf numFmtId="0" fontId="3" fillId="0" borderId="1" xfId="2" applyBorder="1" applyAlignment="1">
      <alignment vertical="center" wrapText="1" shrinkToFit="1"/>
    </xf>
    <xf numFmtId="177" fontId="3" fillId="0" borderId="1" xfId="2" applyNumberFormat="1" applyBorder="1" applyAlignment="1">
      <alignment vertical="center" shrinkToFit="1"/>
    </xf>
    <xf numFmtId="0" fontId="0" fillId="0" borderId="1" xfId="0" applyFill="1" applyBorder="1" applyAlignment="1">
      <alignment shrinkToFit="1"/>
    </xf>
    <xf numFmtId="0" fontId="0" fillId="0" borderId="1" xfId="0" applyFill="1" applyBorder="1" applyAlignment="1">
      <alignment horizontal="right" shrinkToFit="1"/>
    </xf>
    <xf numFmtId="0" fontId="6" fillId="0" borderId="1" xfId="0" applyFont="1" applyFill="1" applyBorder="1" applyAlignment="1">
      <alignment shrinkToFit="1"/>
    </xf>
    <xf numFmtId="14" fontId="0" fillId="0" borderId="1" xfId="0" applyNumberForma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0" fillId="0" borderId="16" xfId="2" applyFont="1" applyBorder="1" applyAlignment="1">
      <alignment vertical="center"/>
    </xf>
    <xf numFmtId="49" fontId="3" fillId="2" borderId="1" xfId="2" applyNumberFormat="1" applyFill="1" applyBorder="1" applyAlignment="1">
      <alignment horizontal="center" vertical="center" shrinkToFit="1"/>
    </xf>
    <xf numFmtId="49" fontId="3" fillId="0" borderId="1" xfId="2" applyNumberFormat="1" applyBorder="1" applyAlignment="1">
      <alignment vertical="center" shrinkToFit="1"/>
    </xf>
    <xf numFmtId="49" fontId="3" fillId="0" borderId="0" xfId="2" applyNumberFormat="1"/>
    <xf numFmtId="0" fontId="0" fillId="0" borderId="12" xfId="2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shrinkToFit="1"/>
    </xf>
    <xf numFmtId="0" fontId="0" fillId="3" borderId="0" xfId="0" applyFill="1" applyAlignment="1">
      <alignment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vertical="center" shrinkToFit="1"/>
    </xf>
    <xf numFmtId="0" fontId="0" fillId="0" borderId="0" xfId="0" applyFill="1" applyAlignment="1">
      <alignment shrinkToFit="1"/>
    </xf>
    <xf numFmtId="49" fontId="0" fillId="3" borderId="1" xfId="0" applyNumberFormat="1" applyFill="1" applyBorder="1" applyAlignment="1">
      <alignment shrinkToFit="1"/>
    </xf>
    <xf numFmtId="0" fontId="0" fillId="3" borderId="1" xfId="0" applyFill="1" applyBorder="1" applyAlignment="1">
      <alignment horizontal="right" shrinkToFit="1"/>
    </xf>
    <xf numFmtId="0" fontId="0" fillId="3" borderId="1" xfId="0" applyFill="1" applyBorder="1" applyAlignment="1">
      <alignment shrinkToFit="1"/>
    </xf>
    <xf numFmtId="14" fontId="0" fillId="3" borderId="1" xfId="0" applyNumberFormat="1" applyFill="1" applyBorder="1" applyAlignment="1">
      <alignment shrinkToFit="1"/>
    </xf>
    <xf numFmtId="0" fontId="6" fillId="3" borderId="1" xfId="0" applyFont="1" applyFill="1" applyBorder="1" applyAlignment="1">
      <alignment shrinkToFit="1"/>
    </xf>
    <xf numFmtId="0" fontId="8" fillId="0" borderId="1" xfId="0" applyFont="1" applyFill="1" applyBorder="1" applyAlignment="1">
      <alignment shrinkToFit="1"/>
    </xf>
    <xf numFmtId="0" fontId="8" fillId="3" borderId="1" xfId="0" applyFont="1" applyFill="1" applyBorder="1" applyAlignment="1">
      <alignment shrinkToFit="1"/>
    </xf>
    <xf numFmtId="0" fontId="0" fillId="4" borderId="1" xfId="0" applyFill="1" applyBorder="1" applyAlignment="1">
      <alignment shrinkToFit="1"/>
    </xf>
    <xf numFmtId="0" fontId="0" fillId="4" borderId="1" xfId="0" applyFill="1" applyBorder="1" applyAlignment="1">
      <alignment horizontal="right" shrinkToFit="1"/>
    </xf>
    <xf numFmtId="0" fontId="6" fillId="4" borderId="1" xfId="0" applyFont="1" applyFill="1" applyBorder="1" applyAlignment="1">
      <alignment shrinkToFit="1"/>
    </xf>
    <xf numFmtId="14" fontId="0" fillId="4" borderId="1" xfId="0" applyNumberFormat="1" applyFill="1" applyBorder="1" applyAlignment="1">
      <alignment shrinkToFit="1"/>
    </xf>
    <xf numFmtId="0" fontId="7" fillId="4" borderId="1" xfId="0" applyFont="1" applyFill="1" applyBorder="1" applyAlignment="1">
      <alignment shrinkToFit="1"/>
    </xf>
    <xf numFmtId="0" fontId="0" fillId="0" borderId="0" xfId="0" applyAlignment="1">
      <alignment shrinkToFit="1"/>
    </xf>
    <xf numFmtId="49" fontId="0" fillId="3" borderId="0" xfId="0" applyNumberFormat="1" applyFill="1" applyAlignment="1">
      <alignment shrinkToFit="1"/>
    </xf>
    <xf numFmtId="0" fontId="0" fillId="3" borderId="0" xfId="0" applyFill="1" applyAlignment="1">
      <alignment horizontal="right" shrinkToFit="1"/>
    </xf>
    <xf numFmtId="14" fontId="0" fillId="3" borderId="0" xfId="0" applyNumberFormat="1" applyFill="1" applyAlignment="1">
      <alignment shrinkToFit="1"/>
    </xf>
    <xf numFmtId="0" fontId="0" fillId="4" borderId="1" xfId="0" quotePrefix="1" applyFill="1" applyBorder="1" applyAlignment="1">
      <alignment shrinkToFit="1"/>
    </xf>
    <xf numFmtId="0" fontId="3" fillId="2" borderId="14" xfId="2" applyFill="1" applyBorder="1" applyAlignment="1">
      <alignment horizontal="center" vertical="center" shrinkToFit="1"/>
    </xf>
    <xf numFmtId="0" fontId="3" fillId="0" borderId="13" xfId="2" applyBorder="1" applyAlignment="1">
      <alignment horizontal="center" vertical="center" shrinkToFi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7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14" style="70" customWidth="1"/>
    <col min="2" max="2" width="9.140625" style="71"/>
    <col min="3" max="3" width="20.5703125" style="52" customWidth="1"/>
    <col min="4" max="4" width="28.5703125" style="52" customWidth="1"/>
    <col min="5" max="5" width="9.140625" style="70" customWidth="1"/>
    <col min="6" max="8" width="9.140625" style="52" customWidth="1"/>
    <col min="9" max="10" width="9.140625" style="70" customWidth="1"/>
    <col min="11" max="13" width="9.140625" style="52" customWidth="1"/>
    <col min="14" max="14" width="28.5703125" style="52" customWidth="1"/>
    <col min="15" max="15" width="9.140625" style="70" customWidth="1"/>
    <col min="16" max="18" width="9.140625" style="52" customWidth="1"/>
    <col min="19" max="20" width="9.140625" style="70" customWidth="1"/>
    <col min="21" max="26" width="9.140625" style="52" customWidth="1"/>
    <col min="27" max="27" width="8.140625" style="52" customWidth="1"/>
    <col min="28" max="28" width="10.28515625" style="72" customWidth="1"/>
    <col min="29" max="29" width="10.28515625" style="52" customWidth="1"/>
    <col min="30" max="16384" width="9.140625" style="52"/>
  </cols>
  <sheetData>
    <row r="1" spans="1:29" s="69" customFormat="1" x14ac:dyDescent="0.15">
      <c r="A1" s="53" t="s">
        <v>0</v>
      </c>
      <c r="B1" s="54" t="s">
        <v>1</v>
      </c>
      <c r="C1" s="55" t="s">
        <v>2</v>
      </c>
      <c r="D1" s="55" t="s">
        <v>3</v>
      </c>
      <c r="E1" s="53" t="s">
        <v>4</v>
      </c>
      <c r="F1" s="55" t="s">
        <v>5</v>
      </c>
      <c r="G1" s="55" t="s">
        <v>6</v>
      </c>
      <c r="H1" s="55" t="s">
        <v>7</v>
      </c>
      <c r="I1" s="53" t="s">
        <v>8</v>
      </c>
      <c r="J1" s="53" t="s">
        <v>9</v>
      </c>
      <c r="K1" s="55" t="s">
        <v>10</v>
      </c>
      <c r="L1" s="55" t="s">
        <v>52</v>
      </c>
      <c r="M1" s="55" t="s">
        <v>11</v>
      </c>
      <c r="N1" s="55" t="s">
        <v>12</v>
      </c>
      <c r="O1" s="53" t="s">
        <v>13</v>
      </c>
      <c r="P1" s="55" t="s">
        <v>14</v>
      </c>
      <c r="Q1" s="55" t="s">
        <v>15</v>
      </c>
      <c r="R1" s="55" t="s">
        <v>16</v>
      </c>
      <c r="S1" s="53" t="s">
        <v>17</v>
      </c>
      <c r="T1" s="53" t="s">
        <v>18</v>
      </c>
      <c r="U1" s="55" t="s">
        <v>19</v>
      </c>
      <c r="V1" s="55" t="s">
        <v>20</v>
      </c>
      <c r="W1" s="55" t="s">
        <v>21</v>
      </c>
      <c r="X1" s="55" t="s">
        <v>22</v>
      </c>
      <c r="Y1" s="55" t="s">
        <v>4616</v>
      </c>
      <c r="Z1" s="55" t="s">
        <v>23</v>
      </c>
      <c r="AA1" s="55" t="s">
        <v>24</v>
      </c>
      <c r="AB1" s="55" t="s">
        <v>25</v>
      </c>
      <c r="AC1" s="55" t="s">
        <v>55</v>
      </c>
    </row>
    <row r="2" spans="1:29" s="56" customFormat="1" x14ac:dyDescent="0.15">
      <c r="A2" s="41" t="s">
        <v>56</v>
      </c>
      <c r="B2" s="42" t="s">
        <v>57</v>
      </c>
      <c r="C2" s="41" t="s">
        <v>26</v>
      </c>
      <c r="D2" s="43" t="s">
        <v>58</v>
      </c>
      <c r="E2" s="41" t="s">
        <v>59</v>
      </c>
      <c r="F2" s="41" t="s">
        <v>60</v>
      </c>
      <c r="G2" s="41" t="s">
        <v>61</v>
      </c>
      <c r="H2" s="41" t="s">
        <v>4505</v>
      </c>
      <c r="I2" s="41" t="s">
        <v>62</v>
      </c>
      <c r="J2" s="41" t="s">
        <v>63</v>
      </c>
      <c r="K2" s="41" t="s">
        <v>64</v>
      </c>
      <c r="L2" s="41" t="s">
        <v>65</v>
      </c>
      <c r="M2" s="44">
        <v>41000</v>
      </c>
      <c r="N2" s="45" t="s">
        <v>66</v>
      </c>
      <c r="O2" s="41" t="s">
        <v>67</v>
      </c>
      <c r="P2" s="41" t="s">
        <v>60</v>
      </c>
      <c r="Q2" s="41" t="s">
        <v>68</v>
      </c>
      <c r="R2" s="41" t="s">
        <v>4505</v>
      </c>
      <c r="S2" s="41" t="s">
        <v>69</v>
      </c>
      <c r="T2" s="41" t="s">
        <v>4505</v>
      </c>
      <c r="U2" s="41" t="s">
        <v>70</v>
      </c>
      <c r="V2" s="41" t="s">
        <v>71</v>
      </c>
      <c r="W2" s="41" t="s">
        <v>74</v>
      </c>
      <c r="X2" s="41" t="s">
        <v>4505</v>
      </c>
      <c r="Y2" s="41" t="s">
        <v>75</v>
      </c>
      <c r="Z2" s="41" t="s">
        <v>78</v>
      </c>
      <c r="AA2" s="41">
        <v>30</v>
      </c>
      <c r="AB2" s="44">
        <v>47938</v>
      </c>
      <c r="AC2" s="44" t="s">
        <v>76</v>
      </c>
    </row>
    <row r="3" spans="1:29" s="56" customFormat="1" x14ac:dyDescent="0.15">
      <c r="A3" s="41" t="s">
        <v>56</v>
      </c>
      <c r="B3" s="42" t="s">
        <v>77</v>
      </c>
      <c r="C3" s="41" t="s">
        <v>27</v>
      </c>
      <c r="D3" s="43" t="s">
        <v>58</v>
      </c>
      <c r="E3" s="41" t="s">
        <v>59</v>
      </c>
      <c r="F3" s="41" t="s">
        <v>60</v>
      </c>
      <c r="G3" s="41" t="s">
        <v>5137</v>
      </c>
      <c r="H3" s="41" t="s">
        <v>4505</v>
      </c>
      <c r="I3" s="41" t="s">
        <v>62</v>
      </c>
      <c r="J3" s="41" t="s">
        <v>63</v>
      </c>
      <c r="K3" s="41" t="s">
        <v>64</v>
      </c>
      <c r="L3" s="41" t="s">
        <v>65</v>
      </c>
      <c r="M3" s="44">
        <v>42095</v>
      </c>
      <c r="N3" s="45" t="s">
        <v>66</v>
      </c>
      <c r="O3" s="41" t="s">
        <v>67</v>
      </c>
      <c r="P3" s="41" t="s">
        <v>60</v>
      </c>
      <c r="Q3" s="41" t="s">
        <v>68</v>
      </c>
      <c r="R3" s="41" t="s">
        <v>4505</v>
      </c>
      <c r="S3" s="41" t="s">
        <v>69</v>
      </c>
      <c r="T3" s="41" t="s">
        <v>4505</v>
      </c>
      <c r="U3" s="41" t="s">
        <v>70</v>
      </c>
      <c r="V3" s="41" t="s">
        <v>71</v>
      </c>
      <c r="W3" s="41" t="s">
        <v>4505</v>
      </c>
      <c r="X3" s="41" t="s">
        <v>4505</v>
      </c>
      <c r="Y3" s="41" t="s">
        <v>4505</v>
      </c>
      <c r="Z3" s="41" t="s">
        <v>78</v>
      </c>
      <c r="AA3" s="41" t="s">
        <v>4505</v>
      </c>
      <c r="AB3" s="44">
        <v>46477</v>
      </c>
      <c r="AC3" s="44" t="s">
        <v>4505</v>
      </c>
    </row>
    <row r="4" spans="1:29" s="56" customFormat="1" x14ac:dyDescent="0.15">
      <c r="A4" s="41" t="s">
        <v>79</v>
      </c>
      <c r="B4" s="42" t="s">
        <v>6943</v>
      </c>
      <c r="C4" s="41" t="s">
        <v>4506</v>
      </c>
      <c r="D4" s="43" t="s">
        <v>4926</v>
      </c>
      <c r="E4" s="41" t="s">
        <v>67</v>
      </c>
      <c r="F4" s="41" t="s">
        <v>60</v>
      </c>
      <c r="G4" s="41" t="s">
        <v>4927</v>
      </c>
      <c r="H4" s="41" t="s">
        <v>259</v>
      </c>
      <c r="I4" s="41" t="s">
        <v>83</v>
      </c>
      <c r="J4" s="41" t="s">
        <v>84</v>
      </c>
      <c r="K4" s="41" t="s">
        <v>64</v>
      </c>
      <c r="L4" s="41" t="s">
        <v>65</v>
      </c>
      <c r="M4" s="44">
        <v>41000</v>
      </c>
      <c r="N4" s="45" t="s">
        <v>85</v>
      </c>
      <c r="O4" s="41" t="s">
        <v>80</v>
      </c>
      <c r="P4" s="41" t="s">
        <v>60</v>
      </c>
      <c r="Q4" s="41" t="s">
        <v>86</v>
      </c>
      <c r="R4" s="41" t="s">
        <v>87</v>
      </c>
      <c r="S4" s="41" t="s">
        <v>83</v>
      </c>
      <c r="T4" s="41" t="s">
        <v>84</v>
      </c>
      <c r="U4" s="41" t="s">
        <v>89</v>
      </c>
      <c r="V4" s="41" t="s">
        <v>90</v>
      </c>
      <c r="W4" s="41" t="s">
        <v>94</v>
      </c>
      <c r="X4" s="41" t="s">
        <v>95</v>
      </c>
      <c r="Y4" s="41" t="s">
        <v>75</v>
      </c>
      <c r="Z4" s="41" t="s">
        <v>78</v>
      </c>
      <c r="AA4" s="41">
        <v>10</v>
      </c>
      <c r="AB4" s="44">
        <v>47543</v>
      </c>
      <c r="AC4" s="44" t="s">
        <v>76</v>
      </c>
    </row>
    <row r="5" spans="1:29" s="56" customFormat="1" x14ac:dyDescent="0.15">
      <c r="A5" s="41" t="s">
        <v>79</v>
      </c>
      <c r="B5" s="42" t="s">
        <v>77</v>
      </c>
      <c r="C5" s="41" t="s">
        <v>27</v>
      </c>
      <c r="D5" s="43" t="s">
        <v>4926</v>
      </c>
      <c r="E5" s="41" t="s">
        <v>67</v>
      </c>
      <c r="F5" s="41" t="s">
        <v>60</v>
      </c>
      <c r="G5" s="41" t="s">
        <v>4927</v>
      </c>
      <c r="H5" s="41" t="s">
        <v>259</v>
      </c>
      <c r="I5" s="41" t="s">
        <v>83</v>
      </c>
      <c r="J5" s="41" t="s">
        <v>84</v>
      </c>
      <c r="K5" s="41" t="s">
        <v>64</v>
      </c>
      <c r="L5" s="41" t="s">
        <v>65</v>
      </c>
      <c r="M5" s="44">
        <v>45658</v>
      </c>
      <c r="N5" s="45" t="s">
        <v>85</v>
      </c>
      <c r="O5" s="41" t="s">
        <v>80</v>
      </c>
      <c r="P5" s="41" t="s">
        <v>60</v>
      </c>
      <c r="Q5" s="41" t="s">
        <v>86</v>
      </c>
      <c r="R5" s="41" t="s">
        <v>87</v>
      </c>
      <c r="S5" s="41" t="s">
        <v>83</v>
      </c>
      <c r="T5" s="41" t="s">
        <v>84</v>
      </c>
      <c r="U5" s="41" t="s">
        <v>89</v>
      </c>
      <c r="V5" s="41" t="s">
        <v>90</v>
      </c>
      <c r="W5" s="41" t="s">
        <v>4505</v>
      </c>
      <c r="X5" s="41" t="s">
        <v>4505</v>
      </c>
      <c r="Y5" s="41" t="s">
        <v>4505</v>
      </c>
      <c r="Z5" s="41" t="s">
        <v>78</v>
      </c>
      <c r="AA5" s="41" t="s">
        <v>4505</v>
      </c>
      <c r="AB5" s="44">
        <v>47848</v>
      </c>
      <c r="AC5" s="44" t="s">
        <v>4505</v>
      </c>
    </row>
    <row r="6" spans="1:29" s="56" customFormat="1" x14ac:dyDescent="0.15">
      <c r="A6" s="41" t="s">
        <v>97</v>
      </c>
      <c r="B6" s="42" t="s">
        <v>6943</v>
      </c>
      <c r="C6" s="41" t="s">
        <v>4506</v>
      </c>
      <c r="D6" s="43" t="s">
        <v>98</v>
      </c>
      <c r="E6" s="41" t="s">
        <v>99</v>
      </c>
      <c r="F6" s="41" t="s">
        <v>60</v>
      </c>
      <c r="G6" s="41" t="s">
        <v>100</v>
      </c>
      <c r="H6" s="41" t="s">
        <v>4505</v>
      </c>
      <c r="I6" s="41" t="s">
        <v>101</v>
      </c>
      <c r="J6" s="41" t="s">
        <v>102</v>
      </c>
      <c r="K6" s="41" t="s">
        <v>64</v>
      </c>
      <c r="L6" s="41" t="s">
        <v>432</v>
      </c>
      <c r="M6" s="44">
        <v>41000</v>
      </c>
      <c r="N6" s="45" t="s">
        <v>103</v>
      </c>
      <c r="O6" s="41" t="s">
        <v>99</v>
      </c>
      <c r="P6" s="41" t="s">
        <v>60</v>
      </c>
      <c r="Q6" s="41" t="s">
        <v>104</v>
      </c>
      <c r="R6" s="41" t="s">
        <v>4505</v>
      </c>
      <c r="S6" s="41" t="s">
        <v>101</v>
      </c>
      <c r="T6" s="41" t="s">
        <v>102</v>
      </c>
      <c r="U6" s="41" t="s">
        <v>105</v>
      </c>
      <c r="V6" s="41" t="s">
        <v>90</v>
      </c>
      <c r="W6" s="41" t="s">
        <v>94</v>
      </c>
      <c r="X6" s="41" t="s">
        <v>4505</v>
      </c>
      <c r="Y6" s="41" t="s">
        <v>78</v>
      </c>
      <c r="Z6" s="41" t="s">
        <v>75</v>
      </c>
      <c r="AA6" s="41">
        <v>10</v>
      </c>
      <c r="AB6" s="44">
        <v>45747</v>
      </c>
      <c r="AC6" s="44" t="s">
        <v>76</v>
      </c>
    </row>
    <row r="7" spans="1:29" s="56" customFormat="1" x14ac:dyDescent="0.15">
      <c r="A7" s="41" t="s">
        <v>109</v>
      </c>
      <c r="B7" s="42" t="s">
        <v>6943</v>
      </c>
      <c r="C7" s="41" t="s">
        <v>4506</v>
      </c>
      <c r="D7" s="43" t="s">
        <v>110</v>
      </c>
      <c r="E7" s="41" t="s">
        <v>410</v>
      </c>
      <c r="F7" s="41" t="s">
        <v>60</v>
      </c>
      <c r="G7" s="41" t="s">
        <v>5733</v>
      </c>
      <c r="H7" s="41" t="s">
        <v>4505</v>
      </c>
      <c r="I7" s="41" t="s">
        <v>112</v>
      </c>
      <c r="J7" s="41" t="s">
        <v>112</v>
      </c>
      <c r="K7" s="41" t="s">
        <v>64</v>
      </c>
      <c r="L7" s="41" t="s">
        <v>65</v>
      </c>
      <c r="M7" s="44">
        <v>41000</v>
      </c>
      <c r="N7" s="45" t="s">
        <v>113</v>
      </c>
      <c r="O7" s="41" t="s">
        <v>114</v>
      </c>
      <c r="P7" s="41" t="s">
        <v>60</v>
      </c>
      <c r="Q7" s="41" t="s">
        <v>115</v>
      </c>
      <c r="R7" s="41" t="s">
        <v>4505</v>
      </c>
      <c r="S7" s="41" t="s">
        <v>116</v>
      </c>
      <c r="T7" s="41" t="s">
        <v>117</v>
      </c>
      <c r="U7" s="41" t="s">
        <v>118</v>
      </c>
      <c r="V7" s="41" t="s">
        <v>90</v>
      </c>
      <c r="W7" s="41" t="s">
        <v>94</v>
      </c>
      <c r="X7" s="41" t="s">
        <v>4505</v>
      </c>
      <c r="Y7" s="41" t="s">
        <v>78</v>
      </c>
      <c r="Z7" s="41" t="s">
        <v>78</v>
      </c>
      <c r="AA7" s="41">
        <v>20</v>
      </c>
      <c r="AB7" s="44">
        <v>47938</v>
      </c>
      <c r="AC7" s="44" t="s">
        <v>76</v>
      </c>
    </row>
    <row r="8" spans="1:29" s="56" customFormat="1" x14ac:dyDescent="0.15">
      <c r="A8" s="41" t="s">
        <v>120</v>
      </c>
      <c r="B8" s="42" t="s">
        <v>6943</v>
      </c>
      <c r="C8" s="41" t="s">
        <v>4506</v>
      </c>
      <c r="D8" s="43" t="s">
        <v>121</v>
      </c>
      <c r="E8" s="41" t="s">
        <v>122</v>
      </c>
      <c r="F8" s="41" t="s">
        <v>60</v>
      </c>
      <c r="G8" s="41" t="s">
        <v>123</v>
      </c>
      <c r="H8" s="41" t="s">
        <v>4505</v>
      </c>
      <c r="I8" s="41" t="s">
        <v>124</v>
      </c>
      <c r="J8" s="41" t="s">
        <v>125</v>
      </c>
      <c r="K8" s="41" t="s">
        <v>64</v>
      </c>
      <c r="L8" s="41" t="s">
        <v>65</v>
      </c>
      <c r="M8" s="44">
        <v>41000</v>
      </c>
      <c r="N8" s="45" t="s">
        <v>126</v>
      </c>
      <c r="O8" s="41" t="s">
        <v>127</v>
      </c>
      <c r="P8" s="41" t="s">
        <v>60</v>
      </c>
      <c r="Q8" s="41" t="s">
        <v>128</v>
      </c>
      <c r="R8" s="41" t="s">
        <v>4505</v>
      </c>
      <c r="S8" s="41" t="s">
        <v>129</v>
      </c>
      <c r="T8" s="41" t="s">
        <v>130</v>
      </c>
      <c r="U8" s="41" t="s">
        <v>131</v>
      </c>
      <c r="V8" s="41" t="s">
        <v>132</v>
      </c>
      <c r="W8" s="41" t="s">
        <v>94</v>
      </c>
      <c r="X8" s="41" t="s">
        <v>4505</v>
      </c>
      <c r="Y8" s="41" t="s">
        <v>78</v>
      </c>
      <c r="Z8" s="41" t="s">
        <v>78</v>
      </c>
      <c r="AA8" s="41">
        <v>10</v>
      </c>
      <c r="AB8" s="44">
        <v>47938</v>
      </c>
      <c r="AC8" s="44" t="s">
        <v>76</v>
      </c>
    </row>
    <row r="9" spans="1:29" s="56" customFormat="1" x14ac:dyDescent="0.15">
      <c r="A9" s="41" t="s">
        <v>136</v>
      </c>
      <c r="B9" s="42" t="s">
        <v>96</v>
      </c>
      <c r="C9" s="41" t="s">
        <v>28</v>
      </c>
      <c r="D9" s="43" t="s">
        <v>137</v>
      </c>
      <c r="E9" s="41" t="s">
        <v>138</v>
      </c>
      <c r="F9" s="41" t="s">
        <v>60</v>
      </c>
      <c r="G9" s="41" t="s">
        <v>139</v>
      </c>
      <c r="H9" s="41" t="s">
        <v>140</v>
      </c>
      <c r="I9" s="41" t="s">
        <v>141</v>
      </c>
      <c r="J9" s="41" t="s">
        <v>142</v>
      </c>
      <c r="K9" s="41" t="s">
        <v>64</v>
      </c>
      <c r="L9" s="41" t="s">
        <v>65</v>
      </c>
      <c r="M9" s="44">
        <v>41000</v>
      </c>
      <c r="N9" s="45" t="s">
        <v>143</v>
      </c>
      <c r="O9" s="41" t="s">
        <v>144</v>
      </c>
      <c r="P9" s="41" t="s">
        <v>60</v>
      </c>
      <c r="Q9" s="41" t="s">
        <v>145</v>
      </c>
      <c r="R9" s="41" t="s">
        <v>146</v>
      </c>
      <c r="S9" s="41" t="s">
        <v>141</v>
      </c>
      <c r="T9" s="41" t="s">
        <v>142</v>
      </c>
      <c r="U9" s="41" t="s">
        <v>5352</v>
      </c>
      <c r="V9" s="41" t="s">
        <v>791</v>
      </c>
      <c r="W9" s="41" t="s">
        <v>4505</v>
      </c>
      <c r="X9" s="41" t="s">
        <v>4505</v>
      </c>
      <c r="Y9" s="41" t="s">
        <v>75</v>
      </c>
      <c r="Z9" s="41" t="s">
        <v>75</v>
      </c>
      <c r="AA9" s="41">
        <v>10</v>
      </c>
      <c r="AB9" s="44">
        <v>47938</v>
      </c>
      <c r="AC9" s="44" t="s">
        <v>76</v>
      </c>
    </row>
    <row r="10" spans="1:29" s="56" customFormat="1" x14ac:dyDescent="0.15">
      <c r="A10" s="41" t="s">
        <v>136</v>
      </c>
      <c r="B10" s="42" t="s">
        <v>77</v>
      </c>
      <c r="C10" s="41" t="s">
        <v>27</v>
      </c>
      <c r="D10" s="43" t="s">
        <v>148</v>
      </c>
      <c r="E10" s="41" t="s">
        <v>138</v>
      </c>
      <c r="F10" s="41" t="s">
        <v>60</v>
      </c>
      <c r="G10" s="41" t="s">
        <v>139</v>
      </c>
      <c r="H10" s="41" t="s">
        <v>140</v>
      </c>
      <c r="I10" s="41" t="s">
        <v>149</v>
      </c>
      <c r="J10" s="41" t="s">
        <v>149</v>
      </c>
      <c r="K10" s="41" t="s">
        <v>64</v>
      </c>
      <c r="L10" s="41" t="s">
        <v>432</v>
      </c>
      <c r="M10" s="44">
        <v>42461</v>
      </c>
      <c r="N10" s="45" t="s">
        <v>143</v>
      </c>
      <c r="O10" s="41" t="s">
        <v>144</v>
      </c>
      <c r="P10" s="41" t="s">
        <v>60</v>
      </c>
      <c r="Q10" s="41" t="s">
        <v>145</v>
      </c>
      <c r="R10" s="41" t="s">
        <v>146</v>
      </c>
      <c r="S10" s="41" t="s">
        <v>141</v>
      </c>
      <c r="T10" s="41" t="s">
        <v>142</v>
      </c>
      <c r="U10" s="41" t="s">
        <v>5352</v>
      </c>
      <c r="V10" s="41" t="s">
        <v>791</v>
      </c>
      <c r="W10" s="41" t="s">
        <v>4505</v>
      </c>
      <c r="X10" s="41" t="s">
        <v>4505</v>
      </c>
      <c r="Y10" s="41" t="s">
        <v>4505</v>
      </c>
      <c r="Z10" s="41" t="s">
        <v>78</v>
      </c>
      <c r="AA10" s="41" t="s">
        <v>4505</v>
      </c>
      <c r="AB10" s="44">
        <v>46843</v>
      </c>
      <c r="AC10" s="44" t="s">
        <v>4505</v>
      </c>
    </row>
    <row r="11" spans="1:29" s="56" customFormat="1" x14ac:dyDescent="0.15">
      <c r="A11" s="41" t="s">
        <v>150</v>
      </c>
      <c r="B11" s="42" t="s">
        <v>6943</v>
      </c>
      <c r="C11" s="41" t="s">
        <v>4506</v>
      </c>
      <c r="D11" s="43" t="s">
        <v>151</v>
      </c>
      <c r="E11" s="41" t="s">
        <v>152</v>
      </c>
      <c r="F11" s="41" t="s">
        <v>60</v>
      </c>
      <c r="G11" s="41" t="s">
        <v>153</v>
      </c>
      <c r="H11" s="41" t="s">
        <v>154</v>
      </c>
      <c r="I11" s="41" t="s">
        <v>155</v>
      </c>
      <c r="J11" s="41" t="s">
        <v>156</v>
      </c>
      <c r="K11" s="41" t="s">
        <v>64</v>
      </c>
      <c r="L11" s="41" t="s">
        <v>65</v>
      </c>
      <c r="M11" s="44">
        <v>41000</v>
      </c>
      <c r="N11" s="45" t="s">
        <v>157</v>
      </c>
      <c r="O11" s="41" t="s">
        <v>152</v>
      </c>
      <c r="P11" s="41" t="s">
        <v>60</v>
      </c>
      <c r="Q11" s="41" t="s">
        <v>153</v>
      </c>
      <c r="R11" s="41" t="s">
        <v>154</v>
      </c>
      <c r="S11" s="41" t="s">
        <v>155</v>
      </c>
      <c r="T11" s="41" t="s">
        <v>156</v>
      </c>
      <c r="U11" s="41" t="s">
        <v>158</v>
      </c>
      <c r="V11" s="41" t="s">
        <v>159</v>
      </c>
      <c r="W11" s="41" t="s">
        <v>94</v>
      </c>
      <c r="X11" s="41" t="s">
        <v>4505</v>
      </c>
      <c r="Y11" s="41" t="s">
        <v>78</v>
      </c>
      <c r="Z11" s="41" t="s">
        <v>75</v>
      </c>
      <c r="AA11" s="41">
        <v>20</v>
      </c>
      <c r="AB11" s="44">
        <v>47938</v>
      </c>
      <c r="AC11" s="44" t="s">
        <v>76</v>
      </c>
    </row>
    <row r="12" spans="1:29" s="56" customFormat="1" x14ac:dyDescent="0.15">
      <c r="A12" s="41" t="s">
        <v>162</v>
      </c>
      <c r="B12" s="42" t="s">
        <v>6943</v>
      </c>
      <c r="C12" s="41" t="s">
        <v>4506</v>
      </c>
      <c r="D12" s="43" t="s">
        <v>163</v>
      </c>
      <c r="E12" s="41" t="s">
        <v>164</v>
      </c>
      <c r="F12" s="41" t="s">
        <v>60</v>
      </c>
      <c r="G12" s="41" t="s">
        <v>165</v>
      </c>
      <c r="H12" s="41" t="s">
        <v>4505</v>
      </c>
      <c r="I12" s="41" t="s">
        <v>166</v>
      </c>
      <c r="J12" s="41" t="s">
        <v>167</v>
      </c>
      <c r="K12" s="41" t="s">
        <v>64</v>
      </c>
      <c r="L12" s="41" t="s">
        <v>65</v>
      </c>
      <c r="M12" s="44">
        <v>41000</v>
      </c>
      <c r="N12" s="45" t="s">
        <v>168</v>
      </c>
      <c r="O12" s="41" t="s">
        <v>164</v>
      </c>
      <c r="P12" s="41" t="s">
        <v>60</v>
      </c>
      <c r="Q12" s="41" t="s">
        <v>165</v>
      </c>
      <c r="R12" s="41" t="s">
        <v>4505</v>
      </c>
      <c r="S12" s="41" t="s">
        <v>166</v>
      </c>
      <c r="T12" s="41" t="s">
        <v>167</v>
      </c>
      <c r="U12" s="41" t="s">
        <v>169</v>
      </c>
      <c r="V12" s="41" t="s">
        <v>170</v>
      </c>
      <c r="W12" s="41" t="s">
        <v>94</v>
      </c>
      <c r="X12" s="41" t="s">
        <v>4505</v>
      </c>
      <c r="Y12" s="41" t="s">
        <v>78</v>
      </c>
      <c r="Z12" s="41" t="s">
        <v>78</v>
      </c>
      <c r="AA12" s="41">
        <v>20</v>
      </c>
      <c r="AB12" s="44">
        <v>45747</v>
      </c>
      <c r="AC12" s="44" t="s">
        <v>76</v>
      </c>
    </row>
    <row r="13" spans="1:29" s="56" customFormat="1" x14ac:dyDescent="0.15">
      <c r="A13" s="41" t="s">
        <v>174</v>
      </c>
      <c r="B13" s="42" t="s">
        <v>96</v>
      </c>
      <c r="C13" s="41" t="s">
        <v>28</v>
      </c>
      <c r="D13" s="43" t="s">
        <v>4928</v>
      </c>
      <c r="E13" s="41" t="s">
        <v>80</v>
      </c>
      <c r="F13" s="41" t="s">
        <v>60</v>
      </c>
      <c r="G13" s="41" t="s">
        <v>81</v>
      </c>
      <c r="H13" s="41" t="s">
        <v>82</v>
      </c>
      <c r="I13" s="41" t="s">
        <v>175</v>
      </c>
      <c r="J13" s="41" t="s">
        <v>84</v>
      </c>
      <c r="K13" s="41" t="s">
        <v>64</v>
      </c>
      <c r="L13" s="41" t="s">
        <v>65</v>
      </c>
      <c r="M13" s="44">
        <v>41000</v>
      </c>
      <c r="N13" s="45" t="s">
        <v>85</v>
      </c>
      <c r="O13" s="41" t="s">
        <v>80</v>
      </c>
      <c r="P13" s="41" t="s">
        <v>60</v>
      </c>
      <c r="Q13" s="41" t="s">
        <v>86</v>
      </c>
      <c r="R13" s="41" t="s">
        <v>87</v>
      </c>
      <c r="S13" s="41" t="s">
        <v>83</v>
      </c>
      <c r="T13" s="41" t="s">
        <v>84</v>
      </c>
      <c r="U13" s="41" t="s">
        <v>89</v>
      </c>
      <c r="V13" s="41" t="s">
        <v>90</v>
      </c>
      <c r="W13" s="41" t="s">
        <v>4505</v>
      </c>
      <c r="X13" s="41" t="s">
        <v>4505</v>
      </c>
      <c r="Y13" s="41" t="s">
        <v>75</v>
      </c>
      <c r="Z13" s="41" t="s">
        <v>75</v>
      </c>
      <c r="AA13" s="41">
        <v>10</v>
      </c>
      <c r="AB13" s="44">
        <v>47938</v>
      </c>
      <c r="AC13" s="44" t="s">
        <v>76</v>
      </c>
    </row>
    <row r="14" spans="1:29" s="56" customFormat="1" x14ac:dyDescent="0.15">
      <c r="A14" s="41" t="s">
        <v>176</v>
      </c>
      <c r="B14" s="42" t="s">
        <v>6943</v>
      </c>
      <c r="C14" s="41" t="s">
        <v>4506</v>
      </c>
      <c r="D14" s="43" t="s">
        <v>177</v>
      </c>
      <c r="E14" s="41" t="s">
        <v>178</v>
      </c>
      <c r="F14" s="41" t="s">
        <v>60</v>
      </c>
      <c r="G14" s="41" t="s">
        <v>179</v>
      </c>
      <c r="H14" s="41" t="s">
        <v>4505</v>
      </c>
      <c r="I14" s="41" t="s">
        <v>180</v>
      </c>
      <c r="J14" s="41" t="s">
        <v>181</v>
      </c>
      <c r="K14" s="41" t="s">
        <v>64</v>
      </c>
      <c r="L14" s="41" t="s">
        <v>65</v>
      </c>
      <c r="M14" s="44">
        <v>41000</v>
      </c>
      <c r="N14" s="45" t="s">
        <v>182</v>
      </c>
      <c r="O14" s="41" t="s">
        <v>183</v>
      </c>
      <c r="P14" s="41" t="s">
        <v>60</v>
      </c>
      <c r="Q14" s="41" t="s">
        <v>184</v>
      </c>
      <c r="R14" s="41" t="s">
        <v>4505</v>
      </c>
      <c r="S14" s="41" t="s">
        <v>185</v>
      </c>
      <c r="T14" s="41" t="s">
        <v>186</v>
      </c>
      <c r="U14" s="41" t="s">
        <v>5430</v>
      </c>
      <c r="V14" s="41" t="s">
        <v>159</v>
      </c>
      <c r="W14" s="41" t="s">
        <v>94</v>
      </c>
      <c r="X14" s="41" t="s">
        <v>4505</v>
      </c>
      <c r="Y14" s="41" t="s">
        <v>78</v>
      </c>
      <c r="Z14" s="41" t="s">
        <v>78</v>
      </c>
      <c r="AA14" s="41">
        <v>20</v>
      </c>
      <c r="AB14" s="44">
        <v>47938</v>
      </c>
      <c r="AC14" s="44" t="s">
        <v>76</v>
      </c>
    </row>
    <row r="15" spans="1:29" s="56" customFormat="1" x14ac:dyDescent="0.15">
      <c r="A15" s="41" t="s">
        <v>187</v>
      </c>
      <c r="B15" s="42" t="s">
        <v>6943</v>
      </c>
      <c r="C15" s="41" t="s">
        <v>4506</v>
      </c>
      <c r="D15" s="43" t="s">
        <v>188</v>
      </c>
      <c r="E15" s="41" t="s">
        <v>93</v>
      </c>
      <c r="F15" s="41" t="s">
        <v>60</v>
      </c>
      <c r="G15" s="41" t="s">
        <v>189</v>
      </c>
      <c r="H15" s="41" t="s">
        <v>4505</v>
      </c>
      <c r="I15" s="41" t="s">
        <v>190</v>
      </c>
      <c r="J15" s="41" t="s">
        <v>191</v>
      </c>
      <c r="K15" s="41" t="s">
        <v>64</v>
      </c>
      <c r="L15" s="41" t="s">
        <v>65</v>
      </c>
      <c r="M15" s="44">
        <v>41000</v>
      </c>
      <c r="N15" s="45" t="s">
        <v>192</v>
      </c>
      <c r="O15" s="41" t="s">
        <v>93</v>
      </c>
      <c r="P15" s="41" t="s">
        <v>60</v>
      </c>
      <c r="Q15" s="41" t="s">
        <v>189</v>
      </c>
      <c r="R15" s="41" t="s">
        <v>4505</v>
      </c>
      <c r="S15" s="41" t="s">
        <v>190</v>
      </c>
      <c r="T15" s="41" t="s">
        <v>191</v>
      </c>
      <c r="U15" s="41" t="s">
        <v>193</v>
      </c>
      <c r="V15" s="41" t="s">
        <v>90</v>
      </c>
      <c r="W15" s="41" t="s">
        <v>94</v>
      </c>
      <c r="X15" s="41" t="s">
        <v>4505</v>
      </c>
      <c r="Y15" s="41" t="s">
        <v>75</v>
      </c>
      <c r="Z15" s="41" t="s">
        <v>75</v>
      </c>
      <c r="AA15" s="41">
        <v>20</v>
      </c>
      <c r="AB15" s="44">
        <v>47938</v>
      </c>
      <c r="AC15" s="44" t="s">
        <v>76</v>
      </c>
    </row>
    <row r="16" spans="1:29" s="56" customFormat="1" x14ac:dyDescent="0.15">
      <c r="A16" s="41" t="s">
        <v>194</v>
      </c>
      <c r="B16" s="42" t="s">
        <v>6943</v>
      </c>
      <c r="C16" s="41" t="s">
        <v>4506</v>
      </c>
      <c r="D16" s="43" t="s">
        <v>195</v>
      </c>
      <c r="E16" s="41" t="s">
        <v>196</v>
      </c>
      <c r="F16" s="41" t="s">
        <v>173</v>
      </c>
      <c r="G16" s="41" t="s">
        <v>197</v>
      </c>
      <c r="H16" s="41" t="s">
        <v>4505</v>
      </c>
      <c r="I16" s="41" t="s">
        <v>198</v>
      </c>
      <c r="J16" s="41" t="s">
        <v>199</v>
      </c>
      <c r="K16" s="41" t="s">
        <v>64</v>
      </c>
      <c r="L16" s="41" t="s">
        <v>65</v>
      </c>
      <c r="M16" s="44">
        <v>41000</v>
      </c>
      <c r="N16" s="45" t="s">
        <v>200</v>
      </c>
      <c r="O16" s="41" t="s">
        <v>201</v>
      </c>
      <c r="P16" s="41" t="s">
        <v>161</v>
      </c>
      <c r="Q16" s="41" t="s">
        <v>202</v>
      </c>
      <c r="R16" s="41" t="s">
        <v>4505</v>
      </c>
      <c r="S16" s="41" t="s">
        <v>198</v>
      </c>
      <c r="T16" s="41" t="s">
        <v>199</v>
      </c>
      <c r="U16" s="41" t="s">
        <v>203</v>
      </c>
      <c r="V16" s="41" t="s">
        <v>90</v>
      </c>
      <c r="W16" s="41" t="s">
        <v>94</v>
      </c>
      <c r="X16" s="41" t="s">
        <v>205</v>
      </c>
      <c r="Y16" s="41" t="s">
        <v>78</v>
      </c>
      <c r="Z16" s="41" t="s">
        <v>78</v>
      </c>
      <c r="AA16" s="41">
        <v>5</v>
      </c>
      <c r="AB16" s="44">
        <v>47573</v>
      </c>
      <c r="AC16" s="44" t="s">
        <v>76</v>
      </c>
    </row>
    <row r="17" spans="1:29" s="56" customFormat="1" x14ac:dyDescent="0.15">
      <c r="A17" s="41" t="s">
        <v>206</v>
      </c>
      <c r="B17" s="42" t="s">
        <v>6943</v>
      </c>
      <c r="C17" s="41" t="s">
        <v>4506</v>
      </c>
      <c r="D17" s="43" t="s">
        <v>207</v>
      </c>
      <c r="E17" s="41" t="s">
        <v>108</v>
      </c>
      <c r="F17" s="41" t="s">
        <v>60</v>
      </c>
      <c r="G17" s="41" t="s">
        <v>208</v>
      </c>
      <c r="H17" s="41" t="s">
        <v>209</v>
      </c>
      <c r="I17" s="41" t="s">
        <v>210</v>
      </c>
      <c r="J17" s="41" t="s">
        <v>211</v>
      </c>
      <c r="K17" s="41" t="s">
        <v>64</v>
      </c>
      <c r="L17" s="41" t="s">
        <v>65</v>
      </c>
      <c r="M17" s="44">
        <v>41548</v>
      </c>
      <c r="N17" s="45" t="s">
        <v>212</v>
      </c>
      <c r="O17" s="41" t="s">
        <v>213</v>
      </c>
      <c r="P17" s="41" t="s">
        <v>60</v>
      </c>
      <c r="Q17" s="41" t="s">
        <v>214</v>
      </c>
      <c r="R17" s="41" t="s">
        <v>4505</v>
      </c>
      <c r="S17" s="41" t="s">
        <v>215</v>
      </c>
      <c r="T17" s="41" t="s">
        <v>216</v>
      </c>
      <c r="U17" s="41" t="s">
        <v>217</v>
      </c>
      <c r="V17" s="41" t="s">
        <v>132</v>
      </c>
      <c r="W17" s="41" t="s">
        <v>94</v>
      </c>
      <c r="X17" s="41" t="s">
        <v>4505</v>
      </c>
      <c r="Y17" s="41" t="s">
        <v>78</v>
      </c>
      <c r="Z17" s="41" t="s">
        <v>78</v>
      </c>
      <c r="AA17" s="41">
        <v>10</v>
      </c>
      <c r="AB17" s="44">
        <v>45930</v>
      </c>
      <c r="AC17" s="44" t="s">
        <v>76</v>
      </c>
    </row>
    <row r="18" spans="1:29" s="56" customFormat="1" x14ac:dyDescent="0.15">
      <c r="A18" s="41" t="s">
        <v>227</v>
      </c>
      <c r="B18" s="42" t="s">
        <v>6943</v>
      </c>
      <c r="C18" s="41" t="s">
        <v>4506</v>
      </c>
      <c r="D18" s="43" t="s">
        <v>228</v>
      </c>
      <c r="E18" s="41" t="s">
        <v>229</v>
      </c>
      <c r="F18" s="41" t="s">
        <v>60</v>
      </c>
      <c r="G18" s="41" t="s">
        <v>230</v>
      </c>
      <c r="H18" s="41" t="s">
        <v>4505</v>
      </c>
      <c r="I18" s="41" t="s">
        <v>231</v>
      </c>
      <c r="J18" s="41" t="s">
        <v>231</v>
      </c>
      <c r="K18" s="41" t="s">
        <v>64</v>
      </c>
      <c r="L18" s="41" t="s">
        <v>65</v>
      </c>
      <c r="M18" s="44">
        <v>41609</v>
      </c>
      <c r="N18" s="45" t="s">
        <v>232</v>
      </c>
      <c r="O18" s="41" t="s">
        <v>229</v>
      </c>
      <c r="P18" s="41" t="s">
        <v>60</v>
      </c>
      <c r="Q18" s="41" t="s">
        <v>4670</v>
      </c>
      <c r="R18" s="41" t="s">
        <v>4505</v>
      </c>
      <c r="S18" s="41" t="s">
        <v>233</v>
      </c>
      <c r="T18" s="41" t="s">
        <v>234</v>
      </c>
      <c r="U18" s="41" t="s">
        <v>4671</v>
      </c>
      <c r="V18" s="41" t="s">
        <v>159</v>
      </c>
      <c r="W18" s="41" t="s">
        <v>94</v>
      </c>
      <c r="X18" s="41" t="s">
        <v>4505</v>
      </c>
      <c r="Y18" s="41" t="s">
        <v>78</v>
      </c>
      <c r="Z18" s="41" t="s">
        <v>78</v>
      </c>
      <c r="AA18" s="41">
        <v>10</v>
      </c>
      <c r="AB18" s="44">
        <v>45991</v>
      </c>
      <c r="AC18" s="44" t="s">
        <v>76</v>
      </c>
    </row>
    <row r="19" spans="1:29" s="56" customFormat="1" x14ac:dyDescent="0.15">
      <c r="A19" s="41" t="s">
        <v>236</v>
      </c>
      <c r="B19" s="42" t="s">
        <v>6943</v>
      </c>
      <c r="C19" s="41" t="s">
        <v>4506</v>
      </c>
      <c r="D19" s="43" t="s">
        <v>237</v>
      </c>
      <c r="E19" s="41" t="s">
        <v>114</v>
      </c>
      <c r="F19" s="41" t="s">
        <v>60</v>
      </c>
      <c r="G19" s="41" t="s">
        <v>5734</v>
      </c>
      <c r="H19" s="41" t="s">
        <v>4505</v>
      </c>
      <c r="I19" s="41" t="s">
        <v>238</v>
      </c>
      <c r="J19" s="41" t="s">
        <v>238</v>
      </c>
      <c r="K19" s="41" t="s">
        <v>64</v>
      </c>
      <c r="L19" s="41" t="s">
        <v>65</v>
      </c>
      <c r="M19" s="44">
        <v>41730</v>
      </c>
      <c r="N19" s="45" t="s">
        <v>113</v>
      </c>
      <c r="O19" s="41" t="s">
        <v>114</v>
      </c>
      <c r="P19" s="41" t="s">
        <v>60</v>
      </c>
      <c r="Q19" s="41" t="s">
        <v>115</v>
      </c>
      <c r="R19" s="41" t="s">
        <v>4505</v>
      </c>
      <c r="S19" s="41" t="s">
        <v>116</v>
      </c>
      <c r="T19" s="41" t="s">
        <v>117</v>
      </c>
      <c r="U19" s="41" t="s">
        <v>118</v>
      </c>
      <c r="V19" s="41" t="s">
        <v>90</v>
      </c>
      <c r="W19" s="41" t="s">
        <v>94</v>
      </c>
      <c r="X19" s="41" t="s">
        <v>4505</v>
      </c>
      <c r="Y19" s="41" t="s">
        <v>78</v>
      </c>
      <c r="Z19" s="41" t="s">
        <v>78</v>
      </c>
      <c r="AA19" s="41">
        <v>10</v>
      </c>
      <c r="AB19" s="44">
        <v>46112</v>
      </c>
      <c r="AC19" s="44" t="s">
        <v>76</v>
      </c>
    </row>
    <row r="20" spans="1:29" s="56" customFormat="1" x14ac:dyDescent="0.15">
      <c r="A20" s="41" t="s">
        <v>240</v>
      </c>
      <c r="B20" s="42" t="s">
        <v>96</v>
      </c>
      <c r="C20" s="41" t="s">
        <v>28</v>
      </c>
      <c r="D20" s="43" t="s">
        <v>241</v>
      </c>
      <c r="E20" s="41" t="s">
        <v>242</v>
      </c>
      <c r="F20" s="41" t="s">
        <v>60</v>
      </c>
      <c r="G20" s="41" t="s">
        <v>243</v>
      </c>
      <c r="H20" s="41" t="s">
        <v>4505</v>
      </c>
      <c r="I20" s="41" t="s">
        <v>244</v>
      </c>
      <c r="J20" s="41" t="s">
        <v>245</v>
      </c>
      <c r="K20" s="41" t="s">
        <v>64</v>
      </c>
      <c r="L20" s="41" t="s">
        <v>65</v>
      </c>
      <c r="M20" s="44">
        <v>41732</v>
      </c>
      <c r="N20" s="45" t="s">
        <v>246</v>
      </c>
      <c r="O20" s="41" t="s">
        <v>242</v>
      </c>
      <c r="P20" s="41" t="s">
        <v>60</v>
      </c>
      <c r="Q20" s="41" t="s">
        <v>243</v>
      </c>
      <c r="R20" s="41" t="s">
        <v>4505</v>
      </c>
      <c r="S20" s="41" t="s">
        <v>247</v>
      </c>
      <c r="T20" s="41" t="s">
        <v>248</v>
      </c>
      <c r="U20" s="41" t="s">
        <v>249</v>
      </c>
      <c r="V20" s="41" t="s">
        <v>159</v>
      </c>
      <c r="W20" s="41" t="s">
        <v>4505</v>
      </c>
      <c r="X20" s="41" t="s">
        <v>4505</v>
      </c>
      <c r="Y20" s="41" t="s">
        <v>78</v>
      </c>
      <c r="Z20" s="41" t="s">
        <v>75</v>
      </c>
      <c r="AA20" s="41">
        <v>10</v>
      </c>
      <c r="AB20" s="44">
        <v>46114</v>
      </c>
      <c r="AC20" s="44" t="s">
        <v>76</v>
      </c>
    </row>
    <row r="21" spans="1:29" s="56" customFormat="1" x14ac:dyDescent="0.15">
      <c r="A21" s="41" t="s">
        <v>261</v>
      </c>
      <c r="B21" s="42" t="s">
        <v>6943</v>
      </c>
      <c r="C21" s="41" t="s">
        <v>4506</v>
      </c>
      <c r="D21" s="43" t="s">
        <v>262</v>
      </c>
      <c r="E21" s="41" t="s">
        <v>183</v>
      </c>
      <c r="F21" s="41" t="s">
        <v>60</v>
      </c>
      <c r="G21" s="41" t="s">
        <v>263</v>
      </c>
      <c r="H21" s="41" t="s">
        <v>4505</v>
      </c>
      <c r="I21" s="41" t="s">
        <v>264</v>
      </c>
      <c r="J21" s="41" t="s">
        <v>265</v>
      </c>
      <c r="K21" s="41" t="s">
        <v>64</v>
      </c>
      <c r="L21" s="41" t="s">
        <v>65</v>
      </c>
      <c r="M21" s="44">
        <v>41814</v>
      </c>
      <c r="N21" s="45" t="s">
        <v>266</v>
      </c>
      <c r="O21" s="41" t="s">
        <v>183</v>
      </c>
      <c r="P21" s="41" t="s">
        <v>60</v>
      </c>
      <c r="Q21" s="41" t="s">
        <v>267</v>
      </c>
      <c r="R21" s="41" t="s">
        <v>4505</v>
      </c>
      <c r="S21" s="41" t="s">
        <v>268</v>
      </c>
      <c r="T21" s="41" t="s">
        <v>269</v>
      </c>
      <c r="U21" s="41" t="s">
        <v>270</v>
      </c>
      <c r="V21" s="41" t="s">
        <v>90</v>
      </c>
      <c r="W21" s="41" t="s">
        <v>94</v>
      </c>
      <c r="X21" s="41" t="s">
        <v>4505</v>
      </c>
      <c r="Y21" s="41" t="s">
        <v>78</v>
      </c>
      <c r="Z21" s="41" t="s">
        <v>78</v>
      </c>
      <c r="AA21" s="41">
        <v>20</v>
      </c>
      <c r="AB21" s="44">
        <v>46196</v>
      </c>
      <c r="AC21" s="44" t="s">
        <v>76</v>
      </c>
    </row>
    <row r="22" spans="1:29" s="56" customFormat="1" x14ac:dyDescent="0.15">
      <c r="A22" s="41" t="s">
        <v>272</v>
      </c>
      <c r="B22" s="42" t="s">
        <v>6943</v>
      </c>
      <c r="C22" s="41" t="s">
        <v>4506</v>
      </c>
      <c r="D22" s="43" t="s">
        <v>273</v>
      </c>
      <c r="E22" s="41" t="s">
        <v>274</v>
      </c>
      <c r="F22" s="41" t="s">
        <v>60</v>
      </c>
      <c r="G22" s="41" t="s">
        <v>275</v>
      </c>
      <c r="H22" s="41" t="s">
        <v>276</v>
      </c>
      <c r="I22" s="41" t="s">
        <v>277</v>
      </c>
      <c r="J22" s="41" t="s">
        <v>278</v>
      </c>
      <c r="K22" s="41" t="s">
        <v>64</v>
      </c>
      <c r="L22" s="41" t="s">
        <v>65</v>
      </c>
      <c r="M22" s="44">
        <v>41912</v>
      </c>
      <c r="N22" s="45" t="s">
        <v>279</v>
      </c>
      <c r="O22" s="41" t="s">
        <v>213</v>
      </c>
      <c r="P22" s="41" t="s">
        <v>60</v>
      </c>
      <c r="Q22" s="41" t="s">
        <v>280</v>
      </c>
      <c r="R22" s="41" t="s">
        <v>4505</v>
      </c>
      <c r="S22" s="41" t="s">
        <v>281</v>
      </c>
      <c r="T22" s="41" t="s">
        <v>282</v>
      </c>
      <c r="U22" s="41" t="s">
        <v>283</v>
      </c>
      <c r="V22" s="41" t="s">
        <v>132</v>
      </c>
      <c r="W22" s="41" t="s">
        <v>94</v>
      </c>
      <c r="X22" s="41" t="s">
        <v>4505</v>
      </c>
      <c r="Y22" s="41" t="s">
        <v>78</v>
      </c>
      <c r="Z22" s="41" t="s">
        <v>78</v>
      </c>
      <c r="AA22" s="41">
        <v>10</v>
      </c>
      <c r="AB22" s="44">
        <v>46294</v>
      </c>
      <c r="AC22" s="44" t="s">
        <v>76</v>
      </c>
    </row>
    <row r="23" spans="1:29" s="56" customFormat="1" x14ac:dyDescent="0.15">
      <c r="A23" s="41" t="s">
        <v>284</v>
      </c>
      <c r="B23" s="42" t="s">
        <v>6943</v>
      </c>
      <c r="C23" s="41" t="s">
        <v>4506</v>
      </c>
      <c r="D23" s="43" t="s">
        <v>285</v>
      </c>
      <c r="E23" s="41" t="s">
        <v>229</v>
      </c>
      <c r="F23" s="41" t="s">
        <v>60</v>
      </c>
      <c r="G23" s="41" t="s">
        <v>286</v>
      </c>
      <c r="H23" s="41" t="s">
        <v>287</v>
      </c>
      <c r="I23" s="41" t="s">
        <v>288</v>
      </c>
      <c r="J23" s="41" t="s">
        <v>289</v>
      </c>
      <c r="K23" s="41" t="s">
        <v>64</v>
      </c>
      <c r="L23" s="41" t="s">
        <v>65</v>
      </c>
      <c r="M23" s="44">
        <v>41948</v>
      </c>
      <c r="N23" s="45" t="s">
        <v>290</v>
      </c>
      <c r="O23" s="41" t="s">
        <v>229</v>
      </c>
      <c r="P23" s="41" t="s">
        <v>60</v>
      </c>
      <c r="Q23" s="41" t="s">
        <v>291</v>
      </c>
      <c r="R23" s="41" t="s">
        <v>292</v>
      </c>
      <c r="S23" s="41" t="s">
        <v>288</v>
      </c>
      <c r="T23" s="41" t="s">
        <v>289</v>
      </c>
      <c r="U23" s="41" t="s">
        <v>293</v>
      </c>
      <c r="V23" s="41" t="s">
        <v>159</v>
      </c>
      <c r="W23" s="41" t="s">
        <v>94</v>
      </c>
      <c r="X23" s="41" t="s">
        <v>4505</v>
      </c>
      <c r="Y23" s="41" t="s">
        <v>78</v>
      </c>
      <c r="Z23" s="41" t="s">
        <v>78</v>
      </c>
      <c r="AA23" s="41">
        <v>10</v>
      </c>
      <c r="AB23" s="44">
        <v>46330</v>
      </c>
      <c r="AC23" s="44" t="s">
        <v>76</v>
      </c>
    </row>
    <row r="24" spans="1:29" s="56" customFormat="1" x14ac:dyDescent="0.15">
      <c r="A24" s="41" t="s">
        <v>295</v>
      </c>
      <c r="B24" s="42" t="s">
        <v>6943</v>
      </c>
      <c r="C24" s="41" t="s">
        <v>4506</v>
      </c>
      <c r="D24" s="43" t="s">
        <v>296</v>
      </c>
      <c r="E24" s="41" t="s">
        <v>297</v>
      </c>
      <c r="F24" s="41" t="s">
        <v>60</v>
      </c>
      <c r="G24" s="41" t="s">
        <v>298</v>
      </c>
      <c r="H24" s="41" t="s">
        <v>4505</v>
      </c>
      <c r="I24" s="41" t="s">
        <v>299</v>
      </c>
      <c r="J24" s="41" t="s">
        <v>4505</v>
      </c>
      <c r="K24" s="41" t="s">
        <v>64</v>
      </c>
      <c r="L24" s="41" t="s">
        <v>65</v>
      </c>
      <c r="M24" s="44">
        <v>42066</v>
      </c>
      <c r="N24" s="45" t="s">
        <v>300</v>
      </c>
      <c r="O24" s="41" t="s">
        <v>297</v>
      </c>
      <c r="P24" s="41" t="s">
        <v>60</v>
      </c>
      <c r="Q24" s="41" t="s">
        <v>298</v>
      </c>
      <c r="R24" s="41" t="s">
        <v>4505</v>
      </c>
      <c r="S24" s="41" t="s">
        <v>299</v>
      </c>
      <c r="T24" s="41" t="s">
        <v>4505</v>
      </c>
      <c r="U24" s="41" t="s">
        <v>301</v>
      </c>
      <c r="V24" s="41" t="s">
        <v>159</v>
      </c>
      <c r="W24" s="41" t="s">
        <v>94</v>
      </c>
      <c r="X24" s="41" t="s">
        <v>4505</v>
      </c>
      <c r="Y24" s="41" t="s">
        <v>78</v>
      </c>
      <c r="Z24" s="41" t="s">
        <v>78</v>
      </c>
      <c r="AA24" s="41">
        <v>10</v>
      </c>
      <c r="AB24" s="44">
        <v>46448</v>
      </c>
      <c r="AC24" s="44" t="s">
        <v>76</v>
      </c>
    </row>
    <row r="25" spans="1:29" s="56" customFormat="1" x14ac:dyDescent="0.15">
      <c r="A25" s="41" t="s">
        <v>305</v>
      </c>
      <c r="B25" s="42" t="s">
        <v>6943</v>
      </c>
      <c r="C25" s="41" t="s">
        <v>4506</v>
      </c>
      <c r="D25" s="43" t="s">
        <v>306</v>
      </c>
      <c r="E25" s="41" t="s">
        <v>307</v>
      </c>
      <c r="F25" s="41" t="s">
        <v>60</v>
      </c>
      <c r="G25" s="41" t="s">
        <v>308</v>
      </c>
      <c r="H25" s="41" t="s">
        <v>4505</v>
      </c>
      <c r="I25" s="41" t="s">
        <v>309</v>
      </c>
      <c r="J25" s="41" t="s">
        <v>310</v>
      </c>
      <c r="K25" s="41" t="s">
        <v>64</v>
      </c>
      <c r="L25" s="41" t="s">
        <v>65</v>
      </c>
      <c r="M25" s="44">
        <v>42104</v>
      </c>
      <c r="N25" s="45" t="s">
        <v>311</v>
      </c>
      <c r="O25" s="41" t="s">
        <v>312</v>
      </c>
      <c r="P25" s="41" t="s">
        <v>313</v>
      </c>
      <c r="Q25" s="41" t="s">
        <v>314</v>
      </c>
      <c r="R25" s="41" t="s">
        <v>4505</v>
      </c>
      <c r="S25" s="41" t="s">
        <v>315</v>
      </c>
      <c r="T25" s="41" t="s">
        <v>316</v>
      </c>
      <c r="U25" s="41" t="s">
        <v>317</v>
      </c>
      <c r="V25" s="41" t="s">
        <v>159</v>
      </c>
      <c r="W25" s="41" t="s">
        <v>94</v>
      </c>
      <c r="X25" s="41" t="s">
        <v>4505</v>
      </c>
      <c r="Y25" s="41" t="s">
        <v>78</v>
      </c>
      <c r="Z25" s="41" t="s">
        <v>78</v>
      </c>
      <c r="AA25" s="41">
        <v>10</v>
      </c>
      <c r="AB25" s="44">
        <v>46486</v>
      </c>
      <c r="AC25" s="44" t="s">
        <v>76</v>
      </c>
    </row>
    <row r="26" spans="1:29" s="56" customFormat="1" x14ac:dyDescent="0.15">
      <c r="A26" s="41" t="s">
        <v>320</v>
      </c>
      <c r="B26" s="42" t="s">
        <v>6943</v>
      </c>
      <c r="C26" s="41" t="s">
        <v>4506</v>
      </c>
      <c r="D26" s="43" t="s">
        <v>321</v>
      </c>
      <c r="E26" s="41" t="s">
        <v>114</v>
      </c>
      <c r="F26" s="41" t="s">
        <v>60</v>
      </c>
      <c r="G26" s="41" t="s">
        <v>322</v>
      </c>
      <c r="H26" s="41" t="s">
        <v>323</v>
      </c>
      <c r="I26" s="41" t="s">
        <v>324</v>
      </c>
      <c r="J26" s="41" t="s">
        <v>324</v>
      </c>
      <c r="K26" s="41" t="s">
        <v>64</v>
      </c>
      <c r="L26" s="41" t="s">
        <v>65</v>
      </c>
      <c r="M26" s="44">
        <v>42339</v>
      </c>
      <c r="N26" s="45" t="s">
        <v>325</v>
      </c>
      <c r="O26" s="41" t="s">
        <v>326</v>
      </c>
      <c r="P26" s="41" t="s">
        <v>6647</v>
      </c>
      <c r="Q26" s="41" t="s">
        <v>6648</v>
      </c>
      <c r="R26" s="41" t="s">
        <v>4505</v>
      </c>
      <c r="S26" s="41" t="s">
        <v>327</v>
      </c>
      <c r="T26" s="41" t="s">
        <v>328</v>
      </c>
      <c r="U26" s="41" t="s">
        <v>329</v>
      </c>
      <c r="V26" s="41" t="s">
        <v>159</v>
      </c>
      <c r="W26" s="41" t="s">
        <v>94</v>
      </c>
      <c r="X26" s="41" t="s">
        <v>4505</v>
      </c>
      <c r="Y26" s="41" t="s">
        <v>75</v>
      </c>
      <c r="Z26" s="41" t="s">
        <v>78</v>
      </c>
      <c r="AA26" s="41">
        <v>10</v>
      </c>
      <c r="AB26" s="44">
        <v>46721</v>
      </c>
      <c r="AC26" s="44" t="s">
        <v>76</v>
      </c>
    </row>
    <row r="27" spans="1:29" s="56" customFormat="1" x14ac:dyDescent="0.15">
      <c r="A27" s="41" t="s">
        <v>331</v>
      </c>
      <c r="B27" s="42" t="s">
        <v>6943</v>
      </c>
      <c r="C27" s="41" t="s">
        <v>4506</v>
      </c>
      <c r="D27" s="43" t="s">
        <v>332</v>
      </c>
      <c r="E27" s="41" t="s">
        <v>144</v>
      </c>
      <c r="F27" s="41" t="s">
        <v>60</v>
      </c>
      <c r="G27" s="41" t="s">
        <v>333</v>
      </c>
      <c r="H27" s="41" t="s">
        <v>334</v>
      </c>
      <c r="I27" s="41" t="s">
        <v>335</v>
      </c>
      <c r="J27" s="41" t="s">
        <v>335</v>
      </c>
      <c r="K27" s="41" t="s">
        <v>64</v>
      </c>
      <c r="L27" s="41" t="s">
        <v>65</v>
      </c>
      <c r="M27" s="44">
        <v>42401</v>
      </c>
      <c r="N27" s="45" t="s">
        <v>336</v>
      </c>
      <c r="O27" s="41" t="s">
        <v>337</v>
      </c>
      <c r="P27" s="41" t="s">
        <v>173</v>
      </c>
      <c r="Q27" s="41" t="s">
        <v>338</v>
      </c>
      <c r="R27" s="41" t="s">
        <v>4505</v>
      </c>
      <c r="S27" s="41" t="s">
        <v>339</v>
      </c>
      <c r="T27" s="41" t="s">
        <v>340</v>
      </c>
      <c r="U27" s="41" t="s">
        <v>341</v>
      </c>
      <c r="V27" s="41" t="s">
        <v>159</v>
      </c>
      <c r="W27" s="41" t="s">
        <v>94</v>
      </c>
      <c r="X27" s="41" t="s">
        <v>4505</v>
      </c>
      <c r="Y27" s="41" t="s">
        <v>78</v>
      </c>
      <c r="Z27" s="41" t="s">
        <v>78</v>
      </c>
      <c r="AA27" s="41">
        <v>10</v>
      </c>
      <c r="AB27" s="44">
        <v>46783</v>
      </c>
      <c r="AC27" s="44" t="s">
        <v>76</v>
      </c>
    </row>
    <row r="28" spans="1:29" s="56" customFormat="1" x14ac:dyDescent="0.15">
      <c r="A28" s="41" t="s">
        <v>345</v>
      </c>
      <c r="B28" s="42" t="s">
        <v>96</v>
      </c>
      <c r="C28" s="41" t="s">
        <v>28</v>
      </c>
      <c r="D28" s="43" t="s">
        <v>346</v>
      </c>
      <c r="E28" s="41" t="s">
        <v>347</v>
      </c>
      <c r="F28" s="41" t="s">
        <v>173</v>
      </c>
      <c r="G28" s="41" t="s">
        <v>4876</v>
      </c>
      <c r="H28" s="41" t="s">
        <v>4505</v>
      </c>
      <c r="I28" s="41" t="s">
        <v>1648</v>
      </c>
      <c r="J28" s="41" t="s">
        <v>1649</v>
      </c>
      <c r="K28" s="41" t="s">
        <v>64</v>
      </c>
      <c r="L28" s="41" t="s">
        <v>65</v>
      </c>
      <c r="M28" s="44">
        <v>42522</v>
      </c>
      <c r="N28" s="45" t="s">
        <v>350</v>
      </c>
      <c r="O28" s="41" t="s">
        <v>351</v>
      </c>
      <c r="P28" s="41" t="s">
        <v>173</v>
      </c>
      <c r="Q28" s="41" t="s">
        <v>4765</v>
      </c>
      <c r="R28" s="41" t="s">
        <v>4505</v>
      </c>
      <c r="S28" s="41" t="s">
        <v>5085</v>
      </c>
      <c r="T28" s="41" t="s">
        <v>349</v>
      </c>
      <c r="U28" s="41" t="s">
        <v>655</v>
      </c>
      <c r="V28" s="41" t="s">
        <v>90</v>
      </c>
      <c r="W28" s="41" t="s">
        <v>4505</v>
      </c>
      <c r="X28" s="41" t="s">
        <v>1350</v>
      </c>
      <c r="Y28" s="41" t="s">
        <v>78</v>
      </c>
      <c r="Z28" s="41" t="s">
        <v>78</v>
      </c>
      <c r="AA28" s="41">
        <v>20</v>
      </c>
      <c r="AB28" s="44">
        <v>46904</v>
      </c>
      <c r="AC28" s="44" t="s">
        <v>76</v>
      </c>
    </row>
    <row r="29" spans="1:29" s="56" customFormat="1" x14ac:dyDescent="0.15">
      <c r="A29" s="41" t="s">
        <v>354</v>
      </c>
      <c r="B29" s="42" t="s">
        <v>6943</v>
      </c>
      <c r="C29" s="41" t="s">
        <v>4506</v>
      </c>
      <c r="D29" s="43" t="s">
        <v>355</v>
      </c>
      <c r="E29" s="41" t="s">
        <v>356</v>
      </c>
      <c r="F29" s="41" t="s">
        <v>60</v>
      </c>
      <c r="G29" s="41" t="s">
        <v>357</v>
      </c>
      <c r="H29" s="41" t="s">
        <v>358</v>
      </c>
      <c r="I29" s="41" t="s">
        <v>359</v>
      </c>
      <c r="J29" s="41" t="s">
        <v>360</v>
      </c>
      <c r="K29" s="41" t="s">
        <v>64</v>
      </c>
      <c r="L29" s="41" t="s">
        <v>65</v>
      </c>
      <c r="M29" s="44">
        <v>42517</v>
      </c>
      <c r="N29" s="45" t="s">
        <v>361</v>
      </c>
      <c r="O29" s="41" t="s">
        <v>362</v>
      </c>
      <c r="P29" s="41" t="s">
        <v>73</v>
      </c>
      <c r="Q29" s="41" t="s">
        <v>363</v>
      </c>
      <c r="R29" s="41" t="s">
        <v>4505</v>
      </c>
      <c r="S29" s="41" t="s">
        <v>364</v>
      </c>
      <c r="T29" s="41" t="s">
        <v>365</v>
      </c>
      <c r="U29" s="41" t="s">
        <v>366</v>
      </c>
      <c r="V29" s="41" t="s">
        <v>132</v>
      </c>
      <c r="W29" s="41" t="s">
        <v>94</v>
      </c>
      <c r="X29" s="41" t="s">
        <v>4505</v>
      </c>
      <c r="Y29" s="41" t="s">
        <v>78</v>
      </c>
      <c r="Z29" s="41" t="s">
        <v>78</v>
      </c>
      <c r="AA29" s="41">
        <v>20</v>
      </c>
      <c r="AB29" s="44">
        <v>46899</v>
      </c>
      <c r="AC29" s="44" t="s">
        <v>76</v>
      </c>
    </row>
    <row r="30" spans="1:29" s="56" customFormat="1" x14ac:dyDescent="0.15">
      <c r="A30" s="41" t="s">
        <v>367</v>
      </c>
      <c r="B30" s="42" t="s">
        <v>6943</v>
      </c>
      <c r="C30" s="41" t="s">
        <v>4506</v>
      </c>
      <c r="D30" s="43" t="s">
        <v>368</v>
      </c>
      <c r="E30" s="41" t="s">
        <v>369</v>
      </c>
      <c r="F30" s="41" t="s">
        <v>60</v>
      </c>
      <c r="G30" s="41" t="s">
        <v>370</v>
      </c>
      <c r="H30" s="41" t="s">
        <v>371</v>
      </c>
      <c r="I30" s="41" t="s">
        <v>372</v>
      </c>
      <c r="J30" s="41" t="s">
        <v>373</v>
      </c>
      <c r="K30" s="41" t="s">
        <v>64</v>
      </c>
      <c r="L30" s="41" t="s">
        <v>65</v>
      </c>
      <c r="M30" s="44">
        <v>42599</v>
      </c>
      <c r="N30" s="45" t="s">
        <v>374</v>
      </c>
      <c r="O30" s="41" t="s">
        <v>375</v>
      </c>
      <c r="P30" s="41" t="s">
        <v>73</v>
      </c>
      <c r="Q30" s="41" t="s">
        <v>376</v>
      </c>
      <c r="R30" s="41" t="s">
        <v>4505</v>
      </c>
      <c r="S30" s="41" t="s">
        <v>4619</v>
      </c>
      <c r="T30" s="41" t="s">
        <v>373</v>
      </c>
      <c r="U30" s="41" t="s">
        <v>377</v>
      </c>
      <c r="V30" s="41" t="s">
        <v>132</v>
      </c>
      <c r="W30" s="41" t="s">
        <v>94</v>
      </c>
      <c r="X30" s="41" t="s">
        <v>4505</v>
      </c>
      <c r="Y30" s="41" t="s">
        <v>78</v>
      </c>
      <c r="Z30" s="41" t="s">
        <v>78</v>
      </c>
      <c r="AA30" s="41">
        <v>10</v>
      </c>
      <c r="AB30" s="44">
        <v>46981</v>
      </c>
      <c r="AC30" s="44" t="s">
        <v>76</v>
      </c>
    </row>
    <row r="31" spans="1:29" s="56" customFormat="1" x14ac:dyDescent="0.15">
      <c r="A31" s="41" t="s">
        <v>379</v>
      </c>
      <c r="B31" s="42" t="s">
        <v>96</v>
      </c>
      <c r="C31" s="41" t="s">
        <v>28</v>
      </c>
      <c r="D31" s="43" t="s">
        <v>380</v>
      </c>
      <c r="E31" s="41" t="s">
        <v>229</v>
      </c>
      <c r="F31" s="41" t="s">
        <v>60</v>
      </c>
      <c r="G31" s="41" t="s">
        <v>5086</v>
      </c>
      <c r="H31" s="41" t="s">
        <v>5087</v>
      </c>
      <c r="I31" s="41" t="s">
        <v>5735</v>
      </c>
      <c r="J31" s="41" t="s">
        <v>5735</v>
      </c>
      <c r="K31" s="41" t="s">
        <v>64</v>
      </c>
      <c r="L31" s="41" t="s">
        <v>65</v>
      </c>
      <c r="M31" s="44">
        <v>42614</v>
      </c>
      <c r="N31" s="45" t="s">
        <v>382</v>
      </c>
      <c r="O31" s="41" t="s">
        <v>381</v>
      </c>
      <c r="P31" s="41" t="s">
        <v>252</v>
      </c>
      <c r="Q31" s="41" t="s">
        <v>383</v>
      </c>
      <c r="R31" s="41" t="s">
        <v>4505</v>
      </c>
      <c r="S31" s="41" t="s">
        <v>5735</v>
      </c>
      <c r="T31" s="41" t="s">
        <v>5735</v>
      </c>
      <c r="U31" s="41" t="s">
        <v>384</v>
      </c>
      <c r="V31" s="41" t="s">
        <v>132</v>
      </c>
      <c r="W31" s="41" t="s">
        <v>4505</v>
      </c>
      <c r="X31" s="41" t="s">
        <v>386</v>
      </c>
      <c r="Y31" s="41" t="s">
        <v>78</v>
      </c>
      <c r="Z31" s="41" t="s">
        <v>78</v>
      </c>
      <c r="AA31" s="41">
        <v>5</v>
      </c>
      <c r="AB31" s="44">
        <v>46996</v>
      </c>
      <c r="AC31" s="44" t="s">
        <v>76</v>
      </c>
    </row>
    <row r="32" spans="1:29" s="56" customFormat="1" x14ac:dyDescent="0.15">
      <c r="A32" s="41" t="s">
        <v>387</v>
      </c>
      <c r="B32" s="42" t="s">
        <v>6943</v>
      </c>
      <c r="C32" s="41" t="s">
        <v>4506</v>
      </c>
      <c r="D32" s="43" t="s">
        <v>388</v>
      </c>
      <c r="E32" s="41" t="s">
        <v>93</v>
      </c>
      <c r="F32" s="41" t="s">
        <v>60</v>
      </c>
      <c r="G32" s="41" t="s">
        <v>389</v>
      </c>
      <c r="H32" s="41" t="s">
        <v>4505</v>
      </c>
      <c r="I32" s="41" t="s">
        <v>288</v>
      </c>
      <c r="J32" s="41" t="s">
        <v>289</v>
      </c>
      <c r="K32" s="41" t="s">
        <v>64</v>
      </c>
      <c r="L32" s="41" t="s">
        <v>65</v>
      </c>
      <c r="M32" s="44">
        <v>42646</v>
      </c>
      <c r="N32" s="45" t="s">
        <v>290</v>
      </c>
      <c r="O32" s="41" t="s">
        <v>229</v>
      </c>
      <c r="P32" s="41" t="s">
        <v>60</v>
      </c>
      <c r="Q32" s="41" t="s">
        <v>291</v>
      </c>
      <c r="R32" s="41" t="s">
        <v>292</v>
      </c>
      <c r="S32" s="41" t="s">
        <v>288</v>
      </c>
      <c r="T32" s="41" t="s">
        <v>289</v>
      </c>
      <c r="U32" s="41" t="s">
        <v>293</v>
      </c>
      <c r="V32" s="41" t="s">
        <v>159</v>
      </c>
      <c r="W32" s="41" t="s">
        <v>94</v>
      </c>
      <c r="X32" s="41" t="s">
        <v>4505</v>
      </c>
      <c r="Y32" s="41" t="s">
        <v>78</v>
      </c>
      <c r="Z32" s="41" t="s">
        <v>78</v>
      </c>
      <c r="AA32" s="41">
        <v>10</v>
      </c>
      <c r="AB32" s="44">
        <v>47028</v>
      </c>
      <c r="AC32" s="44" t="s">
        <v>76</v>
      </c>
    </row>
    <row r="33" spans="1:29" s="56" customFormat="1" x14ac:dyDescent="0.15">
      <c r="A33" s="41" t="s">
        <v>391</v>
      </c>
      <c r="B33" s="42" t="s">
        <v>6943</v>
      </c>
      <c r="C33" s="41" t="s">
        <v>4506</v>
      </c>
      <c r="D33" s="43" t="s">
        <v>392</v>
      </c>
      <c r="E33" s="41" t="s">
        <v>274</v>
      </c>
      <c r="F33" s="41" t="s">
        <v>60</v>
      </c>
      <c r="G33" s="41" t="s">
        <v>393</v>
      </c>
      <c r="H33" s="41" t="s">
        <v>4505</v>
      </c>
      <c r="I33" s="41" t="s">
        <v>394</v>
      </c>
      <c r="J33" s="41" t="s">
        <v>395</v>
      </c>
      <c r="K33" s="41" t="s">
        <v>64</v>
      </c>
      <c r="L33" s="41" t="s">
        <v>65</v>
      </c>
      <c r="M33" s="44">
        <v>42747</v>
      </c>
      <c r="N33" s="45" t="s">
        <v>279</v>
      </c>
      <c r="O33" s="41" t="s">
        <v>213</v>
      </c>
      <c r="P33" s="41" t="s">
        <v>60</v>
      </c>
      <c r="Q33" s="41" t="s">
        <v>280</v>
      </c>
      <c r="R33" s="41" t="s">
        <v>4505</v>
      </c>
      <c r="S33" s="41" t="s">
        <v>281</v>
      </c>
      <c r="T33" s="41" t="s">
        <v>282</v>
      </c>
      <c r="U33" s="41" t="s">
        <v>283</v>
      </c>
      <c r="V33" s="41" t="s">
        <v>132</v>
      </c>
      <c r="W33" s="41" t="s">
        <v>94</v>
      </c>
      <c r="X33" s="41" t="s">
        <v>4505</v>
      </c>
      <c r="Y33" s="41" t="s">
        <v>78</v>
      </c>
      <c r="Z33" s="41" t="s">
        <v>78</v>
      </c>
      <c r="AA33" s="41">
        <v>10</v>
      </c>
      <c r="AB33" s="44">
        <v>47129</v>
      </c>
      <c r="AC33" s="44" t="s">
        <v>76</v>
      </c>
    </row>
    <row r="34" spans="1:29" s="56" customFormat="1" x14ac:dyDescent="0.15">
      <c r="A34" s="41" t="s">
        <v>396</v>
      </c>
      <c r="B34" s="42" t="s">
        <v>6943</v>
      </c>
      <c r="C34" s="41" t="s">
        <v>4506</v>
      </c>
      <c r="D34" s="43" t="s">
        <v>397</v>
      </c>
      <c r="E34" s="41" t="s">
        <v>398</v>
      </c>
      <c r="F34" s="41" t="s">
        <v>60</v>
      </c>
      <c r="G34" s="41" t="s">
        <v>399</v>
      </c>
      <c r="H34" s="41" t="s">
        <v>400</v>
      </c>
      <c r="I34" s="41" t="s">
        <v>401</v>
      </c>
      <c r="J34" s="41" t="s">
        <v>402</v>
      </c>
      <c r="K34" s="41" t="s">
        <v>64</v>
      </c>
      <c r="L34" s="41" t="s">
        <v>65</v>
      </c>
      <c r="M34" s="44">
        <v>42767</v>
      </c>
      <c r="N34" s="45" t="s">
        <v>403</v>
      </c>
      <c r="O34" s="41" t="s">
        <v>404</v>
      </c>
      <c r="P34" s="41" t="s">
        <v>405</v>
      </c>
      <c r="Q34" s="41" t="s">
        <v>406</v>
      </c>
      <c r="R34" s="41" t="s">
        <v>4505</v>
      </c>
      <c r="S34" s="41" t="s">
        <v>407</v>
      </c>
      <c r="T34" s="41" t="s">
        <v>408</v>
      </c>
      <c r="U34" s="41" t="s">
        <v>409</v>
      </c>
      <c r="V34" s="41" t="s">
        <v>159</v>
      </c>
      <c r="W34" s="41" t="s">
        <v>94</v>
      </c>
      <c r="X34" s="41" t="s">
        <v>411</v>
      </c>
      <c r="Y34" s="41" t="s">
        <v>75</v>
      </c>
      <c r="Z34" s="41" t="s">
        <v>75</v>
      </c>
      <c r="AA34" s="41">
        <v>10</v>
      </c>
      <c r="AB34" s="44">
        <v>47149</v>
      </c>
      <c r="AC34" s="44" t="s">
        <v>76</v>
      </c>
    </row>
    <row r="35" spans="1:29" s="56" customFormat="1" x14ac:dyDescent="0.15">
      <c r="A35" s="41" t="s">
        <v>396</v>
      </c>
      <c r="B35" s="42" t="s">
        <v>77</v>
      </c>
      <c r="C35" s="41" t="s">
        <v>27</v>
      </c>
      <c r="D35" s="43" t="s">
        <v>397</v>
      </c>
      <c r="E35" s="41" t="s">
        <v>398</v>
      </c>
      <c r="F35" s="41" t="s">
        <v>60</v>
      </c>
      <c r="G35" s="41" t="s">
        <v>399</v>
      </c>
      <c r="H35" s="41" t="s">
        <v>400</v>
      </c>
      <c r="I35" s="41" t="s">
        <v>401</v>
      </c>
      <c r="J35" s="41" t="s">
        <v>402</v>
      </c>
      <c r="K35" s="41" t="s">
        <v>64</v>
      </c>
      <c r="L35" s="41" t="s">
        <v>65</v>
      </c>
      <c r="M35" s="44">
        <v>44348</v>
      </c>
      <c r="N35" s="45" t="s">
        <v>403</v>
      </c>
      <c r="O35" s="41" t="s">
        <v>404</v>
      </c>
      <c r="P35" s="41" t="s">
        <v>405</v>
      </c>
      <c r="Q35" s="41" t="s">
        <v>406</v>
      </c>
      <c r="R35" s="41" t="s">
        <v>4505</v>
      </c>
      <c r="S35" s="41" t="s">
        <v>407</v>
      </c>
      <c r="T35" s="41" t="s">
        <v>408</v>
      </c>
      <c r="U35" s="41" t="s">
        <v>409</v>
      </c>
      <c r="V35" s="41" t="s">
        <v>159</v>
      </c>
      <c r="W35" s="41" t="s">
        <v>4505</v>
      </c>
      <c r="X35" s="41" t="s">
        <v>4505</v>
      </c>
      <c r="Y35" s="41" t="s">
        <v>4505</v>
      </c>
      <c r="Z35" s="41" t="s">
        <v>78</v>
      </c>
      <c r="AA35" s="41" t="s">
        <v>4505</v>
      </c>
      <c r="AB35" s="44">
        <v>46538</v>
      </c>
      <c r="AC35" s="44" t="s">
        <v>4505</v>
      </c>
    </row>
    <row r="36" spans="1:29" s="56" customFormat="1" x14ac:dyDescent="0.15">
      <c r="A36" s="41" t="s">
        <v>412</v>
      </c>
      <c r="B36" s="42" t="s">
        <v>96</v>
      </c>
      <c r="C36" s="41" t="s">
        <v>28</v>
      </c>
      <c r="D36" s="43" t="s">
        <v>413</v>
      </c>
      <c r="E36" s="41" t="s">
        <v>239</v>
      </c>
      <c r="F36" s="41" t="s">
        <v>60</v>
      </c>
      <c r="G36" s="41" t="s">
        <v>414</v>
      </c>
      <c r="H36" s="41" t="s">
        <v>4505</v>
      </c>
      <c r="I36" s="41" t="s">
        <v>415</v>
      </c>
      <c r="J36" s="41" t="s">
        <v>416</v>
      </c>
      <c r="K36" s="41" t="s">
        <v>64</v>
      </c>
      <c r="L36" s="41" t="s">
        <v>65</v>
      </c>
      <c r="M36" s="44">
        <v>42825</v>
      </c>
      <c r="N36" s="45" t="s">
        <v>417</v>
      </c>
      <c r="O36" s="41" t="s">
        <v>239</v>
      </c>
      <c r="P36" s="41" t="s">
        <v>60</v>
      </c>
      <c r="Q36" s="41" t="s">
        <v>418</v>
      </c>
      <c r="R36" s="41" t="s">
        <v>419</v>
      </c>
      <c r="S36" s="41" t="s">
        <v>420</v>
      </c>
      <c r="T36" s="41" t="s">
        <v>421</v>
      </c>
      <c r="U36" s="41" t="s">
        <v>422</v>
      </c>
      <c r="V36" s="41" t="s">
        <v>90</v>
      </c>
      <c r="W36" s="41" t="s">
        <v>4505</v>
      </c>
      <c r="X36" s="41" t="s">
        <v>4505</v>
      </c>
      <c r="Y36" s="41" t="s">
        <v>75</v>
      </c>
      <c r="Z36" s="41" t="s">
        <v>75</v>
      </c>
      <c r="AA36" s="41">
        <v>10</v>
      </c>
      <c r="AB36" s="44">
        <v>47207</v>
      </c>
      <c r="AC36" s="44" t="s">
        <v>76</v>
      </c>
    </row>
    <row r="37" spans="1:29" s="56" customFormat="1" x14ac:dyDescent="0.15">
      <c r="A37" s="41" t="s">
        <v>412</v>
      </c>
      <c r="B37" s="42" t="s">
        <v>77</v>
      </c>
      <c r="C37" s="41" t="s">
        <v>27</v>
      </c>
      <c r="D37" s="43" t="s">
        <v>413</v>
      </c>
      <c r="E37" s="41" t="s">
        <v>239</v>
      </c>
      <c r="F37" s="41" t="s">
        <v>60</v>
      </c>
      <c r="G37" s="41" t="s">
        <v>414</v>
      </c>
      <c r="H37" s="41" t="s">
        <v>4505</v>
      </c>
      <c r="I37" s="41" t="s">
        <v>415</v>
      </c>
      <c r="J37" s="41" t="s">
        <v>416</v>
      </c>
      <c r="K37" s="41" t="s">
        <v>64</v>
      </c>
      <c r="L37" s="41" t="s">
        <v>432</v>
      </c>
      <c r="M37" s="44">
        <v>43647</v>
      </c>
      <c r="N37" s="45" t="s">
        <v>417</v>
      </c>
      <c r="O37" s="41" t="s">
        <v>239</v>
      </c>
      <c r="P37" s="41" t="s">
        <v>60</v>
      </c>
      <c r="Q37" s="41" t="s">
        <v>418</v>
      </c>
      <c r="R37" s="41" t="s">
        <v>419</v>
      </c>
      <c r="S37" s="41" t="s">
        <v>420</v>
      </c>
      <c r="T37" s="41" t="s">
        <v>421</v>
      </c>
      <c r="U37" s="41" t="s">
        <v>422</v>
      </c>
      <c r="V37" s="41" t="s">
        <v>90</v>
      </c>
      <c r="W37" s="41" t="s">
        <v>4505</v>
      </c>
      <c r="X37" s="41" t="s">
        <v>4505</v>
      </c>
      <c r="Y37" s="41" t="s">
        <v>4505</v>
      </c>
      <c r="Z37" s="41" t="s">
        <v>78</v>
      </c>
      <c r="AA37" s="41" t="s">
        <v>4505</v>
      </c>
      <c r="AB37" s="44">
        <v>45838</v>
      </c>
      <c r="AC37" s="44" t="s">
        <v>4505</v>
      </c>
    </row>
    <row r="38" spans="1:29" s="56" customFormat="1" x14ac:dyDescent="0.15">
      <c r="A38" s="41" t="s">
        <v>425</v>
      </c>
      <c r="B38" s="42" t="s">
        <v>6943</v>
      </c>
      <c r="C38" s="41" t="s">
        <v>4506</v>
      </c>
      <c r="D38" s="43" t="s">
        <v>426</v>
      </c>
      <c r="E38" s="41" t="s">
        <v>427</v>
      </c>
      <c r="F38" s="41" t="s">
        <v>161</v>
      </c>
      <c r="G38" s="41" t="s">
        <v>428</v>
      </c>
      <c r="H38" s="41" t="s">
        <v>4505</v>
      </c>
      <c r="I38" s="41" t="s">
        <v>429</v>
      </c>
      <c r="J38" s="41" t="s">
        <v>430</v>
      </c>
      <c r="K38" s="41" t="s">
        <v>64</v>
      </c>
      <c r="L38" s="41" t="s">
        <v>65</v>
      </c>
      <c r="M38" s="44">
        <v>42826</v>
      </c>
      <c r="N38" s="45" t="s">
        <v>232</v>
      </c>
      <c r="O38" s="41" t="s">
        <v>229</v>
      </c>
      <c r="P38" s="41" t="s">
        <v>60</v>
      </c>
      <c r="Q38" s="41" t="s">
        <v>4670</v>
      </c>
      <c r="R38" s="41" t="s">
        <v>4505</v>
      </c>
      <c r="S38" s="41" t="s">
        <v>233</v>
      </c>
      <c r="T38" s="41" t="s">
        <v>234</v>
      </c>
      <c r="U38" s="41" t="s">
        <v>4671</v>
      </c>
      <c r="V38" s="41" t="s">
        <v>159</v>
      </c>
      <c r="W38" s="41" t="s">
        <v>94</v>
      </c>
      <c r="X38" s="41" t="s">
        <v>4505</v>
      </c>
      <c r="Y38" s="41" t="s">
        <v>78</v>
      </c>
      <c r="Z38" s="41" t="s">
        <v>75</v>
      </c>
      <c r="AA38" s="41">
        <v>10</v>
      </c>
      <c r="AB38" s="44">
        <v>47208</v>
      </c>
      <c r="AC38" s="44" t="s">
        <v>76</v>
      </c>
    </row>
    <row r="39" spans="1:29" s="56" customFormat="1" x14ac:dyDescent="0.15">
      <c r="A39" s="41" t="s">
        <v>439</v>
      </c>
      <c r="B39" s="42" t="s">
        <v>6943</v>
      </c>
      <c r="C39" s="41" t="s">
        <v>4506</v>
      </c>
      <c r="D39" s="43" t="s">
        <v>440</v>
      </c>
      <c r="E39" s="41" t="s">
        <v>441</v>
      </c>
      <c r="F39" s="41" t="s">
        <v>60</v>
      </c>
      <c r="G39" s="41" t="s">
        <v>442</v>
      </c>
      <c r="H39" s="41" t="s">
        <v>443</v>
      </c>
      <c r="I39" s="41" t="s">
        <v>444</v>
      </c>
      <c r="J39" s="41" t="s">
        <v>444</v>
      </c>
      <c r="K39" s="41" t="s">
        <v>64</v>
      </c>
      <c r="L39" s="41" t="s">
        <v>65</v>
      </c>
      <c r="M39" s="44">
        <v>43191</v>
      </c>
      <c r="N39" s="45" t="s">
        <v>445</v>
      </c>
      <c r="O39" s="41" t="s">
        <v>446</v>
      </c>
      <c r="P39" s="41" t="s">
        <v>447</v>
      </c>
      <c r="Q39" s="41" t="s">
        <v>448</v>
      </c>
      <c r="R39" s="41" t="s">
        <v>4505</v>
      </c>
      <c r="S39" s="41" t="s">
        <v>449</v>
      </c>
      <c r="T39" s="41" t="s">
        <v>449</v>
      </c>
      <c r="U39" s="41" t="s">
        <v>450</v>
      </c>
      <c r="V39" s="41" t="s">
        <v>159</v>
      </c>
      <c r="W39" s="41" t="s">
        <v>94</v>
      </c>
      <c r="X39" s="41" t="s">
        <v>4505</v>
      </c>
      <c r="Y39" s="41" t="s">
        <v>75</v>
      </c>
      <c r="Z39" s="41" t="s">
        <v>78</v>
      </c>
      <c r="AA39" s="41">
        <v>10</v>
      </c>
      <c r="AB39" s="44">
        <v>47573</v>
      </c>
      <c r="AC39" s="44" t="s">
        <v>76</v>
      </c>
    </row>
    <row r="40" spans="1:29" s="56" customFormat="1" x14ac:dyDescent="0.15">
      <c r="A40" s="41" t="s">
        <v>439</v>
      </c>
      <c r="B40" s="42" t="s">
        <v>77</v>
      </c>
      <c r="C40" s="41" t="s">
        <v>27</v>
      </c>
      <c r="D40" s="43" t="s">
        <v>440</v>
      </c>
      <c r="E40" s="41" t="s">
        <v>441</v>
      </c>
      <c r="F40" s="41" t="s">
        <v>60</v>
      </c>
      <c r="G40" s="41" t="s">
        <v>442</v>
      </c>
      <c r="H40" s="41" t="s">
        <v>443</v>
      </c>
      <c r="I40" s="41" t="s">
        <v>444</v>
      </c>
      <c r="J40" s="41" t="s">
        <v>444</v>
      </c>
      <c r="K40" s="41" t="s">
        <v>64</v>
      </c>
      <c r="L40" s="41" t="s">
        <v>432</v>
      </c>
      <c r="M40" s="44">
        <v>43191</v>
      </c>
      <c r="N40" s="45" t="s">
        <v>445</v>
      </c>
      <c r="O40" s="41" t="s">
        <v>446</v>
      </c>
      <c r="P40" s="41" t="s">
        <v>447</v>
      </c>
      <c r="Q40" s="41" t="s">
        <v>448</v>
      </c>
      <c r="R40" s="41" t="s">
        <v>4505</v>
      </c>
      <c r="S40" s="41" t="s">
        <v>449</v>
      </c>
      <c r="T40" s="41" t="s">
        <v>449</v>
      </c>
      <c r="U40" s="41" t="s">
        <v>450</v>
      </c>
      <c r="V40" s="41" t="s">
        <v>159</v>
      </c>
      <c r="W40" s="41" t="s">
        <v>4505</v>
      </c>
      <c r="X40" s="41" t="s">
        <v>4505</v>
      </c>
      <c r="Y40" s="41" t="s">
        <v>4505</v>
      </c>
      <c r="Z40" s="41" t="s">
        <v>78</v>
      </c>
      <c r="AA40" s="41" t="s">
        <v>4505</v>
      </c>
      <c r="AB40" s="44">
        <v>47573</v>
      </c>
      <c r="AC40" s="44" t="s">
        <v>4505</v>
      </c>
    </row>
    <row r="41" spans="1:29" s="56" customFormat="1" x14ac:dyDescent="0.15">
      <c r="A41" s="41" t="s">
        <v>452</v>
      </c>
      <c r="B41" s="42" t="s">
        <v>96</v>
      </c>
      <c r="C41" s="41" t="s">
        <v>28</v>
      </c>
      <c r="D41" s="43" t="s">
        <v>453</v>
      </c>
      <c r="E41" s="41" t="s">
        <v>67</v>
      </c>
      <c r="F41" s="41" t="s">
        <v>60</v>
      </c>
      <c r="G41" s="41" t="s">
        <v>454</v>
      </c>
      <c r="H41" s="41" t="s">
        <v>455</v>
      </c>
      <c r="I41" s="41" t="s">
        <v>456</v>
      </c>
      <c r="J41" s="41" t="s">
        <v>456</v>
      </c>
      <c r="K41" s="41" t="s">
        <v>64</v>
      </c>
      <c r="L41" s="41" t="s">
        <v>65</v>
      </c>
      <c r="M41" s="44">
        <v>43191</v>
      </c>
      <c r="N41" s="45" t="s">
        <v>457</v>
      </c>
      <c r="O41" s="41" t="s">
        <v>458</v>
      </c>
      <c r="P41" s="41" t="s">
        <v>92</v>
      </c>
      <c r="Q41" s="41" t="s">
        <v>459</v>
      </c>
      <c r="R41" s="41" t="s">
        <v>4505</v>
      </c>
      <c r="S41" s="41" t="s">
        <v>460</v>
      </c>
      <c r="T41" s="41" t="s">
        <v>460</v>
      </c>
      <c r="U41" s="41" t="s">
        <v>461</v>
      </c>
      <c r="V41" s="41" t="s">
        <v>132</v>
      </c>
      <c r="W41" s="41" t="s">
        <v>4505</v>
      </c>
      <c r="X41" s="41" t="s">
        <v>4505</v>
      </c>
      <c r="Y41" s="41" t="s">
        <v>75</v>
      </c>
      <c r="Z41" s="41" t="s">
        <v>75</v>
      </c>
      <c r="AA41" s="41">
        <v>10</v>
      </c>
      <c r="AB41" s="44">
        <v>47573</v>
      </c>
      <c r="AC41" s="44" t="s">
        <v>76</v>
      </c>
    </row>
    <row r="42" spans="1:29" s="56" customFormat="1" x14ac:dyDescent="0.15">
      <c r="A42" s="41" t="s">
        <v>462</v>
      </c>
      <c r="B42" s="42" t="s">
        <v>6943</v>
      </c>
      <c r="C42" s="41" t="s">
        <v>4506</v>
      </c>
      <c r="D42" s="43" t="s">
        <v>463</v>
      </c>
      <c r="E42" s="41" t="s">
        <v>464</v>
      </c>
      <c r="F42" s="41" t="s">
        <v>60</v>
      </c>
      <c r="G42" s="41" t="s">
        <v>465</v>
      </c>
      <c r="H42" s="41" t="s">
        <v>466</v>
      </c>
      <c r="I42" s="41" t="s">
        <v>467</v>
      </c>
      <c r="J42" s="41" t="s">
        <v>467</v>
      </c>
      <c r="K42" s="41" t="s">
        <v>64</v>
      </c>
      <c r="L42" s="41" t="s">
        <v>65</v>
      </c>
      <c r="M42" s="44">
        <v>43191</v>
      </c>
      <c r="N42" s="45" t="s">
        <v>325</v>
      </c>
      <c r="O42" s="41" t="s">
        <v>326</v>
      </c>
      <c r="P42" s="41" t="s">
        <v>6647</v>
      </c>
      <c r="Q42" s="41" t="s">
        <v>6648</v>
      </c>
      <c r="R42" s="41" t="s">
        <v>4505</v>
      </c>
      <c r="S42" s="41" t="s">
        <v>327</v>
      </c>
      <c r="T42" s="41" t="s">
        <v>328</v>
      </c>
      <c r="U42" s="41" t="s">
        <v>329</v>
      </c>
      <c r="V42" s="41" t="s">
        <v>159</v>
      </c>
      <c r="W42" s="41" t="s">
        <v>94</v>
      </c>
      <c r="X42" s="41" t="s">
        <v>4505</v>
      </c>
      <c r="Y42" s="41" t="s">
        <v>75</v>
      </c>
      <c r="Z42" s="41" t="s">
        <v>78</v>
      </c>
      <c r="AA42" s="41">
        <v>10</v>
      </c>
      <c r="AB42" s="44">
        <v>47573</v>
      </c>
      <c r="AC42" s="44" t="s">
        <v>76</v>
      </c>
    </row>
    <row r="43" spans="1:29" s="56" customFormat="1" x14ac:dyDescent="0.15">
      <c r="A43" s="41" t="s">
        <v>469</v>
      </c>
      <c r="B43" s="42" t="s">
        <v>57</v>
      </c>
      <c r="C43" s="41" t="s">
        <v>26</v>
      </c>
      <c r="D43" s="43" t="s">
        <v>470</v>
      </c>
      <c r="E43" s="41" t="s">
        <v>127</v>
      </c>
      <c r="F43" s="41" t="s">
        <v>60</v>
      </c>
      <c r="G43" s="41" t="s">
        <v>6746</v>
      </c>
      <c r="H43" s="41" t="s">
        <v>472</v>
      </c>
      <c r="I43" s="41" t="s">
        <v>473</v>
      </c>
      <c r="J43" s="41" t="s">
        <v>474</v>
      </c>
      <c r="K43" s="41" t="s">
        <v>64</v>
      </c>
      <c r="L43" s="41" t="s">
        <v>65</v>
      </c>
      <c r="M43" s="44">
        <v>43221</v>
      </c>
      <c r="N43" s="45" t="s">
        <v>475</v>
      </c>
      <c r="O43" s="41" t="s">
        <v>229</v>
      </c>
      <c r="P43" s="41" t="s">
        <v>60</v>
      </c>
      <c r="Q43" s="41" t="s">
        <v>476</v>
      </c>
      <c r="R43" s="41" t="s">
        <v>4505</v>
      </c>
      <c r="S43" s="41" t="s">
        <v>477</v>
      </c>
      <c r="T43" s="41" t="s">
        <v>478</v>
      </c>
      <c r="U43" s="41" t="s">
        <v>479</v>
      </c>
      <c r="V43" s="41" t="s">
        <v>159</v>
      </c>
      <c r="W43" s="41" t="s">
        <v>94</v>
      </c>
      <c r="X43" s="41" t="s">
        <v>4505</v>
      </c>
      <c r="Y43" s="41" t="s">
        <v>78</v>
      </c>
      <c r="Z43" s="41" t="s">
        <v>75</v>
      </c>
      <c r="AA43" s="41">
        <v>10</v>
      </c>
      <c r="AB43" s="44">
        <v>47603</v>
      </c>
      <c r="AC43" s="44" t="s">
        <v>76</v>
      </c>
    </row>
    <row r="44" spans="1:29" s="56" customFormat="1" x14ac:dyDescent="0.15">
      <c r="A44" s="41" t="s">
        <v>480</v>
      </c>
      <c r="B44" s="42" t="s">
        <v>6943</v>
      </c>
      <c r="C44" s="41" t="s">
        <v>4506</v>
      </c>
      <c r="D44" s="43" t="s">
        <v>481</v>
      </c>
      <c r="E44" s="41" t="s">
        <v>307</v>
      </c>
      <c r="F44" s="41" t="s">
        <v>60</v>
      </c>
      <c r="G44" s="41" t="s">
        <v>482</v>
      </c>
      <c r="H44" s="41" t="s">
        <v>4505</v>
      </c>
      <c r="I44" s="41" t="s">
        <v>483</v>
      </c>
      <c r="J44" s="41" t="s">
        <v>483</v>
      </c>
      <c r="K44" s="41" t="s">
        <v>64</v>
      </c>
      <c r="L44" s="41" t="s">
        <v>65</v>
      </c>
      <c r="M44" s="44">
        <v>43252</v>
      </c>
      <c r="N44" s="45" t="s">
        <v>484</v>
      </c>
      <c r="O44" s="41" t="s">
        <v>485</v>
      </c>
      <c r="P44" s="41" t="s">
        <v>107</v>
      </c>
      <c r="Q44" s="41" t="s">
        <v>486</v>
      </c>
      <c r="R44" s="41" t="s">
        <v>4505</v>
      </c>
      <c r="S44" s="41" t="s">
        <v>487</v>
      </c>
      <c r="T44" s="41" t="s">
        <v>487</v>
      </c>
      <c r="U44" s="41" t="s">
        <v>488</v>
      </c>
      <c r="V44" s="41" t="s">
        <v>132</v>
      </c>
      <c r="W44" s="41" t="s">
        <v>94</v>
      </c>
      <c r="X44" s="41" t="s">
        <v>4505</v>
      </c>
      <c r="Y44" s="41" t="s">
        <v>75</v>
      </c>
      <c r="Z44" s="41" t="s">
        <v>78</v>
      </c>
      <c r="AA44" s="41">
        <v>8</v>
      </c>
      <c r="AB44" s="44">
        <v>47634</v>
      </c>
      <c r="AC44" s="44" t="s">
        <v>76</v>
      </c>
    </row>
    <row r="45" spans="1:29" s="56" customFormat="1" x14ac:dyDescent="0.15">
      <c r="A45" s="41" t="s">
        <v>489</v>
      </c>
      <c r="B45" s="42" t="s">
        <v>96</v>
      </c>
      <c r="C45" s="41" t="s">
        <v>28</v>
      </c>
      <c r="D45" s="43" t="s">
        <v>490</v>
      </c>
      <c r="E45" s="41" t="s">
        <v>239</v>
      </c>
      <c r="F45" s="41" t="s">
        <v>60</v>
      </c>
      <c r="G45" s="41" t="s">
        <v>491</v>
      </c>
      <c r="H45" s="41" t="s">
        <v>4505</v>
      </c>
      <c r="I45" s="41" t="s">
        <v>492</v>
      </c>
      <c r="J45" s="41" t="s">
        <v>493</v>
      </c>
      <c r="K45" s="41" t="s">
        <v>64</v>
      </c>
      <c r="L45" s="41" t="s">
        <v>65</v>
      </c>
      <c r="M45" s="44">
        <v>43313</v>
      </c>
      <c r="N45" s="45" t="s">
        <v>417</v>
      </c>
      <c r="O45" s="41" t="s">
        <v>239</v>
      </c>
      <c r="P45" s="41" t="s">
        <v>60</v>
      </c>
      <c r="Q45" s="41" t="s">
        <v>418</v>
      </c>
      <c r="R45" s="41" t="s">
        <v>419</v>
      </c>
      <c r="S45" s="41" t="s">
        <v>420</v>
      </c>
      <c r="T45" s="41" t="s">
        <v>421</v>
      </c>
      <c r="U45" s="41" t="s">
        <v>422</v>
      </c>
      <c r="V45" s="41" t="s">
        <v>90</v>
      </c>
      <c r="W45" s="41" t="s">
        <v>4505</v>
      </c>
      <c r="X45" s="41" t="s">
        <v>4505</v>
      </c>
      <c r="Y45" s="41" t="s">
        <v>75</v>
      </c>
      <c r="Z45" s="41" t="s">
        <v>75</v>
      </c>
      <c r="AA45" s="41">
        <v>10</v>
      </c>
      <c r="AB45" s="44">
        <v>47695</v>
      </c>
      <c r="AC45" s="44" t="s">
        <v>76</v>
      </c>
    </row>
    <row r="46" spans="1:29" s="56" customFormat="1" x14ac:dyDescent="0.15">
      <c r="A46" s="41" t="s">
        <v>495</v>
      </c>
      <c r="B46" s="42" t="s">
        <v>6943</v>
      </c>
      <c r="C46" s="41" t="s">
        <v>4506</v>
      </c>
      <c r="D46" s="43" t="s">
        <v>496</v>
      </c>
      <c r="E46" s="41" t="s">
        <v>410</v>
      </c>
      <c r="F46" s="41" t="s">
        <v>60</v>
      </c>
      <c r="G46" s="41" t="s">
        <v>6421</v>
      </c>
      <c r="H46" s="41" t="s">
        <v>4505</v>
      </c>
      <c r="I46" s="41" t="s">
        <v>499</v>
      </c>
      <c r="J46" s="41" t="s">
        <v>500</v>
      </c>
      <c r="K46" s="41" t="s">
        <v>64</v>
      </c>
      <c r="L46" s="41" t="s">
        <v>65</v>
      </c>
      <c r="M46" s="44">
        <v>43344</v>
      </c>
      <c r="N46" s="45" t="s">
        <v>501</v>
      </c>
      <c r="O46" s="41" t="s">
        <v>497</v>
      </c>
      <c r="P46" s="41" t="s">
        <v>60</v>
      </c>
      <c r="Q46" s="41" t="s">
        <v>498</v>
      </c>
      <c r="R46" s="41" t="s">
        <v>4505</v>
      </c>
      <c r="S46" s="41" t="s">
        <v>499</v>
      </c>
      <c r="T46" s="41" t="s">
        <v>500</v>
      </c>
      <c r="U46" s="41" t="s">
        <v>502</v>
      </c>
      <c r="V46" s="41" t="s">
        <v>159</v>
      </c>
      <c r="W46" s="41" t="s">
        <v>94</v>
      </c>
      <c r="X46" s="41" t="s">
        <v>4505</v>
      </c>
      <c r="Y46" s="41" t="s">
        <v>78</v>
      </c>
      <c r="Z46" s="41" t="s">
        <v>78</v>
      </c>
      <c r="AA46" s="41">
        <v>10</v>
      </c>
      <c r="AB46" s="44">
        <v>47726</v>
      </c>
      <c r="AC46" s="44" t="s">
        <v>76</v>
      </c>
    </row>
    <row r="47" spans="1:29" s="56" customFormat="1" x14ac:dyDescent="0.15">
      <c r="A47" s="41" t="s">
        <v>503</v>
      </c>
      <c r="B47" s="42" t="s">
        <v>6943</v>
      </c>
      <c r="C47" s="41" t="s">
        <v>4506</v>
      </c>
      <c r="D47" s="43" t="s">
        <v>504</v>
      </c>
      <c r="E47" s="41" t="s">
        <v>505</v>
      </c>
      <c r="F47" s="41" t="s">
        <v>60</v>
      </c>
      <c r="G47" s="41" t="s">
        <v>506</v>
      </c>
      <c r="H47" s="41" t="s">
        <v>4505</v>
      </c>
      <c r="I47" s="41" t="s">
        <v>281</v>
      </c>
      <c r="J47" s="41" t="s">
        <v>282</v>
      </c>
      <c r="K47" s="41" t="s">
        <v>64</v>
      </c>
      <c r="L47" s="41" t="s">
        <v>65</v>
      </c>
      <c r="M47" s="44">
        <v>43466</v>
      </c>
      <c r="N47" s="45" t="s">
        <v>279</v>
      </c>
      <c r="O47" s="41" t="s">
        <v>213</v>
      </c>
      <c r="P47" s="41" t="s">
        <v>60</v>
      </c>
      <c r="Q47" s="41" t="s">
        <v>280</v>
      </c>
      <c r="R47" s="41" t="s">
        <v>4505</v>
      </c>
      <c r="S47" s="41" t="s">
        <v>281</v>
      </c>
      <c r="T47" s="41" t="s">
        <v>282</v>
      </c>
      <c r="U47" s="41" t="s">
        <v>283</v>
      </c>
      <c r="V47" s="41" t="s">
        <v>132</v>
      </c>
      <c r="W47" s="41" t="s">
        <v>94</v>
      </c>
      <c r="X47" s="41" t="s">
        <v>507</v>
      </c>
      <c r="Y47" s="41" t="s">
        <v>78</v>
      </c>
      <c r="Z47" s="41" t="s">
        <v>78</v>
      </c>
      <c r="AA47" s="41">
        <v>10</v>
      </c>
      <c r="AB47" s="44">
        <v>47848</v>
      </c>
      <c r="AC47" s="44" t="s">
        <v>76</v>
      </c>
    </row>
    <row r="48" spans="1:29" s="56" customFormat="1" x14ac:dyDescent="0.15">
      <c r="A48" s="41" t="s">
        <v>508</v>
      </c>
      <c r="B48" s="42" t="s">
        <v>6943</v>
      </c>
      <c r="C48" s="41" t="s">
        <v>4506</v>
      </c>
      <c r="D48" s="43" t="s">
        <v>509</v>
      </c>
      <c r="E48" s="41" t="s">
        <v>99</v>
      </c>
      <c r="F48" s="41" t="s">
        <v>60</v>
      </c>
      <c r="G48" s="41" t="s">
        <v>510</v>
      </c>
      <c r="H48" s="41" t="s">
        <v>4505</v>
      </c>
      <c r="I48" s="41" t="s">
        <v>511</v>
      </c>
      <c r="J48" s="41" t="s">
        <v>512</v>
      </c>
      <c r="K48" s="41" t="s">
        <v>64</v>
      </c>
      <c r="L48" s="41" t="s">
        <v>65</v>
      </c>
      <c r="M48" s="44">
        <v>43556</v>
      </c>
      <c r="N48" s="45" t="s">
        <v>513</v>
      </c>
      <c r="O48" s="41" t="s">
        <v>514</v>
      </c>
      <c r="P48" s="41" t="s">
        <v>515</v>
      </c>
      <c r="Q48" s="41" t="s">
        <v>516</v>
      </c>
      <c r="R48" s="41" t="s">
        <v>4505</v>
      </c>
      <c r="S48" s="41" t="s">
        <v>517</v>
      </c>
      <c r="T48" s="41" t="s">
        <v>518</v>
      </c>
      <c r="U48" s="41" t="s">
        <v>519</v>
      </c>
      <c r="V48" s="41" t="s">
        <v>159</v>
      </c>
      <c r="W48" s="41" t="s">
        <v>94</v>
      </c>
      <c r="X48" s="41" t="s">
        <v>95</v>
      </c>
      <c r="Y48" s="41" t="s">
        <v>78</v>
      </c>
      <c r="Z48" s="41" t="s">
        <v>78</v>
      </c>
      <c r="AA48" s="41">
        <v>10</v>
      </c>
      <c r="AB48" s="44">
        <v>45747</v>
      </c>
      <c r="AC48" s="44" t="s">
        <v>76</v>
      </c>
    </row>
    <row r="49" spans="1:29" s="56" customFormat="1" x14ac:dyDescent="0.15">
      <c r="A49" s="41" t="s">
        <v>508</v>
      </c>
      <c r="B49" s="42" t="s">
        <v>77</v>
      </c>
      <c r="C49" s="41" t="s">
        <v>27</v>
      </c>
      <c r="D49" s="43" t="s">
        <v>509</v>
      </c>
      <c r="E49" s="41" t="s">
        <v>99</v>
      </c>
      <c r="F49" s="41" t="s">
        <v>60</v>
      </c>
      <c r="G49" s="41" t="s">
        <v>510</v>
      </c>
      <c r="H49" s="41" t="s">
        <v>4505</v>
      </c>
      <c r="I49" s="41" t="s">
        <v>511</v>
      </c>
      <c r="J49" s="41" t="s">
        <v>512</v>
      </c>
      <c r="K49" s="41" t="s">
        <v>64</v>
      </c>
      <c r="L49" s="41" t="s">
        <v>65</v>
      </c>
      <c r="M49" s="44">
        <v>43556</v>
      </c>
      <c r="N49" s="45" t="s">
        <v>513</v>
      </c>
      <c r="O49" s="41" t="s">
        <v>514</v>
      </c>
      <c r="P49" s="41" t="s">
        <v>515</v>
      </c>
      <c r="Q49" s="41" t="s">
        <v>516</v>
      </c>
      <c r="R49" s="41" t="s">
        <v>4505</v>
      </c>
      <c r="S49" s="41" t="s">
        <v>517</v>
      </c>
      <c r="T49" s="41" t="s">
        <v>518</v>
      </c>
      <c r="U49" s="41" t="s">
        <v>519</v>
      </c>
      <c r="V49" s="41" t="s">
        <v>159</v>
      </c>
      <c r="W49" s="41" t="s">
        <v>4505</v>
      </c>
      <c r="X49" s="41" t="s">
        <v>4505</v>
      </c>
      <c r="Y49" s="41" t="s">
        <v>4505</v>
      </c>
      <c r="Z49" s="41" t="s">
        <v>78</v>
      </c>
      <c r="AA49" s="41" t="s">
        <v>4505</v>
      </c>
      <c r="AB49" s="44">
        <v>45747</v>
      </c>
      <c r="AC49" s="44" t="s">
        <v>4505</v>
      </c>
    </row>
    <row r="50" spans="1:29" s="56" customFormat="1" x14ac:dyDescent="0.15">
      <c r="A50" s="41" t="s">
        <v>520</v>
      </c>
      <c r="B50" s="42" t="s">
        <v>6943</v>
      </c>
      <c r="C50" s="41" t="s">
        <v>4506</v>
      </c>
      <c r="D50" s="43" t="s">
        <v>521</v>
      </c>
      <c r="E50" s="41" t="s">
        <v>119</v>
      </c>
      <c r="F50" s="41" t="s">
        <v>60</v>
      </c>
      <c r="G50" s="41" t="s">
        <v>522</v>
      </c>
      <c r="H50" s="41" t="s">
        <v>4505</v>
      </c>
      <c r="I50" s="41" t="s">
        <v>523</v>
      </c>
      <c r="J50" s="41" t="s">
        <v>523</v>
      </c>
      <c r="K50" s="41" t="s">
        <v>64</v>
      </c>
      <c r="L50" s="41" t="s">
        <v>65</v>
      </c>
      <c r="M50" s="44">
        <v>43617</v>
      </c>
      <c r="N50" s="45" t="s">
        <v>524</v>
      </c>
      <c r="O50" s="41" t="s">
        <v>525</v>
      </c>
      <c r="P50" s="41" t="s">
        <v>526</v>
      </c>
      <c r="Q50" s="41" t="s">
        <v>527</v>
      </c>
      <c r="R50" s="41" t="s">
        <v>4505</v>
      </c>
      <c r="S50" s="41" t="s">
        <v>528</v>
      </c>
      <c r="T50" s="41" t="s">
        <v>529</v>
      </c>
      <c r="U50" s="41" t="s">
        <v>530</v>
      </c>
      <c r="V50" s="41" t="s">
        <v>132</v>
      </c>
      <c r="W50" s="41" t="s">
        <v>94</v>
      </c>
      <c r="X50" s="41" t="s">
        <v>4505</v>
      </c>
      <c r="Y50" s="41" t="s">
        <v>78</v>
      </c>
      <c r="Z50" s="41" t="s">
        <v>78</v>
      </c>
      <c r="AA50" s="41">
        <v>10</v>
      </c>
      <c r="AB50" s="44">
        <v>45808</v>
      </c>
      <c r="AC50" s="44" t="s">
        <v>76</v>
      </c>
    </row>
    <row r="51" spans="1:29" s="56" customFormat="1" x14ac:dyDescent="0.15">
      <c r="A51" s="41" t="s">
        <v>531</v>
      </c>
      <c r="B51" s="42" t="s">
        <v>6943</v>
      </c>
      <c r="C51" s="41" t="s">
        <v>4506</v>
      </c>
      <c r="D51" s="43" t="s">
        <v>532</v>
      </c>
      <c r="E51" s="41" t="s">
        <v>533</v>
      </c>
      <c r="F51" s="41" t="s">
        <v>60</v>
      </c>
      <c r="G51" s="41" t="s">
        <v>5736</v>
      </c>
      <c r="H51" s="41" t="s">
        <v>4505</v>
      </c>
      <c r="I51" s="41" t="s">
        <v>534</v>
      </c>
      <c r="J51" s="41" t="s">
        <v>535</v>
      </c>
      <c r="K51" s="41" t="s">
        <v>64</v>
      </c>
      <c r="L51" s="41" t="s">
        <v>65</v>
      </c>
      <c r="M51" s="44">
        <v>43770</v>
      </c>
      <c r="N51" s="45" t="s">
        <v>536</v>
      </c>
      <c r="O51" s="41" t="s">
        <v>541</v>
      </c>
      <c r="P51" s="41" t="s">
        <v>107</v>
      </c>
      <c r="Q51" s="41" t="s">
        <v>4929</v>
      </c>
      <c r="R51" s="41" t="s">
        <v>4505</v>
      </c>
      <c r="S51" s="41" t="s">
        <v>538</v>
      </c>
      <c r="T51" s="41" t="s">
        <v>539</v>
      </c>
      <c r="U51" s="41" t="s">
        <v>540</v>
      </c>
      <c r="V51" s="41" t="s">
        <v>159</v>
      </c>
      <c r="W51" s="41" t="s">
        <v>94</v>
      </c>
      <c r="X51" s="41" t="s">
        <v>4505</v>
      </c>
      <c r="Y51" s="41" t="s">
        <v>78</v>
      </c>
      <c r="Z51" s="41" t="s">
        <v>78</v>
      </c>
      <c r="AA51" s="41">
        <v>10</v>
      </c>
      <c r="AB51" s="44">
        <v>45961</v>
      </c>
      <c r="AC51" s="44" t="s">
        <v>76</v>
      </c>
    </row>
    <row r="52" spans="1:29" s="56" customFormat="1" x14ac:dyDescent="0.15">
      <c r="A52" s="41" t="s">
        <v>542</v>
      </c>
      <c r="B52" s="42" t="s">
        <v>6943</v>
      </c>
      <c r="C52" s="41" t="s">
        <v>4506</v>
      </c>
      <c r="D52" s="43" t="s">
        <v>543</v>
      </c>
      <c r="E52" s="41" t="s">
        <v>385</v>
      </c>
      <c r="F52" s="41" t="s">
        <v>60</v>
      </c>
      <c r="G52" s="41" t="s">
        <v>544</v>
      </c>
      <c r="H52" s="41" t="s">
        <v>4505</v>
      </c>
      <c r="I52" s="41" t="s">
        <v>545</v>
      </c>
      <c r="J52" s="41" t="s">
        <v>546</v>
      </c>
      <c r="K52" s="41" t="s">
        <v>64</v>
      </c>
      <c r="L52" s="41" t="s">
        <v>65</v>
      </c>
      <c r="M52" s="44">
        <v>43800</v>
      </c>
      <c r="N52" s="45" t="s">
        <v>290</v>
      </c>
      <c r="O52" s="41" t="s">
        <v>229</v>
      </c>
      <c r="P52" s="41" t="s">
        <v>60</v>
      </c>
      <c r="Q52" s="41" t="s">
        <v>291</v>
      </c>
      <c r="R52" s="41" t="s">
        <v>292</v>
      </c>
      <c r="S52" s="41" t="s">
        <v>288</v>
      </c>
      <c r="T52" s="41" t="s">
        <v>289</v>
      </c>
      <c r="U52" s="41" t="s">
        <v>293</v>
      </c>
      <c r="V52" s="41" t="s">
        <v>159</v>
      </c>
      <c r="W52" s="41" t="s">
        <v>94</v>
      </c>
      <c r="X52" s="41" t="s">
        <v>4505</v>
      </c>
      <c r="Y52" s="41" t="s">
        <v>78</v>
      </c>
      <c r="Z52" s="41" t="s">
        <v>78</v>
      </c>
      <c r="AA52" s="41">
        <v>10</v>
      </c>
      <c r="AB52" s="44">
        <v>45991</v>
      </c>
      <c r="AC52" s="44" t="s">
        <v>76</v>
      </c>
    </row>
    <row r="53" spans="1:29" s="56" customFormat="1" x14ac:dyDescent="0.15">
      <c r="A53" s="41" t="s">
        <v>547</v>
      </c>
      <c r="B53" s="42" t="s">
        <v>6943</v>
      </c>
      <c r="C53" s="41" t="s">
        <v>4506</v>
      </c>
      <c r="D53" s="43" t="s">
        <v>6649</v>
      </c>
      <c r="E53" s="41" t="s">
        <v>59</v>
      </c>
      <c r="F53" s="41" t="s">
        <v>60</v>
      </c>
      <c r="G53" s="41" t="s">
        <v>548</v>
      </c>
      <c r="H53" s="41" t="s">
        <v>549</v>
      </c>
      <c r="I53" s="41" t="s">
        <v>550</v>
      </c>
      <c r="J53" s="41" t="s">
        <v>551</v>
      </c>
      <c r="K53" s="41" t="s">
        <v>64</v>
      </c>
      <c r="L53" s="41" t="s">
        <v>65</v>
      </c>
      <c r="M53" s="44">
        <v>43862</v>
      </c>
      <c r="N53" s="45" t="s">
        <v>552</v>
      </c>
      <c r="O53" s="41" t="s">
        <v>553</v>
      </c>
      <c r="P53" s="41" t="s">
        <v>554</v>
      </c>
      <c r="Q53" s="41" t="s">
        <v>555</v>
      </c>
      <c r="R53" s="41" t="s">
        <v>4505</v>
      </c>
      <c r="S53" s="41" t="s">
        <v>556</v>
      </c>
      <c r="T53" s="41" t="s">
        <v>557</v>
      </c>
      <c r="U53" s="41" t="s">
        <v>558</v>
      </c>
      <c r="V53" s="41" t="s">
        <v>159</v>
      </c>
      <c r="W53" s="41" t="s">
        <v>94</v>
      </c>
      <c r="X53" s="41" t="s">
        <v>560</v>
      </c>
      <c r="Y53" s="41" t="s">
        <v>78</v>
      </c>
      <c r="Z53" s="41" t="s">
        <v>78</v>
      </c>
      <c r="AA53" s="41">
        <v>10</v>
      </c>
      <c r="AB53" s="44">
        <v>46053</v>
      </c>
      <c r="AC53" s="44" t="s">
        <v>76</v>
      </c>
    </row>
    <row r="54" spans="1:29" s="56" customFormat="1" x14ac:dyDescent="0.15">
      <c r="A54" s="41" t="s">
        <v>561</v>
      </c>
      <c r="B54" s="42" t="s">
        <v>6943</v>
      </c>
      <c r="C54" s="41" t="s">
        <v>4506</v>
      </c>
      <c r="D54" s="43" t="s">
        <v>562</v>
      </c>
      <c r="E54" s="41" t="s">
        <v>127</v>
      </c>
      <c r="F54" s="41" t="s">
        <v>60</v>
      </c>
      <c r="G54" s="41" t="s">
        <v>471</v>
      </c>
      <c r="H54" s="41" t="s">
        <v>563</v>
      </c>
      <c r="I54" s="41" t="s">
        <v>473</v>
      </c>
      <c r="J54" s="41" t="s">
        <v>474</v>
      </c>
      <c r="K54" s="41" t="s">
        <v>64</v>
      </c>
      <c r="L54" s="41" t="s">
        <v>65</v>
      </c>
      <c r="M54" s="44">
        <v>43952</v>
      </c>
      <c r="N54" s="45" t="s">
        <v>475</v>
      </c>
      <c r="O54" s="41" t="s">
        <v>229</v>
      </c>
      <c r="P54" s="41" t="s">
        <v>60</v>
      </c>
      <c r="Q54" s="41" t="s">
        <v>476</v>
      </c>
      <c r="R54" s="41" t="s">
        <v>4505</v>
      </c>
      <c r="S54" s="41" t="s">
        <v>477</v>
      </c>
      <c r="T54" s="41" t="s">
        <v>478</v>
      </c>
      <c r="U54" s="41" t="s">
        <v>479</v>
      </c>
      <c r="V54" s="41" t="s">
        <v>159</v>
      </c>
      <c r="W54" s="41" t="s">
        <v>94</v>
      </c>
      <c r="X54" s="41" t="s">
        <v>4505</v>
      </c>
      <c r="Y54" s="41" t="s">
        <v>78</v>
      </c>
      <c r="Z54" s="41" t="s">
        <v>78</v>
      </c>
      <c r="AA54" s="41">
        <v>10</v>
      </c>
      <c r="AB54" s="44">
        <v>46142</v>
      </c>
      <c r="AC54" s="44" t="s">
        <v>76</v>
      </c>
    </row>
    <row r="55" spans="1:29" s="56" customFormat="1" x14ac:dyDescent="0.15">
      <c r="A55" s="41" t="s">
        <v>564</v>
      </c>
      <c r="B55" s="42" t="s">
        <v>6943</v>
      </c>
      <c r="C55" s="41" t="s">
        <v>4506</v>
      </c>
      <c r="D55" s="43" t="s">
        <v>565</v>
      </c>
      <c r="E55" s="41" t="s">
        <v>566</v>
      </c>
      <c r="F55" s="41" t="s">
        <v>60</v>
      </c>
      <c r="G55" s="41" t="s">
        <v>567</v>
      </c>
      <c r="H55" s="41" t="s">
        <v>568</v>
      </c>
      <c r="I55" s="41" t="s">
        <v>569</v>
      </c>
      <c r="J55" s="41" t="s">
        <v>570</v>
      </c>
      <c r="K55" s="41" t="s">
        <v>64</v>
      </c>
      <c r="L55" s="41" t="s">
        <v>65</v>
      </c>
      <c r="M55" s="44">
        <v>44013</v>
      </c>
      <c r="N55" s="45" t="s">
        <v>571</v>
      </c>
      <c r="O55" s="41" t="s">
        <v>566</v>
      </c>
      <c r="P55" s="41" t="s">
        <v>60</v>
      </c>
      <c r="Q55" s="41" t="s">
        <v>567</v>
      </c>
      <c r="R55" s="41" t="s">
        <v>568</v>
      </c>
      <c r="S55" s="41" t="s">
        <v>569</v>
      </c>
      <c r="T55" s="41" t="s">
        <v>570</v>
      </c>
      <c r="U55" s="41" t="s">
        <v>572</v>
      </c>
      <c r="V55" s="41" t="s">
        <v>573</v>
      </c>
      <c r="W55" s="41" t="s">
        <v>94</v>
      </c>
      <c r="X55" s="41" t="s">
        <v>560</v>
      </c>
      <c r="Y55" s="41" t="s">
        <v>78</v>
      </c>
      <c r="Z55" s="41" t="s">
        <v>78</v>
      </c>
      <c r="AA55" s="41">
        <v>10</v>
      </c>
      <c r="AB55" s="44">
        <v>46203</v>
      </c>
      <c r="AC55" s="44" t="s">
        <v>76</v>
      </c>
    </row>
    <row r="56" spans="1:29" s="56" customFormat="1" x14ac:dyDescent="0.15">
      <c r="A56" s="41" t="s">
        <v>581</v>
      </c>
      <c r="B56" s="42" t="s">
        <v>6943</v>
      </c>
      <c r="C56" s="41" t="s">
        <v>4506</v>
      </c>
      <c r="D56" s="43" t="s">
        <v>582</v>
      </c>
      <c r="E56" s="41" t="s">
        <v>114</v>
      </c>
      <c r="F56" s="41" t="s">
        <v>60</v>
      </c>
      <c r="G56" s="41" t="s">
        <v>583</v>
      </c>
      <c r="H56" s="41" t="s">
        <v>4505</v>
      </c>
      <c r="I56" s="41" t="s">
        <v>584</v>
      </c>
      <c r="J56" s="41" t="s">
        <v>585</v>
      </c>
      <c r="K56" s="41" t="s">
        <v>64</v>
      </c>
      <c r="L56" s="41" t="s">
        <v>65</v>
      </c>
      <c r="M56" s="44">
        <v>44044</v>
      </c>
      <c r="N56" s="45" t="s">
        <v>586</v>
      </c>
      <c r="O56" s="41" t="s">
        <v>2404</v>
      </c>
      <c r="P56" s="41" t="s">
        <v>107</v>
      </c>
      <c r="Q56" s="41" t="s">
        <v>6650</v>
      </c>
      <c r="R56" s="41" t="s">
        <v>4505</v>
      </c>
      <c r="S56" s="41" t="s">
        <v>587</v>
      </c>
      <c r="T56" s="41" t="s">
        <v>588</v>
      </c>
      <c r="U56" s="41" t="s">
        <v>589</v>
      </c>
      <c r="V56" s="41" t="s">
        <v>573</v>
      </c>
      <c r="W56" s="41" t="s">
        <v>94</v>
      </c>
      <c r="X56" s="41" t="s">
        <v>560</v>
      </c>
      <c r="Y56" s="41" t="s">
        <v>78</v>
      </c>
      <c r="Z56" s="41" t="s">
        <v>78</v>
      </c>
      <c r="AA56" s="41">
        <v>10</v>
      </c>
      <c r="AB56" s="44">
        <v>46234</v>
      </c>
      <c r="AC56" s="44" t="s">
        <v>76</v>
      </c>
    </row>
    <row r="57" spans="1:29" s="56" customFormat="1" x14ac:dyDescent="0.15">
      <c r="A57" s="41" t="s">
        <v>581</v>
      </c>
      <c r="B57" s="42" t="s">
        <v>77</v>
      </c>
      <c r="C57" s="41" t="s">
        <v>27</v>
      </c>
      <c r="D57" s="43" t="s">
        <v>582</v>
      </c>
      <c r="E57" s="41" t="s">
        <v>114</v>
      </c>
      <c r="F57" s="41" t="s">
        <v>60</v>
      </c>
      <c r="G57" s="41" t="s">
        <v>583</v>
      </c>
      <c r="H57" s="41" t="s">
        <v>4505</v>
      </c>
      <c r="I57" s="41" t="s">
        <v>584</v>
      </c>
      <c r="J57" s="41" t="s">
        <v>585</v>
      </c>
      <c r="K57" s="41" t="s">
        <v>64</v>
      </c>
      <c r="L57" s="41" t="s">
        <v>65</v>
      </c>
      <c r="M57" s="44">
        <v>45047</v>
      </c>
      <c r="N57" s="45" t="s">
        <v>586</v>
      </c>
      <c r="O57" s="41" t="s">
        <v>2404</v>
      </c>
      <c r="P57" s="41" t="s">
        <v>107</v>
      </c>
      <c r="Q57" s="41" t="s">
        <v>6650</v>
      </c>
      <c r="R57" s="41" t="s">
        <v>4505</v>
      </c>
      <c r="S57" s="41" t="s">
        <v>587</v>
      </c>
      <c r="T57" s="41" t="s">
        <v>588</v>
      </c>
      <c r="U57" s="41" t="s">
        <v>589</v>
      </c>
      <c r="V57" s="41" t="s">
        <v>573</v>
      </c>
      <c r="W57" s="41" t="s">
        <v>4505</v>
      </c>
      <c r="X57" s="41" t="s">
        <v>4505</v>
      </c>
      <c r="Y57" s="41" t="s">
        <v>4505</v>
      </c>
      <c r="Z57" s="41" t="s">
        <v>78</v>
      </c>
      <c r="AA57" s="41" t="s">
        <v>4505</v>
      </c>
      <c r="AB57" s="44">
        <v>47238</v>
      </c>
      <c r="AC57" s="44" t="s">
        <v>4505</v>
      </c>
    </row>
    <row r="58" spans="1:29" s="56" customFormat="1" x14ac:dyDescent="0.15">
      <c r="A58" s="41" t="s">
        <v>591</v>
      </c>
      <c r="B58" s="42" t="s">
        <v>96</v>
      </c>
      <c r="C58" s="41" t="s">
        <v>28</v>
      </c>
      <c r="D58" s="43" t="s">
        <v>592</v>
      </c>
      <c r="E58" s="41" t="s">
        <v>239</v>
      </c>
      <c r="F58" s="41" t="s">
        <v>60</v>
      </c>
      <c r="G58" s="41" t="s">
        <v>593</v>
      </c>
      <c r="H58" s="41" t="s">
        <v>594</v>
      </c>
      <c r="I58" s="41" t="s">
        <v>595</v>
      </c>
      <c r="J58" s="41" t="s">
        <v>596</v>
      </c>
      <c r="K58" s="41" t="s">
        <v>64</v>
      </c>
      <c r="L58" s="41" t="s">
        <v>65</v>
      </c>
      <c r="M58" s="44">
        <v>44105</v>
      </c>
      <c r="N58" s="45" t="s">
        <v>417</v>
      </c>
      <c r="O58" s="41" t="s">
        <v>239</v>
      </c>
      <c r="P58" s="41" t="s">
        <v>60</v>
      </c>
      <c r="Q58" s="41" t="s">
        <v>418</v>
      </c>
      <c r="R58" s="41" t="s">
        <v>419</v>
      </c>
      <c r="S58" s="41" t="s">
        <v>420</v>
      </c>
      <c r="T58" s="41" t="s">
        <v>421</v>
      </c>
      <c r="U58" s="41" t="s">
        <v>422</v>
      </c>
      <c r="V58" s="41" t="s">
        <v>90</v>
      </c>
      <c r="W58" s="41" t="s">
        <v>4505</v>
      </c>
      <c r="X58" s="41" t="s">
        <v>4505</v>
      </c>
      <c r="Y58" s="41" t="s">
        <v>75</v>
      </c>
      <c r="Z58" s="41" t="s">
        <v>75</v>
      </c>
      <c r="AA58" s="41">
        <v>10</v>
      </c>
      <c r="AB58" s="44">
        <v>46295</v>
      </c>
      <c r="AC58" s="44" t="s">
        <v>76</v>
      </c>
    </row>
    <row r="59" spans="1:29" s="56" customFormat="1" x14ac:dyDescent="0.15">
      <c r="A59" s="41" t="s">
        <v>598</v>
      </c>
      <c r="B59" s="42" t="s">
        <v>6943</v>
      </c>
      <c r="C59" s="41" t="s">
        <v>4506</v>
      </c>
      <c r="D59" s="43" t="s">
        <v>599</v>
      </c>
      <c r="E59" s="41" t="s">
        <v>93</v>
      </c>
      <c r="F59" s="41" t="s">
        <v>60</v>
      </c>
      <c r="G59" s="41" t="s">
        <v>600</v>
      </c>
      <c r="H59" s="41" t="s">
        <v>601</v>
      </c>
      <c r="I59" s="41" t="s">
        <v>602</v>
      </c>
      <c r="J59" s="41" t="s">
        <v>603</v>
      </c>
      <c r="K59" s="41" t="s">
        <v>64</v>
      </c>
      <c r="L59" s="41" t="s">
        <v>65</v>
      </c>
      <c r="M59" s="44">
        <v>44166</v>
      </c>
      <c r="N59" s="45" t="s">
        <v>604</v>
      </c>
      <c r="O59" s="41" t="s">
        <v>93</v>
      </c>
      <c r="P59" s="41" t="s">
        <v>60</v>
      </c>
      <c r="Q59" s="41" t="s">
        <v>605</v>
      </c>
      <c r="R59" s="41" t="s">
        <v>601</v>
      </c>
      <c r="S59" s="41" t="s">
        <v>602</v>
      </c>
      <c r="T59" s="41" t="s">
        <v>603</v>
      </c>
      <c r="U59" s="41" t="s">
        <v>957</v>
      </c>
      <c r="V59" s="41" t="s">
        <v>159</v>
      </c>
      <c r="W59" s="41" t="s">
        <v>94</v>
      </c>
      <c r="X59" s="41" t="s">
        <v>4505</v>
      </c>
      <c r="Y59" s="41" t="s">
        <v>75</v>
      </c>
      <c r="Z59" s="41" t="s">
        <v>78</v>
      </c>
      <c r="AA59" s="41">
        <v>10</v>
      </c>
      <c r="AB59" s="44">
        <v>46356</v>
      </c>
      <c r="AC59" s="44" t="s">
        <v>76</v>
      </c>
    </row>
    <row r="60" spans="1:29" s="56" customFormat="1" x14ac:dyDescent="0.15">
      <c r="A60" s="41" t="s">
        <v>608</v>
      </c>
      <c r="B60" s="42" t="s">
        <v>6943</v>
      </c>
      <c r="C60" s="41" t="s">
        <v>4506</v>
      </c>
      <c r="D60" s="43" t="s">
        <v>609</v>
      </c>
      <c r="E60" s="41" t="s">
        <v>610</v>
      </c>
      <c r="F60" s="41" t="s">
        <v>60</v>
      </c>
      <c r="G60" s="41" t="s">
        <v>611</v>
      </c>
      <c r="H60" s="41" t="s">
        <v>612</v>
      </c>
      <c r="I60" s="41" t="s">
        <v>613</v>
      </c>
      <c r="J60" s="41" t="s">
        <v>614</v>
      </c>
      <c r="K60" s="41" t="s">
        <v>64</v>
      </c>
      <c r="L60" s="41" t="s">
        <v>65</v>
      </c>
      <c r="M60" s="44">
        <v>44228</v>
      </c>
      <c r="N60" s="45" t="s">
        <v>5737</v>
      </c>
      <c r="O60" s="41" t="s">
        <v>610</v>
      </c>
      <c r="P60" s="41" t="s">
        <v>60</v>
      </c>
      <c r="Q60" s="41" t="s">
        <v>5738</v>
      </c>
      <c r="R60" s="41" t="s">
        <v>5739</v>
      </c>
      <c r="S60" s="41" t="s">
        <v>615</v>
      </c>
      <c r="T60" s="41" t="s">
        <v>614</v>
      </c>
      <c r="U60" s="41" t="s">
        <v>616</v>
      </c>
      <c r="V60" s="41" t="s">
        <v>132</v>
      </c>
      <c r="W60" s="41" t="s">
        <v>94</v>
      </c>
      <c r="X60" s="41" t="s">
        <v>4505</v>
      </c>
      <c r="Y60" s="41" t="s">
        <v>78</v>
      </c>
      <c r="Z60" s="41" t="s">
        <v>78</v>
      </c>
      <c r="AA60" s="41">
        <v>20</v>
      </c>
      <c r="AB60" s="44">
        <v>46418</v>
      </c>
      <c r="AC60" s="44" t="s">
        <v>76</v>
      </c>
    </row>
    <row r="61" spans="1:29" s="56" customFormat="1" x14ac:dyDescent="0.15">
      <c r="A61" s="41" t="s">
        <v>618</v>
      </c>
      <c r="B61" s="42" t="s">
        <v>6943</v>
      </c>
      <c r="C61" s="41" t="s">
        <v>4506</v>
      </c>
      <c r="D61" s="43" t="s">
        <v>619</v>
      </c>
      <c r="E61" s="41" t="s">
        <v>369</v>
      </c>
      <c r="F61" s="41" t="s">
        <v>60</v>
      </c>
      <c r="G61" s="41" t="s">
        <v>620</v>
      </c>
      <c r="H61" s="41" t="s">
        <v>5740</v>
      </c>
      <c r="I61" s="41" t="s">
        <v>4532</v>
      </c>
      <c r="J61" s="41" t="s">
        <v>621</v>
      </c>
      <c r="K61" s="41" t="s">
        <v>64</v>
      </c>
      <c r="L61" s="41" t="s">
        <v>65</v>
      </c>
      <c r="M61" s="44">
        <v>44440</v>
      </c>
      <c r="N61" s="45" t="s">
        <v>622</v>
      </c>
      <c r="O61" s="41" t="s">
        <v>369</v>
      </c>
      <c r="P61" s="41" t="s">
        <v>60</v>
      </c>
      <c r="Q61" s="41" t="s">
        <v>620</v>
      </c>
      <c r="R61" s="41" t="s">
        <v>5741</v>
      </c>
      <c r="S61" s="41" t="s">
        <v>4532</v>
      </c>
      <c r="T61" s="41" t="s">
        <v>621</v>
      </c>
      <c r="U61" s="41" t="s">
        <v>623</v>
      </c>
      <c r="V61" s="41" t="s">
        <v>132</v>
      </c>
      <c r="W61" s="41" t="s">
        <v>94</v>
      </c>
      <c r="X61" s="41" t="s">
        <v>4505</v>
      </c>
      <c r="Y61" s="41" t="s">
        <v>78</v>
      </c>
      <c r="Z61" s="41" t="s">
        <v>78</v>
      </c>
      <c r="AA61" s="41">
        <v>10</v>
      </c>
      <c r="AB61" s="44">
        <v>46630</v>
      </c>
      <c r="AC61" s="44" t="s">
        <v>76</v>
      </c>
    </row>
    <row r="62" spans="1:29" s="56" customFormat="1" x14ac:dyDescent="0.15">
      <c r="A62" s="41" t="s">
        <v>624</v>
      </c>
      <c r="B62" s="42" t="s">
        <v>6943</v>
      </c>
      <c r="C62" s="41" t="s">
        <v>4506</v>
      </c>
      <c r="D62" s="43" t="s">
        <v>625</v>
      </c>
      <c r="E62" s="41" t="s">
        <v>505</v>
      </c>
      <c r="F62" s="41" t="s">
        <v>60</v>
      </c>
      <c r="G62" s="41" t="s">
        <v>626</v>
      </c>
      <c r="H62" s="41" t="s">
        <v>627</v>
      </c>
      <c r="I62" s="41" t="s">
        <v>628</v>
      </c>
      <c r="J62" s="41" t="s">
        <v>629</v>
      </c>
      <c r="K62" s="41" t="s">
        <v>64</v>
      </c>
      <c r="L62" s="41" t="s">
        <v>65</v>
      </c>
      <c r="M62" s="44">
        <v>44287</v>
      </c>
      <c r="N62" s="45" t="s">
        <v>630</v>
      </c>
      <c r="O62" s="41" t="s">
        <v>2432</v>
      </c>
      <c r="P62" s="41" t="s">
        <v>107</v>
      </c>
      <c r="Q62" s="41" t="s">
        <v>4702</v>
      </c>
      <c r="R62" s="41" t="s">
        <v>4505</v>
      </c>
      <c r="S62" s="41" t="s">
        <v>628</v>
      </c>
      <c r="T62" s="41" t="s">
        <v>629</v>
      </c>
      <c r="U62" s="41" t="s">
        <v>632</v>
      </c>
      <c r="V62" s="41" t="s">
        <v>159</v>
      </c>
      <c r="W62" s="41" t="s">
        <v>94</v>
      </c>
      <c r="X62" s="41" t="s">
        <v>4505</v>
      </c>
      <c r="Y62" s="41" t="s">
        <v>75</v>
      </c>
      <c r="Z62" s="41" t="s">
        <v>78</v>
      </c>
      <c r="AA62" s="41">
        <v>10</v>
      </c>
      <c r="AB62" s="44">
        <v>46477</v>
      </c>
      <c r="AC62" s="44" t="s">
        <v>76</v>
      </c>
    </row>
    <row r="63" spans="1:29" s="56" customFormat="1" x14ac:dyDescent="0.15">
      <c r="A63" s="41" t="s">
        <v>634</v>
      </c>
      <c r="B63" s="42" t="s">
        <v>6943</v>
      </c>
      <c r="C63" s="41" t="s">
        <v>4506</v>
      </c>
      <c r="D63" s="43" t="s">
        <v>635</v>
      </c>
      <c r="E63" s="41" t="s">
        <v>636</v>
      </c>
      <c r="F63" s="41" t="s">
        <v>60</v>
      </c>
      <c r="G63" s="41" t="s">
        <v>637</v>
      </c>
      <c r="H63" s="41" t="s">
        <v>4505</v>
      </c>
      <c r="I63" s="41" t="s">
        <v>638</v>
      </c>
      <c r="J63" s="41" t="s">
        <v>639</v>
      </c>
      <c r="K63" s="41" t="s">
        <v>64</v>
      </c>
      <c r="L63" s="41" t="s">
        <v>65</v>
      </c>
      <c r="M63" s="44">
        <v>44287</v>
      </c>
      <c r="N63" s="45" t="s">
        <v>640</v>
      </c>
      <c r="O63" s="41" t="s">
        <v>636</v>
      </c>
      <c r="P63" s="41" t="s">
        <v>60</v>
      </c>
      <c r="Q63" s="41" t="s">
        <v>637</v>
      </c>
      <c r="R63" s="41" t="s">
        <v>4505</v>
      </c>
      <c r="S63" s="41" t="s">
        <v>638</v>
      </c>
      <c r="T63" s="41" t="s">
        <v>639</v>
      </c>
      <c r="U63" s="41" t="s">
        <v>5742</v>
      </c>
      <c r="V63" s="41" t="s">
        <v>159</v>
      </c>
      <c r="W63" s="41" t="s">
        <v>94</v>
      </c>
      <c r="X63" s="41" t="s">
        <v>4505</v>
      </c>
      <c r="Y63" s="41" t="s">
        <v>78</v>
      </c>
      <c r="Z63" s="41" t="s">
        <v>78</v>
      </c>
      <c r="AA63" s="41">
        <v>10</v>
      </c>
      <c r="AB63" s="44">
        <v>46477</v>
      </c>
      <c r="AC63" s="44" t="s">
        <v>76</v>
      </c>
    </row>
    <row r="64" spans="1:29" s="56" customFormat="1" x14ac:dyDescent="0.15">
      <c r="A64" s="41" t="s">
        <v>4507</v>
      </c>
      <c r="B64" s="42" t="s">
        <v>6943</v>
      </c>
      <c r="C64" s="41" t="s">
        <v>4506</v>
      </c>
      <c r="D64" s="43" t="s">
        <v>4508</v>
      </c>
      <c r="E64" s="41" t="s">
        <v>67</v>
      </c>
      <c r="F64" s="41" t="s">
        <v>60</v>
      </c>
      <c r="G64" s="41" t="s">
        <v>4509</v>
      </c>
      <c r="H64" s="41" t="s">
        <v>4505</v>
      </c>
      <c r="I64" s="41" t="s">
        <v>5743</v>
      </c>
      <c r="J64" s="41" t="s">
        <v>5744</v>
      </c>
      <c r="K64" s="41" t="s">
        <v>64</v>
      </c>
      <c r="L64" s="41" t="s">
        <v>65</v>
      </c>
      <c r="M64" s="44">
        <v>44317</v>
      </c>
      <c r="N64" s="45" t="s">
        <v>4510</v>
      </c>
      <c r="O64" s="41" t="s">
        <v>67</v>
      </c>
      <c r="P64" s="41" t="s">
        <v>60</v>
      </c>
      <c r="Q64" s="41" t="s">
        <v>4509</v>
      </c>
      <c r="R64" s="41" t="s">
        <v>4505</v>
      </c>
      <c r="S64" s="41" t="s">
        <v>5743</v>
      </c>
      <c r="T64" s="41" t="s">
        <v>5744</v>
      </c>
      <c r="U64" s="41" t="s">
        <v>4511</v>
      </c>
      <c r="V64" s="41" t="s">
        <v>573</v>
      </c>
      <c r="W64" s="41" t="s">
        <v>94</v>
      </c>
      <c r="X64" s="41" t="s">
        <v>4505</v>
      </c>
      <c r="Y64" s="41" t="s">
        <v>75</v>
      </c>
      <c r="Z64" s="41" t="s">
        <v>78</v>
      </c>
      <c r="AA64" s="41">
        <v>10</v>
      </c>
      <c r="AB64" s="44">
        <v>46507</v>
      </c>
      <c r="AC64" s="44" t="s">
        <v>76</v>
      </c>
    </row>
    <row r="65" spans="1:29" s="56" customFormat="1" x14ac:dyDescent="0.15">
      <c r="A65" s="41" t="s">
        <v>4507</v>
      </c>
      <c r="B65" s="42" t="s">
        <v>77</v>
      </c>
      <c r="C65" s="41" t="s">
        <v>27</v>
      </c>
      <c r="D65" s="43" t="s">
        <v>4508</v>
      </c>
      <c r="E65" s="41" t="s">
        <v>67</v>
      </c>
      <c r="F65" s="41" t="s">
        <v>60</v>
      </c>
      <c r="G65" s="41" t="s">
        <v>4509</v>
      </c>
      <c r="H65" s="41" t="s">
        <v>4505</v>
      </c>
      <c r="I65" s="41" t="s">
        <v>5743</v>
      </c>
      <c r="J65" s="41" t="s">
        <v>5744</v>
      </c>
      <c r="K65" s="41" t="s">
        <v>64</v>
      </c>
      <c r="L65" s="41" t="s">
        <v>65</v>
      </c>
      <c r="M65" s="44">
        <v>44317</v>
      </c>
      <c r="N65" s="45" t="s">
        <v>4510</v>
      </c>
      <c r="O65" s="41" t="s">
        <v>67</v>
      </c>
      <c r="P65" s="41" t="s">
        <v>60</v>
      </c>
      <c r="Q65" s="41" t="s">
        <v>4509</v>
      </c>
      <c r="R65" s="41" t="s">
        <v>4505</v>
      </c>
      <c r="S65" s="41" t="s">
        <v>5743</v>
      </c>
      <c r="T65" s="41" t="s">
        <v>5744</v>
      </c>
      <c r="U65" s="41" t="s">
        <v>4511</v>
      </c>
      <c r="V65" s="41" t="s">
        <v>573</v>
      </c>
      <c r="W65" s="41" t="s">
        <v>4505</v>
      </c>
      <c r="X65" s="41" t="s">
        <v>4505</v>
      </c>
      <c r="Y65" s="41" t="s">
        <v>4505</v>
      </c>
      <c r="Z65" s="41" t="s">
        <v>78</v>
      </c>
      <c r="AA65" s="41" t="s">
        <v>4505</v>
      </c>
      <c r="AB65" s="44">
        <v>46507</v>
      </c>
      <c r="AC65" s="44" t="s">
        <v>4505</v>
      </c>
    </row>
    <row r="66" spans="1:29" s="56" customFormat="1" x14ac:dyDescent="0.15">
      <c r="A66" s="41" t="s">
        <v>4620</v>
      </c>
      <c r="B66" s="42" t="s">
        <v>6943</v>
      </c>
      <c r="C66" s="41" t="s">
        <v>4506</v>
      </c>
      <c r="D66" s="43" t="s">
        <v>4621</v>
      </c>
      <c r="E66" s="41" t="s">
        <v>505</v>
      </c>
      <c r="F66" s="41" t="s">
        <v>60</v>
      </c>
      <c r="G66" s="41" t="s">
        <v>4622</v>
      </c>
      <c r="H66" s="41" t="s">
        <v>4623</v>
      </c>
      <c r="I66" s="41" t="s">
        <v>4624</v>
      </c>
      <c r="J66" s="41" t="s">
        <v>4625</v>
      </c>
      <c r="K66" s="41" t="s">
        <v>64</v>
      </c>
      <c r="L66" s="41" t="s">
        <v>65</v>
      </c>
      <c r="M66" s="44">
        <v>44409</v>
      </c>
      <c r="N66" s="45" t="s">
        <v>403</v>
      </c>
      <c r="O66" s="41" t="s">
        <v>404</v>
      </c>
      <c r="P66" s="41" t="s">
        <v>405</v>
      </c>
      <c r="Q66" s="41" t="s">
        <v>406</v>
      </c>
      <c r="R66" s="41" t="s">
        <v>4505</v>
      </c>
      <c r="S66" s="41" t="s">
        <v>407</v>
      </c>
      <c r="T66" s="41" t="s">
        <v>408</v>
      </c>
      <c r="U66" s="41" t="s">
        <v>409</v>
      </c>
      <c r="V66" s="41" t="s">
        <v>159</v>
      </c>
      <c r="W66" s="41" t="s">
        <v>94</v>
      </c>
      <c r="X66" s="41" t="s">
        <v>4505</v>
      </c>
      <c r="Y66" s="41" t="s">
        <v>75</v>
      </c>
      <c r="Z66" s="41" t="s">
        <v>78</v>
      </c>
      <c r="AA66" s="41">
        <v>10</v>
      </c>
      <c r="AB66" s="44">
        <v>46599</v>
      </c>
      <c r="AC66" s="44" t="s">
        <v>76</v>
      </c>
    </row>
    <row r="67" spans="1:29" s="56" customFormat="1" x14ac:dyDescent="0.15">
      <c r="A67" s="41" t="s">
        <v>4620</v>
      </c>
      <c r="B67" s="42" t="s">
        <v>77</v>
      </c>
      <c r="C67" s="41" t="s">
        <v>27</v>
      </c>
      <c r="D67" s="43" t="s">
        <v>4621</v>
      </c>
      <c r="E67" s="41" t="s">
        <v>505</v>
      </c>
      <c r="F67" s="41" t="s">
        <v>60</v>
      </c>
      <c r="G67" s="41" t="s">
        <v>4622</v>
      </c>
      <c r="H67" s="41" t="s">
        <v>4623</v>
      </c>
      <c r="I67" s="41" t="s">
        <v>4624</v>
      </c>
      <c r="J67" s="41" t="s">
        <v>4625</v>
      </c>
      <c r="K67" s="41" t="s">
        <v>64</v>
      </c>
      <c r="L67" s="41" t="s">
        <v>65</v>
      </c>
      <c r="M67" s="44">
        <v>44501</v>
      </c>
      <c r="N67" s="45" t="s">
        <v>403</v>
      </c>
      <c r="O67" s="41" t="s">
        <v>404</v>
      </c>
      <c r="P67" s="41" t="s">
        <v>405</v>
      </c>
      <c r="Q67" s="41" t="s">
        <v>406</v>
      </c>
      <c r="R67" s="41" t="s">
        <v>4505</v>
      </c>
      <c r="S67" s="41" t="s">
        <v>407</v>
      </c>
      <c r="T67" s="41" t="s">
        <v>408</v>
      </c>
      <c r="U67" s="41" t="s">
        <v>409</v>
      </c>
      <c r="V67" s="41" t="s">
        <v>159</v>
      </c>
      <c r="W67" s="41" t="s">
        <v>4505</v>
      </c>
      <c r="X67" s="41" t="s">
        <v>4505</v>
      </c>
      <c r="Y67" s="41" t="s">
        <v>4505</v>
      </c>
      <c r="Z67" s="41" t="s">
        <v>78</v>
      </c>
      <c r="AA67" s="41" t="s">
        <v>4505</v>
      </c>
      <c r="AB67" s="44">
        <v>46691</v>
      </c>
      <c r="AC67" s="44" t="s">
        <v>4505</v>
      </c>
    </row>
    <row r="68" spans="1:29" s="56" customFormat="1" x14ac:dyDescent="0.15">
      <c r="A68" s="41" t="s">
        <v>4626</v>
      </c>
      <c r="B68" s="42" t="s">
        <v>6943</v>
      </c>
      <c r="C68" s="41" t="s">
        <v>4506</v>
      </c>
      <c r="D68" s="43" t="s">
        <v>4627</v>
      </c>
      <c r="E68" s="41" t="s">
        <v>2846</v>
      </c>
      <c r="F68" s="41" t="s">
        <v>60</v>
      </c>
      <c r="G68" s="41" t="s">
        <v>4628</v>
      </c>
      <c r="H68" s="41" t="s">
        <v>4629</v>
      </c>
      <c r="I68" s="41" t="s">
        <v>4630</v>
      </c>
      <c r="J68" s="41" t="s">
        <v>4630</v>
      </c>
      <c r="K68" s="41" t="s">
        <v>64</v>
      </c>
      <c r="L68" s="41" t="s">
        <v>65</v>
      </c>
      <c r="M68" s="44">
        <v>44409</v>
      </c>
      <c r="N68" s="45" t="s">
        <v>4631</v>
      </c>
      <c r="O68" s="41" t="s">
        <v>4632</v>
      </c>
      <c r="P68" s="41" t="s">
        <v>252</v>
      </c>
      <c r="Q68" s="41" t="s">
        <v>4633</v>
      </c>
      <c r="R68" s="41" t="s">
        <v>4505</v>
      </c>
      <c r="S68" s="41" t="s">
        <v>4634</v>
      </c>
      <c r="T68" s="41" t="s">
        <v>4505</v>
      </c>
      <c r="U68" s="41" t="s">
        <v>4635</v>
      </c>
      <c r="V68" s="41" t="s">
        <v>132</v>
      </c>
      <c r="W68" s="41" t="s">
        <v>94</v>
      </c>
      <c r="X68" s="41" t="s">
        <v>4505</v>
      </c>
      <c r="Y68" s="41" t="s">
        <v>78</v>
      </c>
      <c r="Z68" s="41" t="s">
        <v>78</v>
      </c>
      <c r="AA68" s="41">
        <v>10</v>
      </c>
      <c r="AB68" s="44">
        <v>46599</v>
      </c>
      <c r="AC68" s="44" t="s">
        <v>76</v>
      </c>
    </row>
    <row r="69" spans="1:29" s="56" customFormat="1" x14ac:dyDescent="0.15">
      <c r="A69" s="41" t="s">
        <v>4703</v>
      </c>
      <c r="B69" s="42" t="s">
        <v>6943</v>
      </c>
      <c r="C69" s="41" t="s">
        <v>4506</v>
      </c>
      <c r="D69" s="43" t="s">
        <v>4704</v>
      </c>
      <c r="E69" s="41" t="s">
        <v>80</v>
      </c>
      <c r="F69" s="41" t="s">
        <v>60</v>
      </c>
      <c r="G69" s="41" t="s">
        <v>4705</v>
      </c>
      <c r="H69" s="41" t="s">
        <v>4505</v>
      </c>
      <c r="I69" s="41" t="s">
        <v>5264</v>
      </c>
      <c r="J69" s="41" t="s">
        <v>5264</v>
      </c>
      <c r="K69" s="41" t="s">
        <v>64</v>
      </c>
      <c r="L69" s="41" t="s">
        <v>65</v>
      </c>
      <c r="M69" s="44">
        <v>44470</v>
      </c>
      <c r="N69" s="45" t="s">
        <v>4706</v>
      </c>
      <c r="O69" s="41" t="s">
        <v>4707</v>
      </c>
      <c r="P69" s="41" t="s">
        <v>60</v>
      </c>
      <c r="Q69" s="41" t="s">
        <v>4705</v>
      </c>
      <c r="R69" s="41" t="s">
        <v>4505</v>
      </c>
      <c r="S69" s="41" t="s">
        <v>5264</v>
      </c>
      <c r="T69" s="41" t="s">
        <v>5264</v>
      </c>
      <c r="U69" s="41" t="s">
        <v>4708</v>
      </c>
      <c r="V69" s="41" t="s">
        <v>159</v>
      </c>
      <c r="W69" s="41" t="s">
        <v>94</v>
      </c>
      <c r="X69" s="41" t="s">
        <v>4505</v>
      </c>
      <c r="Y69" s="41" t="s">
        <v>78</v>
      </c>
      <c r="Z69" s="41" t="s">
        <v>78</v>
      </c>
      <c r="AA69" s="41">
        <v>10</v>
      </c>
      <c r="AB69" s="44">
        <v>46660</v>
      </c>
      <c r="AC69" s="44" t="s">
        <v>76</v>
      </c>
    </row>
    <row r="70" spans="1:29" s="56" customFormat="1" x14ac:dyDescent="0.15">
      <c r="A70" s="41" t="s">
        <v>4703</v>
      </c>
      <c r="B70" s="42" t="s">
        <v>77</v>
      </c>
      <c r="C70" s="41" t="s">
        <v>27</v>
      </c>
      <c r="D70" s="43" t="s">
        <v>4709</v>
      </c>
      <c r="E70" s="41" t="s">
        <v>80</v>
      </c>
      <c r="F70" s="41" t="s">
        <v>60</v>
      </c>
      <c r="G70" s="41" t="s">
        <v>4705</v>
      </c>
      <c r="H70" s="41" t="s">
        <v>4505</v>
      </c>
      <c r="I70" s="41" t="s">
        <v>5264</v>
      </c>
      <c r="J70" s="41" t="s">
        <v>5264</v>
      </c>
      <c r="K70" s="41" t="s">
        <v>64</v>
      </c>
      <c r="L70" s="41" t="s">
        <v>65</v>
      </c>
      <c r="M70" s="44">
        <v>44470</v>
      </c>
      <c r="N70" s="45" t="s">
        <v>4706</v>
      </c>
      <c r="O70" s="41" t="s">
        <v>4707</v>
      </c>
      <c r="P70" s="41" t="s">
        <v>60</v>
      </c>
      <c r="Q70" s="41" t="s">
        <v>4705</v>
      </c>
      <c r="R70" s="41" t="s">
        <v>4505</v>
      </c>
      <c r="S70" s="41" t="s">
        <v>5264</v>
      </c>
      <c r="T70" s="41" t="s">
        <v>5264</v>
      </c>
      <c r="U70" s="41" t="s">
        <v>4708</v>
      </c>
      <c r="V70" s="41" t="s">
        <v>159</v>
      </c>
      <c r="W70" s="41" t="s">
        <v>4505</v>
      </c>
      <c r="X70" s="41" t="s">
        <v>4505</v>
      </c>
      <c r="Y70" s="41" t="s">
        <v>4505</v>
      </c>
      <c r="Z70" s="41" t="s">
        <v>78</v>
      </c>
      <c r="AA70" s="41" t="s">
        <v>4505</v>
      </c>
      <c r="AB70" s="44">
        <v>46660</v>
      </c>
      <c r="AC70" s="44" t="s">
        <v>4505</v>
      </c>
    </row>
    <row r="71" spans="1:29" s="56" customFormat="1" x14ac:dyDescent="0.15">
      <c r="A71" s="41" t="s">
        <v>4787</v>
      </c>
      <c r="B71" s="42" t="s">
        <v>6943</v>
      </c>
      <c r="C71" s="41" t="s">
        <v>4506</v>
      </c>
      <c r="D71" s="43" t="s">
        <v>4788</v>
      </c>
      <c r="E71" s="41" t="s">
        <v>99</v>
      </c>
      <c r="F71" s="41" t="s">
        <v>60</v>
      </c>
      <c r="G71" s="41" t="s">
        <v>4789</v>
      </c>
      <c r="H71" s="41" t="s">
        <v>4505</v>
      </c>
      <c r="I71" s="41" t="s">
        <v>2205</v>
      </c>
      <c r="J71" s="41" t="s">
        <v>2547</v>
      </c>
      <c r="K71" s="41" t="s">
        <v>64</v>
      </c>
      <c r="L71" s="41" t="s">
        <v>65</v>
      </c>
      <c r="M71" s="44">
        <v>44531</v>
      </c>
      <c r="N71" s="45" t="s">
        <v>2021</v>
      </c>
      <c r="O71" s="41" t="s">
        <v>99</v>
      </c>
      <c r="P71" s="41" t="s">
        <v>60</v>
      </c>
      <c r="Q71" s="41" t="s">
        <v>4790</v>
      </c>
      <c r="R71" s="41" t="s">
        <v>4505</v>
      </c>
      <c r="S71" s="41" t="s">
        <v>2022</v>
      </c>
      <c r="T71" s="41" t="s">
        <v>2023</v>
      </c>
      <c r="U71" s="41" t="s">
        <v>2024</v>
      </c>
      <c r="V71" s="41" t="s">
        <v>159</v>
      </c>
      <c r="W71" s="41" t="s">
        <v>94</v>
      </c>
      <c r="X71" s="41" t="s">
        <v>4505</v>
      </c>
      <c r="Y71" s="41" t="s">
        <v>78</v>
      </c>
      <c r="Z71" s="41" t="s">
        <v>78</v>
      </c>
      <c r="AA71" s="41">
        <v>10</v>
      </c>
      <c r="AB71" s="44">
        <v>46721</v>
      </c>
      <c r="AC71" s="44" t="s">
        <v>76</v>
      </c>
    </row>
    <row r="72" spans="1:29" s="56" customFormat="1" x14ac:dyDescent="0.15">
      <c r="A72" s="41" t="s">
        <v>4791</v>
      </c>
      <c r="B72" s="42" t="s">
        <v>6943</v>
      </c>
      <c r="C72" s="41" t="s">
        <v>4506</v>
      </c>
      <c r="D72" s="43" t="s">
        <v>4792</v>
      </c>
      <c r="E72" s="41" t="s">
        <v>4793</v>
      </c>
      <c r="F72" s="41" t="s">
        <v>60</v>
      </c>
      <c r="G72" s="41" t="s">
        <v>4794</v>
      </c>
      <c r="H72" s="41" t="s">
        <v>4505</v>
      </c>
      <c r="I72" s="41" t="s">
        <v>4795</v>
      </c>
      <c r="J72" s="41" t="s">
        <v>4796</v>
      </c>
      <c r="K72" s="41" t="s">
        <v>64</v>
      </c>
      <c r="L72" s="41" t="s">
        <v>65</v>
      </c>
      <c r="M72" s="44">
        <v>44531</v>
      </c>
      <c r="N72" s="45" t="s">
        <v>4797</v>
      </c>
      <c r="O72" s="41" t="s">
        <v>4793</v>
      </c>
      <c r="P72" s="41" t="s">
        <v>60</v>
      </c>
      <c r="Q72" s="41" t="s">
        <v>4798</v>
      </c>
      <c r="R72" s="41" t="s">
        <v>4505</v>
      </c>
      <c r="S72" s="41" t="s">
        <v>4795</v>
      </c>
      <c r="T72" s="41" t="s">
        <v>4796</v>
      </c>
      <c r="U72" s="41" t="s">
        <v>4799</v>
      </c>
      <c r="V72" s="41" t="s">
        <v>159</v>
      </c>
      <c r="W72" s="41" t="s">
        <v>94</v>
      </c>
      <c r="X72" s="41" t="s">
        <v>4505</v>
      </c>
      <c r="Y72" s="41" t="s">
        <v>78</v>
      </c>
      <c r="Z72" s="41" t="s">
        <v>78</v>
      </c>
      <c r="AA72" s="41">
        <v>10</v>
      </c>
      <c r="AB72" s="44">
        <v>46721</v>
      </c>
      <c r="AC72" s="44" t="s">
        <v>76</v>
      </c>
    </row>
    <row r="73" spans="1:29" s="56" customFormat="1" x14ac:dyDescent="0.15">
      <c r="A73" s="41" t="s">
        <v>4831</v>
      </c>
      <c r="B73" s="42" t="s">
        <v>6943</v>
      </c>
      <c r="C73" s="41" t="s">
        <v>4506</v>
      </c>
      <c r="D73" s="43" t="s">
        <v>4832</v>
      </c>
      <c r="E73" s="41" t="s">
        <v>93</v>
      </c>
      <c r="F73" s="41" t="s">
        <v>60</v>
      </c>
      <c r="G73" s="41" t="s">
        <v>4833</v>
      </c>
      <c r="H73" s="41" t="s">
        <v>4505</v>
      </c>
      <c r="I73" s="41" t="s">
        <v>4834</v>
      </c>
      <c r="J73" s="41" t="s">
        <v>4835</v>
      </c>
      <c r="K73" s="41" t="s">
        <v>64</v>
      </c>
      <c r="L73" s="41" t="s">
        <v>65</v>
      </c>
      <c r="M73" s="44">
        <v>44562</v>
      </c>
      <c r="N73" s="45" t="s">
        <v>4836</v>
      </c>
      <c r="O73" s="41" t="s">
        <v>4837</v>
      </c>
      <c r="P73" s="41" t="s">
        <v>4838</v>
      </c>
      <c r="Q73" s="41" t="s">
        <v>4839</v>
      </c>
      <c r="R73" s="41" t="s">
        <v>4505</v>
      </c>
      <c r="S73" s="41" t="s">
        <v>4840</v>
      </c>
      <c r="T73" s="41" t="s">
        <v>4840</v>
      </c>
      <c r="U73" s="41" t="s">
        <v>4841</v>
      </c>
      <c r="V73" s="41" t="s">
        <v>791</v>
      </c>
      <c r="W73" s="41" t="s">
        <v>94</v>
      </c>
      <c r="X73" s="41" t="s">
        <v>4505</v>
      </c>
      <c r="Y73" s="41" t="s">
        <v>78</v>
      </c>
      <c r="Z73" s="41" t="s">
        <v>78</v>
      </c>
      <c r="AA73" s="41">
        <v>10</v>
      </c>
      <c r="AB73" s="44">
        <v>46752</v>
      </c>
      <c r="AC73" s="44" t="s">
        <v>76</v>
      </c>
    </row>
    <row r="74" spans="1:29" s="56" customFormat="1" x14ac:dyDescent="0.15">
      <c r="A74" s="41" t="s">
        <v>4970</v>
      </c>
      <c r="B74" s="42" t="s">
        <v>6943</v>
      </c>
      <c r="C74" s="41" t="s">
        <v>4506</v>
      </c>
      <c r="D74" s="43" t="s">
        <v>4971</v>
      </c>
      <c r="E74" s="41" t="s">
        <v>497</v>
      </c>
      <c r="F74" s="41" t="s">
        <v>60</v>
      </c>
      <c r="G74" s="41" t="s">
        <v>4972</v>
      </c>
      <c r="H74" s="41" t="s">
        <v>4973</v>
      </c>
      <c r="I74" s="41" t="s">
        <v>6422</v>
      </c>
      <c r="J74" s="41" t="s">
        <v>4505</v>
      </c>
      <c r="K74" s="41" t="s">
        <v>64</v>
      </c>
      <c r="L74" s="41" t="s">
        <v>65</v>
      </c>
      <c r="M74" s="44">
        <v>44652</v>
      </c>
      <c r="N74" s="45" t="s">
        <v>4974</v>
      </c>
      <c r="O74" s="41" t="s">
        <v>750</v>
      </c>
      <c r="P74" s="41" t="s">
        <v>220</v>
      </c>
      <c r="Q74" s="41" t="s">
        <v>4975</v>
      </c>
      <c r="R74" s="41" t="s">
        <v>4976</v>
      </c>
      <c r="S74" s="41" t="s">
        <v>6422</v>
      </c>
      <c r="T74" s="41" t="s">
        <v>4505</v>
      </c>
      <c r="U74" s="41" t="s">
        <v>4977</v>
      </c>
      <c r="V74" s="41" t="s">
        <v>159</v>
      </c>
      <c r="W74" s="41" t="s">
        <v>94</v>
      </c>
      <c r="X74" s="41" t="s">
        <v>1350</v>
      </c>
      <c r="Y74" s="41" t="s">
        <v>78</v>
      </c>
      <c r="Z74" s="41" t="s">
        <v>78</v>
      </c>
      <c r="AA74" s="41">
        <v>10</v>
      </c>
      <c r="AB74" s="44">
        <v>46843</v>
      </c>
      <c r="AC74" s="44" t="s">
        <v>76</v>
      </c>
    </row>
    <row r="75" spans="1:29" s="56" customFormat="1" x14ac:dyDescent="0.15">
      <c r="A75" s="41" t="s">
        <v>4978</v>
      </c>
      <c r="B75" s="42" t="s">
        <v>6943</v>
      </c>
      <c r="C75" s="41" t="s">
        <v>4506</v>
      </c>
      <c r="D75" s="43" t="s">
        <v>4979</v>
      </c>
      <c r="E75" s="41" t="s">
        <v>239</v>
      </c>
      <c r="F75" s="41" t="s">
        <v>60</v>
      </c>
      <c r="G75" s="41" t="s">
        <v>4980</v>
      </c>
      <c r="H75" s="41" t="s">
        <v>4505</v>
      </c>
      <c r="I75" s="41" t="s">
        <v>4981</v>
      </c>
      <c r="J75" s="41" t="s">
        <v>4982</v>
      </c>
      <c r="K75" s="41" t="s">
        <v>64</v>
      </c>
      <c r="L75" s="41" t="s">
        <v>65</v>
      </c>
      <c r="M75" s="44">
        <v>44652</v>
      </c>
      <c r="N75" s="45" t="s">
        <v>4983</v>
      </c>
      <c r="O75" s="41" t="s">
        <v>239</v>
      </c>
      <c r="P75" s="41" t="s">
        <v>60</v>
      </c>
      <c r="Q75" s="41" t="s">
        <v>4980</v>
      </c>
      <c r="R75" s="41" t="s">
        <v>4505</v>
      </c>
      <c r="S75" s="41" t="s">
        <v>4981</v>
      </c>
      <c r="T75" s="41" t="s">
        <v>4982</v>
      </c>
      <c r="U75" s="41" t="s">
        <v>4984</v>
      </c>
      <c r="V75" s="41" t="s">
        <v>159</v>
      </c>
      <c r="W75" s="41" t="s">
        <v>94</v>
      </c>
      <c r="X75" s="41" t="s">
        <v>1350</v>
      </c>
      <c r="Y75" s="41" t="s">
        <v>78</v>
      </c>
      <c r="Z75" s="41" t="s">
        <v>78</v>
      </c>
      <c r="AA75" s="41">
        <v>30</v>
      </c>
      <c r="AB75" s="44">
        <v>46843</v>
      </c>
      <c r="AC75" s="44" t="s">
        <v>76</v>
      </c>
    </row>
    <row r="76" spans="1:29" s="56" customFormat="1" x14ac:dyDescent="0.15">
      <c r="A76" s="41" t="s">
        <v>5088</v>
      </c>
      <c r="B76" s="42" t="s">
        <v>6943</v>
      </c>
      <c r="C76" s="41" t="s">
        <v>4506</v>
      </c>
      <c r="D76" s="43" t="s">
        <v>6866</v>
      </c>
      <c r="E76" s="41" t="s">
        <v>152</v>
      </c>
      <c r="F76" s="41" t="s">
        <v>60</v>
      </c>
      <c r="G76" s="41" t="s">
        <v>5089</v>
      </c>
      <c r="H76" s="41" t="s">
        <v>4505</v>
      </c>
      <c r="I76" s="41" t="s">
        <v>5090</v>
      </c>
      <c r="J76" s="41" t="s">
        <v>4505</v>
      </c>
      <c r="K76" s="41" t="s">
        <v>64</v>
      </c>
      <c r="L76" s="41" t="s">
        <v>65</v>
      </c>
      <c r="M76" s="44">
        <v>44682</v>
      </c>
      <c r="N76" s="45" t="s">
        <v>5091</v>
      </c>
      <c r="O76" s="41" t="s">
        <v>213</v>
      </c>
      <c r="P76" s="41" t="s">
        <v>60</v>
      </c>
      <c r="Q76" s="41" t="s">
        <v>5092</v>
      </c>
      <c r="R76" s="41" t="s">
        <v>4505</v>
      </c>
      <c r="S76" s="41" t="s">
        <v>5090</v>
      </c>
      <c r="T76" s="41" t="s">
        <v>4505</v>
      </c>
      <c r="U76" s="41" t="s">
        <v>5093</v>
      </c>
      <c r="V76" s="41" t="s">
        <v>132</v>
      </c>
      <c r="W76" s="41" t="s">
        <v>94</v>
      </c>
      <c r="X76" s="41" t="s">
        <v>4505</v>
      </c>
      <c r="Y76" s="41" t="s">
        <v>78</v>
      </c>
      <c r="Z76" s="41" t="s">
        <v>78</v>
      </c>
      <c r="AA76" s="41">
        <v>10</v>
      </c>
      <c r="AB76" s="44">
        <v>46873</v>
      </c>
      <c r="AC76" s="44" t="s">
        <v>76</v>
      </c>
    </row>
    <row r="77" spans="1:29" s="56" customFormat="1" x14ac:dyDescent="0.15">
      <c r="A77" s="41" t="s">
        <v>5094</v>
      </c>
      <c r="B77" s="42" t="s">
        <v>6943</v>
      </c>
      <c r="C77" s="41" t="s">
        <v>4506</v>
      </c>
      <c r="D77" s="43" t="s">
        <v>5095</v>
      </c>
      <c r="E77" s="41" t="s">
        <v>533</v>
      </c>
      <c r="F77" s="41" t="s">
        <v>60</v>
      </c>
      <c r="G77" s="41" t="s">
        <v>5096</v>
      </c>
      <c r="H77" s="41" t="s">
        <v>5097</v>
      </c>
      <c r="I77" s="41" t="s">
        <v>642</v>
      </c>
      <c r="J77" s="41" t="s">
        <v>643</v>
      </c>
      <c r="K77" s="41" t="s">
        <v>64</v>
      </c>
      <c r="L77" s="41" t="s">
        <v>432</v>
      </c>
      <c r="M77" s="44">
        <v>44896</v>
      </c>
      <c r="N77" s="45" t="s">
        <v>644</v>
      </c>
      <c r="O77" s="41" t="s">
        <v>645</v>
      </c>
      <c r="P77" s="41" t="s">
        <v>161</v>
      </c>
      <c r="Q77" s="41" t="s">
        <v>646</v>
      </c>
      <c r="R77" s="41" t="s">
        <v>4505</v>
      </c>
      <c r="S77" s="41" t="s">
        <v>647</v>
      </c>
      <c r="T77" s="41" t="s">
        <v>4505</v>
      </c>
      <c r="U77" s="41" t="s">
        <v>648</v>
      </c>
      <c r="V77" s="41" t="s">
        <v>132</v>
      </c>
      <c r="W77" s="41" t="s">
        <v>94</v>
      </c>
      <c r="X77" s="41" t="s">
        <v>4505</v>
      </c>
      <c r="Y77" s="41" t="s">
        <v>75</v>
      </c>
      <c r="Z77" s="41" t="s">
        <v>75</v>
      </c>
      <c r="AA77" s="41">
        <v>10</v>
      </c>
      <c r="AB77" s="44">
        <v>47087</v>
      </c>
      <c r="AC77" s="44" t="s">
        <v>76</v>
      </c>
    </row>
    <row r="78" spans="1:29" s="56" customFormat="1" x14ac:dyDescent="0.15">
      <c r="A78" s="41" t="s">
        <v>5205</v>
      </c>
      <c r="B78" s="42" t="s">
        <v>6943</v>
      </c>
      <c r="C78" s="41" t="s">
        <v>4506</v>
      </c>
      <c r="D78" s="43" t="s">
        <v>5206</v>
      </c>
      <c r="E78" s="41" t="s">
        <v>222</v>
      </c>
      <c r="F78" s="41" t="s">
        <v>60</v>
      </c>
      <c r="G78" s="41" t="s">
        <v>5207</v>
      </c>
      <c r="H78" s="41" t="s">
        <v>5208</v>
      </c>
      <c r="I78" s="41" t="s">
        <v>5209</v>
      </c>
      <c r="J78" s="41" t="s">
        <v>5210</v>
      </c>
      <c r="K78" s="41" t="s">
        <v>64</v>
      </c>
      <c r="L78" s="41" t="s">
        <v>65</v>
      </c>
      <c r="M78" s="44">
        <v>44743</v>
      </c>
      <c r="N78" s="45" t="s">
        <v>5211</v>
      </c>
      <c r="O78" s="41" t="s">
        <v>1596</v>
      </c>
      <c r="P78" s="41" t="s">
        <v>107</v>
      </c>
      <c r="Q78" s="41" t="s">
        <v>5212</v>
      </c>
      <c r="R78" s="41" t="s">
        <v>4505</v>
      </c>
      <c r="S78" s="41" t="s">
        <v>5213</v>
      </c>
      <c r="T78" s="41" t="s">
        <v>5214</v>
      </c>
      <c r="U78" s="41" t="s">
        <v>5215</v>
      </c>
      <c r="V78" s="41" t="s">
        <v>159</v>
      </c>
      <c r="W78" s="41" t="s">
        <v>94</v>
      </c>
      <c r="X78" s="41" t="s">
        <v>4505</v>
      </c>
      <c r="Y78" s="41" t="s">
        <v>78</v>
      </c>
      <c r="Z78" s="41" t="s">
        <v>78</v>
      </c>
      <c r="AA78" s="41">
        <v>10</v>
      </c>
      <c r="AB78" s="44">
        <v>46934</v>
      </c>
      <c r="AC78" s="44" t="s">
        <v>76</v>
      </c>
    </row>
    <row r="79" spans="1:29" s="56" customFormat="1" x14ac:dyDescent="0.15">
      <c r="A79" s="41" t="s">
        <v>5265</v>
      </c>
      <c r="B79" s="42" t="s">
        <v>6943</v>
      </c>
      <c r="C79" s="41" t="s">
        <v>4506</v>
      </c>
      <c r="D79" s="43" t="s">
        <v>5266</v>
      </c>
      <c r="E79" s="41" t="s">
        <v>2846</v>
      </c>
      <c r="F79" s="41" t="s">
        <v>60</v>
      </c>
      <c r="G79" s="41" t="s">
        <v>5267</v>
      </c>
      <c r="H79" s="41" t="s">
        <v>4505</v>
      </c>
      <c r="I79" s="41" t="s">
        <v>5324</v>
      </c>
      <c r="J79" s="41" t="s">
        <v>5324</v>
      </c>
      <c r="K79" s="41" t="s">
        <v>64</v>
      </c>
      <c r="L79" s="41" t="s">
        <v>65</v>
      </c>
      <c r="M79" s="44">
        <v>44774</v>
      </c>
      <c r="N79" s="45" t="s">
        <v>5269</v>
      </c>
      <c r="O79" s="41" t="s">
        <v>99</v>
      </c>
      <c r="P79" s="41" t="s">
        <v>60</v>
      </c>
      <c r="Q79" s="41" t="s">
        <v>5270</v>
      </c>
      <c r="R79" s="41" t="s">
        <v>4505</v>
      </c>
      <c r="S79" s="41" t="s">
        <v>5268</v>
      </c>
      <c r="T79" s="41" t="s">
        <v>4505</v>
      </c>
      <c r="U79" s="41" t="s">
        <v>5271</v>
      </c>
      <c r="V79" s="41" t="s">
        <v>573</v>
      </c>
      <c r="W79" s="41" t="s">
        <v>94</v>
      </c>
      <c r="X79" s="41" t="s">
        <v>4505</v>
      </c>
      <c r="Y79" s="41" t="s">
        <v>75</v>
      </c>
      <c r="Z79" s="41" t="s">
        <v>78</v>
      </c>
      <c r="AA79" s="41">
        <v>10</v>
      </c>
      <c r="AB79" s="44">
        <v>46965</v>
      </c>
      <c r="AC79" s="44" t="s">
        <v>76</v>
      </c>
    </row>
    <row r="80" spans="1:29" s="56" customFormat="1" x14ac:dyDescent="0.15">
      <c r="A80" s="41" t="s">
        <v>5272</v>
      </c>
      <c r="B80" s="42" t="s">
        <v>6943</v>
      </c>
      <c r="C80" s="41" t="s">
        <v>4506</v>
      </c>
      <c r="D80" s="43" t="s">
        <v>5273</v>
      </c>
      <c r="E80" s="41" t="s">
        <v>114</v>
      </c>
      <c r="F80" s="41" t="s">
        <v>60</v>
      </c>
      <c r="G80" s="41" t="s">
        <v>5274</v>
      </c>
      <c r="H80" s="41" t="s">
        <v>4505</v>
      </c>
      <c r="I80" s="41" t="s">
        <v>5275</v>
      </c>
      <c r="J80" s="41" t="s">
        <v>5276</v>
      </c>
      <c r="K80" s="41" t="s">
        <v>64</v>
      </c>
      <c r="L80" s="41" t="s">
        <v>65</v>
      </c>
      <c r="M80" s="44">
        <v>44774</v>
      </c>
      <c r="N80" s="45" t="s">
        <v>2818</v>
      </c>
      <c r="O80" s="41" t="s">
        <v>2629</v>
      </c>
      <c r="P80" s="41" t="s">
        <v>252</v>
      </c>
      <c r="Q80" s="41" t="s">
        <v>2815</v>
      </c>
      <c r="R80" s="41" t="s">
        <v>4505</v>
      </c>
      <c r="S80" s="41" t="s">
        <v>2816</v>
      </c>
      <c r="T80" s="41" t="s">
        <v>2817</v>
      </c>
      <c r="U80" s="41" t="s">
        <v>2819</v>
      </c>
      <c r="V80" s="41" t="s">
        <v>159</v>
      </c>
      <c r="W80" s="41" t="s">
        <v>94</v>
      </c>
      <c r="X80" s="41" t="s">
        <v>4505</v>
      </c>
      <c r="Y80" s="41" t="s">
        <v>75</v>
      </c>
      <c r="Z80" s="41" t="s">
        <v>75</v>
      </c>
      <c r="AA80" s="41">
        <v>5</v>
      </c>
      <c r="AB80" s="44">
        <v>46965</v>
      </c>
      <c r="AC80" s="44" t="s">
        <v>76</v>
      </c>
    </row>
    <row r="81" spans="1:29" s="56" customFormat="1" x14ac:dyDescent="0.15">
      <c r="A81" s="41" t="s">
        <v>5272</v>
      </c>
      <c r="B81" s="42" t="s">
        <v>77</v>
      </c>
      <c r="C81" s="41" t="s">
        <v>27</v>
      </c>
      <c r="D81" s="43" t="s">
        <v>6983</v>
      </c>
      <c r="E81" s="41" t="s">
        <v>114</v>
      </c>
      <c r="F81" s="41" t="s">
        <v>60</v>
      </c>
      <c r="G81" s="41" t="s">
        <v>5274</v>
      </c>
      <c r="H81" s="41" t="s">
        <v>4505</v>
      </c>
      <c r="I81" s="41" t="s">
        <v>5275</v>
      </c>
      <c r="J81" s="41" t="s">
        <v>5276</v>
      </c>
      <c r="K81" s="41" t="s">
        <v>64</v>
      </c>
      <c r="L81" s="41" t="s">
        <v>65</v>
      </c>
      <c r="M81" s="44">
        <v>45717</v>
      </c>
      <c r="N81" s="45" t="s">
        <v>2818</v>
      </c>
      <c r="O81" s="41" t="s">
        <v>2629</v>
      </c>
      <c r="P81" s="41" t="s">
        <v>252</v>
      </c>
      <c r="Q81" s="41" t="s">
        <v>2815</v>
      </c>
      <c r="R81" s="41" t="s">
        <v>4505</v>
      </c>
      <c r="S81" s="41" t="s">
        <v>2816</v>
      </c>
      <c r="T81" s="41" t="s">
        <v>2817</v>
      </c>
      <c r="U81" s="41" t="s">
        <v>2819</v>
      </c>
      <c r="V81" s="41" t="s">
        <v>159</v>
      </c>
      <c r="W81" s="41" t="s">
        <v>4505</v>
      </c>
      <c r="X81" s="41" t="s">
        <v>4505</v>
      </c>
      <c r="Y81" s="41" t="s">
        <v>4505</v>
      </c>
      <c r="Z81" s="41" t="s">
        <v>75</v>
      </c>
      <c r="AA81" s="41" t="s">
        <v>4505</v>
      </c>
      <c r="AB81" s="44">
        <v>47907</v>
      </c>
      <c r="AC81" s="44" t="s">
        <v>4505</v>
      </c>
    </row>
    <row r="82" spans="1:29" s="56" customFormat="1" x14ac:dyDescent="0.15">
      <c r="A82" s="41" t="s">
        <v>5325</v>
      </c>
      <c r="B82" s="42" t="s">
        <v>6943</v>
      </c>
      <c r="C82" s="41" t="s">
        <v>4506</v>
      </c>
      <c r="D82" s="43" t="s">
        <v>5326</v>
      </c>
      <c r="E82" s="41" t="s">
        <v>436</v>
      </c>
      <c r="F82" s="41" t="s">
        <v>60</v>
      </c>
      <c r="G82" s="41" t="s">
        <v>5327</v>
      </c>
      <c r="H82" s="41" t="s">
        <v>5328</v>
      </c>
      <c r="I82" s="41" t="s">
        <v>5329</v>
      </c>
      <c r="J82" s="41" t="s">
        <v>5330</v>
      </c>
      <c r="K82" s="41" t="s">
        <v>64</v>
      </c>
      <c r="L82" s="41" t="s">
        <v>65</v>
      </c>
      <c r="M82" s="44">
        <v>44805</v>
      </c>
      <c r="N82" s="45" t="s">
        <v>1575</v>
      </c>
      <c r="O82" s="41" t="s">
        <v>1576</v>
      </c>
      <c r="P82" s="41" t="s">
        <v>173</v>
      </c>
      <c r="Q82" s="41" t="s">
        <v>1577</v>
      </c>
      <c r="R82" s="41" t="s">
        <v>4505</v>
      </c>
      <c r="S82" s="41" t="s">
        <v>1578</v>
      </c>
      <c r="T82" s="41" t="s">
        <v>1579</v>
      </c>
      <c r="U82" s="41" t="s">
        <v>1580</v>
      </c>
      <c r="V82" s="41" t="s">
        <v>159</v>
      </c>
      <c r="W82" s="41" t="s">
        <v>94</v>
      </c>
      <c r="X82" s="41" t="s">
        <v>4505</v>
      </c>
      <c r="Y82" s="41" t="s">
        <v>75</v>
      </c>
      <c r="Z82" s="41" t="s">
        <v>78</v>
      </c>
      <c r="AA82" s="41">
        <v>10</v>
      </c>
      <c r="AB82" s="44">
        <v>46996</v>
      </c>
      <c r="AC82" s="44" t="s">
        <v>76</v>
      </c>
    </row>
    <row r="83" spans="1:29" s="56" customFormat="1" x14ac:dyDescent="0.15">
      <c r="A83" s="41" t="s">
        <v>5431</v>
      </c>
      <c r="B83" s="42" t="s">
        <v>96</v>
      </c>
      <c r="C83" s="41" t="s">
        <v>28</v>
      </c>
      <c r="D83" s="43" t="s">
        <v>5432</v>
      </c>
      <c r="E83" s="41" t="s">
        <v>80</v>
      </c>
      <c r="F83" s="41" t="s">
        <v>60</v>
      </c>
      <c r="G83" s="41" t="s">
        <v>5433</v>
      </c>
      <c r="H83" s="41" t="s">
        <v>5434</v>
      </c>
      <c r="I83" s="41" t="s">
        <v>5435</v>
      </c>
      <c r="J83" s="41" t="s">
        <v>5436</v>
      </c>
      <c r="K83" s="41" t="s">
        <v>64</v>
      </c>
      <c r="L83" s="41" t="s">
        <v>65</v>
      </c>
      <c r="M83" s="44">
        <v>44866</v>
      </c>
      <c r="N83" s="45" t="s">
        <v>5437</v>
      </c>
      <c r="O83" s="41" t="s">
        <v>297</v>
      </c>
      <c r="P83" s="41" t="s">
        <v>60</v>
      </c>
      <c r="Q83" s="41" t="s">
        <v>5438</v>
      </c>
      <c r="R83" s="41" t="s">
        <v>4505</v>
      </c>
      <c r="S83" s="41" t="s">
        <v>5435</v>
      </c>
      <c r="T83" s="41" t="s">
        <v>5436</v>
      </c>
      <c r="U83" s="41" t="s">
        <v>5439</v>
      </c>
      <c r="V83" s="41" t="s">
        <v>159</v>
      </c>
      <c r="W83" s="41" t="s">
        <v>4505</v>
      </c>
      <c r="X83" s="41" t="s">
        <v>4505</v>
      </c>
      <c r="Y83" s="41" t="s">
        <v>78</v>
      </c>
      <c r="Z83" s="41" t="s">
        <v>78</v>
      </c>
      <c r="AA83" s="41">
        <v>10</v>
      </c>
      <c r="AB83" s="44">
        <v>47057</v>
      </c>
      <c r="AC83" s="44" t="s">
        <v>76</v>
      </c>
    </row>
    <row r="84" spans="1:29" s="56" customFormat="1" x14ac:dyDescent="0.15">
      <c r="A84" s="41" t="s">
        <v>5440</v>
      </c>
      <c r="B84" s="42" t="s">
        <v>6943</v>
      </c>
      <c r="C84" s="41" t="s">
        <v>4506</v>
      </c>
      <c r="D84" s="43" t="s">
        <v>5745</v>
      </c>
      <c r="E84" s="41" t="s">
        <v>1898</v>
      </c>
      <c r="F84" s="41" t="s">
        <v>60</v>
      </c>
      <c r="G84" s="41" t="s">
        <v>5441</v>
      </c>
      <c r="H84" s="41" t="s">
        <v>5442</v>
      </c>
      <c r="I84" s="41" t="s">
        <v>5443</v>
      </c>
      <c r="J84" s="41" t="s">
        <v>5444</v>
      </c>
      <c r="K84" s="41" t="s">
        <v>64</v>
      </c>
      <c r="L84" s="41" t="s">
        <v>65</v>
      </c>
      <c r="M84" s="44">
        <v>44896</v>
      </c>
      <c r="N84" s="45" t="s">
        <v>5746</v>
      </c>
      <c r="O84" s="41" t="s">
        <v>1898</v>
      </c>
      <c r="P84" s="41" t="s">
        <v>60</v>
      </c>
      <c r="Q84" s="41" t="s">
        <v>5747</v>
      </c>
      <c r="R84" s="41" t="s">
        <v>5748</v>
      </c>
      <c r="S84" s="41" t="s">
        <v>5749</v>
      </c>
      <c r="T84" s="41" t="s">
        <v>5750</v>
      </c>
      <c r="U84" s="41" t="s">
        <v>2276</v>
      </c>
      <c r="V84" s="41" t="s">
        <v>159</v>
      </c>
      <c r="W84" s="41" t="s">
        <v>94</v>
      </c>
      <c r="X84" s="41" t="s">
        <v>4505</v>
      </c>
      <c r="Y84" s="41" t="s">
        <v>78</v>
      </c>
      <c r="Z84" s="41" t="s">
        <v>78</v>
      </c>
      <c r="AA84" s="41">
        <v>10</v>
      </c>
      <c r="AB84" s="44">
        <v>47087</v>
      </c>
      <c r="AC84" s="44" t="s">
        <v>76</v>
      </c>
    </row>
    <row r="85" spans="1:29" s="56" customFormat="1" x14ac:dyDescent="0.15">
      <c r="A85" s="41" t="s">
        <v>5445</v>
      </c>
      <c r="B85" s="42" t="s">
        <v>6943</v>
      </c>
      <c r="C85" s="41" t="s">
        <v>4506</v>
      </c>
      <c r="D85" s="43" t="s">
        <v>5446</v>
      </c>
      <c r="E85" s="41" t="s">
        <v>441</v>
      </c>
      <c r="F85" s="41" t="s">
        <v>60</v>
      </c>
      <c r="G85" s="41" t="s">
        <v>5447</v>
      </c>
      <c r="H85" s="41" t="s">
        <v>5448</v>
      </c>
      <c r="I85" s="41" t="s">
        <v>5449</v>
      </c>
      <c r="J85" s="41" t="s">
        <v>5424</v>
      </c>
      <c r="K85" s="41" t="s">
        <v>64</v>
      </c>
      <c r="L85" s="41" t="s">
        <v>65</v>
      </c>
      <c r="M85" s="44">
        <v>45047</v>
      </c>
      <c r="N85" s="45" t="s">
        <v>5425</v>
      </c>
      <c r="O85" s="41" t="s">
        <v>441</v>
      </c>
      <c r="P85" s="41" t="s">
        <v>60</v>
      </c>
      <c r="Q85" s="41" t="s">
        <v>5426</v>
      </c>
      <c r="R85" s="41" t="s">
        <v>4505</v>
      </c>
      <c r="S85" s="41" t="s">
        <v>5427</v>
      </c>
      <c r="T85" s="41" t="s">
        <v>5424</v>
      </c>
      <c r="U85" s="41" t="s">
        <v>5428</v>
      </c>
      <c r="V85" s="41" t="s">
        <v>159</v>
      </c>
      <c r="W85" s="41" t="s">
        <v>94</v>
      </c>
      <c r="X85" s="41" t="s">
        <v>4505</v>
      </c>
      <c r="Y85" s="41" t="s">
        <v>78</v>
      </c>
      <c r="Z85" s="41" t="s">
        <v>78</v>
      </c>
      <c r="AA85" s="41">
        <v>10</v>
      </c>
      <c r="AB85" s="44">
        <v>47238</v>
      </c>
      <c r="AC85" s="44" t="s">
        <v>76</v>
      </c>
    </row>
    <row r="86" spans="1:29" s="56" customFormat="1" x14ac:dyDescent="0.15">
      <c r="A86" s="41" t="s">
        <v>5455</v>
      </c>
      <c r="B86" s="42" t="s">
        <v>6943</v>
      </c>
      <c r="C86" s="41" t="s">
        <v>4506</v>
      </c>
      <c r="D86" s="43" t="s">
        <v>5456</v>
      </c>
      <c r="E86" s="41" t="s">
        <v>566</v>
      </c>
      <c r="F86" s="41" t="s">
        <v>60</v>
      </c>
      <c r="G86" s="41" t="s">
        <v>6423</v>
      </c>
      <c r="H86" s="41" t="s">
        <v>6424</v>
      </c>
      <c r="I86" s="41" t="s">
        <v>5457</v>
      </c>
      <c r="J86" s="41" t="s">
        <v>6747</v>
      </c>
      <c r="K86" s="41" t="s">
        <v>64</v>
      </c>
      <c r="L86" s="41" t="s">
        <v>65</v>
      </c>
      <c r="M86" s="44">
        <v>44958</v>
      </c>
      <c r="N86" s="45" t="s">
        <v>5458</v>
      </c>
      <c r="O86" s="41" t="s">
        <v>225</v>
      </c>
      <c r="P86" s="41" t="s">
        <v>60</v>
      </c>
      <c r="Q86" s="41" t="s">
        <v>5459</v>
      </c>
      <c r="R86" s="41" t="s">
        <v>4505</v>
      </c>
      <c r="S86" s="41" t="s">
        <v>5460</v>
      </c>
      <c r="T86" s="41" t="s">
        <v>4505</v>
      </c>
      <c r="U86" s="41" t="s">
        <v>5461</v>
      </c>
      <c r="V86" s="41" t="s">
        <v>132</v>
      </c>
      <c r="W86" s="41" t="s">
        <v>94</v>
      </c>
      <c r="X86" s="41" t="s">
        <v>4505</v>
      </c>
      <c r="Y86" s="41" t="s">
        <v>75</v>
      </c>
      <c r="Z86" s="41" t="s">
        <v>75</v>
      </c>
      <c r="AA86" s="41">
        <v>10</v>
      </c>
      <c r="AB86" s="44">
        <v>47149</v>
      </c>
      <c r="AC86" s="44" t="s">
        <v>76</v>
      </c>
    </row>
    <row r="87" spans="1:29" s="56" customFormat="1" x14ac:dyDescent="0.15">
      <c r="A87" s="41" t="s">
        <v>5455</v>
      </c>
      <c r="B87" s="42" t="s">
        <v>77</v>
      </c>
      <c r="C87" s="41" t="s">
        <v>27</v>
      </c>
      <c r="D87" s="43" t="s">
        <v>5456</v>
      </c>
      <c r="E87" s="41" t="s">
        <v>566</v>
      </c>
      <c r="F87" s="41" t="s">
        <v>60</v>
      </c>
      <c r="G87" s="41" t="s">
        <v>6423</v>
      </c>
      <c r="H87" s="41" t="s">
        <v>6424</v>
      </c>
      <c r="I87" s="41" t="s">
        <v>5457</v>
      </c>
      <c r="J87" s="41" t="s">
        <v>6747</v>
      </c>
      <c r="K87" s="41" t="s">
        <v>64</v>
      </c>
      <c r="L87" s="41" t="s">
        <v>65</v>
      </c>
      <c r="M87" s="44">
        <v>44958</v>
      </c>
      <c r="N87" s="45" t="s">
        <v>5458</v>
      </c>
      <c r="O87" s="41" t="s">
        <v>225</v>
      </c>
      <c r="P87" s="41" t="s">
        <v>60</v>
      </c>
      <c r="Q87" s="41" t="s">
        <v>5459</v>
      </c>
      <c r="R87" s="41" t="s">
        <v>4505</v>
      </c>
      <c r="S87" s="41" t="s">
        <v>5460</v>
      </c>
      <c r="T87" s="41" t="s">
        <v>4505</v>
      </c>
      <c r="U87" s="41" t="s">
        <v>5461</v>
      </c>
      <c r="V87" s="41" t="s">
        <v>132</v>
      </c>
      <c r="W87" s="41" t="s">
        <v>4505</v>
      </c>
      <c r="X87" s="41" t="s">
        <v>4505</v>
      </c>
      <c r="Y87" s="41" t="s">
        <v>4505</v>
      </c>
      <c r="Z87" s="41" t="s">
        <v>75</v>
      </c>
      <c r="AA87" s="41" t="s">
        <v>4505</v>
      </c>
      <c r="AB87" s="44">
        <v>47149</v>
      </c>
      <c r="AC87" s="44" t="s">
        <v>4505</v>
      </c>
    </row>
    <row r="88" spans="1:29" s="56" customFormat="1" x14ac:dyDescent="0.15">
      <c r="A88" s="41" t="s">
        <v>5623</v>
      </c>
      <c r="B88" s="42" t="s">
        <v>6943</v>
      </c>
      <c r="C88" s="41" t="s">
        <v>4506</v>
      </c>
      <c r="D88" s="43" t="s">
        <v>5624</v>
      </c>
      <c r="E88" s="41" t="s">
        <v>398</v>
      </c>
      <c r="F88" s="41" t="s">
        <v>60</v>
      </c>
      <c r="G88" s="41" t="s">
        <v>5625</v>
      </c>
      <c r="H88" s="41" t="s">
        <v>4505</v>
      </c>
      <c r="I88" s="41" t="s">
        <v>433</v>
      </c>
      <c r="J88" s="41" t="s">
        <v>434</v>
      </c>
      <c r="K88" s="41" t="s">
        <v>64</v>
      </c>
      <c r="L88" s="41" t="s">
        <v>65</v>
      </c>
      <c r="M88" s="44">
        <v>45017</v>
      </c>
      <c r="N88" s="45" t="s">
        <v>5626</v>
      </c>
      <c r="O88" s="41" t="s">
        <v>5627</v>
      </c>
      <c r="P88" s="41" t="s">
        <v>5628</v>
      </c>
      <c r="Q88" s="41" t="s">
        <v>5629</v>
      </c>
      <c r="R88" s="41" t="s">
        <v>4505</v>
      </c>
      <c r="S88" s="41" t="s">
        <v>5630</v>
      </c>
      <c r="T88" s="41" t="s">
        <v>5631</v>
      </c>
      <c r="U88" s="41" t="s">
        <v>5632</v>
      </c>
      <c r="V88" s="41" t="s">
        <v>159</v>
      </c>
      <c r="W88" s="41" t="s">
        <v>94</v>
      </c>
      <c r="X88" s="41" t="s">
        <v>4505</v>
      </c>
      <c r="Y88" s="41" t="s">
        <v>78</v>
      </c>
      <c r="Z88" s="41" t="s">
        <v>78</v>
      </c>
      <c r="AA88" s="41">
        <v>10</v>
      </c>
      <c r="AB88" s="44">
        <v>47208</v>
      </c>
      <c r="AC88" s="44" t="s">
        <v>76</v>
      </c>
    </row>
    <row r="89" spans="1:29" s="56" customFormat="1" x14ac:dyDescent="0.15">
      <c r="A89" s="41" t="s">
        <v>5681</v>
      </c>
      <c r="B89" s="42" t="s">
        <v>6943</v>
      </c>
      <c r="C89" s="41" t="s">
        <v>4506</v>
      </c>
      <c r="D89" s="43" t="s">
        <v>5682</v>
      </c>
      <c r="E89" s="41" t="s">
        <v>5683</v>
      </c>
      <c r="F89" s="41" t="s">
        <v>60</v>
      </c>
      <c r="G89" s="41" t="s">
        <v>5684</v>
      </c>
      <c r="H89" s="41" t="s">
        <v>4505</v>
      </c>
      <c r="I89" s="41" t="s">
        <v>5685</v>
      </c>
      <c r="J89" s="41" t="s">
        <v>5686</v>
      </c>
      <c r="K89" s="41" t="s">
        <v>64</v>
      </c>
      <c r="L89" s="41" t="s">
        <v>65</v>
      </c>
      <c r="M89" s="44">
        <v>45383</v>
      </c>
      <c r="N89" s="45" t="s">
        <v>5687</v>
      </c>
      <c r="O89" s="41" t="s">
        <v>5683</v>
      </c>
      <c r="P89" s="41" t="s">
        <v>60</v>
      </c>
      <c r="Q89" s="41" t="s">
        <v>5684</v>
      </c>
      <c r="R89" s="41" t="s">
        <v>4505</v>
      </c>
      <c r="S89" s="41" t="s">
        <v>5685</v>
      </c>
      <c r="T89" s="41" t="s">
        <v>5686</v>
      </c>
      <c r="U89" s="41" t="s">
        <v>5751</v>
      </c>
      <c r="V89" s="41" t="s">
        <v>159</v>
      </c>
      <c r="W89" s="41" t="s">
        <v>94</v>
      </c>
      <c r="X89" s="41" t="s">
        <v>4505</v>
      </c>
      <c r="Y89" s="41" t="s">
        <v>78</v>
      </c>
      <c r="Z89" s="41" t="s">
        <v>78</v>
      </c>
      <c r="AA89" s="41">
        <v>10</v>
      </c>
      <c r="AB89" s="44">
        <v>47573</v>
      </c>
      <c r="AC89" s="44" t="s">
        <v>76</v>
      </c>
    </row>
    <row r="90" spans="1:29" s="56" customFormat="1" x14ac:dyDescent="0.15">
      <c r="A90" s="41" t="s">
        <v>5752</v>
      </c>
      <c r="B90" s="42" t="s">
        <v>6943</v>
      </c>
      <c r="C90" s="41" t="s">
        <v>4506</v>
      </c>
      <c r="D90" s="43" t="s">
        <v>5753</v>
      </c>
      <c r="E90" s="41" t="s">
        <v>108</v>
      </c>
      <c r="F90" s="41" t="s">
        <v>60</v>
      </c>
      <c r="G90" s="41" t="s">
        <v>208</v>
      </c>
      <c r="H90" s="41" t="s">
        <v>5754</v>
      </c>
      <c r="I90" s="41" t="s">
        <v>5755</v>
      </c>
      <c r="J90" s="41" t="s">
        <v>5756</v>
      </c>
      <c r="K90" s="41" t="s">
        <v>64</v>
      </c>
      <c r="L90" s="41" t="s">
        <v>65</v>
      </c>
      <c r="M90" s="44">
        <v>45078</v>
      </c>
      <c r="N90" s="45" t="s">
        <v>5757</v>
      </c>
      <c r="O90" s="41" t="s">
        <v>2250</v>
      </c>
      <c r="P90" s="41" t="s">
        <v>161</v>
      </c>
      <c r="Q90" s="41" t="s">
        <v>5758</v>
      </c>
      <c r="R90" s="41" t="s">
        <v>4505</v>
      </c>
      <c r="S90" s="41" t="s">
        <v>5759</v>
      </c>
      <c r="T90" s="41" t="s">
        <v>5760</v>
      </c>
      <c r="U90" s="41" t="s">
        <v>4618</v>
      </c>
      <c r="V90" s="41" t="s">
        <v>132</v>
      </c>
      <c r="W90" s="41" t="s">
        <v>94</v>
      </c>
      <c r="X90" s="41" t="s">
        <v>4505</v>
      </c>
      <c r="Y90" s="41" t="s">
        <v>78</v>
      </c>
      <c r="Z90" s="41" t="s">
        <v>75</v>
      </c>
      <c r="AA90" s="41">
        <v>10</v>
      </c>
      <c r="AB90" s="44">
        <v>47269</v>
      </c>
      <c r="AC90" s="44" t="s">
        <v>76</v>
      </c>
    </row>
    <row r="91" spans="1:29" s="56" customFormat="1" x14ac:dyDescent="0.15">
      <c r="A91" s="41" t="s">
        <v>5761</v>
      </c>
      <c r="B91" s="42" t="s">
        <v>6943</v>
      </c>
      <c r="C91" s="41" t="s">
        <v>4506</v>
      </c>
      <c r="D91" s="43" t="s">
        <v>5762</v>
      </c>
      <c r="E91" s="41" t="s">
        <v>80</v>
      </c>
      <c r="F91" s="41" t="s">
        <v>60</v>
      </c>
      <c r="G91" s="41" t="s">
        <v>6867</v>
      </c>
      <c r="H91" s="41" t="s">
        <v>6868</v>
      </c>
      <c r="I91" s="41" t="s">
        <v>5763</v>
      </c>
      <c r="J91" s="41" t="s">
        <v>5764</v>
      </c>
      <c r="K91" s="41" t="s">
        <v>64</v>
      </c>
      <c r="L91" s="41" t="s">
        <v>65</v>
      </c>
      <c r="M91" s="44">
        <v>45108</v>
      </c>
      <c r="N91" s="45" t="s">
        <v>5765</v>
      </c>
      <c r="O91" s="41" t="s">
        <v>80</v>
      </c>
      <c r="P91" s="41" t="s">
        <v>60</v>
      </c>
      <c r="Q91" s="41" t="s">
        <v>5766</v>
      </c>
      <c r="R91" s="41" t="s">
        <v>5767</v>
      </c>
      <c r="S91" s="41" t="s">
        <v>5768</v>
      </c>
      <c r="T91" s="41" t="s">
        <v>5768</v>
      </c>
      <c r="U91" s="41" t="s">
        <v>5769</v>
      </c>
      <c r="V91" s="41" t="s">
        <v>159</v>
      </c>
      <c r="W91" s="41" t="s">
        <v>94</v>
      </c>
      <c r="X91" s="41" t="s">
        <v>4505</v>
      </c>
      <c r="Y91" s="41" t="s">
        <v>78</v>
      </c>
      <c r="Z91" s="41" t="s">
        <v>78</v>
      </c>
      <c r="AA91" s="41">
        <v>10</v>
      </c>
      <c r="AB91" s="44">
        <v>47299</v>
      </c>
      <c r="AC91" s="44" t="s">
        <v>76</v>
      </c>
    </row>
    <row r="92" spans="1:29" s="56" customFormat="1" x14ac:dyDescent="0.15">
      <c r="A92" s="41" t="s">
        <v>5770</v>
      </c>
      <c r="B92" s="42" t="s">
        <v>6943</v>
      </c>
      <c r="C92" s="41" t="s">
        <v>4506</v>
      </c>
      <c r="D92" s="43" t="s">
        <v>5771</v>
      </c>
      <c r="E92" s="41" t="s">
        <v>356</v>
      </c>
      <c r="F92" s="41" t="s">
        <v>60</v>
      </c>
      <c r="G92" s="41" t="s">
        <v>5772</v>
      </c>
      <c r="H92" s="41" t="s">
        <v>5773</v>
      </c>
      <c r="I92" s="41" t="s">
        <v>5774</v>
      </c>
      <c r="J92" s="41" t="s">
        <v>5775</v>
      </c>
      <c r="K92" s="41" t="s">
        <v>64</v>
      </c>
      <c r="L92" s="41" t="s">
        <v>65</v>
      </c>
      <c r="M92" s="44">
        <v>45139</v>
      </c>
      <c r="N92" s="45" t="s">
        <v>5378</v>
      </c>
      <c r="O92" s="41" t="s">
        <v>892</v>
      </c>
      <c r="P92" s="41" t="s">
        <v>220</v>
      </c>
      <c r="Q92" s="41" t="s">
        <v>5379</v>
      </c>
      <c r="R92" s="41" t="s">
        <v>4505</v>
      </c>
      <c r="S92" s="41" t="s">
        <v>5376</v>
      </c>
      <c r="T92" s="41" t="s">
        <v>5377</v>
      </c>
      <c r="U92" s="41" t="s">
        <v>935</v>
      </c>
      <c r="V92" s="41" t="s">
        <v>132</v>
      </c>
      <c r="W92" s="41" t="s">
        <v>94</v>
      </c>
      <c r="X92" s="41" t="s">
        <v>4505</v>
      </c>
      <c r="Y92" s="41" t="s">
        <v>78</v>
      </c>
      <c r="Z92" s="41" t="s">
        <v>78</v>
      </c>
      <c r="AA92" s="41">
        <v>10</v>
      </c>
      <c r="AB92" s="44">
        <v>47330</v>
      </c>
      <c r="AC92" s="44" t="s">
        <v>76</v>
      </c>
    </row>
    <row r="93" spans="1:29" s="56" customFormat="1" x14ac:dyDescent="0.15">
      <c r="A93" s="41" t="s">
        <v>5776</v>
      </c>
      <c r="B93" s="42" t="s">
        <v>6943</v>
      </c>
      <c r="C93" s="41" t="s">
        <v>4506</v>
      </c>
      <c r="D93" s="43" t="s">
        <v>7110</v>
      </c>
      <c r="E93" s="41" t="s">
        <v>5318</v>
      </c>
      <c r="F93" s="41" t="s">
        <v>60</v>
      </c>
      <c r="G93" s="41" t="s">
        <v>5777</v>
      </c>
      <c r="H93" s="41" t="s">
        <v>5778</v>
      </c>
      <c r="I93" s="41" t="s">
        <v>5779</v>
      </c>
      <c r="J93" s="41" t="s">
        <v>5780</v>
      </c>
      <c r="K93" s="41" t="s">
        <v>64</v>
      </c>
      <c r="L93" s="41" t="s">
        <v>65</v>
      </c>
      <c r="M93" s="44">
        <v>45170</v>
      </c>
      <c r="N93" s="45" t="s">
        <v>5781</v>
      </c>
      <c r="O93" s="41" t="s">
        <v>5782</v>
      </c>
      <c r="P93" s="41" t="s">
        <v>5164</v>
      </c>
      <c r="Q93" s="41" t="s">
        <v>5783</v>
      </c>
      <c r="R93" s="41" t="s">
        <v>4505</v>
      </c>
      <c r="S93" s="41" t="s">
        <v>5779</v>
      </c>
      <c r="T93" s="41" t="s">
        <v>5780</v>
      </c>
      <c r="U93" s="41" t="s">
        <v>5784</v>
      </c>
      <c r="V93" s="41" t="s">
        <v>2344</v>
      </c>
      <c r="W93" s="41" t="s">
        <v>94</v>
      </c>
      <c r="X93" s="41" t="s">
        <v>4505</v>
      </c>
      <c r="Y93" s="41" t="s">
        <v>75</v>
      </c>
      <c r="Z93" s="41" t="s">
        <v>75</v>
      </c>
      <c r="AA93" s="41">
        <v>10</v>
      </c>
      <c r="AB93" s="44">
        <v>47361</v>
      </c>
      <c r="AC93" s="44" t="s">
        <v>76</v>
      </c>
    </row>
    <row r="94" spans="1:29" s="56" customFormat="1" x14ac:dyDescent="0.15">
      <c r="A94" s="41" t="s">
        <v>5785</v>
      </c>
      <c r="B94" s="42" t="s">
        <v>6943</v>
      </c>
      <c r="C94" s="41" t="s">
        <v>4506</v>
      </c>
      <c r="D94" s="43" t="s">
        <v>5786</v>
      </c>
      <c r="E94" s="41" t="s">
        <v>99</v>
      </c>
      <c r="F94" s="41" t="s">
        <v>60</v>
      </c>
      <c r="G94" s="41" t="s">
        <v>5787</v>
      </c>
      <c r="H94" s="41" t="s">
        <v>4505</v>
      </c>
      <c r="I94" s="41" t="s">
        <v>5788</v>
      </c>
      <c r="J94" s="41" t="s">
        <v>5789</v>
      </c>
      <c r="K94" s="41" t="s">
        <v>64</v>
      </c>
      <c r="L94" s="41" t="s">
        <v>65</v>
      </c>
      <c r="M94" s="44">
        <v>45170</v>
      </c>
      <c r="N94" s="45" t="s">
        <v>513</v>
      </c>
      <c r="O94" s="41" t="s">
        <v>514</v>
      </c>
      <c r="P94" s="41" t="s">
        <v>515</v>
      </c>
      <c r="Q94" s="41" t="s">
        <v>516</v>
      </c>
      <c r="R94" s="41" t="s">
        <v>4505</v>
      </c>
      <c r="S94" s="41" t="s">
        <v>517</v>
      </c>
      <c r="T94" s="41" t="s">
        <v>518</v>
      </c>
      <c r="U94" s="41" t="s">
        <v>519</v>
      </c>
      <c r="V94" s="41" t="s">
        <v>159</v>
      </c>
      <c r="W94" s="41" t="s">
        <v>94</v>
      </c>
      <c r="X94" s="41" t="s">
        <v>4505</v>
      </c>
      <c r="Y94" s="41" t="s">
        <v>78</v>
      </c>
      <c r="Z94" s="41" t="s">
        <v>75</v>
      </c>
      <c r="AA94" s="41">
        <v>10</v>
      </c>
      <c r="AB94" s="44">
        <v>47361</v>
      </c>
      <c r="AC94" s="44" t="s">
        <v>76</v>
      </c>
    </row>
    <row r="95" spans="1:29" s="56" customFormat="1" x14ac:dyDescent="0.15">
      <c r="A95" s="41" t="s">
        <v>5785</v>
      </c>
      <c r="B95" s="42" t="s">
        <v>77</v>
      </c>
      <c r="C95" s="41" t="s">
        <v>27</v>
      </c>
      <c r="D95" s="43" t="s">
        <v>5786</v>
      </c>
      <c r="E95" s="41" t="s">
        <v>99</v>
      </c>
      <c r="F95" s="41" t="s">
        <v>60</v>
      </c>
      <c r="G95" s="41" t="s">
        <v>5787</v>
      </c>
      <c r="H95" s="41" t="s">
        <v>4505</v>
      </c>
      <c r="I95" s="41" t="s">
        <v>5788</v>
      </c>
      <c r="J95" s="41" t="s">
        <v>5789</v>
      </c>
      <c r="K95" s="41" t="s">
        <v>64</v>
      </c>
      <c r="L95" s="41" t="s">
        <v>65</v>
      </c>
      <c r="M95" s="44">
        <v>45170</v>
      </c>
      <c r="N95" s="45" t="s">
        <v>513</v>
      </c>
      <c r="O95" s="41" t="s">
        <v>514</v>
      </c>
      <c r="P95" s="41" t="s">
        <v>515</v>
      </c>
      <c r="Q95" s="41" t="s">
        <v>516</v>
      </c>
      <c r="R95" s="41" t="s">
        <v>4505</v>
      </c>
      <c r="S95" s="41" t="s">
        <v>517</v>
      </c>
      <c r="T95" s="41" t="s">
        <v>518</v>
      </c>
      <c r="U95" s="41" t="s">
        <v>519</v>
      </c>
      <c r="V95" s="41" t="s">
        <v>159</v>
      </c>
      <c r="W95" s="41" t="s">
        <v>4505</v>
      </c>
      <c r="X95" s="41" t="s">
        <v>4505</v>
      </c>
      <c r="Y95" s="41" t="s">
        <v>4505</v>
      </c>
      <c r="Z95" s="41" t="s">
        <v>75</v>
      </c>
      <c r="AA95" s="41" t="s">
        <v>4505</v>
      </c>
      <c r="AB95" s="44">
        <v>47361</v>
      </c>
      <c r="AC95" s="44" t="s">
        <v>4505</v>
      </c>
    </row>
    <row r="96" spans="1:29" s="56" customFormat="1" x14ac:dyDescent="0.15">
      <c r="A96" s="41" t="s">
        <v>6425</v>
      </c>
      <c r="B96" s="42" t="s">
        <v>6943</v>
      </c>
      <c r="C96" s="41" t="s">
        <v>4506</v>
      </c>
      <c r="D96" s="43" t="s">
        <v>641</v>
      </c>
      <c r="E96" s="41" t="s">
        <v>239</v>
      </c>
      <c r="F96" s="41" t="s">
        <v>60</v>
      </c>
      <c r="G96" s="41" t="s">
        <v>6426</v>
      </c>
      <c r="H96" s="41" t="s">
        <v>4505</v>
      </c>
      <c r="I96" s="41" t="s">
        <v>642</v>
      </c>
      <c r="J96" s="41" t="s">
        <v>643</v>
      </c>
      <c r="K96" s="41" t="s">
        <v>64</v>
      </c>
      <c r="L96" s="41" t="s">
        <v>65</v>
      </c>
      <c r="M96" s="44">
        <v>45413</v>
      </c>
      <c r="N96" s="45" t="s">
        <v>2711</v>
      </c>
      <c r="O96" s="41" t="s">
        <v>2712</v>
      </c>
      <c r="P96" s="41" t="s">
        <v>60</v>
      </c>
      <c r="Q96" s="41" t="s">
        <v>2713</v>
      </c>
      <c r="R96" s="41" t="s">
        <v>4505</v>
      </c>
      <c r="S96" s="41" t="s">
        <v>2709</v>
      </c>
      <c r="T96" s="41" t="s">
        <v>2710</v>
      </c>
      <c r="U96" s="41" t="s">
        <v>2714</v>
      </c>
      <c r="V96" s="41" t="s">
        <v>159</v>
      </c>
      <c r="W96" s="41" t="s">
        <v>94</v>
      </c>
      <c r="X96" s="41" t="s">
        <v>4505</v>
      </c>
      <c r="Y96" s="41" t="s">
        <v>75</v>
      </c>
      <c r="Z96" s="41" t="s">
        <v>78</v>
      </c>
      <c r="AA96" s="41">
        <v>10</v>
      </c>
      <c r="AB96" s="44">
        <v>47603</v>
      </c>
      <c r="AC96" s="44" t="s">
        <v>76</v>
      </c>
    </row>
    <row r="97" spans="1:29" s="56" customFormat="1" x14ac:dyDescent="0.15">
      <c r="A97" s="41" t="s">
        <v>6427</v>
      </c>
      <c r="B97" s="42" t="s">
        <v>6943</v>
      </c>
      <c r="C97" s="41" t="s">
        <v>4506</v>
      </c>
      <c r="D97" s="43" t="s">
        <v>6428</v>
      </c>
      <c r="E97" s="41" t="s">
        <v>114</v>
      </c>
      <c r="F97" s="41" t="s">
        <v>60</v>
      </c>
      <c r="G97" s="41" t="s">
        <v>6429</v>
      </c>
      <c r="H97" s="41" t="s">
        <v>4505</v>
      </c>
      <c r="I97" s="41" t="s">
        <v>6430</v>
      </c>
      <c r="J97" s="41" t="s">
        <v>6431</v>
      </c>
      <c r="K97" s="41" t="s">
        <v>64</v>
      </c>
      <c r="L97" s="41" t="s">
        <v>65</v>
      </c>
      <c r="M97" s="44">
        <v>45413</v>
      </c>
      <c r="N97" s="45" t="s">
        <v>6432</v>
      </c>
      <c r="O97" s="41" t="s">
        <v>114</v>
      </c>
      <c r="P97" s="41" t="s">
        <v>60</v>
      </c>
      <c r="Q97" s="41" t="s">
        <v>6429</v>
      </c>
      <c r="R97" s="41" t="s">
        <v>4505</v>
      </c>
      <c r="S97" s="41" t="s">
        <v>6433</v>
      </c>
      <c r="T97" s="41" t="s">
        <v>4505</v>
      </c>
      <c r="U97" s="41" t="s">
        <v>6434</v>
      </c>
      <c r="V97" s="41" t="s">
        <v>159</v>
      </c>
      <c r="W97" s="41" t="s">
        <v>94</v>
      </c>
      <c r="X97" s="41" t="s">
        <v>4505</v>
      </c>
      <c r="Y97" s="41" t="s">
        <v>78</v>
      </c>
      <c r="Z97" s="41" t="s">
        <v>75</v>
      </c>
      <c r="AA97" s="41">
        <v>10</v>
      </c>
      <c r="AB97" s="44">
        <v>47603</v>
      </c>
      <c r="AC97" s="44" t="s">
        <v>76</v>
      </c>
    </row>
    <row r="98" spans="1:29" s="56" customFormat="1" x14ac:dyDescent="0.15">
      <c r="A98" s="41" t="s">
        <v>6545</v>
      </c>
      <c r="B98" s="42" t="s">
        <v>6943</v>
      </c>
      <c r="C98" s="41" t="s">
        <v>4506</v>
      </c>
      <c r="D98" s="43" t="s">
        <v>6546</v>
      </c>
      <c r="E98" s="41" t="s">
        <v>297</v>
      </c>
      <c r="F98" s="41" t="s">
        <v>60</v>
      </c>
      <c r="G98" s="41" t="s">
        <v>6547</v>
      </c>
      <c r="H98" s="41" t="s">
        <v>6548</v>
      </c>
      <c r="I98" s="41" t="s">
        <v>6549</v>
      </c>
      <c r="J98" s="41" t="s">
        <v>614</v>
      </c>
      <c r="K98" s="41" t="s">
        <v>64</v>
      </c>
      <c r="L98" s="41" t="s">
        <v>65</v>
      </c>
      <c r="M98" s="44">
        <v>45474</v>
      </c>
      <c r="N98" s="45" t="s">
        <v>5737</v>
      </c>
      <c r="O98" s="41" t="s">
        <v>610</v>
      </c>
      <c r="P98" s="41" t="s">
        <v>60</v>
      </c>
      <c r="Q98" s="41" t="s">
        <v>5738</v>
      </c>
      <c r="R98" s="41" t="s">
        <v>5739</v>
      </c>
      <c r="S98" s="41" t="s">
        <v>615</v>
      </c>
      <c r="T98" s="41" t="s">
        <v>614</v>
      </c>
      <c r="U98" s="41" t="s">
        <v>616</v>
      </c>
      <c r="V98" s="41" t="s">
        <v>132</v>
      </c>
      <c r="W98" s="41" t="s">
        <v>94</v>
      </c>
      <c r="X98" s="41" t="s">
        <v>4505</v>
      </c>
      <c r="Y98" s="41" t="s">
        <v>78</v>
      </c>
      <c r="Z98" s="41" t="s">
        <v>78</v>
      </c>
      <c r="AA98" s="41">
        <v>10</v>
      </c>
      <c r="AB98" s="44">
        <v>47664</v>
      </c>
      <c r="AC98" s="44" t="s">
        <v>76</v>
      </c>
    </row>
    <row r="99" spans="1:29" s="56" customFormat="1" x14ac:dyDescent="0.15">
      <c r="A99" s="41" t="s">
        <v>6651</v>
      </c>
      <c r="B99" s="42" t="s">
        <v>6943</v>
      </c>
      <c r="C99" s="41" t="s">
        <v>4506</v>
      </c>
      <c r="D99" s="43" t="s">
        <v>576</v>
      </c>
      <c r="E99" s="41" t="s">
        <v>297</v>
      </c>
      <c r="F99" s="41" t="s">
        <v>60</v>
      </c>
      <c r="G99" s="41" t="s">
        <v>577</v>
      </c>
      <c r="H99" s="41" t="s">
        <v>4505</v>
      </c>
      <c r="I99" s="41" t="s">
        <v>578</v>
      </c>
      <c r="J99" s="41" t="s">
        <v>579</v>
      </c>
      <c r="K99" s="41" t="s">
        <v>64</v>
      </c>
      <c r="L99" s="41" t="s">
        <v>65</v>
      </c>
      <c r="M99" s="44">
        <v>45536</v>
      </c>
      <c r="N99" s="45" t="s">
        <v>325</v>
      </c>
      <c r="O99" s="41" t="s">
        <v>326</v>
      </c>
      <c r="P99" s="41" t="s">
        <v>6647</v>
      </c>
      <c r="Q99" s="41" t="s">
        <v>6648</v>
      </c>
      <c r="R99" s="41" t="s">
        <v>4505</v>
      </c>
      <c r="S99" s="41" t="s">
        <v>327</v>
      </c>
      <c r="T99" s="41" t="s">
        <v>328</v>
      </c>
      <c r="U99" s="41" t="s">
        <v>329</v>
      </c>
      <c r="V99" s="41" t="s">
        <v>159</v>
      </c>
      <c r="W99" s="41" t="s">
        <v>94</v>
      </c>
      <c r="X99" s="41" t="s">
        <v>4505</v>
      </c>
      <c r="Y99" s="41" t="s">
        <v>75</v>
      </c>
      <c r="Z99" s="41" t="s">
        <v>78</v>
      </c>
      <c r="AA99" s="41">
        <v>10</v>
      </c>
      <c r="AB99" s="44">
        <v>47726</v>
      </c>
      <c r="AC99" s="44" t="s">
        <v>76</v>
      </c>
    </row>
    <row r="100" spans="1:29" s="56" customFormat="1" x14ac:dyDescent="0.15">
      <c r="A100" s="41" t="s">
        <v>6652</v>
      </c>
      <c r="B100" s="42" t="s">
        <v>6943</v>
      </c>
      <c r="C100" s="41" t="s">
        <v>4506</v>
      </c>
      <c r="D100" s="43" t="s">
        <v>5450</v>
      </c>
      <c r="E100" s="41" t="s">
        <v>5318</v>
      </c>
      <c r="F100" s="41" t="s">
        <v>60</v>
      </c>
      <c r="G100" s="41" t="s">
        <v>5451</v>
      </c>
      <c r="H100" s="41" t="s">
        <v>5452</v>
      </c>
      <c r="I100" s="41" t="s">
        <v>5453</v>
      </c>
      <c r="J100" s="41" t="s">
        <v>5454</v>
      </c>
      <c r="K100" s="41" t="s">
        <v>64</v>
      </c>
      <c r="L100" s="41" t="s">
        <v>65</v>
      </c>
      <c r="M100" s="44">
        <v>45536</v>
      </c>
      <c r="N100" s="45" t="s">
        <v>325</v>
      </c>
      <c r="O100" s="41" t="s">
        <v>326</v>
      </c>
      <c r="P100" s="41" t="s">
        <v>6647</v>
      </c>
      <c r="Q100" s="41" t="s">
        <v>6648</v>
      </c>
      <c r="R100" s="41" t="s">
        <v>4505</v>
      </c>
      <c r="S100" s="41" t="s">
        <v>327</v>
      </c>
      <c r="T100" s="41" t="s">
        <v>328</v>
      </c>
      <c r="U100" s="41" t="s">
        <v>329</v>
      </c>
      <c r="V100" s="41" t="s">
        <v>159</v>
      </c>
      <c r="W100" s="41" t="s">
        <v>94</v>
      </c>
      <c r="X100" s="41" t="s">
        <v>4505</v>
      </c>
      <c r="Y100" s="41" t="s">
        <v>75</v>
      </c>
      <c r="Z100" s="41" t="s">
        <v>78</v>
      </c>
      <c r="AA100" s="41">
        <v>10</v>
      </c>
      <c r="AB100" s="44">
        <v>47726</v>
      </c>
      <c r="AC100" s="44" t="s">
        <v>76</v>
      </c>
    </row>
    <row r="101" spans="1:29" s="56" customFormat="1" x14ac:dyDescent="0.15">
      <c r="A101" s="41" t="s">
        <v>6653</v>
      </c>
      <c r="B101" s="42" t="s">
        <v>57</v>
      </c>
      <c r="C101" s="41" t="s">
        <v>26</v>
      </c>
      <c r="D101" s="43" t="s">
        <v>6654</v>
      </c>
      <c r="E101" s="41" t="s">
        <v>297</v>
      </c>
      <c r="F101" s="41" t="s">
        <v>60</v>
      </c>
      <c r="G101" s="41" t="s">
        <v>6655</v>
      </c>
      <c r="H101" s="41" t="s">
        <v>6656</v>
      </c>
      <c r="I101" s="41" t="s">
        <v>6657</v>
      </c>
      <c r="J101" s="41" t="s">
        <v>6658</v>
      </c>
      <c r="K101" s="41" t="s">
        <v>64</v>
      </c>
      <c r="L101" s="41" t="s">
        <v>65</v>
      </c>
      <c r="M101" s="44">
        <v>45536</v>
      </c>
      <c r="N101" s="45" t="s">
        <v>6659</v>
      </c>
      <c r="O101" s="41" t="s">
        <v>6660</v>
      </c>
      <c r="P101" s="41" t="s">
        <v>6661</v>
      </c>
      <c r="Q101" s="41" t="s">
        <v>6662</v>
      </c>
      <c r="R101" s="41" t="s">
        <v>6663</v>
      </c>
      <c r="S101" s="41" t="s">
        <v>6664</v>
      </c>
      <c r="T101" s="41" t="s">
        <v>6665</v>
      </c>
      <c r="U101" s="41" t="s">
        <v>6666</v>
      </c>
      <c r="V101" s="41" t="s">
        <v>159</v>
      </c>
      <c r="W101" s="41" t="s">
        <v>94</v>
      </c>
      <c r="X101" s="41" t="s">
        <v>4505</v>
      </c>
      <c r="Y101" s="41" t="s">
        <v>75</v>
      </c>
      <c r="Z101" s="41" t="s">
        <v>75</v>
      </c>
      <c r="AA101" s="41">
        <v>10</v>
      </c>
      <c r="AB101" s="44">
        <v>47726</v>
      </c>
      <c r="AC101" s="44" t="s">
        <v>76</v>
      </c>
    </row>
    <row r="102" spans="1:29" s="56" customFormat="1" x14ac:dyDescent="0.15">
      <c r="A102" s="41" t="s">
        <v>6748</v>
      </c>
      <c r="B102" s="42" t="s">
        <v>6943</v>
      </c>
      <c r="C102" s="41" t="s">
        <v>4506</v>
      </c>
      <c r="D102" s="43" t="s">
        <v>6749</v>
      </c>
      <c r="E102" s="41" t="s">
        <v>297</v>
      </c>
      <c r="F102" s="41" t="s">
        <v>60</v>
      </c>
      <c r="G102" s="41" t="s">
        <v>6750</v>
      </c>
      <c r="H102" s="41" t="s">
        <v>6751</v>
      </c>
      <c r="I102" s="41" t="s">
        <v>2523</v>
      </c>
      <c r="J102" s="41" t="s">
        <v>2524</v>
      </c>
      <c r="K102" s="41" t="s">
        <v>64</v>
      </c>
      <c r="L102" s="41" t="s">
        <v>65</v>
      </c>
      <c r="M102" s="44">
        <v>45566</v>
      </c>
      <c r="N102" s="45" t="s">
        <v>586</v>
      </c>
      <c r="O102" s="41" t="s">
        <v>2404</v>
      </c>
      <c r="P102" s="41" t="s">
        <v>107</v>
      </c>
      <c r="Q102" s="41" t="s">
        <v>6650</v>
      </c>
      <c r="R102" s="41" t="s">
        <v>4505</v>
      </c>
      <c r="S102" s="41" t="s">
        <v>587</v>
      </c>
      <c r="T102" s="41" t="s">
        <v>588</v>
      </c>
      <c r="U102" s="41" t="s">
        <v>589</v>
      </c>
      <c r="V102" s="41" t="s">
        <v>573</v>
      </c>
      <c r="W102" s="41" t="s">
        <v>94</v>
      </c>
      <c r="X102" s="41" t="s">
        <v>4505</v>
      </c>
      <c r="Y102" s="41" t="s">
        <v>78</v>
      </c>
      <c r="Z102" s="41" t="s">
        <v>78</v>
      </c>
      <c r="AA102" s="41">
        <v>10</v>
      </c>
      <c r="AB102" s="44">
        <v>47756</v>
      </c>
      <c r="AC102" s="44" t="s">
        <v>76</v>
      </c>
    </row>
    <row r="103" spans="1:29" s="56" customFormat="1" x14ac:dyDescent="0.15">
      <c r="A103" s="41" t="s">
        <v>6752</v>
      </c>
      <c r="B103" s="42" t="s">
        <v>6943</v>
      </c>
      <c r="C103" s="41" t="s">
        <v>4506</v>
      </c>
      <c r="D103" s="43" t="s">
        <v>6753</v>
      </c>
      <c r="E103" s="41" t="s">
        <v>122</v>
      </c>
      <c r="F103" s="41" t="s">
        <v>60</v>
      </c>
      <c r="G103" s="41" t="s">
        <v>6754</v>
      </c>
      <c r="H103" s="41" t="s">
        <v>6755</v>
      </c>
      <c r="I103" s="41" t="s">
        <v>6756</v>
      </c>
      <c r="J103" s="41" t="s">
        <v>4505</v>
      </c>
      <c r="K103" s="41" t="s">
        <v>64</v>
      </c>
      <c r="L103" s="41" t="s">
        <v>65</v>
      </c>
      <c r="M103" s="44">
        <v>45566</v>
      </c>
      <c r="N103" s="45" t="s">
        <v>6757</v>
      </c>
      <c r="O103" s="41" t="s">
        <v>122</v>
      </c>
      <c r="P103" s="41" t="s">
        <v>60</v>
      </c>
      <c r="Q103" s="41" t="s">
        <v>6754</v>
      </c>
      <c r="R103" s="41" t="s">
        <v>6755</v>
      </c>
      <c r="S103" s="41" t="s">
        <v>6756</v>
      </c>
      <c r="T103" s="41" t="s">
        <v>4505</v>
      </c>
      <c r="U103" s="41" t="s">
        <v>6758</v>
      </c>
      <c r="V103" s="41" t="s">
        <v>132</v>
      </c>
      <c r="W103" s="41" t="s">
        <v>94</v>
      </c>
      <c r="X103" s="41" t="s">
        <v>4505</v>
      </c>
      <c r="Y103" s="41" t="s">
        <v>78</v>
      </c>
      <c r="Z103" s="41" t="s">
        <v>78</v>
      </c>
      <c r="AA103" s="41">
        <v>10</v>
      </c>
      <c r="AB103" s="44">
        <v>47756</v>
      </c>
      <c r="AC103" s="44" t="s">
        <v>76</v>
      </c>
    </row>
    <row r="104" spans="1:29" s="56" customFormat="1" x14ac:dyDescent="0.15">
      <c r="A104" s="41" t="s">
        <v>6759</v>
      </c>
      <c r="B104" s="42" t="s">
        <v>57</v>
      </c>
      <c r="C104" s="41" t="s">
        <v>26</v>
      </c>
      <c r="D104" s="43" t="s">
        <v>6760</v>
      </c>
      <c r="E104" s="41" t="s">
        <v>152</v>
      </c>
      <c r="F104" s="41" t="s">
        <v>60</v>
      </c>
      <c r="G104" s="41" t="s">
        <v>6761</v>
      </c>
      <c r="H104" s="41" t="s">
        <v>4505</v>
      </c>
      <c r="I104" s="41" t="s">
        <v>6762</v>
      </c>
      <c r="J104" s="41" t="s">
        <v>6763</v>
      </c>
      <c r="K104" s="41" t="s">
        <v>64</v>
      </c>
      <c r="L104" s="41" t="s">
        <v>65</v>
      </c>
      <c r="M104" s="44">
        <v>45566</v>
      </c>
      <c r="N104" s="45" t="s">
        <v>475</v>
      </c>
      <c r="O104" s="41" t="s">
        <v>229</v>
      </c>
      <c r="P104" s="41" t="s">
        <v>60</v>
      </c>
      <c r="Q104" s="41" t="s">
        <v>476</v>
      </c>
      <c r="R104" s="41" t="s">
        <v>4505</v>
      </c>
      <c r="S104" s="41" t="s">
        <v>477</v>
      </c>
      <c r="T104" s="41" t="s">
        <v>478</v>
      </c>
      <c r="U104" s="41" t="s">
        <v>479</v>
      </c>
      <c r="V104" s="41" t="s">
        <v>159</v>
      </c>
      <c r="W104" s="41" t="s">
        <v>94</v>
      </c>
      <c r="X104" s="41" t="s">
        <v>4505</v>
      </c>
      <c r="Y104" s="41" t="s">
        <v>78</v>
      </c>
      <c r="Z104" s="41" t="s">
        <v>75</v>
      </c>
      <c r="AA104" s="41">
        <v>10</v>
      </c>
      <c r="AB104" s="44">
        <v>47756</v>
      </c>
      <c r="AC104" s="44" t="s">
        <v>76</v>
      </c>
    </row>
    <row r="105" spans="1:29" s="56" customFormat="1" x14ac:dyDescent="0.15">
      <c r="A105" s="41" t="s">
        <v>6869</v>
      </c>
      <c r="B105" s="42" t="s">
        <v>96</v>
      </c>
      <c r="C105" s="41" t="s">
        <v>28</v>
      </c>
      <c r="D105" s="43" t="s">
        <v>6870</v>
      </c>
      <c r="E105" s="41" t="s">
        <v>93</v>
      </c>
      <c r="F105" s="41" t="s">
        <v>60</v>
      </c>
      <c r="G105" s="41" t="s">
        <v>6871</v>
      </c>
      <c r="H105" s="41" t="s">
        <v>6872</v>
      </c>
      <c r="I105" s="41" t="s">
        <v>6873</v>
      </c>
      <c r="J105" s="41" t="s">
        <v>6874</v>
      </c>
      <c r="K105" s="41" t="s">
        <v>64</v>
      </c>
      <c r="L105" s="41" t="s">
        <v>65</v>
      </c>
      <c r="M105" s="44">
        <v>45627</v>
      </c>
      <c r="N105" s="45" t="s">
        <v>311</v>
      </c>
      <c r="O105" s="41" t="s">
        <v>312</v>
      </c>
      <c r="P105" s="41" t="s">
        <v>313</v>
      </c>
      <c r="Q105" s="41" t="s">
        <v>314</v>
      </c>
      <c r="R105" s="41" t="s">
        <v>4505</v>
      </c>
      <c r="S105" s="41" t="s">
        <v>315</v>
      </c>
      <c r="T105" s="41" t="s">
        <v>316</v>
      </c>
      <c r="U105" s="41" t="s">
        <v>317</v>
      </c>
      <c r="V105" s="41" t="s">
        <v>159</v>
      </c>
      <c r="W105" s="41" t="s">
        <v>4505</v>
      </c>
      <c r="X105" s="41" t="s">
        <v>4505</v>
      </c>
      <c r="Y105" s="41" t="s">
        <v>78</v>
      </c>
      <c r="Z105" s="41" t="s">
        <v>75</v>
      </c>
      <c r="AA105" s="41">
        <v>10</v>
      </c>
      <c r="AB105" s="44">
        <v>47817</v>
      </c>
      <c r="AC105" s="44" t="s">
        <v>76</v>
      </c>
    </row>
    <row r="106" spans="1:29" s="56" customFormat="1" x14ac:dyDescent="0.15">
      <c r="A106" s="41" t="s">
        <v>6875</v>
      </c>
      <c r="B106" s="42" t="s">
        <v>6943</v>
      </c>
      <c r="C106" s="41" t="s">
        <v>4506</v>
      </c>
      <c r="D106" s="43" t="s">
        <v>6876</v>
      </c>
      <c r="E106" s="41" t="s">
        <v>410</v>
      </c>
      <c r="F106" s="41" t="s">
        <v>60</v>
      </c>
      <c r="G106" s="41" t="s">
        <v>6877</v>
      </c>
      <c r="H106" s="41" t="s">
        <v>4505</v>
      </c>
      <c r="I106" s="41" t="s">
        <v>5090</v>
      </c>
      <c r="J106" s="41" t="s">
        <v>4505</v>
      </c>
      <c r="K106" s="41" t="s">
        <v>64</v>
      </c>
      <c r="L106" s="41" t="s">
        <v>65</v>
      </c>
      <c r="M106" s="44">
        <v>45627</v>
      </c>
      <c r="N106" s="45" t="s">
        <v>5091</v>
      </c>
      <c r="O106" s="41" t="s">
        <v>213</v>
      </c>
      <c r="P106" s="41" t="s">
        <v>60</v>
      </c>
      <c r="Q106" s="41" t="s">
        <v>5092</v>
      </c>
      <c r="R106" s="41" t="s">
        <v>4505</v>
      </c>
      <c r="S106" s="41" t="s">
        <v>5090</v>
      </c>
      <c r="T106" s="41" t="s">
        <v>4505</v>
      </c>
      <c r="U106" s="41" t="s">
        <v>5093</v>
      </c>
      <c r="V106" s="41" t="s">
        <v>132</v>
      </c>
      <c r="W106" s="41" t="s">
        <v>94</v>
      </c>
      <c r="X106" s="41" t="s">
        <v>4505</v>
      </c>
      <c r="Y106" s="41" t="s">
        <v>78</v>
      </c>
      <c r="Z106" s="41" t="s">
        <v>78</v>
      </c>
      <c r="AA106" s="41">
        <v>10</v>
      </c>
      <c r="AB106" s="44">
        <v>47817</v>
      </c>
      <c r="AC106" s="44" t="s">
        <v>76</v>
      </c>
    </row>
    <row r="107" spans="1:29" s="56" customFormat="1" x14ac:dyDescent="0.15">
      <c r="A107" s="41" t="s">
        <v>6944</v>
      </c>
      <c r="B107" s="42" t="s">
        <v>6943</v>
      </c>
      <c r="C107" s="41" t="s">
        <v>4506</v>
      </c>
      <c r="D107" s="43" t="s">
        <v>6945</v>
      </c>
      <c r="E107" s="41" t="s">
        <v>67</v>
      </c>
      <c r="F107" s="41" t="s">
        <v>60</v>
      </c>
      <c r="G107" s="41" t="s">
        <v>6946</v>
      </c>
      <c r="H107" s="41" t="s">
        <v>4505</v>
      </c>
      <c r="I107" s="41" t="s">
        <v>6984</v>
      </c>
      <c r="J107" s="41" t="s">
        <v>4505</v>
      </c>
      <c r="K107" s="41" t="s">
        <v>64</v>
      </c>
      <c r="L107" s="41" t="s">
        <v>65</v>
      </c>
      <c r="M107" s="44">
        <v>45658</v>
      </c>
      <c r="N107" s="45" t="s">
        <v>6947</v>
      </c>
      <c r="O107" s="41" t="s">
        <v>80</v>
      </c>
      <c r="P107" s="41" t="s">
        <v>60</v>
      </c>
      <c r="Q107" s="41" t="s">
        <v>6948</v>
      </c>
      <c r="R107" s="41" t="s">
        <v>4505</v>
      </c>
      <c r="S107" s="41" t="s">
        <v>6949</v>
      </c>
      <c r="T107" s="41" t="s">
        <v>6950</v>
      </c>
      <c r="U107" s="41" t="s">
        <v>6951</v>
      </c>
      <c r="V107" s="41" t="s">
        <v>90</v>
      </c>
      <c r="W107" s="41" t="s">
        <v>94</v>
      </c>
      <c r="X107" s="41" t="s">
        <v>4505</v>
      </c>
      <c r="Y107" s="41" t="s">
        <v>78</v>
      </c>
      <c r="Z107" s="41" t="s">
        <v>78</v>
      </c>
      <c r="AA107" s="41">
        <v>10</v>
      </c>
      <c r="AB107" s="44">
        <v>47848</v>
      </c>
      <c r="AC107" s="44" t="s">
        <v>76</v>
      </c>
    </row>
    <row r="108" spans="1:29" s="56" customFormat="1" x14ac:dyDescent="0.15">
      <c r="A108" s="41" t="s">
        <v>6985</v>
      </c>
      <c r="B108" s="42" t="s">
        <v>6943</v>
      </c>
      <c r="C108" s="41" t="s">
        <v>4506</v>
      </c>
      <c r="D108" s="43" t="s">
        <v>6986</v>
      </c>
      <c r="E108" s="41" t="s">
        <v>239</v>
      </c>
      <c r="F108" s="41" t="s">
        <v>60</v>
      </c>
      <c r="G108" s="41" t="s">
        <v>6987</v>
      </c>
      <c r="H108" s="41" t="s">
        <v>4505</v>
      </c>
      <c r="I108" s="41" t="s">
        <v>6988</v>
      </c>
      <c r="J108" s="41" t="s">
        <v>6988</v>
      </c>
      <c r="K108" s="41" t="s">
        <v>64</v>
      </c>
      <c r="L108" s="41" t="s">
        <v>65</v>
      </c>
      <c r="M108" s="44">
        <v>45689</v>
      </c>
      <c r="N108" s="45" t="s">
        <v>6989</v>
      </c>
      <c r="O108" s="41" t="s">
        <v>2712</v>
      </c>
      <c r="P108" s="41" t="s">
        <v>60</v>
      </c>
      <c r="Q108" s="41" t="s">
        <v>6990</v>
      </c>
      <c r="R108" s="41" t="s">
        <v>4505</v>
      </c>
      <c r="S108" s="41" t="s">
        <v>6988</v>
      </c>
      <c r="T108" s="41" t="s">
        <v>6988</v>
      </c>
      <c r="U108" s="41" t="s">
        <v>6991</v>
      </c>
      <c r="V108" s="41" t="s">
        <v>159</v>
      </c>
      <c r="W108" s="41" t="s">
        <v>94</v>
      </c>
      <c r="X108" s="41" t="s">
        <v>4505</v>
      </c>
      <c r="Y108" s="41" t="s">
        <v>78</v>
      </c>
      <c r="Z108" s="41" t="s">
        <v>75</v>
      </c>
      <c r="AA108" s="41">
        <v>10</v>
      </c>
      <c r="AB108" s="44">
        <v>47879</v>
      </c>
      <c r="AC108" s="44" t="s">
        <v>76</v>
      </c>
    </row>
    <row r="109" spans="1:29" s="56" customFormat="1" x14ac:dyDescent="0.15">
      <c r="A109" s="41" t="s">
        <v>6992</v>
      </c>
      <c r="B109" s="42" t="s">
        <v>96</v>
      </c>
      <c r="C109" s="41" t="s">
        <v>28</v>
      </c>
      <c r="D109" s="43" t="s">
        <v>6993</v>
      </c>
      <c r="E109" s="41" t="s">
        <v>1593</v>
      </c>
      <c r="F109" s="41" t="s">
        <v>60</v>
      </c>
      <c r="G109" s="41" t="s">
        <v>6994</v>
      </c>
      <c r="H109" s="41" t="s">
        <v>6995</v>
      </c>
      <c r="I109" s="41" t="s">
        <v>971</v>
      </c>
      <c r="J109" s="41" t="s">
        <v>6996</v>
      </c>
      <c r="K109" s="41" t="s">
        <v>64</v>
      </c>
      <c r="L109" s="41" t="s">
        <v>65</v>
      </c>
      <c r="M109" s="44">
        <v>45717</v>
      </c>
      <c r="N109" s="45" t="s">
        <v>969</v>
      </c>
      <c r="O109" s="41" t="s">
        <v>732</v>
      </c>
      <c r="P109" s="41" t="s">
        <v>220</v>
      </c>
      <c r="Q109" s="41" t="s">
        <v>970</v>
      </c>
      <c r="R109" s="41" t="s">
        <v>4505</v>
      </c>
      <c r="S109" s="41" t="s">
        <v>971</v>
      </c>
      <c r="T109" s="41" t="s">
        <v>972</v>
      </c>
      <c r="U109" s="41" t="s">
        <v>973</v>
      </c>
      <c r="V109" s="41" t="s">
        <v>159</v>
      </c>
      <c r="W109" s="41" t="s">
        <v>4505</v>
      </c>
      <c r="X109" s="41" t="s">
        <v>4505</v>
      </c>
      <c r="Y109" s="41" t="s">
        <v>78</v>
      </c>
      <c r="Z109" s="41" t="s">
        <v>75</v>
      </c>
      <c r="AA109" s="41">
        <v>10</v>
      </c>
      <c r="AB109" s="44">
        <v>47907</v>
      </c>
      <c r="AC109" s="44" t="s">
        <v>76</v>
      </c>
    </row>
    <row r="110" spans="1:29" s="56" customFormat="1" x14ac:dyDescent="0.15">
      <c r="A110" s="64" t="s">
        <v>7111</v>
      </c>
      <c r="B110" s="65" t="s">
        <v>6943</v>
      </c>
      <c r="C110" s="64" t="s">
        <v>4506</v>
      </c>
      <c r="D110" s="66" t="s">
        <v>7112</v>
      </c>
      <c r="E110" s="64" t="s">
        <v>183</v>
      </c>
      <c r="F110" s="64" t="s">
        <v>60</v>
      </c>
      <c r="G110" s="64" t="s">
        <v>7113</v>
      </c>
      <c r="H110" s="64" t="s">
        <v>7114</v>
      </c>
      <c r="I110" s="64" t="s">
        <v>523</v>
      </c>
      <c r="J110" s="64" t="s">
        <v>523</v>
      </c>
      <c r="K110" s="64" t="s">
        <v>64</v>
      </c>
      <c r="L110" s="64" t="s">
        <v>65</v>
      </c>
      <c r="M110" s="67">
        <v>45748</v>
      </c>
      <c r="N110" s="68" t="s">
        <v>524</v>
      </c>
      <c r="O110" s="64" t="s">
        <v>525</v>
      </c>
      <c r="P110" s="64" t="s">
        <v>526</v>
      </c>
      <c r="Q110" s="64" t="s">
        <v>527</v>
      </c>
      <c r="R110" s="64" t="s">
        <v>4505</v>
      </c>
      <c r="S110" s="64" t="s">
        <v>528</v>
      </c>
      <c r="T110" s="64" t="s">
        <v>529</v>
      </c>
      <c r="U110" s="64" t="s">
        <v>530</v>
      </c>
      <c r="V110" s="64" t="s">
        <v>132</v>
      </c>
      <c r="W110" s="64" t="s">
        <v>94</v>
      </c>
      <c r="X110" s="64" t="s">
        <v>4505</v>
      </c>
      <c r="Y110" s="64" t="s">
        <v>78</v>
      </c>
      <c r="Z110" s="64" t="s">
        <v>75</v>
      </c>
      <c r="AA110" s="64">
        <v>10</v>
      </c>
      <c r="AB110" s="67">
        <v>47938</v>
      </c>
      <c r="AC110" s="67" t="s">
        <v>76</v>
      </c>
    </row>
    <row r="111" spans="1:29" s="56" customFormat="1" x14ac:dyDescent="0.15">
      <c r="A111" s="64" t="s">
        <v>7115</v>
      </c>
      <c r="B111" s="65" t="s">
        <v>6943</v>
      </c>
      <c r="C111" s="64" t="s">
        <v>4506</v>
      </c>
      <c r="D111" s="66" t="s">
        <v>7116</v>
      </c>
      <c r="E111" s="64" t="s">
        <v>1593</v>
      </c>
      <c r="F111" s="64" t="s">
        <v>60</v>
      </c>
      <c r="G111" s="64" t="s">
        <v>7117</v>
      </c>
      <c r="H111" s="64" t="s">
        <v>7118</v>
      </c>
      <c r="I111" s="64" t="s">
        <v>7119</v>
      </c>
      <c r="J111" s="64" t="s">
        <v>7120</v>
      </c>
      <c r="K111" s="64" t="s">
        <v>64</v>
      </c>
      <c r="L111" s="64" t="s">
        <v>65</v>
      </c>
      <c r="M111" s="67">
        <v>45748</v>
      </c>
      <c r="N111" s="68" t="s">
        <v>7121</v>
      </c>
      <c r="O111" s="64" t="s">
        <v>730</v>
      </c>
      <c r="P111" s="64" t="s">
        <v>220</v>
      </c>
      <c r="Q111" s="64" t="s">
        <v>7122</v>
      </c>
      <c r="R111" s="64" t="s">
        <v>4505</v>
      </c>
      <c r="S111" s="64" t="s">
        <v>7119</v>
      </c>
      <c r="T111" s="64" t="s">
        <v>7123</v>
      </c>
      <c r="U111" s="64" t="s">
        <v>7124</v>
      </c>
      <c r="V111" s="64" t="s">
        <v>159</v>
      </c>
      <c r="W111" s="64" t="s">
        <v>94</v>
      </c>
      <c r="X111" s="64" t="s">
        <v>4505</v>
      </c>
      <c r="Y111" s="64" t="s">
        <v>78</v>
      </c>
      <c r="Z111" s="64" t="s">
        <v>75</v>
      </c>
      <c r="AA111" s="64">
        <v>10</v>
      </c>
      <c r="AB111" s="67">
        <v>47938</v>
      </c>
      <c r="AC111" s="67" t="s">
        <v>76</v>
      </c>
    </row>
    <row r="112" spans="1:29" s="56" customFormat="1" x14ac:dyDescent="0.15">
      <c r="A112" s="64" t="s">
        <v>7125</v>
      </c>
      <c r="B112" s="65" t="s">
        <v>6943</v>
      </c>
      <c r="C112" s="64" t="s">
        <v>4506</v>
      </c>
      <c r="D112" s="66" t="s">
        <v>7126</v>
      </c>
      <c r="E112" s="64" t="s">
        <v>239</v>
      </c>
      <c r="F112" s="64" t="s">
        <v>60</v>
      </c>
      <c r="G112" s="64" t="s">
        <v>7127</v>
      </c>
      <c r="H112" s="64" t="s">
        <v>4505</v>
      </c>
      <c r="I112" s="64" t="s">
        <v>7128</v>
      </c>
      <c r="J112" s="64" t="s">
        <v>7129</v>
      </c>
      <c r="K112" s="64" t="s">
        <v>64</v>
      </c>
      <c r="L112" s="64" t="s">
        <v>65</v>
      </c>
      <c r="M112" s="67">
        <v>45748</v>
      </c>
      <c r="N112" s="68" t="s">
        <v>7130</v>
      </c>
      <c r="O112" s="64" t="s">
        <v>7131</v>
      </c>
      <c r="P112" s="64" t="s">
        <v>7132</v>
      </c>
      <c r="Q112" s="64" t="s">
        <v>7133</v>
      </c>
      <c r="R112" s="64" t="s">
        <v>4505</v>
      </c>
      <c r="S112" s="64" t="s">
        <v>7128</v>
      </c>
      <c r="T112" s="64" t="s">
        <v>7129</v>
      </c>
      <c r="U112" s="64" t="s">
        <v>7134</v>
      </c>
      <c r="V112" s="64" t="s">
        <v>159</v>
      </c>
      <c r="W112" s="64" t="s">
        <v>94</v>
      </c>
      <c r="X112" s="64" t="s">
        <v>4505</v>
      </c>
      <c r="Y112" s="64" t="s">
        <v>78</v>
      </c>
      <c r="Z112" s="64" t="s">
        <v>78</v>
      </c>
      <c r="AA112" s="64">
        <v>10</v>
      </c>
      <c r="AB112" s="67">
        <v>47938</v>
      </c>
      <c r="AC112" s="67" t="s">
        <v>76</v>
      </c>
    </row>
    <row r="113" spans="1:29" s="56" customFormat="1" x14ac:dyDescent="0.15">
      <c r="A113" s="73" t="s">
        <v>7135</v>
      </c>
      <c r="B113" s="65" t="s">
        <v>6943</v>
      </c>
      <c r="C113" s="64" t="s">
        <v>4506</v>
      </c>
      <c r="D113" s="66" t="s">
        <v>7136</v>
      </c>
      <c r="E113" s="64" t="s">
        <v>59</v>
      </c>
      <c r="F113" s="64" t="s">
        <v>60</v>
      </c>
      <c r="G113" s="64" t="s">
        <v>7137</v>
      </c>
      <c r="H113" s="64" t="s">
        <v>4505</v>
      </c>
      <c r="I113" s="64" t="s">
        <v>7138</v>
      </c>
      <c r="J113" s="64" t="s">
        <v>7139</v>
      </c>
      <c r="K113" s="64" t="s">
        <v>64</v>
      </c>
      <c r="L113" s="64" t="s">
        <v>65</v>
      </c>
      <c r="M113" s="67">
        <v>45748</v>
      </c>
      <c r="N113" s="68" t="s">
        <v>1575</v>
      </c>
      <c r="O113" s="64" t="s">
        <v>1576</v>
      </c>
      <c r="P113" s="64" t="s">
        <v>173</v>
      </c>
      <c r="Q113" s="64" t="s">
        <v>1577</v>
      </c>
      <c r="R113" s="64" t="s">
        <v>4505</v>
      </c>
      <c r="S113" s="64" t="s">
        <v>1578</v>
      </c>
      <c r="T113" s="64" t="s">
        <v>1579</v>
      </c>
      <c r="U113" s="64" t="s">
        <v>1580</v>
      </c>
      <c r="V113" s="64" t="s">
        <v>159</v>
      </c>
      <c r="W113" s="64" t="s">
        <v>94</v>
      </c>
      <c r="X113" s="64" t="s">
        <v>4505</v>
      </c>
      <c r="Y113" s="64" t="s">
        <v>78</v>
      </c>
      <c r="Z113" s="64" t="s">
        <v>78</v>
      </c>
      <c r="AA113" s="64">
        <v>10</v>
      </c>
      <c r="AB113" s="67">
        <v>47938</v>
      </c>
      <c r="AC113" s="67" t="s">
        <v>76</v>
      </c>
    </row>
    <row r="114" spans="1:29" s="56" customFormat="1" x14ac:dyDescent="0.15">
      <c r="A114" s="64" t="s">
        <v>7140</v>
      </c>
      <c r="B114" s="65" t="s">
        <v>96</v>
      </c>
      <c r="C114" s="64" t="s">
        <v>28</v>
      </c>
      <c r="D114" s="66" t="s">
        <v>7141</v>
      </c>
      <c r="E114" s="64" t="s">
        <v>229</v>
      </c>
      <c r="F114" s="64" t="s">
        <v>60</v>
      </c>
      <c r="G114" s="64" t="s">
        <v>7142</v>
      </c>
      <c r="H114" s="64" t="s">
        <v>4505</v>
      </c>
      <c r="I114" s="64" t="s">
        <v>415</v>
      </c>
      <c r="J114" s="64" t="s">
        <v>416</v>
      </c>
      <c r="K114" s="64" t="s">
        <v>64</v>
      </c>
      <c r="L114" s="64" t="s">
        <v>65</v>
      </c>
      <c r="M114" s="67">
        <v>45748</v>
      </c>
      <c r="N114" s="68" t="s">
        <v>417</v>
      </c>
      <c r="O114" s="64" t="s">
        <v>239</v>
      </c>
      <c r="P114" s="64" t="s">
        <v>60</v>
      </c>
      <c r="Q114" s="64" t="s">
        <v>418</v>
      </c>
      <c r="R114" s="64" t="s">
        <v>419</v>
      </c>
      <c r="S114" s="64" t="s">
        <v>420</v>
      </c>
      <c r="T114" s="64" t="s">
        <v>421</v>
      </c>
      <c r="U114" s="64" t="s">
        <v>422</v>
      </c>
      <c r="V114" s="64" t="s">
        <v>90</v>
      </c>
      <c r="W114" s="64" t="s">
        <v>4505</v>
      </c>
      <c r="X114" s="64" t="s">
        <v>4505</v>
      </c>
      <c r="Y114" s="64" t="s">
        <v>75</v>
      </c>
      <c r="Z114" s="64" t="s">
        <v>75</v>
      </c>
      <c r="AA114" s="64">
        <v>10</v>
      </c>
      <c r="AB114" s="67">
        <v>47938</v>
      </c>
      <c r="AC114" s="67" t="s">
        <v>76</v>
      </c>
    </row>
    <row r="115" spans="1:29" s="56" customFormat="1" x14ac:dyDescent="0.15">
      <c r="A115" s="64" t="s">
        <v>7143</v>
      </c>
      <c r="B115" s="65" t="s">
        <v>6943</v>
      </c>
      <c r="C115" s="64" t="s">
        <v>4506</v>
      </c>
      <c r="D115" s="66" t="s">
        <v>7144</v>
      </c>
      <c r="E115" s="64" t="s">
        <v>566</v>
      </c>
      <c r="F115" s="64" t="s">
        <v>60</v>
      </c>
      <c r="G115" s="64" t="s">
        <v>7145</v>
      </c>
      <c r="H115" s="64" t="s">
        <v>4505</v>
      </c>
      <c r="I115" s="64" t="s">
        <v>7146</v>
      </c>
      <c r="J115" s="64" t="s">
        <v>4505</v>
      </c>
      <c r="K115" s="64" t="s">
        <v>64</v>
      </c>
      <c r="L115" s="64" t="s">
        <v>65</v>
      </c>
      <c r="M115" s="67">
        <v>45748</v>
      </c>
      <c r="N115" s="68" t="s">
        <v>7147</v>
      </c>
      <c r="O115" s="64" t="s">
        <v>566</v>
      </c>
      <c r="P115" s="64" t="s">
        <v>60</v>
      </c>
      <c r="Q115" s="64" t="s">
        <v>7145</v>
      </c>
      <c r="R115" s="64" t="s">
        <v>4505</v>
      </c>
      <c r="S115" s="64" t="s">
        <v>7148</v>
      </c>
      <c r="T115" s="64" t="s">
        <v>7148</v>
      </c>
      <c r="U115" s="64" t="s">
        <v>7149</v>
      </c>
      <c r="V115" s="64" t="s">
        <v>159</v>
      </c>
      <c r="W115" s="64" t="s">
        <v>94</v>
      </c>
      <c r="X115" s="64" t="s">
        <v>4505</v>
      </c>
      <c r="Y115" s="64" t="s">
        <v>75</v>
      </c>
      <c r="Z115" s="64" t="s">
        <v>78</v>
      </c>
      <c r="AA115" s="64">
        <v>10</v>
      </c>
      <c r="AB115" s="67">
        <v>47938</v>
      </c>
      <c r="AC115" s="67" t="s">
        <v>76</v>
      </c>
    </row>
    <row r="116" spans="1:29" s="56" customFormat="1" x14ac:dyDescent="0.15">
      <c r="A116" s="64" t="s">
        <v>7143</v>
      </c>
      <c r="B116" s="65" t="s">
        <v>77</v>
      </c>
      <c r="C116" s="64" t="s">
        <v>27</v>
      </c>
      <c r="D116" s="66" t="s">
        <v>7150</v>
      </c>
      <c r="E116" s="64" t="s">
        <v>566</v>
      </c>
      <c r="F116" s="64" t="s">
        <v>60</v>
      </c>
      <c r="G116" s="64" t="s">
        <v>7145</v>
      </c>
      <c r="H116" s="64" t="s">
        <v>4505</v>
      </c>
      <c r="I116" s="64" t="s">
        <v>7146</v>
      </c>
      <c r="J116" s="64" t="s">
        <v>4505</v>
      </c>
      <c r="K116" s="64" t="s">
        <v>64</v>
      </c>
      <c r="L116" s="64" t="s">
        <v>65</v>
      </c>
      <c r="M116" s="67">
        <v>45748</v>
      </c>
      <c r="N116" s="68" t="s">
        <v>7147</v>
      </c>
      <c r="O116" s="64" t="s">
        <v>566</v>
      </c>
      <c r="P116" s="64" t="s">
        <v>60</v>
      </c>
      <c r="Q116" s="64" t="s">
        <v>7145</v>
      </c>
      <c r="R116" s="64" t="s">
        <v>4505</v>
      </c>
      <c r="S116" s="64" t="s">
        <v>7148</v>
      </c>
      <c r="T116" s="64" t="s">
        <v>7148</v>
      </c>
      <c r="U116" s="64" t="s">
        <v>7149</v>
      </c>
      <c r="V116" s="64" t="s">
        <v>159</v>
      </c>
      <c r="W116" s="64" t="s">
        <v>4505</v>
      </c>
      <c r="X116" s="64" t="s">
        <v>4505</v>
      </c>
      <c r="Y116" s="64" t="s">
        <v>4505</v>
      </c>
      <c r="Z116" s="64" t="s">
        <v>78</v>
      </c>
      <c r="AA116" s="64" t="s">
        <v>4505</v>
      </c>
      <c r="AB116" s="67">
        <v>47938</v>
      </c>
      <c r="AC116" s="67" t="s">
        <v>4505</v>
      </c>
    </row>
    <row r="117" spans="1:29" s="56" customFormat="1" x14ac:dyDescent="0.15">
      <c r="A117" s="64" t="s">
        <v>7151</v>
      </c>
      <c r="B117" s="65" t="s">
        <v>6943</v>
      </c>
      <c r="C117" s="64" t="s">
        <v>4506</v>
      </c>
      <c r="D117" s="66" t="s">
        <v>7152</v>
      </c>
      <c r="E117" s="64" t="s">
        <v>497</v>
      </c>
      <c r="F117" s="64" t="s">
        <v>60</v>
      </c>
      <c r="G117" s="64" t="s">
        <v>7153</v>
      </c>
      <c r="H117" s="64" t="s">
        <v>4505</v>
      </c>
      <c r="I117" s="64" t="s">
        <v>7154</v>
      </c>
      <c r="J117" s="64" t="s">
        <v>4505</v>
      </c>
      <c r="K117" s="64" t="s">
        <v>64</v>
      </c>
      <c r="L117" s="64" t="s">
        <v>65</v>
      </c>
      <c r="M117" s="67">
        <v>45748</v>
      </c>
      <c r="N117" s="68" t="s">
        <v>7155</v>
      </c>
      <c r="O117" s="64" t="s">
        <v>497</v>
      </c>
      <c r="P117" s="64" t="s">
        <v>60</v>
      </c>
      <c r="Q117" s="64" t="s">
        <v>7153</v>
      </c>
      <c r="R117" s="64" t="s">
        <v>4505</v>
      </c>
      <c r="S117" s="64" t="s">
        <v>7154</v>
      </c>
      <c r="T117" s="64" t="s">
        <v>4505</v>
      </c>
      <c r="U117" s="64" t="s">
        <v>7156</v>
      </c>
      <c r="V117" s="64" t="s">
        <v>159</v>
      </c>
      <c r="W117" s="64" t="s">
        <v>94</v>
      </c>
      <c r="X117" s="64" t="s">
        <v>4505</v>
      </c>
      <c r="Y117" s="64" t="s">
        <v>75</v>
      </c>
      <c r="Z117" s="64" t="s">
        <v>78</v>
      </c>
      <c r="AA117" s="64">
        <v>10</v>
      </c>
      <c r="AB117" s="67">
        <v>47938</v>
      </c>
      <c r="AC117" s="67" t="s">
        <v>76</v>
      </c>
    </row>
    <row r="118" spans="1:29" s="56" customFormat="1" x14ac:dyDescent="0.15">
      <c r="A118" s="64" t="s">
        <v>7157</v>
      </c>
      <c r="B118" s="65" t="s">
        <v>6943</v>
      </c>
      <c r="C118" s="64" t="s">
        <v>4506</v>
      </c>
      <c r="D118" s="66" t="s">
        <v>7158</v>
      </c>
      <c r="E118" s="64" t="s">
        <v>2781</v>
      </c>
      <c r="F118" s="64" t="s">
        <v>60</v>
      </c>
      <c r="G118" s="64" t="s">
        <v>7159</v>
      </c>
      <c r="H118" s="64" t="s">
        <v>4505</v>
      </c>
      <c r="I118" s="64" t="s">
        <v>4961</v>
      </c>
      <c r="J118" s="64" t="s">
        <v>4962</v>
      </c>
      <c r="K118" s="64" t="s">
        <v>64</v>
      </c>
      <c r="L118" s="64" t="s">
        <v>65</v>
      </c>
      <c r="M118" s="67">
        <v>45748</v>
      </c>
      <c r="N118" s="68" t="s">
        <v>7160</v>
      </c>
      <c r="O118" s="64" t="s">
        <v>2781</v>
      </c>
      <c r="P118" s="64" t="s">
        <v>60</v>
      </c>
      <c r="Q118" s="64" t="s">
        <v>7159</v>
      </c>
      <c r="R118" s="64" t="s">
        <v>4505</v>
      </c>
      <c r="S118" s="64" t="s">
        <v>7161</v>
      </c>
      <c r="T118" s="64" t="s">
        <v>4962</v>
      </c>
      <c r="U118" s="64" t="s">
        <v>519</v>
      </c>
      <c r="V118" s="64" t="s">
        <v>90</v>
      </c>
      <c r="W118" s="64" t="s">
        <v>94</v>
      </c>
      <c r="X118" s="64" t="s">
        <v>4505</v>
      </c>
      <c r="Y118" s="64" t="s">
        <v>78</v>
      </c>
      <c r="Z118" s="64" t="s">
        <v>78</v>
      </c>
      <c r="AA118" s="64">
        <v>10</v>
      </c>
      <c r="AB118" s="67">
        <v>47938</v>
      </c>
      <c r="AC118" s="67" t="s">
        <v>76</v>
      </c>
    </row>
    <row r="119" spans="1:29" s="56" customFormat="1" x14ac:dyDescent="0.15">
      <c r="A119" s="64" t="s">
        <v>7157</v>
      </c>
      <c r="B119" s="65" t="s">
        <v>77</v>
      </c>
      <c r="C119" s="64" t="s">
        <v>27</v>
      </c>
      <c r="D119" s="66" t="s">
        <v>7158</v>
      </c>
      <c r="E119" s="64" t="s">
        <v>2781</v>
      </c>
      <c r="F119" s="64" t="s">
        <v>60</v>
      </c>
      <c r="G119" s="64" t="s">
        <v>7159</v>
      </c>
      <c r="H119" s="64" t="s">
        <v>4505</v>
      </c>
      <c r="I119" s="64" t="s">
        <v>4961</v>
      </c>
      <c r="J119" s="64" t="s">
        <v>4962</v>
      </c>
      <c r="K119" s="64" t="s">
        <v>64</v>
      </c>
      <c r="L119" s="64" t="s">
        <v>65</v>
      </c>
      <c r="M119" s="67">
        <v>45748</v>
      </c>
      <c r="N119" s="68" t="s">
        <v>7160</v>
      </c>
      <c r="O119" s="64" t="s">
        <v>2781</v>
      </c>
      <c r="P119" s="64" t="s">
        <v>60</v>
      </c>
      <c r="Q119" s="64" t="s">
        <v>7159</v>
      </c>
      <c r="R119" s="64" t="s">
        <v>4505</v>
      </c>
      <c r="S119" s="64" t="s">
        <v>7161</v>
      </c>
      <c r="T119" s="64" t="s">
        <v>4962</v>
      </c>
      <c r="U119" s="64" t="s">
        <v>519</v>
      </c>
      <c r="V119" s="64" t="s">
        <v>90</v>
      </c>
      <c r="W119" s="64" t="s">
        <v>4505</v>
      </c>
      <c r="X119" s="64" t="s">
        <v>4505</v>
      </c>
      <c r="Y119" s="64" t="s">
        <v>4505</v>
      </c>
      <c r="Z119" s="64" t="s">
        <v>78</v>
      </c>
      <c r="AA119" s="64" t="s">
        <v>4505</v>
      </c>
      <c r="AB119" s="67">
        <v>47938</v>
      </c>
      <c r="AC119" s="67" t="s">
        <v>4505</v>
      </c>
    </row>
    <row r="120" spans="1:29" s="56" customFormat="1" x14ac:dyDescent="0.15">
      <c r="A120" s="64" t="s">
        <v>7162</v>
      </c>
      <c r="B120" s="65" t="s">
        <v>57</v>
      </c>
      <c r="C120" s="64" t="s">
        <v>26</v>
      </c>
      <c r="D120" s="66" t="s">
        <v>253</v>
      </c>
      <c r="E120" s="64" t="s">
        <v>254</v>
      </c>
      <c r="F120" s="64" t="s">
        <v>60</v>
      </c>
      <c r="G120" s="64" t="s">
        <v>7163</v>
      </c>
      <c r="H120" s="64" t="s">
        <v>255</v>
      </c>
      <c r="I120" s="64" t="s">
        <v>256</v>
      </c>
      <c r="J120" s="64" t="s">
        <v>257</v>
      </c>
      <c r="K120" s="64" t="s">
        <v>64</v>
      </c>
      <c r="L120" s="64" t="s">
        <v>65</v>
      </c>
      <c r="M120" s="67">
        <v>45748</v>
      </c>
      <c r="N120" s="68" t="s">
        <v>7164</v>
      </c>
      <c r="O120" s="64" t="s">
        <v>274</v>
      </c>
      <c r="P120" s="64" t="s">
        <v>60</v>
      </c>
      <c r="Q120" s="64" t="s">
        <v>7165</v>
      </c>
      <c r="R120" s="64" t="s">
        <v>4505</v>
      </c>
      <c r="S120" s="64" t="s">
        <v>7166</v>
      </c>
      <c r="T120" s="64" t="s">
        <v>7167</v>
      </c>
      <c r="U120" s="64" t="s">
        <v>258</v>
      </c>
      <c r="V120" s="64" t="s">
        <v>573</v>
      </c>
      <c r="W120" s="64" t="s">
        <v>94</v>
      </c>
      <c r="X120" s="64" t="s">
        <v>4505</v>
      </c>
      <c r="Y120" s="64" t="s">
        <v>75</v>
      </c>
      <c r="Z120" s="64" t="s">
        <v>75</v>
      </c>
      <c r="AA120" s="64">
        <v>10</v>
      </c>
      <c r="AB120" s="67">
        <v>47938</v>
      </c>
      <c r="AC120" s="67" t="s">
        <v>76</v>
      </c>
    </row>
    <row r="121" spans="1:29" s="56" customFormat="1" x14ac:dyDescent="0.15">
      <c r="A121" s="64" t="s">
        <v>7168</v>
      </c>
      <c r="B121" s="65" t="s">
        <v>6943</v>
      </c>
      <c r="C121" s="64" t="s">
        <v>4506</v>
      </c>
      <c r="D121" s="66" t="s">
        <v>7169</v>
      </c>
      <c r="E121" s="64" t="s">
        <v>152</v>
      </c>
      <c r="F121" s="64" t="s">
        <v>60</v>
      </c>
      <c r="G121" s="64" t="s">
        <v>7170</v>
      </c>
      <c r="H121" s="64" t="s">
        <v>4505</v>
      </c>
      <c r="I121" s="64" t="s">
        <v>7171</v>
      </c>
      <c r="J121" s="64" t="s">
        <v>621</v>
      </c>
      <c r="K121" s="64" t="s">
        <v>64</v>
      </c>
      <c r="L121" s="64" t="s">
        <v>65</v>
      </c>
      <c r="M121" s="67">
        <v>45748</v>
      </c>
      <c r="N121" s="68" t="s">
        <v>622</v>
      </c>
      <c r="O121" s="64" t="s">
        <v>369</v>
      </c>
      <c r="P121" s="64" t="s">
        <v>60</v>
      </c>
      <c r="Q121" s="64" t="s">
        <v>620</v>
      </c>
      <c r="R121" s="64" t="s">
        <v>5741</v>
      </c>
      <c r="S121" s="64" t="s">
        <v>4532</v>
      </c>
      <c r="T121" s="64" t="s">
        <v>621</v>
      </c>
      <c r="U121" s="64" t="s">
        <v>623</v>
      </c>
      <c r="V121" s="64" t="s">
        <v>132</v>
      </c>
      <c r="W121" s="64" t="s">
        <v>94</v>
      </c>
      <c r="X121" s="64" t="s">
        <v>4505</v>
      </c>
      <c r="Y121" s="64" t="s">
        <v>78</v>
      </c>
      <c r="Z121" s="64" t="s">
        <v>78</v>
      </c>
      <c r="AA121" s="64">
        <v>10</v>
      </c>
      <c r="AB121" s="67">
        <v>47938</v>
      </c>
      <c r="AC121" s="67" t="s">
        <v>76</v>
      </c>
    </row>
    <row r="122" spans="1:29" s="56" customFormat="1" x14ac:dyDescent="0.15">
      <c r="A122" s="41" t="s">
        <v>650</v>
      </c>
      <c r="B122" s="42" t="s">
        <v>57</v>
      </c>
      <c r="C122" s="41" t="s">
        <v>26</v>
      </c>
      <c r="D122" s="43" t="s">
        <v>651</v>
      </c>
      <c r="E122" s="41" t="s">
        <v>351</v>
      </c>
      <c r="F122" s="41" t="s">
        <v>173</v>
      </c>
      <c r="G122" s="41" t="s">
        <v>652</v>
      </c>
      <c r="H122" s="41" t="s">
        <v>4505</v>
      </c>
      <c r="I122" s="41" t="s">
        <v>653</v>
      </c>
      <c r="J122" s="41" t="s">
        <v>654</v>
      </c>
      <c r="K122" s="41" t="s">
        <v>64</v>
      </c>
      <c r="L122" s="41" t="s">
        <v>65</v>
      </c>
      <c r="M122" s="44">
        <v>41000</v>
      </c>
      <c r="N122" s="45" t="s">
        <v>350</v>
      </c>
      <c r="O122" s="41" t="s">
        <v>351</v>
      </c>
      <c r="P122" s="41" t="s">
        <v>173</v>
      </c>
      <c r="Q122" s="41" t="s">
        <v>4765</v>
      </c>
      <c r="R122" s="41" t="s">
        <v>4505</v>
      </c>
      <c r="S122" s="41" t="s">
        <v>5085</v>
      </c>
      <c r="T122" s="41" t="s">
        <v>349</v>
      </c>
      <c r="U122" s="41" t="s">
        <v>655</v>
      </c>
      <c r="V122" s="41" t="s">
        <v>90</v>
      </c>
      <c r="W122" s="41" t="s">
        <v>74</v>
      </c>
      <c r="X122" s="41" t="s">
        <v>4505</v>
      </c>
      <c r="Y122" s="41" t="s">
        <v>75</v>
      </c>
      <c r="Z122" s="41" t="s">
        <v>75</v>
      </c>
      <c r="AA122" s="41">
        <v>47</v>
      </c>
      <c r="AB122" s="44">
        <v>47938</v>
      </c>
      <c r="AC122" s="44" t="s">
        <v>76</v>
      </c>
    </row>
    <row r="123" spans="1:29" s="56" customFormat="1" x14ac:dyDescent="0.15">
      <c r="A123" s="41" t="s">
        <v>650</v>
      </c>
      <c r="B123" s="42" t="s">
        <v>77</v>
      </c>
      <c r="C123" s="41" t="s">
        <v>27</v>
      </c>
      <c r="D123" s="43" t="s">
        <v>651</v>
      </c>
      <c r="E123" s="41" t="s">
        <v>351</v>
      </c>
      <c r="F123" s="41" t="s">
        <v>173</v>
      </c>
      <c r="G123" s="41" t="s">
        <v>652</v>
      </c>
      <c r="H123" s="41" t="s">
        <v>4505</v>
      </c>
      <c r="I123" s="41" t="s">
        <v>653</v>
      </c>
      <c r="J123" s="41" t="s">
        <v>654</v>
      </c>
      <c r="K123" s="41" t="s">
        <v>64</v>
      </c>
      <c r="L123" s="41" t="s">
        <v>65</v>
      </c>
      <c r="M123" s="44">
        <v>41000</v>
      </c>
      <c r="N123" s="45" t="s">
        <v>350</v>
      </c>
      <c r="O123" s="41" t="s">
        <v>351</v>
      </c>
      <c r="P123" s="41" t="s">
        <v>173</v>
      </c>
      <c r="Q123" s="41" t="s">
        <v>4765</v>
      </c>
      <c r="R123" s="41" t="s">
        <v>4505</v>
      </c>
      <c r="S123" s="41" t="s">
        <v>5085</v>
      </c>
      <c r="T123" s="41" t="s">
        <v>349</v>
      </c>
      <c r="U123" s="41" t="s">
        <v>655</v>
      </c>
      <c r="V123" s="41" t="s">
        <v>90</v>
      </c>
      <c r="W123" s="41" t="s">
        <v>4505</v>
      </c>
      <c r="X123" s="41" t="s">
        <v>4505</v>
      </c>
      <c r="Y123" s="41" t="s">
        <v>4505</v>
      </c>
      <c r="Z123" s="41" t="s">
        <v>78</v>
      </c>
      <c r="AA123" s="41" t="s">
        <v>4505</v>
      </c>
      <c r="AB123" s="44">
        <v>47573</v>
      </c>
      <c r="AC123" s="44" t="s">
        <v>4505</v>
      </c>
    </row>
    <row r="124" spans="1:29" s="56" customFormat="1" x14ac:dyDescent="0.15">
      <c r="A124" s="41" t="s">
        <v>650</v>
      </c>
      <c r="B124" s="42" t="s">
        <v>656</v>
      </c>
      <c r="C124" s="41" t="s">
        <v>657</v>
      </c>
      <c r="D124" s="43" t="s">
        <v>658</v>
      </c>
      <c r="E124" s="41" t="s">
        <v>351</v>
      </c>
      <c r="F124" s="41" t="s">
        <v>173</v>
      </c>
      <c r="G124" s="41" t="s">
        <v>652</v>
      </c>
      <c r="H124" s="41" t="s">
        <v>4505</v>
      </c>
      <c r="I124" s="41" t="s">
        <v>653</v>
      </c>
      <c r="J124" s="41" t="s">
        <v>654</v>
      </c>
      <c r="K124" s="41" t="s">
        <v>64</v>
      </c>
      <c r="L124" s="41" t="s">
        <v>65</v>
      </c>
      <c r="M124" s="44">
        <v>43191</v>
      </c>
      <c r="N124" s="45" t="s">
        <v>350</v>
      </c>
      <c r="O124" s="41" t="s">
        <v>351</v>
      </c>
      <c r="P124" s="41" t="s">
        <v>173</v>
      </c>
      <c r="Q124" s="41" t="s">
        <v>4765</v>
      </c>
      <c r="R124" s="41" t="s">
        <v>4505</v>
      </c>
      <c r="S124" s="41" t="s">
        <v>5085</v>
      </c>
      <c r="T124" s="41" t="s">
        <v>349</v>
      </c>
      <c r="U124" s="41" t="s">
        <v>655</v>
      </c>
      <c r="V124" s="41" t="s">
        <v>90</v>
      </c>
      <c r="W124" s="41" t="s">
        <v>4505</v>
      </c>
      <c r="X124" s="41" t="s">
        <v>4505</v>
      </c>
      <c r="Y124" s="41" t="s">
        <v>4505</v>
      </c>
      <c r="Z124" s="41" t="s">
        <v>78</v>
      </c>
      <c r="AA124" s="41" t="s">
        <v>4505</v>
      </c>
      <c r="AB124" s="44">
        <v>47573</v>
      </c>
      <c r="AC124" s="44" t="s">
        <v>4505</v>
      </c>
    </row>
    <row r="125" spans="1:29" s="56" customFormat="1" x14ac:dyDescent="0.15">
      <c r="A125" s="41" t="s">
        <v>659</v>
      </c>
      <c r="B125" s="42" t="s">
        <v>57</v>
      </c>
      <c r="C125" s="41" t="s">
        <v>26</v>
      </c>
      <c r="D125" s="43" t="s">
        <v>660</v>
      </c>
      <c r="E125" s="41" t="s">
        <v>661</v>
      </c>
      <c r="F125" s="41" t="s">
        <v>173</v>
      </c>
      <c r="G125" s="41" t="s">
        <v>665</v>
      </c>
      <c r="H125" s="41" t="s">
        <v>4505</v>
      </c>
      <c r="I125" s="41" t="s">
        <v>663</v>
      </c>
      <c r="J125" s="41" t="s">
        <v>664</v>
      </c>
      <c r="K125" s="41" t="s">
        <v>64</v>
      </c>
      <c r="L125" s="41" t="s">
        <v>65</v>
      </c>
      <c r="M125" s="44">
        <v>45383</v>
      </c>
      <c r="N125" s="45" t="s">
        <v>66</v>
      </c>
      <c r="O125" s="41" t="s">
        <v>67</v>
      </c>
      <c r="P125" s="41" t="s">
        <v>60</v>
      </c>
      <c r="Q125" s="41" t="s">
        <v>68</v>
      </c>
      <c r="R125" s="41" t="s">
        <v>4505</v>
      </c>
      <c r="S125" s="41" t="s">
        <v>69</v>
      </c>
      <c r="T125" s="41" t="s">
        <v>4505</v>
      </c>
      <c r="U125" s="41" t="s">
        <v>70</v>
      </c>
      <c r="V125" s="41" t="s">
        <v>71</v>
      </c>
      <c r="W125" s="41" t="s">
        <v>74</v>
      </c>
      <c r="X125" s="41" t="s">
        <v>4505</v>
      </c>
      <c r="Y125" s="41" t="s">
        <v>75</v>
      </c>
      <c r="Z125" s="41" t="s">
        <v>75</v>
      </c>
      <c r="AA125" s="41">
        <v>40</v>
      </c>
      <c r="AB125" s="44">
        <v>47938</v>
      </c>
      <c r="AC125" s="44" t="s">
        <v>76</v>
      </c>
    </row>
    <row r="126" spans="1:29" s="56" customFormat="1" x14ac:dyDescent="0.15">
      <c r="A126" s="41" t="s">
        <v>659</v>
      </c>
      <c r="B126" s="42">
        <v>61</v>
      </c>
      <c r="C126" s="41" t="s">
        <v>7485</v>
      </c>
      <c r="D126" s="43" t="s">
        <v>660</v>
      </c>
      <c r="E126" s="41" t="s">
        <v>661</v>
      </c>
      <c r="F126" s="41" t="s">
        <v>173</v>
      </c>
      <c r="G126" s="41" t="s">
        <v>662</v>
      </c>
      <c r="H126" s="41" t="s">
        <v>4505</v>
      </c>
      <c r="I126" s="41" t="s">
        <v>663</v>
      </c>
      <c r="J126" s="41" t="s">
        <v>664</v>
      </c>
      <c r="K126" s="41" t="s">
        <v>64</v>
      </c>
      <c r="L126" s="41" t="s">
        <v>65</v>
      </c>
      <c r="M126" s="44">
        <v>41000</v>
      </c>
      <c r="N126" s="45" t="s">
        <v>66</v>
      </c>
      <c r="O126" s="41" t="s">
        <v>67</v>
      </c>
      <c r="P126" s="41" t="s">
        <v>60</v>
      </c>
      <c r="Q126" s="41" t="s">
        <v>68</v>
      </c>
      <c r="R126" s="41" t="s">
        <v>4505</v>
      </c>
      <c r="S126" s="41" t="s">
        <v>69</v>
      </c>
      <c r="T126" s="41" t="s">
        <v>4505</v>
      </c>
      <c r="U126" s="41" t="s">
        <v>70</v>
      </c>
      <c r="V126" s="41" t="s">
        <v>71</v>
      </c>
      <c r="W126" s="41" t="s">
        <v>4505</v>
      </c>
      <c r="X126" s="41" t="s">
        <v>4505</v>
      </c>
      <c r="Y126" s="41" t="s">
        <v>4505</v>
      </c>
      <c r="Z126" s="41" t="s">
        <v>78</v>
      </c>
      <c r="AA126" s="41">
        <v>40</v>
      </c>
      <c r="AB126" s="44">
        <v>47938</v>
      </c>
      <c r="AC126" s="44" t="s">
        <v>4505</v>
      </c>
    </row>
    <row r="127" spans="1:29" s="56" customFormat="1" x14ac:dyDescent="0.15">
      <c r="A127" s="41" t="s">
        <v>659</v>
      </c>
      <c r="B127" s="42" t="s">
        <v>96</v>
      </c>
      <c r="C127" s="41" t="s">
        <v>28</v>
      </c>
      <c r="D127" s="43" t="s">
        <v>666</v>
      </c>
      <c r="E127" s="41" t="s">
        <v>661</v>
      </c>
      <c r="F127" s="41" t="s">
        <v>173</v>
      </c>
      <c r="G127" s="41" t="s">
        <v>662</v>
      </c>
      <c r="H127" s="41" t="s">
        <v>4505</v>
      </c>
      <c r="I127" s="41" t="s">
        <v>663</v>
      </c>
      <c r="J127" s="41" t="s">
        <v>664</v>
      </c>
      <c r="K127" s="41" t="s">
        <v>64</v>
      </c>
      <c r="L127" s="41" t="s">
        <v>65</v>
      </c>
      <c r="M127" s="44">
        <v>44287</v>
      </c>
      <c r="N127" s="45" t="s">
        <v>66</v>
      </c>
      <c r="O127" s="41" t="s">
        <v>67</v>
      </c>
      <c r="P127" s="41" t="s">
        <v>60</v>
      </c>
      <c r="Q127" s="41" t="s">
        <v>68</v>
      </c>
      <c r="R127" s="41" t="s">
        <v>4505</v>
      </c>
      <c r="S127" s="41" t="s">
        <v>69</v>
      </c>
      <c r="T127" s="41" t="s">
        <v>4505</v>
      </c>
      <c r="U127" s="41" t="s">
        <v>70</v>
      </c>
      <c r="V127" s="41" t="s">
        <v>71</v>
      </c>
      <c r="W127" s="41" t="s">
        <v>4505</v>
      </c>
      <c r="X127" s="41" t="s">
        <v>667</v>
      </c>
      <c r="Y127" s="41" t="s">
        <v>78</v>
      </c>
      <c r="Z127" s="41" t="s">
        <v>78</v>
      </c>
      <c r="AA127" s="41">
        <v>5</v>
      </c>
      <c r="AB127" s="44">
        <v>46477</v>
      </c>
      <c r="AC127" s="44" t="s">
        <v>76</v>
      </c>
    </row>
    <row r="128" spans="1:29" s="56" customFormat="1" x14ac:dyDescent="0.15">
      <c r="A128" s="41" t="s">
        <v>659</v>
      </c>
      <c r="B128" s="42" t="s">
        <v>77</v>
      </c>
      <c r="C128" s="41" t="s">
        <v>27</v>
      </c>
      <c r="D128" s="43" t="s">
        <v>660</v>
      </c>
      <c r="E128" s="41" t="s">
        <v>661</v>
      </c>
      <c r="F128" s="41" t="s">
        <v>173</v>
      </c>
      <c r="G128" s="41" t="s">
        <v>665</v>
      </c>
      <c r="H128" s="41" t="s">
        <v>4505</v>
      </c>
      <c r="I128" s="41" t="s">
        <v>663</v>
      </c>
      <c r="J128" s="41" t="s">
        <v>664</v>
      </c>
      <c r="K128" s="41" t="s">
        <v>64</v>
      </c>
      <c r="L128" s="41" t="s">
        <v>65</v>
      </c>
      <c r="M128" s="44">
        <v>42095</v>
      </c>
      <c r="N128" s="45" t="s">
        <v>66</v>
      </c>
      <c r="O128" s="41" t="s">
        <v>67</v>
      </c>
      <c r="P128" s="41" t="s">
        <v>60</v>
      </c>
      <c r="Q128" s="41" t="s">
        <v>68</v>
      </c>
      <c r="R128" s="41" t="s">
        <v>4505</v>
      </c>
      <c r="S128" s="41" t="s">
        <v>69</v>
      </c>
      <c r="T128" s="41" t="s">
        <v>4505</v>
      </c>
      <c r="U128" s="41" t="s">
        <v>70</v>
      </c>
      <c r="V128" s="41" t="s">
        <v>71</v>
      </c>
      <c r="W128" s="41" t="s">
        <v>4505</v>
      </c>
      <c r="X128" s="41" t="s">
        <v>4505</v>
      </c>
      <c r="Y128" s="41" t="s">
        <v>4505</v>
      </c>
      <c r="Z128" s="41" t="s">
        <v>78</v>
      </c>
      <c r="AA128" s="41" t="s">
        <v>4505</v>
      </c>
      <c r="AB128" s="44">
        <v>46477</v>
      </c>
      <c r="AC128" s="44" t="s">
        <v>4505</v>
      </c>
    </row>
    <row r="129" spans="1:29" s="56" customFormat="1" x14ac:dyDescent="0.15">
      <c r="A129" s="41" t="s">
        <v>659</v>
      </c>
      <c r="B129" s="42" t="s">
        <v>656</v>
      </c>
      <c r="C129" s="41" t="s">
        <v>657</v>
      </c>
      <c r="D129" s="43" t="s">
        <v>668</v>
      </c>
      <c r="E129" s="41" t="s">
        <v>661</v>
      </c>
      <c r="F129" s="41" t="s">
        <v>173</v>
      </c>
      <c r="G129" s="41" t="s">
        <v>665</v>
      </c>
      <c r="H129" s="41" t="s">
        <v>4505</v>
      </c>
      <c r="I129" s="41" t="s">
        <v>663</v>
      </c>
      <c r="J129" s="41" t="s">
        <v>664</v>
      </c>
      <c r="K129" s="41" t="s">
        <v>64</v>
      </c>
      <c r="L129" s="41" t="s">
        <v>65</v>
      </c>
      <c r="M129" s="44">
        <v>44013</v>
      </c>
      <c r="N129" s="45" t="s">
        <v>66</v>
      </c>
      <c r="O129" s="41" t="s">
        <v>67</v>
      </c>
      <c r="P129" s="41" t="s">
        <v>60</v>
      </c>
      <c r="Q129" s="41" t="s">
        <v>68</v>
      </c>
      <c r="R129" s="41" t="s">
        <v>4505</v>
      </c>
      <c r="S129" s="41" t="s">
        <v>69</v>
      </c>
      <c r="T129" s="41" t="s">
        <v>4505</v>
      </c>
      <c r="U129" s="41" t="s">
        <v>70</v>
      </c>
      <c r="V129" s="41" t="s">
        <v>71</v>
      </c>
      <c r="W129" s="41" t="s">
        <v>4505</v>
      </c>
      <c r="X129" s="41" t="s">
        <v>4505</v>
      </c>
      <c r="Y129" s="41" t="s">
        <v>4505</v>
      </c>
      <c r="Z129" s="41" t="s">
        <v>78</v>
      </c>
      <c r="AA129" s="41" t="s">
        <v>4505</v>
      </c>
      <c r="AB129" s="44">
        <v>46203</v>
      </c>
      <c r="AC129" s="44" t="s">
        <v>4505</v>
      </c>
    </row>
    <row r="130" spans="1:29" s="56" customFormat="1" x14ac:dyDescent="0.15">
      <c r="A130" s="41" t="s">
        <v>669</v>
      </c>
      <c r="B130" s="42" t="s">
        <v>96</v>
      </c>
      <c r="C130" s="41" t="s">
        <v>28</v>
      </c>
      <c r="D130" s="43" t="s">
        <v>670</v>
      </c>
      <c r="E130" s="41" t="s">
        <v>671</v>
      </c>
      <c r="F130" s="41" t="s">
        <v>220</v>
      </c>
      <c r="G130" s="41" t="s">
        <v>672</v>
      </c>
      <c r="H130" s="41" t="s">
        <v>4505</v>
      </c>
      <c r="I130" s="41" t="s">
        <v>673</v>
      </c>
      <c r="J130" s="41" t="s">
        <v>674</v>
      </c>
      <c r="K130" s="41" t="s">
        <v>64</v>
      </c>
      <c r="L130" s="41" t="s">
        <v>65</v>
      </c>
      <c r="M130" s="44">
        <v>41000</v>
      </c>
      <c r="N130" s="45" t="s">
        <v>675</v>
      </c>
      <c r="O130" s="41" t="s">
        <v>671</v>
      </c>
      <c r="P130" s="41" t="s">
        <v>220</v>
      </c>
      <c r="Q130" s="41" t="s">
        <v>676</v>
      </c>
      <c r="R130" s="41" t="s">
        <v>4505</v>
      </c>
      <c r="S130" s="41" t="s">
        <v>673</v>
      </c>
      <c r="T130" s="41" t="s">
        <v>674</v>
      </c>
      <c r="U130" s="41" t="s">
        <v>677</v>
      </c>
      <c r="V130" s="41" t="s">
        <v>90</v>
      </c>
      <c r="W130" s="41" t="s">
        <v>4505</v>
      </c>
      <c r="X130" s="41" t="s">
        <v>4505</v>
      </c>
      <c r="Y130" s="41" t="s">
        <v>78</v>
      </c>
      <c r="Z130" s="41" t="s">
        <v>75</v>
      </c>
      <c r="AA130" s="41">
        <v>20</v>
      </c>
      <c r="AB130" s="44">
        <v>47938</v>
      </c>
      <c r="AC130" s="44" t="s">
        <v>76</v>
      </c>
    </row>
    <row r="131" spans="1:29" s="56" customFormat="1" x14ac:dyDescent="0.15">
      <c r="A131" s="41" t="s">
        <v>680</v>
      </c>
      <c r="B131" s="42" t="s">
        <v>96</v>
      </c>
      <c r="C131" s="41" t="s">
        <v>28</v>
      </c>
      <c r="D131" s="43" t="s">
        <v>681</v>
      </c>
      <c r="E131" s="41" t="s">
        <v>682</v>
      </c>
      <c r="F131" s="41" t="s">
        <v>220</v>
      </c>
      <c r="G131" s="41" t="s">
        <v>683</v>
      </c>
      <c r="H131" s="41" t="s">
        <v>4505</v>
      </c>
      <c r="I131" s="41" t="s">
        <v>684</v>
      </c>
      <c r="J131" s="41" t="s">
        <v>685</v>
      </c>
      <c r="K131" s="41" t="s">
        <v>64</v>
      </c>
      <c r="L131" s="41" t="s">
        <v>432</v>
      </c>
      <c r="M131" s="44">
        <v>41000</v>
      </c>
      <c r="N131" s="45" t="s">
        <v>686</v>
      </c>
      <c r="O131" s="41" t="s">
        <v>687</v>
      </c>
      <c r="P131" s="41" t="s">
        <v>313</v>
      </c>
      <c r="Q131" s="41" t="s">
        <v>688</v>
      </c>
      <c r="R131" s="41" t="s">
        <v>689</v>
      </c>
      <c r="S131" s="41" t="s">
        <v>690</v>
      </c>
      <c r="T131" s="41" t="s">
        <v>691</v>
      </c>
      <c r="U131" s="41" t="s">
        <v>692</v>
      </c>
      <c r="V131" s="41" t="s">
        <v>159</v>
      </c>
      <c r="W131" s="41" t="s">
        <v>4505</v>
      </c>
      <c r="X131" s="41" t="s">
        <v>4505</v>
      </c>
      <c r="Y131" s="41" t="s">
        <v>78</v>
      </c>
      <c r="Z131" s="41" t="s">
        <v>75</v>
      </c>
      <c r="AA131" s="41">
        <v>10</v>
      </c>
      <c r="AB131" s="44">
        <v>45747</v>
      </c>
      <c r="AC131" s="44" t="s">
        <v>76</v>
      </c>
    </row>
    <row r="132" spans="1:29" s="56" customFormat="1" x14ac:dyDescent="0.15">
      <c r="A132" s="41" t="s">
        <v>694</v>
      </c>
      <c r="B132" s="42" t="s">
        <v>6943</v>
      </c>
      <c r="C132" s="41" t="s">
        <v>4506</v>
      </c>
      <c r="D132" s="43" t="s">
        <v>802</v>
      </c>
      <c r="E132" s="41" t="s">
        <v>695</v>
      </c>
      <c r="F132" s="41" t="s">
        <v>220</v>
      </c>
      <c r="G132" s="41" t="s">
        <v>696</v>
      </c>
      <c r="H132" s="41" t="s">
        <v>4505</v>
      </c>
      <c r="I132" s="41" t="s">
        <v>697</v>
      </c>
      <c r="J132" s="41" t="s">
        <v>697</v>
      </c>
      <c r="K132" s="41" t="s">
        <v>64</v>
      </c>
      <c r="L132" s="41" t="s">
        <v>65</v>
      </c>
      <c r="M132" s="44">
        <v>41000</v>
      </c>
      <c r="N132" s="45" t="s">
        <v>698</v>
      </c>
      <c r="O132" s="41" t="s">
        <v>695</v>
      </c>
      <c r="P132" s="41" t="s">
        <v>220</v>
      </c>
      <c r="Q132" s="41" t="s">
        <v>699</v>
      </c>
      <c r="R132" s="41" t="s">
        <v>4505</v>
      </c>
      <c r="S132" s="41" t="s">
        <v>697</v>
      </c>
      <c r="T132" s="41" t="s">
        <v>697</v>
      </c>
      <c r="U132" s="41" t="s">
        <v>4877</v>
      </c>
      <c r="V132" s="41" t="s">
        <v>90</v>
      </c>
      <c r="W132" s="41" t="s">
        <v>94</v>
      </c>
      <c r="X132" s="41" t="s">
        <v>4505</v>
      </c>
      <c r="Y132" s="41" t="s">
        <v>75</v>
      </c>
      <c r="Z132" s="41" t="s">
        <v>75</v>
      </c>
      <c r="AA132" s="41">
        <v>10</v>
      </c>
      <c r="AB132" s="44">
        <v>47938</v>
      </c>
      <c r="AC132" s="44" t="s">
        <v>76</v>
      </c>
    </row>
    <row r="133" spans="1:29" s="56" customFormat="1" x14ac:dyDescent="0.15">
      <c r="A133" s="41" t="s">
        <v>701</v>
      </c>
      <c r="B133" s="42" t="s">
        <v>6943</v>
      </c>
      <c r="C133" s="41" t="s">
        <v>4506</v>
      </c>
      <c r="D133" s="43" t="s">
        <v>702</v>
      </c>
      <c r="E133" s="41" t="s">
        <v>703</v>
      </c>
      <c r="F133" s="41" t="s">
        <v>220</v>
      </c>
      <c r="G133" s="41" t="s">
        <v>704</v>
      </c>
      <c r="H133" s="41" t="s">
        <v>4505</v>
      </c>
      <c r="I133" s="41" t="s">
        <v>705</v>
      </c>
      <c r="J133" s="41" t="s">
        <v>706</v>
      </c>
      <c r="K133" s="41" t="s">
        <v>64</v>
      </c>
      <c r="L133" s="41" t="s">
        <v>65</v>
      </c>
      <c r="M133" s="44">
        <v>41000</v>
      </c>
      <c r="N133" s="45" t="s">
        <v>707</v>
      </c>
      <c r="O133" s="41" t="s">
        <v>703</v>
      </c>
      <c r="P133" s="41" t="s">
        <v>220</v>
      </c>
      <c r="Q133" s="41" t="s">
        <v>704</v>
      </c>
      <c r="R133" s="41" t="s">
        <v>4505</v>
      </c>
      <c r="S133" s="41" t="s">
        <v>705</v>
      </c>
      <c r="T133" s="41" t="s">
        <v>706</v>
      </c>
      <c r="U133" s="41" t="s">
        <v>708</v>
      </c>
      <c r="V133" s="41" t="s">
        <v>132</v>
      </c>
      <c r="W133" s="41" t="s">
        <v>94</v>
      </c>
      <c r="X133" s="41" t="s">
        <v>4505</v>
      </c>
      <c r="Y133" s="41" t="s">
        <v>78</v>
      </c>
      <c r="Z133" s="41" t="s">
        <v>78</v>
      </c>
      <c r="AA133" s="41">
        <v>10</v>
      </c>
      <c r="AB133" s="44">
        <v>47938</v>
      </c>
      <c r="AC133" s="44" t="s">
        <v>76</v>
      </c>
    </row>
    <row r="134" spans="1:29" s="56" customFormat="1" x14ac:dyDescent="0.15">
      <c r="A134" s="41" t="s">
        <v>710</v>
      </c>
      <c r="B134" s="42" t="s">
        <v>6943</v>
      </c>
      <c r="C134" s="41" t="s">
        <v>4506</v>
      </c>
      <c r="D134" s="43" t="s">
        <v>711</v>
      </c>
      <c r="E134" s="41" t="s">
        <v>712</v>
      </c>
      <c r="F134" s="41" t="s">
        <v>220</v>
      </c>
      <c r="G134" s="41" t="s">
        <v>713</v>
      </c>
      <c r="H134" s="41" t="s">
        <v>4505</v>
      </c>
      <c r="I134" s="41" t="s">
        <v>714</v>
      </c>
      <c r="J134" s="41" t="s">
        <v>715</v>
      </c>
      <c r="K134" s="41" t="s">
        <v>64</v>
      </c>
      <c r="L134" s="41" t="s">
        <v>65</v>
      </c>
      <c r="M134" s="44">
        <v>41000</v>
      </c>
      <c r="N134" s="45" t="s">
        <v>716</v>
      </c>
      <c r="O134" s="41" t="s">
        <v>172</v>
      </c>
      <c r="P134" s="41" t="s">
        <v>173</v>
      </c>
      <c r="Q134" s="41" t="s">
        <v>717</v>
      </c>
      <c r="R134" s="41" t="s">
        <v>4505</v>
      </c>
      <c r="S134" s="41" t="s">
        <v>718</v>
      </c>
      <c r="T134" s="41" t="s">
        <v>719</v>
      </c>
      <c r="U134" s="41" t="s">
        <v>720</v>
      </c>
      <c r="V134" s="41" t="s">
        <v>90</v>
      </c>
      <c r="W134" s="41" t="s">
        <v>94</v>
      </c>
      <c r="X134" s="41" t="s">
        <v>4505</v>
      </c>
      <c r="Y134" s="41" t="s">
        <v>78</v>
      </c>
      <c r="Z134" s="41" t="s">
        <v>78</v>
      </c>
      <c r="AA134" s="41">
        <v>10</v>
      </c>
      <c r="AB134" s="44">
        <v>47938</v>
      </c>
      <c r="AC134" s="44" t="s">
        <v>76</v>
      </c>
    </row>
    <row r="135" spans="1:29" s="56" customFormat="1" x14ac:dyDescent="0.15">
      <c r="A135" s="41" t="s">
        <v>723</v>
      </c>
      <c r="B135" s="42" t="s">
        <v>6943</v>
      </c>
      <c r="C135" s="41" t="s">
        <v>4506</v>
      </c>
      <c r="D135" s="43" t="s">
        <v>724</v>
      </c>
      <c r="E135" s="41" t="s">
        <v>721</v>
      </c>
      <c r="F135" s="41" t="s">
        <v>220</v>
      </c>
      <c r="G135" s="41" t="s">
        <v>725</v>
      </c>
      <c r="H135" s="41" t="s">
        <v>4505</v>
      </c>
      <c r="I135" s="41" t="s">
        <v>726</v>
      </c>
      <c r="J135" s="41" t="s">
        <v>727</v>
      </c>
      <c r="K135" s="41" t="s">
        <v>64</v>
      </c>
      <c r="L135" s="41" t="s">
        <v>65</v>
      </c>
      <c r="M135" s="44">
        <v>41000</v>
      </c>
      <c r="N135" s="45" t="s">
        <v>728</v>
      </c>
      <c r="O135" s="41" t="s">
        <v>721</v>
      </c>
      <c r="P135" s="41" t="s">
        <v>220</v>
      </c>
      <c r="Q135" s="41" t="s">
        <v>725</v>
      </c>
      <c r="R135" s="41" t="s">
        <v>4505</v>
      </c>
      <c r="S135" s="41" t="s">
        <v>726</v>
      </c>
      <c r="T135" s="41" t="s">
        <v>727</v>
      </c>
      <c r="U135" s="41" t="s">
        <v>729</v>
      </c>
      <c r="V135" s="41" t="s">
        <v>573</v>
      </c>
      <c r="W135" s="41" t="s">
        <v>94</v>
      </c>
      <c r="X135" s="41" t="s">
        <v>4505</v>
      </c>
      <c r="Y135" s="41" t="s">
        <v>75</v>
      </c>
      <c r="Z135" s="41" t="s">
        <v>75</v>
      </c>
      <c r="AA135" s="41">
        <v>10</v>
      </c>
      <c r="AB135" s="44">
        <v>47938</v>
      </c>
      <c r="AC135" s="44" t="s">
        <v>76</v>
      </c>
    </row>
    <row r="136" spans="1:29" s="56" customFormat="1" x14ac:dyDescent="0.15">
      <c r="A136" s="41" t="s">
        <v>733</v>
      </c>
      <c r="B136" s="42" t="s">
        <v>6943</v>
      </c>
      <c r="C136" s="41" t="s">
        <v>4506</v>
      </c>
      <c r="D136" s="43" t="s">
        <v>734</v>
      </c>
      <c r="E136" s="41" t="s">
        <v>735</v>
      </c>
      <c r="F136" s="41" t="s">
        <v>220</v>
      </c>
      <c r="G136" s="41" t="s">
        <v>736</v>
      </c>
      <c r="H136" s="41" t="s">
        <v>737</v>
      </c>
      <c r="I136" s="41" t="s">
        <v>738</v>
      </c>
      <c r="J136" s="41" t="s">
        <v>739</v>
      </c>
      <c r="K136" s="41" t="s">
        <v>64</v>
      </c>
      <c r="L136" s="41" t="s">
        <v>65</v>
      </c>
      <c r="M136" s="44">
        <v>41000</v>
      </c>
      <c r="N136" s="45" t="s">
        <v>740</v>
      </c>
      <c r="O136" s="41" t="s">
        <v>735</v>
      </c>
      <c r="P136" s="41" t="s">
        <v>220</v>
      </c>
      <c r="Q136" s="41" t="s">
        <v>736</v>
      </c>
      <c r="R136" s="41" t="s">
        <v>741</v>
      </c>
      <c r="S136" s="41" t="s">
        <v>742</v>
      </c>
      <c r="T136" s="41" t="s">
        <v>739</v>
      </c>
      <c r="U136" s="41" t="s">
        <v>743</v>
      </c>
      <c r="V136" s="41" t="s">
        <v>159</v>
      </c>
      <c r="W136" s="41" t="s">
        <v>94</v>
      </c>
      <c r="X136" s="41" t="s">
        <v>4505</v>
      </c>
      <c r="Y136" s="41" t="s">
        <v>78</v>
      </c>
      <c r="Z136" s="41" t="s">
        <v>78</v>
      </c>
      <c r="AA136" s="41">
        <v>10</v>
      </c>
      <c r="AB136" s="44">
        <v>45747</v>
      </c>
      <c r="AC136" s="44" t="s">
        <v>76</v>
      </c>
    </row>
    <row r="137" spans="1:29" s="56" customFormat="1" x14ac:dyDescent="0.15">
      <c r="A137" s="41" t="s">
        <v>746</v>
      </c>
      <c r="B137" s="42" t="s">
        <v>6943</v>
      </c>
      <c r="C137" s="41" t="s">
        <v>4506</v>
      </c>
      <c r="D137" s="43" t="s">
        <v>747</v>
      </c>
      <c r="E137" s="41" t="s">
        <v>735</v>
      </c>
      <c r="F137" s="41" t="s">
        <v>220</v>
      </c>
      <c r="G137" s="41" t="s">
        <v>736</v>
      </c>
      <c r="H137" s="41" t="s">
        <v>748</v>
      </c>
      <c r="I137" s="41" t="s">
        <v>749</v>
      </c>
      <c r="J137" s="41" t="s">
        <v>739</v>
      </c>
      <c r="K137" s="41" t="s">
        <v>64</v>
      </c>
      <c r="L137" s="41" t="s">
        <v>65</v>
      </c>
      <c r="M137" s="44">
        <v>41000</v>
      </c>
      <c r="N137" s="45" t="s">
        <v>740</v>
      </c>
      <c r="O137" s="41" t="s">
        <v>735</v>
      </c>
      <c r="P137" s="41" t="s">
        <v>220</v>
      </c>
      <c r="Q137" s="41" t="s">
        <v>736</v>
      </c>
      <c r="R137" s="41" t="s">
        <v>741</v>
      </c>
      <c r="S137" s="41" t="s">
        <v>742</v>
      </c>
      <c r="T137" s="41" t="s">
        <v>739</v>
      </c>
      <c r="U137" s="41" t="s">
        <v>743</v>
      </c>
      <c r="V137" s="41" t="s">
        <v>159</v>
      </c>
      <c r="W137" s="41" t="s">
        <v>94</v>
      </c>
      <c r="X137" s="41" t="s">
        <v>4505</v>
      </c>
      <c r="Y137" s="41" t="s">
        <v>78</v>
      </c>
      <c r="Z137" s="41" t="s">
        <v>78</v>
      </c>
      <c r="AA137" s="41">
        <v>10</v>
      </c>
      <c r="AB137" s="44">
        <v>47938</v>
      </c>
      <c r="AC137" s="44" t="s">
        <v>76</v>
      </c>
    </row>
    <row r="138" spans="1:29" s="56" customFormat="1" x14ac:dyDescent="0.15">
      <c r="A138" s="41" t="s">
        <v>751</v>
      </c>
      <c r="B138" s="42" t="s">
        <v>6943</v>
      </c>
      <c r="C138" s="41" t="s">
        <v>4506</v>
      </c>
      <c r="D138" s="43" t="s">
        <v>752</v>
      </c>
      <c r="E138" s="41" t="s">
        <v>753</v>
      </c>
      <c r="F138" s="41" t="s">
        <v>220</v>
      </c>
      <c r="G138" s="41" t="s">
        <v>754</v>
      </c>
      <c r="H138" s="41" t="s">
        <v>4505</v>
      </c>
      <c r="I138" s="41" t="s">
        <v>755</v>
      </c>
      <c r="J138" s="41" t="s">
        <v>755</v>
      </c>
      <c r="K138" s="41" t="s">
        <v>64</v>
      </c>
      <c r="L138" s="41" t="s">
        <v>65</v>
      </c>
      <c r="M138" s="44">
        <v>41000</v>
      </c>
      <c r="N138" s="45" t="s">
        <v>756</v>
      </c>
      <c r="O138" s="41" t="s">
        <v>757</v>
      </c>
      <c r="P138" s="41" t="s">
        <v>161</v>
      </c>
      <c r="Q138" s="41" t="s">
        <v>758</v>
      </c>
      <c r="R138" s="41" t="s">
        <v>4505</v>
      </c>
      <c r="S138" s="41" t="s">
        <v>759</v>
      </c>
      <c r="T138" s="41" t="s">
        <v>760</v>
      </c>
      <c r="U138" s="41" t="s">
        <v>761</v>
      </c>
      <c r="V138" s="41" t="s">
        <v>159</v>
      </c>
      <c r="W138" s="41" t="s">
        <v>94</v>
      </c>
      <c r="X138" s="41" t="s">
        <v>4505</v>
      </c>
      <c r="Y138" s="41" t="s">
        <v>78</v>
      </c>
      <c r="Z138" s="41" t="s">
        <v>78</v>
      </c>
      <c r="AA138" s="41">
        <v>10</v>
      </c>
      <c r="AB138" s="44">
        <v>47938</v>
      </c>
      <c r="AC138" s="44" t="s">
        <v>76</v>
      </c>
    </row>
    <row r="139" spans="1:29" s="56" customFormat="1" x14ac:dyDescent="0.15">
      <c r="A139" s="41" t="s">
        <v>763</v>
      </c>
      <c r="B139" s="42" t="s">
        <v>6943</v>
      </c>
      <c r="C139" s="41" t="s">
        <v>4506</v>
      </c>
      <c r="D139" s="43" t="s">
        <v>764</v>
      </c>
      <c r="E139" s="41" t="s">
        <v>703</v>
      </c>
      <c r="F139" s="41" t="s">
        <v>220</v>
      </c>
      <c r="G139" s="41" t="s">
        <v>765</v>
      </c>
      <c r="H139" s="41" t="s">
        <v>4505</v>
      </c>
      <c r="I139" s="41" t="s">
        <v>766</v>
      </c>
      <c r="J139" s="41" t="s">
        <v>767</v>
      </c>
      <c r="K139" s="41" t="s">
        <v>64</v>
      </c>
      <c r="L139" s="41" t="s">
        <v>65</v>
      </c>
      <c r="M139" s="44">
        <v>41000</v>
      </c>
      <c r="N139" s="45" t="s">
        <v>707</v>
      </c>
      <c r="O139" s="41" t="s">
        <v>703</v>
      </c>
      <c r="P139" s="41" t="s">
        <v>220</v>
      </c>
      <c r="Q139" s="41" t="s">
        <v>704</v>
      </c>
      <c r="R139" s="41" t="s">
        <v>4505</v>
      </c>
      <c r="S139" s="41" t="s">
        <v>705</v>
      </c>
      <c r="T139" s="41" t="s">
        <v>706</v>
      </c>
      <c r="U139" s="41" t="s">
        <v>708</v>
      </c>
      <c r="V139" s="41" t="s">
        <v>132</v>
      </c>
      <c r="W139" s="41" t="s">
        <v>94</v>
      </c>
      <c r="X139" s="41" t="s">
        <v>4505</v>
      </c>
      <c r="Y139" s="41" t="s">
        <v>78</v>
      </c>
      <c r="Z139" s="41" t="s">
        <v>78</v>
      </c>
      <c r="AA139" s="41">
        <v>10</v>
      </c>
      <c r="AB139" s="44">
        <v>47938</v>
      </c>
      <c r="AC139" s="44" t="s">
        <v>76</v>
      </c>
    </row>
    <row r="140" spans="1:29" s="56" customFormat="1" x14ac:dyDescent="0.15">
      <c r="A140" s="41" t="s">
        <v>768</v>
      </c>
      <c r="B140" s="42" t="s">
        <v>6943</v>
      </c>
      <c r="C140" s="41" t="s">
        <v>4506</v>
      </c>
      <c r="D140" s="43" t="s">
        <v>769</v>
      </c>
      <c r="E140" s="41" t="s">
        <v>770</v>
      </c>
      <c r="F140" s="41" t="s">
        <v>220</v>
      </c>
      <c r="G140" s="41" t="s">
        <v>771</v>
      </c>
      <c r="H140" s="41" t="s">
        <v>4505</v>
      </c>
      <c r="I140" s="41" t="s">
        <v>772</v>
      </c>
      <c r="J140" s="41" t="s">
        <v>773</v>
      </c>
      <c r="K140" s="41" t="s">
        <v>64</v>
      </c>
      <c r="L140" s="41" t="s">
        <v>65</v>
      </c>
      <c r="M140" s="44">
        <v>41000</v>
      </c>
      <c r="N140" s="45" t="s">
        <v>774</v>
      </c>
      <c r="O140" s="41" t="s">
        <v>775</v>
      </c>
      <c r="P140" s="41" t="s">
        <v>173</v>
      </c>
      <c r="Q140" s="41" t="s">
        <v>776</v>
      </c>
      <c r="R140" s="41" t="s">
        <v>4505</v>
      </c>
      <c r="S140" s="41" t="s">
        <v>777</v>
      </c>
      <c r="T140" s="41" t="s">
        <v>777</v>
      </c>
      <c r="U140" s="41" t="s">
        <v>778</v>
      </c>
      <c r="V140" s="41" t="s">
        <v>159</v>
      </c>
      <c r="W140" s="41" t="s">
        <v>94</v>
      </c>
      <c r="X140" s="41" t="s">
        <v>4505</v>
      </c>
      <c r="Y140" s="41" t="s">
        <v>78</v>
      </c>
      <c r="Z140" s="41" t="s">
        <v>78</v>
      </c>
      <c r="AA140" s="41">
        <v>20</v>
      </c>
      <c r="AB140" s="44">
        <v>47938</v>
      </c>
      <c r="AC140" s="44" t="s">
        <v>76</v>
      </c>
    </row>
    <row r="141" spans="1:29" s="56" customFormat="1" x14ac:dyDescent="0.15">
      <c r="A141" s="41" t="s">
        <v>779</v>
      </c>
      <c r="B141" s="42" t="s">
        <v>6943</v>
      </c>
      <c r="C141" s="41" t="s">
        <v>4506</v>
      </c>
      <c r="D141" s="43" t="s">
        <v>780</v>
      </c>
      <c r="E141" s="41" t="s">
        <v>721</v>
      </c>
      <c r="F141" s="41" t="s">
        <v>220</v>
      </c>
      <c r="G141" s="41" t="s">
        <v>781</v>
      </c>
      <c r="H141" s="41" t="s">
        <v>4505</v>
      </c>
      <c r="I141" s="41" t="s">
        <v>726</v>
      </c>
      <c r="J141" s="41" t="s">
        <v>727</v>
      </c>
      <c r="K141" s="41" t="s">
        <v>64</v>
      </c>
      <c r="L141" s="41" t="s">
        <v>65</v>
      </c>
      <c r="M141" s="44">
        <v>41000</v>
      </c>
      <c r="N141" s="45" t="s">
        <v>728</v>
      </c>
      <c r="O141" s="41" t="s">
        <v>721</v>
      </c>
      <c r="P141" s="41" t="s">
        <v>220</v>
      </c>
      <c r="Q141" s="41" t="s">
        <v>725</v>
      </c>
      <c r="R141" s="41" t="s">
        <v>4505</v>
      </c>
      <c r="S141" s="41" t="s">
        <v>726</v>
      </c>
      <c r="T141" s="41" t="s">
        <v>727</v>
      </c>
      <c r="U141" s="41" t="s">
        <v>729</v>
      </c>
      <c r="V141" s="41" t="s">
        <v>573</v>
      </c>
      <c r="W141" s="41" t="s">
        <v>94</v>
      </c>
      <c r="X141" s="41" t="s">
        <v>4505</v>
      </c>
      <c r="Y141" s="41" t="s">
        <v>75</v>
      </c>
      <c r="Z141" s="41" t="s">
        <v>75</v>
      </c>
      <c r="AA141" s="41">
        <v>10</v>
      </c>
      <c r="AB141" s="44">
        <v>47938</v>
      </c>
      <c r="AC141" s="44" t="s">
        <v>76</v>
      </c>
    </row>
    <row r="142" spans="1:29" s="56" customFormat="1" x14ac:dyDescent="0.15">
      <c r="A142" s="41" t="s">
        <v>782</v>
      </c>
      <c r="B142" s="42" t="s">
        <v>6943</v>
      </c>
      <c r="C142" s="41" t="s">
        <v>4506</v>
      </c>
      <c r="D142" s="43" t="s">
        <v>783</v>
      </c>
      <c r="E142" s="41" t="s">
        <v>786</v>
      </c>
      <c r="F142" s="41" t="s">
        <v>220</v>
      </c>
      <c r="G142" s="41" t="s">
        <v>4766</v>
      </c>
      <c r="H142" s="41" t="s">
        <v>4505</v>
      </c>
      <c r="I142" s="41" t="s">
        <v>784</v>
      </c>
      <c r="J142" s="41" t="s">
        <v>784</v>
      </c>
      <c r="K142" s="41" t="s">
        <v>64</v>
      </c>
      <c r="L142" s="41" t="s">
        <v>65</v>
      </c>
      <c r="M142" s="44">
        <v>41000</v>
      </c>
      <c r="N142" s="45" t="s">
        <v>785</v>
      </c>
      <c r="O142" s="41" t="s">
        <v>786</v>
      </c>
      <c r="P142" s="41" t="s">
        <v>220</v>
      </c>
      <c r="Q142" s="41" t="s">
        <v>787</v>
      </c>
      <c r="R142" s="41" t="s">
        <v>4505</v>
      </c>
      <c r="S142" s="41" t="s">
        <v>784</v>
      </c>
      <c r="T142" s="41" t="s">
        <v>784</v>
      </c>
      <c r="U142" s="41" t="s">
        <v>788</v>
      </c>
      <c r="V142" s="41" t="s">
        <v>159</v>
      </c>
      <c r="W142" s="41" t="s">
        <v>94</v>
      </c>
      <c r="X142" s="41" t="s">
        <v>4505</v>
      </c>
      <c r="Y142" s="41" t="s">
        <v>78</v>
      </c>
      <c r="Z142" s="41" t="s">
        <v>78</v>
      </c>
      <c r="AA142" s="41">
        <v>20</v>
      </c>
      <c r="AB142" s="44">
        <v>47938</v>
      </c>
      <c r="AC142" s="44" t="s">
        <v>76</v>
      </c>
    </row>
    <row r="143" spans="1:29" s="56" customFormat="1" x14ac:dyDescent="0.15">
      <c r="A143" s="41" t="s">
        <v>792</v>
      </c>
      <c r="B143" s="42" t="s">
        <v>6943</v>
      </c>
      <c r="C143" s="41" t="s">
        <v>4506</v>
      </c>
      <c r="D143" s="43" t="s">
        <v>793</v>
      </c>
      <c r="E143" s="41" t="s">
        <v>378</v>
      </c>
      <c r="F143" s="41" t="s">
        <v>220</v>
      </c>
      <c r="G143" s="41" t="s">
        <v>5462</v>
      </c>
      <c r="H143" s="41" t="s">
        <v>4505</v>
      </c>
      <c r="I143" s="41" t="s">
        <v>794</v>
      </c>
      <c r="J143" s="41" t="s">
        <v>795</v>
      </c>
      <c r="K143" s="41" t="s">
        <v>64</v>
      </c>
      <c r="L143" s="41" t="s">
        <v>65</v>
      </c>
      <c r="M143" s="44">
        <v>41000</v>
      </c>
      <c r="N143" s="45" t="s">
        <v>796</v>
      </c>
      <c r="O143" s="41" t="s">
        <v>797</v>
      </c>
      <c r="P143" s="41" t="s">
        <v>220</v>
      </c>
      <c r="Q143" s="41" t="s">
        <v>798</v>
      </c>
      <c r="R143" s="41" t="s">
        <v>4505</v>
      </c>
      <c r="S143" s="41" t="s">
        <v>799</v>
      </c>
      <c r="T143" s="41" t="s">
        <v>795</v>
      </c>
      <c r="U143" s="41" t="s">
        <v>800</v>
      </c>
      <c r="V143" s="41" t="s">
        <v>159</v>
      </c>
      <c r="W143" s="41" t="s">
        <v>94</v>
      </c>
      <c r="X143" s="41" t="s">
        <v>4505</v>
      </c>
      <c r="Y143" s="41" t="s">
        <v>78</v>
      </c>
      <c r="Z143" s="41" t="s">
        <v>78</v>
      </c>
      <c r="AA143" s="41">
        <v>10</v>
      </c>
      <c r="AB143" s="44">
        <v>47938</v>
      </c>
      <c r="AC143" s="44" t="s">
        <v>76</v>
      </c>
    </row>
    <row r="144" spans="1:29" s="56" customFormat="1" x14ac:dyDescent="0.15">
      <c r="A144" s="41" t="s">
        <v>801</v>
      </c>
      <c r="B144" s="42" t="s">
        <v>77</v>
      </c>
      <c r="C144" s="41" t="s">
        <v>27</v>
      </c>
      <c r="D144" s="43" t="s">
        <v>802</v>
      </c>
      <c r="E144" s="41" t="s">
        <v>695</v>
      </c>
      <c r="F144" s="41" t="s">
        <v>220</v>
      </c>
      <c r="G144" s="41" t="s">
        <v>699</v>
      </c>
      <c r="H144" s="41" t="s">
        <v>4505</v>
      </c>
      <c r="I144" s="41" t="s">
        <v>697</v>
      </c>
      <c r="J144" s="41" t="s">
        <v>697</v>
      </c>
      <c r="K144" s="41" t="s">
        <v>64</v>
      </c>
      <c r="L144" s="41" t="s">
        <v>65</v>
      </c>
      <c r="M144" s="44">
        <v>41000</v>
      </c>
      <c r="N144" s="45" t="s">
        <v>698</v>
      </c>
      <c r="O144" s="41" t="s">
        <v>695</v>
      </c>
      <c r="P144" s="41" t="s">
        <v>220</v>
      </c>
      <c r="Q144" s="41" t="s">
        <v>699</v>
      </c>
      <c r="R144" s="41" t="s">
        <v>4505</v>
      </c>
      <c r="S144" s="41" t="s">
        <v>697</v>
      </c>
      <c r="T144" s="41" t="s">
        <v>697</v>
      </c>
      <c r="U144" s="41" t="s">
        <v>4877</v>
      </c>
      <c r="V144" s="41" t="s">
        <v>90</v>
      </c>
      <c r="W144" s="41" t="s">
        <v>4505</v>
      </c>
      <c r="X144" s="41" t="s">
        <v>4505</v>
      </c>
      <c r="Y144" s="41" t="s">
        <v>4505</v>
      </c>
      <c r="Z144" s="41" t="s">
        <v>78</v>
      </c>
      <c r="AA144" s="41" t="s">
        <v>4505</v>
      </c>
      <c r="AB144" s="44">
        <v>47573</v>
      </c>
      <c r="AC144" s="44" t="s">
        <v>4505</v>
      </c>
    </row>
    <row r="145" spans="1:29" s="56" customFormat="1" x14ac:dyDescent="0.15">
      <c r="A145" s="41" t="s">
        <v>803</v>
      </c>
      <c r="B145" s="42" t="s">
        <v>6943</v>
      </c>
      <c r="C145" s="41" t="s">
        <v>4506</v>
      </c>
      <c r="D145" s="43" t="s">
        <v>804</v>
      </c>
      <c r="E145" s="41" t="s">
        <v>753</v>
      </c>
      <c r="F145" s="41" t="s">
        <v>220</v>
      </c>
      <c r="G145" s="41" t="s">
        <v>805</v>
      </c>
      <c r="H145" s="41" t="s">
        <v>4505</v>
      </c>
      <c r="I145" s="41" t="s">
        <v>806</v>
      </c>
      <c r="J145" s="41" t="s">
        <v>807</v>
      </c>
      <c r="K145" s="41" t="s">
        <v>64</v>
      </c>
      <c r="L145" s="41" t="s">
        <v>65</v>
      </c>
      <c r="M145" s="44">
        <v>41000</v>
      </c>
      <c r="N145" s="45" t="s">
        <v>6584</v>
      </c>
      <c r="O145" s="41" t="s">
        <v>753</v>
      </c>
      <c r="P145" s="41" t="s">
        <v>220</v>
      </c>
      <c r="Q145" s="41" t="s">
        <v>805</v>
      </c>
      <c r="R145" s="41" t="s">
        <v>4505</v>
      </c>
      <c r="S145" s="41" t="s">
        <v>806</v>
      </c>
      <c r="T145" s="41" t="s">
        <v>807</v>
      </c>
      <c r="U145" s="41" t="s">
        <v>808</v>
      </c>
      <c r="V145" s="41" t="s">
        <v>132</v>
      </c>
      <c r="W145" s="41" t="s">
        <v>94</v>
      </c>
      <c r="X145" s="41" t="s">
        <v>4505</v>
      </c>
      <c r="Y145" s="41" t="s">
        <v>78</v>
      </c>
      <c r="Z145" s="41" t="s">
        <v>75</v>
      </c>
      <c r="AA145" s="41">
        <v>10</v>
      </c>
      <c r="AB145" s="44">
        <v>47573</v>
      </c>
      <c r="AC145" s="44" t="s">
        <v>76</v>
      </c>
    </row>
    <row r="146" spans="1:29" s="56" customFormat="1" x14ac:dyDescent="0.15">
      <c r="A146" s="41" t="s">
        <v>811</v>
      </c>
      <c r="B146" s="42" t="s">
        <v>6943</v>
      </c>
      <c r="C146" s="41" t="s">
        <v>4506</v>
      </c>
      <c r="D146" s="43" t="s">
        <v>812</v>
      </c>
      <c r="E146" s="41" t="s">
        <v>671</v>
      </c>
      <c r="F146" s="41" t="s">
        <v>220</v>
      </c>
      <c r="G146" s="41" t="s">
        <v>813</v>
      </c>
      <c r="H146" s="41" t="s">
        <v>4505</v>
      </c>
      <c r="I146" s="41" t="s">
        <v>814</v>
      </c>
      <c r="J146" s="41" t="s">
        <v>815</v>
      </c>
      <c r="K146" s="41" t="s">
        <v>64</v>
      </c>
      <c r="L146" s="41" t="s">
        <v>65</v>
      </c>
      <c r="M146" s="44">
        <v>41227</v>
      </c>
      <c r="N146" s="45" t="s">
        <v>816</v>
      </c>
      <c r="O146" s="41" t="s">
        <v>671</v>
      </c>
      <c r="P146" s="41" t="s">
        <v>220</v>
      </c>
      <c r="Q146" s="41" t="s">
        <v>817</v>
      </c>
      <c r="R146" s="41" t="s">
        <v>4505</v>
      </c>
      <c r="S146" s="41" t="s">
        <v>814</v>
      </c>
      <c r="T146" s="41" t="s">
        <v>815</v>
      </c>
      <c r="U146" s="41" t="s">
        <v>5216</v>
      </c>
      <c r="V146" s="41" t="s">
        <v>159</v>
      </c>
      <c r="W146" s="41" t="s">
        <v>94</v>
      </c>
      <c r="X146" s="41" t="s">
        <v>4505</v>
      </c>
      <c r="Y146" s="41" t="s">
        <v>78</v>
      </c>
      <c r="Z146" s="41" t="s">
        <v>78</v>
      </c>
      <c r="AA146" s="41">
        <v>20</v>
      </c>
      <c r="AB146" s="44">
        <v>47800</v>
      </c>
      <c r="AC146" s="44" t="s">
        <v>76</v>
      </c>
    </row>
    <row r="147" spans="1:29" s="56" customFormat="1" x14ac:dyDescent="0.15">
      <c r="A147" s="41" t="s">
        <v>826</v>
      </c>
      <c r="B147" s="42" t="s">
        <v>6943</v>
      </c>
      <c r="C147" s="41" t="s">
        <v>4506</v>
      </c>
      <c r="D147" s="43" t="s">
        <v>827</v>
      </c>
      <c r="E147" s="41" t="s">
        <v>790</v>
      </c>
      <c r="F147" s="41" t="s">
        <v>220</v>
      </c>
      <c r="G147" s="41" t="s">
        <v>809</v>
      </c>
      <c r="H147" s="41" t="s">
        <v>4505</v>
      </c>
      <c r="I147" s="41" t="s">
        <v>828</v>
      </c>
      <c r="J147" s="41" t="s">
        <v>829</v>
      </c>
      <c r="K147" s="41" t="s">
        <v>64</v>
      </c>
      <c r="L147" s="41" t="s">
        <v>65</v>
      </c>
      <c r="M147" s="44">
        <v>41395</v>
      </c>
      <c r="N147" s="45" t="s">
        <v>6584</v>
      </c>
      <c r="O147" s="41" t="s">
        <v>753</v>
      </c>
      <c r="P147" s="41" t="s">
        <v>220</v>
      </c>
      <c r="Q147" s="41" t="s">
        <v>805</v>
      </c>
      <c r="R147" s="41" t="s">
        <v>4505</v>
      </c>
      <c r="S147" s="41" t="s">
        <v>806</v>
      </c>
      <c r="T147" s="41" t="s">
        <v>807</v>
      </c>
      <c r="U147" s="41" t="s">
        <v>808</v>
      </c>
      <c r="V147" s="41" t="s">
        <v>132</v>
      </c>
      <c r="W147" s="41" t="s">
        <v>94</v>
      </c>
      <c r="X147" s="41" t="s">
        <v>4505</v>
      </c>
      <c r="Y147" s="41" t="s">
        <v>78</v>
      </c>
      <c r="Z147" s="41" t="s">
        <v>78</v>
      </c>
      <c r="AA147" s="41">
        <v>10</v>
      </c>
      <c r="AB147" s="44">
        <v>45777</v>
      </c>
      <c r="AC147" s="44" t="s">
        <v>76</v>
      </c>
    </row>
    <row r="148" spans="1:29" s="56" customFormat="1" x14ac:dyDescent="0.15">
      <c r="A148" s="41" t="s">
        <v>831</v>
      </c>
      <c r="B148" s="42" t="s">
        <v>6943</v>
      </c>
      <c r="C148" s="41" t="s">
        <v>4506</v>
      </c>
      <c r="D148" s="43" t="s">
        <v>832</v>
      </c>
      <c r="E148" s="41" t="s">
        <v>219</v>
      </c>
      <c r="F148" s="41" t="s">
        <v>220</v>
      </c>
      <c r="G148" s="41" t="s">
        <v>833</v>
      </c>
      <c r="H148" s="41" t="s">
        <v>834</v>
      </c>
      <c r="I148" s="41" t="s">
        <v>835</v>
      </c>
      <c r="J148" s="41" t="s">
        <v>835</v>
      </c>
      <c r="K148" s="41" t="s">
        <v>64</v>
      </c>
      <c r="L148" s="41" t="s">
        <v>65</v>
      </c>
      <c r="M148" s="44">
        <v>41417</v>
      </c>
      <c r="N148" s="45" t="s">
        <v>836</v>
      </c>
      <c r="O148" s="41" t="s">
        <v>580</v>
      </c>
      <c r="P148" s="41" t="s">
        <v>220</v>
      </c>
      <c r="Q148" s="41" t="s">
        <v>837</v>
      </c>
      <c r="R148" s="41" t="s">
        <v>4505</v>
      </c>
      <c r="S148" s="41" t="s">
        <v>838</v>
      </c>
      <c r="T148" s="41" t="s">
        <v>839</v>
      </c>
      <c r="U148" s="41" t="s">
        <v>840</v>
      </c>
      <c r="V148" s="41" t="s">
        <v>159</v>
      </c>
      <c r="W148" s="41" t="s">
        <v>94</v>
      </c>
      <c r="X148" s="41" t="s">
        <v>4505</v>
      </c>
      <c r="Y148" s="41" t="s">
        <v>75</v>
      </c>
      <c r="Z148" s="41" t="s">
        <v>78</v>
      </c>
      <c r="AA148" s="41">
        <v>10</v>
      </c>
      <c r="AB148" s="44">
        <v>45799</v>
      </c>
      <c r="AC148" s="44" t="s">
        <v>76</v>
      </c>
    </row>
    <row r="149" spans="1:29" s="56" customFormat="1" x14ac:dyDescent="0.15">
      <c r="A149" s="41" t="s">
        <v>842</v>
      </c>
      <c r="B149" s="42" t="s">
        <v>6943</v>
      </c>
      <c r="C149" s="41" t="s">
        <v>4506</v>
      </c>
      <c r="D149" s="43" t="s">
        <v>843</v>
      </c>
      <c r="E149" s="41" t="s">
        <v>844</v>
      </c>
      <c r="F149" s="41" t="s">
        <v>220</v>
      </c>
      <c r="G149" s="41" t="s">
        <v>845</v>
      </c>
      <c r="H149" s="41" t="s">
        <v>4505</v>
      </c>
      <c r="I149" s="41" t="s">
        <v>846</v>
      </c>
      <c r="J149" s="41" t="s">
        <v>847</v>
      </c>
      <c r="K149" s="41" t="s">
        <v>64</v>
      </c>
      <c r="L149" s="41" t="s">
        <v>65</v>
      </c>
      <c r="M149" s="44">
        <v>41421</v>
      </c>
      <c r="N149" s="45" t="s">
        <v>848</v>
      </c>
      <c r="O149" s="41" t="s">
        <v>221</v>
      </c>
      <c r="P149" s="41" t="s">
        <v>60</v>
      </c>
      <c r="Q149" s="41" t="s">
        <v>849</v>
      </c>
      <c r="R149" s="41" t="s">
        <v>4505</v>
      </c>
      <c r="S149" s="41" t="s">
        <v>850</v>
      </c>
      <c r="T149" s="41" t="s">
        <v>850</v>
      </c>
      <c r="U149" s="41" t="s">
        <v>851</v>
      </c>
      <c r="V149" s="41" t="s">
        <v>159</v>
      </c>
      <c r="W149" s="41" t="s">
        <v>94</v>
      </c>
      <c r="X149" s="41" t="s">
        <v>4505</v>
      </c>
      <c r="Y149" s="41" t="s">
        <v>75</v>
      </c>
      <c r="Z149" s="41" t="s">
        <v>78</v>
      </c>
      <c r="AA149" s="41">
        <v>10</v>
      </c>
      <c r="AB149" s="44">
        <v>45803</v>
      </c>
      <c r="AC149" s="44" t="s">
        <v>76</v>
      </c>
    </row>
    <row r="150" spans="1:29" s="56" customFormat="1" x14ac:dyDescent="0.15">
      <c r="A150" s="41" t="s">
        <v>852</v>
      </c>
      <c r="B150" s="42" t="s">
        <v>6943</v>
      </c>
      <c r="C150" s="41" t="s">
        <v>4506</v>
      </c>
      <c r="D150" s="43" t="s">
        <v>853</v>
      </c>
      <c r="E150" s="41" t="s">
        <v>854</v>
      </c>
      <c r="F150" s="41" t="s">
        <v>220</v>
      </c>
      <c r="G150" s="41" t="s">
        <v>855</v>
      </c>
      <c r="H150" s="41" t="s">
        <v>856</v>
      </c>
      <c r="I150" s="41" t="s">
        <v>857</v>
      </c>
      <c r="J150" s="41" t="s">
        <v>858</v>
      </c>
      <c r="K150" s="41" t="s">
        <v>64</v>
      </c>
      <c r="L150" s="41" t="s">
        <v>65</v>
      </c>
      <c r="M150" s="44">
        <v>41426</v>
      </c>
      <c r="N150" s="45" t="s">
        <v>859</v>
      </c>
      <c r="O150" s="41" t="s">
        <v>2913</v>
      </c>
      <c r="P150" s="41" t="s">
        <v>73</v>
      </c>
      <c r="Q150" s="41" t="s">
        <v>4985</v>
      </c>
      <c r="R150" s="41" t="s">
        <v>4505</v>
      </c>
      <c r="S150" s="41" t="s">
        <v>4986</v>
      </c>
      <c r="T150" s="41" t="s">
        <v>4956</v>
      </c>
      <c r="U150" s="41" t="s">
        <v>862</v>
      </c>
      <c r="V150" s="41" t="s">
        <v>159</v>
      </c>
      <c r="W150" s="41" t="s">
        <v>94</v>
      </c>
      <c r="X150" s="41" t="s">
        <v>4505</v>
      </c>
      <c r="Y150" s="41" t="s">
        <v>78</v>
      </c>
      <c r="Z150" s="41" t="s">
        <v>78</v>
      </c>
      <c r="AA150" s="41">
        <v>20</v>
      </c>
      <c r="AB150" s="44">
        <v>45808</v>
      </c>
      <c r="AC150" s="44" t="s">
        <v>76</v>
      </c>
    </row>
    <row r="151" spans="1:29" s="56" customFormat="1" x14ac:dyDescent="0.15">
      <c r="A151" s="41" t="s">
        <v>863</v>
      </c>
      <c r="B151" s="42" t="s">
        <v>6943</v>
      </c>
      <c r="C151" s="41" t="s">
        <v>4506</v>
      </c>
      <c r="D151" s="43" t="s">
        <v>864</v>
      </c>
      <c r="E151" s="41" t="s">
        <v>865</v>
      </c>
      <c r="F151" s="41" t="s">
        <v>220</v>
      </c>
      <c r="G151" s="41" t="s">
        <v>866</v>
      </c>
      <c r="H151" s="41" t="s">
        <v>867</v>
      </c>
      <c r="I151" s="41" t="s">
        <v>868</v>
      </c>
      <c r="J151" s="41" t="s">
        <v>869</v>
      </c>
      <c r="K151" s="41" t="s">
        <v>64</v>
      </c>
      <c r="L151" s="41" t="s">
        <v>65</v>
      </c>
      <c r="M151" s="44">
        <v>41433</v>
      </c>
      <c r="N151" s="45" t="s">
        <v>870</v>
      </c>
      <c r="O151" s="41" t="s">
        <v>274</v>
      </c>
      <c r="P151" s="41" t="s">
        <v>60</v>
      </c>
      <c r="Q151" s="41" t="s">
        <v>871</v>
      </c>
      <c r="R151" s="41" t="s">
        <v>872</v>
      </c>
      <c r="S151" s="41" t="s">
        <v>873</v>
      </c>
      <c r="T151" s="41" t="s">
        <v>874</v>
      </c>
      <c r="U151" s="41" t="s">
        <v>875</v>
      </c>
      <c r="V151" s="41" t="s">
        <v>159</v>
      </c>
      <c r="W151" s="41" t="s">
        <v>94</v>
      </c>
      <c r="X151" s="41" t="s">
        <v>4505</v>
      </c>
      <c r="Y151" s="41" t="s">
        <v>78</v>
      </c>
      <c r="Z151" s="41" t="s">
        <v>78</v>
      </c>
      <c r="AA151" s="41">
        <v>10</v>
      </c>
      <c r="AB151" s="44">
        <v>45815</v>
      </c>
      <c r="AC151" s="44" t="s">
        <v>76</v>
      </c>
    </row>
    <row r="152" spans="1:29" s="56" customFormat="1" x14ac:dyDescent="0.15">
      <c r="A152" s="41" t="s">
        <v>877</v>
      </c>
      <c r="B152" s="42" t="s">
        <v>6943</v>
      </c>
      <c r="C152" s="41" t="s">
        <v>4506</v>
      </c>
      <c r="D152" s="43" t="s">
        <v>5331</v>
      </c>
      <c r="E152" s="41" t="s">
        <v>878</v>
      </c>
      <c r="F152" s="41" t="s">
        <v>220</v>
      </c>
      <c r="G152" s="41" t="s">
        <v>879</v>
      </c>
      <c r="H152" s="41" t="s">
        <v>880</v>
      </c>
      <c r="I152" s="41" t="s">
        <v>881</v>
      </c>
      <c r="J152" s="41" t="s">
        <v>882</v>
      </c>
      <c r="K152" s="41" t="s">
        <v>64</v>
      </c>
      <c r="L152" s="41" t="s">
        <v>65</v>
      </c>
      <c r="M152" s="44">
        <v>41478</v>
      </c>
      <c r="N152" s="45" t="s">
        <v>883</v>
      </c>
      <c r="O152" s="41" t="s">
        <v>362</v>
      </c>
      <c r="P152" s="41" t="s">
        <v>73</v>
      </c>
      <c r="Q152" s="41" t="s">
        <v>884</v>
      </c>
      <c r="R152" s="41" t="s">
        <v>885</v>
      </c>
      <c r="S152" s="41" t="s">
        <v>886</v>
      </c>
      <c r="T152" s="41" t="s">
        <v>887</v>
      </c>
      <c r="U152" s="41" t="s">
        <v>888</v>
      </c>
      <c r="V152" s="41" t="s">
        <v>159</v>
      </c>
      <c r="W152" s="41" t="s">
        <v>94</v>
      </c>
      <c r="X152" s="41" t="s">
        <v>4505</v>
      </c>
      <c r="Y152" s="41" t="s">
        <v>78</v>
      </c>
      <c r="Z152" s="41" t="s">
        <v>78</v>
      </c>
      <c r="AA152" s="41">
        <v>10</v>
      </c>
      <c r="AB152" s="44">
        <v>45860</v>
      </c>
      <c r="AC152" s="44" t="s">
        <v>76</v>
      </c>
    </row>
    <row r="153" spans="1:29" s="56" customFormat="1" x14ac:dyDescent="0.15">
      <c r="A153" s="41" t="s">
        <v>890</v>
      </c>
      <c r="B153" s="42">
        <v>63</v>
      </c>
      <c r="C153" s="41" t="s">
        <v>7486</v>
      </c>
      <c r="D153" s="43" t="s">
        <v>891</v>
      </c>
      <c r="E153" s="41" t="s">
        <v>892</v>
      </c>
      <c r="F153" s="41" t="s">
        <v>220</v>
      </c>
      <c r="G153" s="41" t="s">
        <v>893</v>
      </c>
      <c r="H153" s="41" t="s">
        <v>4505</v>
      </c>
      <c r="I153" s="41" t="s">
        <v>894</v>
      </c>
      <c r="J153" s="41" t="s">
        <v>894</v>
      </c>
      <c r="K153" s="41" t="s">
        <v>64</v>
      </c>
      <c r="L153" s="41" t="s">
        <v>7487</v>
      </c>
      <c r="M153" s="44">
        <v>41580</v>
      </c>
      <c r="N153" s="45" t="s">
        <v>895</v>
      </c>
      <c r="O153" s="41" t="s">
        <v>892</v>
      </c>
      <c r="P153" s="41" t="s">
        <v>220</v>
      </c>
      <c r="Q153" s="41" t="s">
        <v>896</v>
      </c>
      <c r="R153" s="41" t="s">
        <v>4505</v>
      </c>
      <c r="S153" s="41" t="s">
        <v>897</v>
      </c>
      <c r="T153" s="41" t="s">
        <v>897</v>
      </c>
      <c r="U153" s="41" t="s">
        <v>898</v>
      </c>
      <c r="V153" s="41" t="s">
        <v>159</v>
      </c>
      <c r="W153" s="41" t="s">
        <v>94</v>
      </c>
      <c r="X153" s="41" t="s">
        <v>4505</v>
      </c>
      <c r="Y153" s="41" t="s">
        <v>78</v>
      </c>
      <c r="Z153" s="41" t="s">
        <v>78</v>
      </c>
      <c r="AA153" s="41">
        <v>10</v>
      </c>
      <c r="AB153" s="44">
        <v>45962</v>
      </c>
      <c r="AC153" s="44" t="s">
        <v>76</v>
      </c>
    </row>
    <row r="154" spans="1:29" s="56" customFormat="1" x14ac:dyDescent="0.15">
      <c r="A154" s="41" t="s">
        <v>899</v>
      </c>
      <c r="B154" s="42" t="s">
        <v>6943</v>
      </c>
      <c r="C154" s="41" t="s">
        <v>4506</v>
      </c>
      <c r="D154" s="43" t="s">
        <v>900</v>
      </c>
      <c r="E154" s="41" t="s">
        <v>901</v>
      </c>
      <c r="F154" s="41" t="s">
        <v>220</v>
      </c>
      <c r="G154" s="41" t="s">
        <v>902</v>
      </c>
      <c r="H154" s="41" t="s">
        <v>4505</v>
      </c>
      <c r="I154" s="41" t="s">
        <v>903</v>
      </c>
      <c r="J154" s="41" t="s">
        <v>904</v>
      </c>
      <c r="K154" s="41" t="s">
        <v>64</v>
      </c>
      <c r="L154" s="41" t="s">
        <v>65</v>
      </c>
      <c r="M154" s="44">
        <v>41618</v>
      </c>
      <c r="N154" s="45" t="s">
        <v>905</v>
      </c>
      <c r="O154" s="41" t="s">
        <v>901</v>
      </c>
      <c r="P154" s="41" t="s">
        <v>220</v>
      </c>
      <c r="Q154" s="41" t="s">
        <v>906</v>
      </c>
      <c r="R154" s="41" t="s">
        <v>4505</v>
      </c>
      <c r="S154" s="41" t="s">
        <v>903</v>
      </c>
      <c r="T154" s="41" t="s">
        <v>904</v>
      </c>
      <c r="U154" s="41" t="s">
        <v>907</v>
      </c>
      <c r="V154" s="41" t="s">
        <v>159</v>
      </c>
      <c r="W154" s="41" t="s">
        <v>94</v>
      </c>
      <c r="X154" s="41" t="s">
        <v>4505</v>
      </c>
      <c r="Y154" s="41" t="s">
        <v>78</v>
      </c>
      <c r="Z154" s="41" t="s">
        <v>78</v>
      </c>
      <c r="AA154" s="41">
        <v>10</v>
      </c>
      <c r="AB154" s="44">
        <v>46000</v>
      </c>
      <c r="AC154" s="44" t="s">
        <v>76</v>
      </c>
    </row>
    <row r="155" spans="1:29" s="56" customFormat="1" x14ac:dyDescent="0.15">
      <c r="A155" s="41" t="s">
        <v>908</v>
      </c>
      <c r="B155" s="42" t="s">
        <v>96</v>
      </c>
      <c r="C155" s="41" t="s">
        <v>28</v>
      </c>
      <c r="D155" s="43" t="s">
        <v>909</v>
      </c>
      <c r="E155" s="41" t="s">
        <v>695</v>
      </c>
      <c r="F155" s="41" t="s">
        <v>220</v>
      </c>
      <c r="G155" s="41" t="s">
        <v>910</v>
      </c>
      <c r="H155" s="41" t="s">
        <v>911</v>
      </c>
      <c r="I155" s="41" t="s">
        <v>912</v>
      </c>
      <c r="J155" s="41" t="s">
        <v>913</v>
      </c>
      <c r="K155" s="41" t="s">
        <v>64</v>
      </c>
      <c r="L155" s="41" t="s">
        <v>65</v>
      </c>
      <c r="M155" s="44">
        <v>41640</v>
      </c>
      <c r="N155" s="45" t="s">
        <v>914</v>
      </c>
      <c r="O155" s="41" t="s">
        <v>695</v>
      </c>
      <c r="P155" s="41" t="s">
        <v>220</v>
      </c>
      <c r="Q155" s="41" t="s">
        <v>910</v>
      </c>
      <c r="R155" s="41" t="s">
        <v>911</v>
      </c>
      <c r="S155" s="41" t="s">
        <v>912</v>
      </c>
      <c r="T155" s="41" t="s">
        <v>913</v>
      </c>
      <c r="U155" s="41" t="s">
        <v>915</v>
      </c>
      <c r="V155" s="41" t="s">
        <v>159</v>
      </c>
      <c r="W155" s="41" t="s">
        <v>4505</v>
      </c>
      <c r="X155" s="41" t="s">
        <v>4505</v>
      </c>
      <c r="Y155" s="41" t="s">
        <v>75</v>
      </c>
      <c r="Z155" s="41" t="s">
        <v>75</v>
      </c>
      <c r="AA155" s="41">
        <v>10</v>
      </c>
      <c r="AB155" s="44">
        <v>46022</v>
      </c>
      <c r="AC155" s="44" t="s">
        <v>76</v>
      </c>
    </row>
    <row r="156" spans="1:29" s="56" customFormat="1" x14ac:dyDescent="0.15">
      <c r="A156" s="41" t="s">
        <v>916</v>
      </c>
      <c r="B156" s="42" t="s">
        <v>6943</v>
      </c>
      <c r="C156" s="41" t="s">
        <v>4506</v>
      </c>
      <c r="D156" s="43" t="s">
        <v>917</v>
      </c>
      <c r="E156" s="41" t="s">
        <v>918</v>
      </c>
      <c r="F156" s="41" t="s">
        <v>220</v>
      </c>
      <c r="G156" s="41" t="s">
        <v>919</v>
      </c>
      <c r="H156" s="41" t="s">
        <v>4505</v>
      </c>
      <c r="I156" s="41" t="s">
        <v>920</v>
      </c>
      <c r="J156" s="41" t="s">
        <v>921</v>
      </c>
      <c r="K156" s="41" t="s">
        <v>64</v>
      </c>
      <c r="L156" s="41" t="s">
        <v>65</v>
      </c>
      <c r="M156" s="44">
        <v>41650</v>
      </c>
      <c r="N156" s="45" t="s">
        <v>848</v>
      </c>
      <c r="O156" s="41" t="s">
        <v>221</v>
      </c>
      <c r="P156" s="41" t="s">
        <v>60</v>
      </c>
      <c r="Q156" s="41" t="s">
        <v>849</v>
      </c>
      <c r="R156" s="41" t="s">
        <v>4505</v>
      </c>
      <c r="S156" s="41" t="s">
        <v>850</v>
      </c>
      <c r="T156" s="41" t="s">
        <v>850</v>
      </c>
      <c r="U156" s="41" t="s">
        <v>851</v>
      </c>
      <c r="V156" s="41" t="s">
        <v>159</v>
      </c>
      <c r="W156" s="41" t="s">
        <v>94</v>
      </c>
      <c r="X156" s="41" t="s">
        <v>4505</v>
      </c>
      <c r="Y156" s="41" t="s">
        <v>78</v>
      </c>
      <c r="Z156" s="41" t="s">
        <v>78</v>
      </c>
      <c r="AA156" s="41">
        <v>10</v>
      </c>
      <c r="AB156" s="44">
        <v>46032</v>
      </c>
      <c r="AC156" s="44" t="s">
        <v>76</v>
      </c>
    </row>
    <row r="157" spans="1:29" s="56" customFormat="1" x14ac:dyDescent="0.15">
      <c r="A157" s="41" t="s">
        <v>922</v>
      </c>
      <c r="B157" s="42" t="s">
        <v>6943</v>
      </c>
      <c r="C157" s="41" t="s">
        <v>4506</v>
      </c>
      <c r="D157" s="43" t="s">
        <v>923</v>
      </c>
      <c r="E157" s="41" t="s">
        <v>709</v>
      </c>
      <c r="F157" s="41" t="s">
        <v>220</v>
      </c>
      <c r="G157" s="41" t="s">
        <v>924</v>
      </c>
      <c r="H157" s="41" t="s">
        <v>4505</v>
      </c>
      <c r="I157" s="41" t="s">
        <v>838</v>
      </c>
      <c r="J157" s="41" t="s">
        <v>839</v>
      </c>
      <c r="K157" s="41" t="s">
        <v>64</v>
      </c>
      <c r="L157" s="41" t="s">
        <v>65</v>
      </c>
      <c r="M157" s="44">
        <v>41730</v>
      </c>
      <c r="N157" s="45" t="s">
        <v>836</v>
      </c>
      <c r="O157" s="41" t="s">
        <v>580</v>
      </c>
      <c r="P157" s="41" t="s">
        <v>220</v>
      </c>
      <c r="Q157" s="41" t="s">
        <v>837</v>
      </c>
      <c r="R157" s="41" t="s">
        <v>4505</v>
      </c>
      <c r="S157" s="41" t="s">
        <v>838</v>
      </c>
      <c r="T157" s="41" t="s">
        <v>839</v>
      </c>
      <c r="U157" s="41" t="s">
        <v>840</v>
      </c>
      <c r="V157" s="41" t="s">
        <v>159</v>
      </c>
      <c r="W157" s="41" t="s">
        <v>94</v>
      </c>
      <c r="X157" s="41" t="s">
        <v>4505</v>
      </c>
      <c r="Y157" s="41" t="s">
        <v>78</v>
      </c>
      <c r="Z157" s="41" t="s">
        <v>78</v>
      </c>
      <c r="AA157" s="41">
        <v>10</v>
      </c>
      <c r="AB157" s="44">
        <v>46112</v>
      </c>
      <c r="AC157" s="44" t="s">
        <v>76</v>
      </c>
    </row>
    <row r="158" spans="1:29" s="56" customFormat="1" x14ac:dyDescent="0.15">
      <c r="A158" s="41" t="s">
        <v>925</v>
      </c>
      <c r="B158" s="42" t="s">
        <v>6943</v>
      </c>
      <c r="C158" s="41" t="s">
        <v>4506</v>
      </c>
      <c r="D158" s="43" t="s">
        <v>5790</v>
      </c>
      <c r="E158" s="41" t="s">
        <v>926</v>
      </c>
      <c r="F158" s="41" t="s">
        <v>220</v>
      </c>
      <c r="G158" s="41" t="s">
        <v>927</v>
      </c>
      <c r="H158" s="41" t="s">
        <v>4505</v>
      </c>
      <c r="I158" s="41" t="s">
        <v>928</v>
      </c>
      <c r="J158" s="41" t="s">
        <v>929</v>
      </c>
      <c r="K158" s="41" t="s">
        <v>64</v>
      </c>
      <c r="L158" s="41" t="s">
        <v>65</v>
      </c>
      <c r="M158" s="44">
        <v>45323</v>
      </c>
      <c r="N158" s="45" t="s">
        <v>930</v>
      </c>
      <c r="O158" s="41" t="s">
        <v>926</v>
      </c>
      <c r="P158" s="41" t="s">
        <v>220</v>
      </c>
      <c r="Q158" s="41" t="s">
        <v>927</v>
      </c>
      <c r="R158" s="41" t="s">
        <v>4505</v>
      </c>
      <c r="S158" s="41" t="s">
        <v>928</v>
      </c>
      <c r="T158" s="41" t="s">
        <v>929</v>
      </c>
      <c r="U158" s="41" t="s">
        <v>931</v>
      </c>
      <c r="V158" s="41" t="s">
        <v>573</v>
      </c>
      <c r="W158" s="41" t="s">
        <v>94</v>
      </c>
      <c r="X158" s="41" t="s">
        <v>4505</v>
      </c>
      <c r="Y158" s="41" t="s">
        <v>75</v>
      </c>
      <c r="Z158" s="41" t="s">
        <v>75</v>
      </c>
      <c r="AA158" s="41">
        <v>10</v>
      </c>
      <c r="AB158" s="44">
        <v>47514</v>
      </c>
      <c r="AC158" s="44" t="s">
        <v>76</v>
      </c>
    </row>
    <row r="159" spans="1:29" s="56" customFormat="1" x14ac:dyDescent="0.15">
      <c r="A159" s="41" t="s">
        <v>936</v>
      </c>
      <c r="B159" s="42" t="s">
        <v>6943</v>
      </c>
      <c r="C159" s="41" t="s">
        <v>4506</v>
      </c>
      <c r="D159" s="43" t="s">
        <v>937</v>
      </c>
      <c r="E159" s="41" t="s">
        <v>219</v>
      </c>
      <c r="F159" s="41" t="s">
        <v>220</v>
      </c>
      <c r="G159" s="41" t="s">
        <v>938</v>
      </c>
      <c r="H159" s="41" t="s">
        <v>4505</v>
      </c>
      <c r="I159" s="41" t="s">
        <v>939</v>
      </c>
      <c r="J159" s="41" t="s">
        <v>940</v>
      </c>
      <c r="K159" s="41" t="s">
        <v>64</v>
      </c>
      <c r="L159" s="41" t="s">
        <v>65</v>
      </c>
      <c r="M159" s="44">
        <v>41791</v>
      </c>
      <c r="N159" s="45" t="s">
        <v>941</v>
      </c>
      <c r="O159" s="41" t="s">
        <v>942</v>
      </c>
      <c r="P159" s="41" t="s">
        <v>220</v>
      </c>
      <c r="Q159" s="41" t="s">
        <v>943</v>
      </c>
      <c r="R159" s="41" t="s">
        <v>4505</v>
      </c>
      <c r="S159" s="41" t="s">
        <v>944</v>
      </c>
      <c r="T159" s="41" t="s">
        <v>944</v>
      </c>
      <c r="U159" s="41" t="s">
        <v>945</v>
      </c>
      <c r="V159" s="41" t="s">
        <v>159</v>
      </c>
      <c r="W159" s="41" t="s">
        <v>94</v>
      </c>
      <c r="X159" s="41" t="s">
        <v>4505</v>
      </c>
      <c r="Y159" s="41" t="s">
        <v>78</v>
      </c>
      <c r="Z159" s="41" t="s">
        <v>78</v>
      </c>
      <c r="AA159" s="41">
        <v>10</v>
      </c>
      <c r="AB159" s="44">
        <v>46173</v>
      </c>
      <c r="AC159" s="44" t="s">
        <v>76</v>
      </c>
    </row>
    <row r="160" spans="1:29" s="56" customFormat="1" x14ac:dyDescent="0.15">
      <c r="A160" s="41" t="s">
        <v>946</v>
      </c>
      <c r="B160" s="42" t="s">
        <v>6943</v>
      </c>
      <c r="C160" s="41" t="s">
        <v>4506</v>
      </c>
      <c r="D160" s="43" t="s">
        <v>947</v>
      </c>
      <c r="E160" s="41" t="s">
        <v>302</v>
      </c>
      <c r="F160" s="41" t="s">
        <v>220</v>
      </c>
      <c r="G160" s="41" t="s">
        <v>948</v>
      </c>
      <c r="H160" s="41" t="s">
        <v>949</v>
      </c>
      <c r="I160" s="41" t="s">
        <v>950</v>
      </c>
      <c r="J160" s="41" t="s">
        <v>951</v>
      </c>
      <c r="K160" s="41" t="s">
        <v>64</v>
      </c>
      <c r="L160" s="41" t="s">
        <v>65</v>
      </c>
      <c r="M160" s="44">
        <v>41824</v>
      </c>
      <c r="N160" s="45" t="s">
        <v>952</v>
      </c>
      <c r="O160" s="41" t="s">
        <v>953</v>
      </c>
      <c r="P160" s="41" t="s">
        <v>220</v>
      </c>
      <c r="Q160" s="41" t="s">
        <v>954</v>
      </c>
      <c r="R160" s="41" t="s">
        <v>4505</v>
      </c>
      <c r="S160" s="41" t="s">
        <v>955</v>
      </c>
      <c r="T160" s="41" t="s">
        <v>956</v>
      </c>
      <c r="U160" s="41" t="s">
        <v>957</v>
      </c>
      <c r="V160" s="41" t="s">
        <v>159</v>
      </c>
      <c r="W160" s="41" t="s">
        <v>94</v>
      </c>
      <c r="X160" s="41" t="s">
        <v>4505</v>
      </c>
      <c r="Y160" s="41" t="s">
        <v>78</v>
      </c>
      <c r="Z160" s="41" t="s">
        <v>78</v>
      </c>
      <c r="AA160" s="41">
        <v>10</v>
      </c>
      <c r="AB160" s="44">
        <v>46206</v>
      </c>
      <c r="AC160" s="44" t="s">
        <v>76</v>
      </c>
    </row>
    <row r="161" spans="1:29" s="56" customFormat="1" x14ac:dyDescent="0.15">
      <c r="A161" s="41" t="s">
        <v>959</v>
      </c>
      <c r="B161" s="42" t="s">
        <v>6943</v>
      </c>
      <c r="C161" s="41" t="s">
        <v>4506</v>
      </c>
      <c r="D161" s="43" t="s">
        <v>960</v>
      </c>
      <c r="E161" s="41" t="s">
        <v>797</v>
      </c>
      <c r="F161" s="41" t="s">
        <v>220</v>
      </c>
      <c r="G161" s="41" t="s">
        <v>798</v>
      </c>
      <c r="H161" s="41" t="s">
        <v>4505</v>
      </c>
      <c r="I161" s="41" t="s">
        <v>961</v>
      </c>
      <c r="J161" s="41" t="s">
        <v>795</v>
      </c>
      <c r="K161" s="41" t="s">
        <v>64</v>
      </c>
      <c r="L161" s="41" t="s">
        <v>65</v>
      </c>
      <c r="M161" s="44">
        <v>42083</v>
      </c>
      <c r="N161" s="45" t="s">
        <v>796</v>
      </c>
      <c r="O161" s="41" t="s">
        <v>797</v>
      </c>
      <c r="P161" s="41" t="s">
        <v>220</v>
      </c>
      <c r="Q161" s="41" t="s">
        <v>798</v>
      </c>
      <c r="R161" s="41" t="s">
        <v>4505</v>
      </c>
      <c r="S161" s="41" t="s">
        <v>799</v>
      </c>
      <c r="T161" s="41" t="s">
        <v>795</v>
      </c>
      <c r="U161" s="41" t="s">
        <v>800</v>
      </c>
      <c r="V161" s="41" t="s">
        <v>159</v>
      </c>
      <c r="W161" s="41" t="s">
        <v>94</v>
      </c>
      <c r="X161" s="41" t="s">
        <v>4505</v>
      </c>
      <c r="Y161" s="41" t="s">
        <v>78</v>
      </c>
      <c r="Z161" s="41" t="s">
        <v>78</v>
      </c>
      <c r="AA161" s="41">
        <v>10</v>
      </c>
      <c r="AB161" s="44">
        <v>46465</v>
      </c>
      <c r="AC161" s="44" t="s">
        <v>76</v>
      </c>
    </row>
    <row r="162" spans="1:29" s="56" customFormat="1" x14ac:dyDescent="0.15">
      <c r="A162" s="41" t="s">
        <v>963</v>
      </c>
      <c r="B162" s="42" t="s">
        <v>6943</v>
      </c>
      <c r="C162" s="41" t="s">
        <v>4506</v>
      </c>
      <c r="D162" s="43" t="s">
        <v>964</v>
      </c>
      <c r="E162" s="41" t="s">
        <v>965</v>
      </c>
      <c r="F162" s="41" t="s">
        <v>220</v>
      </c>
      <c r="G162" s="41" t="s">
        <v>966</v>
      </c>
      <c r="H162" s="41" t="s">
        <v>967</v>
      </c>
      <c r="I162" s="41" t="s">
        <v>968</v>
      </c>
      <c r="J162" s="41" t="s">
        <v>968</v>
      </c>
      <c r="K162" s="41" t="s">
        <v>64</v>
      </c>
      <c r="L162" s="41" t="s">
        <v>65</v>
      </c>
      <c r="M162" s="44">
        <v>42096</v>
      </c>
      <c r="N162" s="45" t="s">
        <v>969</v>
      </c>
      <c r="O162" s="41" t="s">
        <v>732</v>
      </c>
      <c r="P162" s="41" t="s">
        <v>220</v>
      </c>
      <c r="Q162" s="41" t="s">
        <v>970</v>
      </c>
      <c r="R162" s="41" t="s">
        <v>4505</v>
      </c>
      <c r="S162" s="41" t="s">
        <v>971</v>
      </c>
      <c r="T162" s="41" t="s">
        <v>972</v>
      </c>
      <c r="U162" s="41" t="s">
        <v>973</v>
      </c>
      <c r="V162" s="41" t="s">
        <v>159</v>
      </c>
      <c r="W162" s="41" t="s">
        <v>94</v>
      </c>
      <c r="X162" s="41" t="s">
        <v>4505</v>
      </c>
      <c r="Y162" s="41" t="s">
        <v>78</v>
      </c>
      <c r="Z162" s="41" t="s">
        <v>78</v>
      </c>
      <c r="AA162" s="41">
        <v>10</v>
      </c>
      <c r="AB162" s="44">
        <v>46478</v>
      </c>
      <c r="AC162" s="44" t="s">
        <v>76</v>
      </c>
    </row>
    <row r="163" spans="1:29" s="56" customFormat="1" x14ac:dyDescent="0.15">
      <c r="A163" s="41" t="s">
        <v>977</v>
      </c>
      <c r="B163" s="42" t="s">
        <v>6943</v>
      </c>
      <c r="C163" s="41" t="s">
        <v>4506</v>
      </c>
      <c r="D163" s="43" t="s">
        <v>7490</v>
      </c>
      <c r="E163" s="41" t="s">
        <v>4771</v>
      </c>
      <c r="F163" s="41" t="s">
        <v>220</v>
      </c>
      <c r="G163" s="41" t="s">
        <v>5138</v>
      </c>
      <c r="H163" s="41" t="s">
        <v>4505</v>
      </c>
      <c r="I163" s="41" t="s">
        <v>4930</v>
      </c>
      <c r="J163" s="41" t="s">
        <v>4931</v>
      </c>
      <c r="K163" s="41" t="s">
        <v>64</v>
      </c>
      <c r="L163" s="41" t="s">
        <v>65</v>
      </c>
      <c r="M163" s="44">
        <v>42161</v>
      </c>
      <c r="N163" s="45" t="s">
        <v>980</v>
      </c>
      <c r="O163" s="41" t="s">
        <v>978</v>
      </c>
      <c r="P163" s="41" t="s">
        <v>220</v>
      </c>
      <c r="Q163" s="41" t="s">
        <v>979</v>
      </c>
      <c r="R163" s="41" t="s">
        <v>4505</v>
      </c>
      <c r="S163" s="41" t="s">
        <v>4930</v>
      </c>
      <c r="T163" s="41" t="s">
        <v>4931</v>
      </c>
      <c r="U163" s="41" t="s">
        <v>981</v>
      </c>
      <c r="V163" s="41" t="s">
        <v>573</v>
      </c>
      <c r="W163" s="41" t="s">
        <v>94</v>
      </c>
      <c r="X163" s="41" t="s">
        <v>5463</v>
      </c>
      <c r="Y163" s="41" t="s">
        <v>78</v>
      </c>
      <c r="Z163" s="41" t="s">
        <v>78</v>
      </c>
      <c r="AA163" s="41">
        <v>10</v>
      </c>
      <c r="AB163" s="44">
        <v>46543</v>
      </c>
      <c r="AC163" s="44" t="s">
        <v>76</v>
      </c>
    </row>
    <row r="164" spans="1:29" s="56" customFormat="1" x14ac:dyDescent="0.15">
      <c r="A164" s="41" t="s">
        <v>983</v>
      </c>
      <c r="B164" s="42" t="s">
        <v>6943</v>
      </c>
      <c r="C164" s="41" t="s">
        <v>4506</v>
      </c>
      <c r="D164" s="43" t="s">
        <v>984</v>
      </c>
      <c r="E164" s="41" t="s">
        <v>865</v>
      </c>
      <c r="F164" s="41" t="s">
        <v>220</v>
      </c>
      <c r="G164" s="41" t="s">
        <v>985</v>
      </c>
      <c r="H164" s="41" t="s">
        <v>4505</v>
      </c>
      <c r="I164" s="41" t="s">
        <v>986</v>
      </c>
      <c r="J164" s="41" t="s">
        <v>986</v>
      </c>
      <c r="K164" s="41" t="s">
        <v>64</v>
      </c>
      <c r="L164" s="41" t="s">
        <v>65</v>
      </c>
      <c r="M164" s="44">
        <v>42167</v>
      </c>
      <c r="N164" s="45" t="s">
        <v>756</v>
      </c>
      <c r="O164" s="41" t="s">
        <v>757</v>
      </c>
      <c r="P164" s="41" t="s">
        <v>161</v>
      </c>
      <c r="Q164" s="41" t="s">
        <v>758</v>
      </c>
      <c r="R164" s="41" t="s">
        <v>4505</v>
      </c>
      <c r="S164" s="41" t="s">
        <v>759</v>
      </c>
      <c r="T164" s="41" t="s">
        <v>760</v>
      </c>
      <c r="U164" s="41" t="s">
        <v>761</v>
      </c>
      <c r="V164" s="41" t="s">
        <v>159</v>
      </c>
      <c r="W164" s="41" t="s">
        <v>94</v>
      </c>
      <c r="X164" s="41" t="s">
        <v>4505</v>
      </c>
      <c r="Y164" s="41" t="s">
        <v>78</v>
      </c>
      <c r="Z164" s="41" t="s">
        <v>78</v>
      </c>
      <c r="AA164" s="41">
        <v>10</v>
      </c>
      <c r="AB164" s="44">
        <v>46549</v>
      </c>
      <c r="AC164" s="44" t="s">
        <v>76</v>
      </c>
    </row>
    <row r="165" spans="1:29" s="56" customFormat="1" x14ac:dyDescent="0.15">
      <c r="A165" s="41" t="s">
        <v>988</v>
      </c>
      <c r="B165" s="42" t="s">
        <v>6943</v>
      </c>
      <c r="C165" s="41" t="s">
        <v>4506</v>
      </c>
      <c r="D165" s="43" t="s">
        <v>989</v>
      </c>
      <c r="E165" s="41" t="s">
        <v>775</v>
      </c>
      <c r="F165" s="41" t="s">
        <v>173</v>
      </c>
      <c r="G165" s="41" t="s">
        <v>990</v>
      </c>
      <c r="H165" s="41" t="s">
        <v>991</v>
      </c>
      <c r="I165" s="41" t="s">
        <v>992</v>
      </c>
      <c r="J165" s="41" t="s">
        <v>992</v>
      </c>
      <c r="K165" s="41" t="s">
        <v>64</v>
      </c>
      <c r="L165" s="41" t="s">
        <v>65</v>
      </c>
      <c r="M165" s="44">
        <v>42217</v>
      </c>
      <c r="N165" s="45" t="s">
        <v>952</v>
      </c>
      <c r="O165" s="41" t="s">
        <v>953</v>
      </c>
      <c r="P165" s="41" t="s">
        <v>220</v>
      </c>
      <c r="Q165" s="41" t="s">
        <v>954</v>
      </c>
      <c r="R165" s="41" t="s">
        <v>4505</v>
      </c>
      <c r="S165" s="41" t="s">
        <v>955</v>
      </c>
      <c r="T165" s="41" t="s">
        <v>956</v>
      </c>
      <c r="U165" s="41" t="s">
        <v>957</v>
      </c>
      <c r="V165" s="41" t="s">
        <v>159</v>
      </c>
      <c r="W165" s="41" t="s">
        <v>94</v>
      </c>
      <c r="X165" s="41" t="s">
        <v>4505</v>
      </c>
      <c r="Y165" s="41" t="s">
        <v>78</v>
      </c>
      <c r="Z165" s="41" t="s">
        <v>78</v>
      </c>
      <c r="AA165" s="41">
        <v>10</v>
      </c>
      <c r="AB165" s="44">
        <v>46599</v>
      </c>
      <c r="AC165" s="44" t="s">
        <v>76</v>
      </c>
    </row>
    <row r="166" spans="1:29" s="56" customFormat="1" x14ac:dyDescent="0.15">
      <c r="A166" s="41" t="s">
        <v>993</v>
      </c>
      <c r="B166" s="42" t="s">
        <v>6943</v>
      </c>
      <c r="C166" s="41" t="s">
        <v>4506</v>
      </c>
      <c r="D166" s="43" t="s">
        <v>994</v>
      </c>
      <c r="E166" s="41" t="s">
        <v>995</v>
      </c>
      <c r="F166" s="41" t="s">
        <v>220</v>
      </c>
      <c r="G166" s="41" t="s">
        <v>996</v>
      </c>
      <c r="H166" s="41" t="s">
        <v>4505</v>
      </c>
      <c r="I166" s="41" t="s">
        <v>997</v>
      </c>
      <c r="J166" s="41" t="s">
        <v>998</v>
      </c>
      <c r="K166" s="41" t="s">
        <v>64</v>
      </c>
      <c r="L166" s="41" t="s">
        <v>65</v>
      </c>
      <c r="M166" s="44">
        <v>42258</v>
      </c>
      <c r="N166" s="45" t="s">
        <v>905</v>
      </c>
      <c r="O166" s="41" t="s">
        <v>901</v>
      </c>
      <c r="P166" s="41" t="s">
        <v>220</v>
      </c>
      <c r="Q166" s="41" t="s">
        <v>906</v>
      </c>
      <c r="R166" s="41" t="s">
        <v>4505</v>
      </c>
      <c r="S166" s="41" t="s">
        <v>903</v>
      </c>
      <c r="T166" s="41" t="s">
        <v>904</v>
      </c>
      <c r="U166" s="41" t="s">
        <v>907</v>
      </c>
      <c r="V166" s="41" t="s">
        <v>159</v>
      </c>
      <c r="W166" s="41" t="s">
        <v>94</v>
      </c>
      <c r="X166" s="41" t="s">
        <v>4505</v>
      </c>
      <c r="Y166" s="41" t="s">
        <v>78</v>
      </c>
      <c r="Z166" s="41" t="s">
        <v>78</v>
      </c>
      <c r="AA166" s="41">
        <v>10</v>
      </c>
      <c r="AB166" s="44">
        <v>46640</v>
      </c>
      <c r="AC166" s="44" t="s">
        <v>76</v>
      </c>
    </row>
    <row r="167" spans="1:29" s="56" customFormat="1" x14ac:dyDescent="0.15">
      <c r="A167" s="41" t="s">
        <v>1000</v>
      </c>
      <c r="B167" s="42" t="s">
        <v>6943</v>
      </c>
      <c r="C167" s="41" t="s">
        <v>4506</v>
      </c>
      <c r="D167" s="43" t="s">
        <v>1001</v>
      </c>
      <c r="E167" s="41" t="s">
        <v>1002</v>
      </c>
      <c r="F167" s="41" t="s">
        <v>220</v>
      </c>
      <c r="G167" s="41" t="s">
        <v>1003</v>
      </c>
      <c r="H167" s="41" t="s">
        <v>4505</v>
      </c>
      <c r="I167" s="41" t="s">
        <v>1004</v>
      </c>
      <c r="J167" s="41" t="s">
        <v>1005</v>
      </c>
      <c r="K167" s="41" t="s">
        <v>64</v>
      </c>
      <c r="L167" s="41" t="s">
        <v>65</v>
      </c>
      <c r="M167" s="44">
        <v>42278</v>
      </c>
      <c r="N167" s="45" t="s">
        <v>1006</v>
      </c>
      <c r="O167" s="41" t="s">
        <v>1002</v>
      </c>
      <c r="P167" s="41" t="s">
        <v>220</v>
      </c>
      <c r="Q167" s="41" t="s">
        <v>1003</v>
      </c>
      <c r="R167" s="41" t="s">
        <v>4505</v>
      </c>
      <c r="S167" s="41" t="s">
        <v>1007</v>
      </c>
      <c r="T167" s="41" t="s">
        <v>1008</v>
      </c>
      <c r="U167" s="41" t="s">
        <v>5633</v>
      </c>
      <c r="V167" s="41" t="s">
        <v>90</v>
      </c>
      <c r="W167" s="41" t="s">
        <v>74</v>
      </c>
      <c r="X167" s="41" t="s">
        <v>1009</v>
      </c>
      <c r="Y167" s="41" t="s">
        <v>75</v>
      </c>
      <c r="Z167" s="41" t="s">
        <v>78</v>
      </c>
      <c r="AA167" s="41">
        <v>20</v>
      </c>
      <c r="AB167" s="44">
        <v>46660</v>
      </c>
      <c r="AC167" s="44" t="s">
        <v>76</v>
      </c>
    </row>
    <row r="168" spans="1:29" s="56" customFormat="1" x14ac:dyDescent="0.15">
      <c r="A168" s="41" t="s">
        <v>1000</v>
      </c>
      <c r="B168" s="42" t="s">
        <v>77</v>
      </c>
      <c r="C168" s="41" t="s">
        <v>27</v>
      </c>
      <c r="D168" s="43" t="s">
        <v>1010</v>
      </c>
      <c r="E168" s="41" t="s">
        <v>1002</v>
      </c>
      <c r="F168" s="41" t="s">
        <v>220</v>
      </c>
      <c r="G168" s="41" t="s">
        <v>1003</v>
      </c>
      <c r="H168" s="41" t="s">
        <v>4505</v>
      </c>
      <c r="I168" s="41" t="s">
        <v>1004</v>
      </c>
      <c r="J168" s="41" t="s">
        <v>1005</v>
      </c>
      <c r="K168" s="41" t="s">
        <v>64</v>
      </c>
      <c r="L168" s="41" t="s">
        <v>65</v>
      </c>
      <c r="M168" s="44">
        <v>42278</v>
      </c>
      <c r="N168" s="45" t="s">
        <v>1006</v>
      </c>
      <c r="O168" s="41" t="s">
        <v>1002</v>
      </c>
      <c r="P168" s="41" t="s">
        <v>220</v>
      </c>
      <c r="Q168" s="41" t="s">
        <v>1003</v>
      </c>
      <c r="R168" s="41" t="s">
        <v>4505</v>
      </c>
      <c r="S168" s="41" t="s">
        <v>1007</v>
      </c>
      <c r="T168" s="41" t="s">
        <v>1008</v>
      </c>
      <c r="U168" s="41" t="s">
        <v>5633</v>
      </c>
      <c r="V168" s="41" t="s">
        <v>90</v>
      </c>
      <c r="W168" s="41" t="s">
        <v>4505</v>
      </c>
      <c r="X168" s="41" t="s">
        <v>4505</v>
      </c>
      <c r="Y168" s="41" t="s">
        <v>4505</v>
      </c>
      <c r="Z168" s="41" t="s">
        <v>78</v>
      </c>
      <c r="AA168" s="41" t="s">
        <v>4505</v>
      </c>
      <c r="AB168" s="44">
        <v>46660</v>
      </c>
      <c r="AC168" s="44" t="s">
        <v>4505</v>
      </c>
    </row>
    <row r="169" spans="1:29" s="56" customFormat="1" x14ac:dyDescent="0.15">
      <c r="A169" s="41" t="s">
        <v>1011</v>
      </c>
      <c r="B169" s="42" t="s">
        <v>96</v>
      </c>
      <c r="C169" s="41" t="s">
        <v>28</v>
      </c>
      <c r="D169" s="43" t="s">
        <v>1012</v>
      </c>
      <c r="E169" s="41" t="s">
        <v>953</v>
      </c>
      <c r="F169" s="41" t="s">
        <v>220</v>
      </c>
      <c r="G169" s="41" t="s">
        <v>1013</v>
      </c>
      <c r="H169" s="41" t="s">
        <v>1014</v>
      </c>
      <c r="I169" s="41" t="s">
        <v>1015</v>
      </c>
      <c r="J169" s="41" t="s">
        <v>1016</v>
      </c>
      <c r="K169" s="41" t="s">
        <v>64</v>
      </c>
      <c r="L169" s="41" t="s">
        <v>432</v>
      </c>
      <c r="M169" s="44">
        <v>42309</v>
      </c>
      <c r="N169" s="45" t="s">
        <v>740</v>
      </c>
      <c r="O169" s="41" t="s">
        <v>735</v>
      </c>
      <c r="P169" s="41" t="s">
        <v>220</v>
      </c>
      <c r="Q169" s="41" t="s">
        <v>736</v>
      </c>
      <c r="R169" s="41" t="s">
        <v>741</v>
      </c>
      <c r="S169" s="41" t="s">
        <v>742</v>
      </c>
      <c r="T169" s="41" t="s">
        <v>739</v>
      </c>
      <c r="U169" s="41" t="s">
        <v>743</v>
      </c>
      <c r="V169" s="41" t="s">
        <v>159</v>
      </c>
      <c r="W169" s="41" t="s">
        <v>4505</v>
      </c>
      <c r="X169" s="41" t="s">
        <v>4505</v>
      </c>
      <c r="Y169" s="41" t="s">
        <v>78</v>
      </c>
      <c r="Z169" s="41" t="s">
        <v>75</v>
      </c>
      <c r="AA169" s="41">
        <v>10</v>
      </c>
      <c r="AB169" s="44">
        <v>46691</v>
      </c>
      <c r="AC169" s="44" t="s">
        <v>76</v>
      </c>
    </row>
    <row r="170" spans="1:29" s="56" customFormat="1" x14ac:dyDescent="0.15">
      <c r="A170" s="41" t="s">
        <v>1017</v>
      </c>
      <c r="B170" s="42" t="s">
        <v>6943</v>
      </c>
      <c r="C170" s="41" t="s">
        <v>4506</v>
      </c>
      <c r="D170" s="43" t="s">
        <v>1018</v>
      </c>
      <c r="E170" s="41" t="s">
        <v>4512</v>
      </c>
      <c r="F170" s="41" t="s">
        <v>220</v>
      </c>
      <c r="G170" s="41" t="s">
        <v>7172</v>
      </c>
      <c r="H170" s="41" t="s">
        <v>7173</v>
      </c>
      <c r="I170" s="41" t="s">
        <v>1019</v>
      </c>
      <c r="J170" s="41" t="s">
        <v>1019</v>
      </c>
      <c r="K170" s="41" t="s">
        <v>64</v>
      </c>
      <c r="L170" s="41" t="s">
        <v>65</v>
      </c>
      <c r="M170" s="44">
        <v>42329</v>
      </c>
      <c r="N170" s="45" t="s">
        <v>325</v>
      </c>
      <c r="O170" s="41" t="s">
        <v>326</v>
      </c>
      <c r="P170" s="41" t="s">
        <v>6647</v>
      </c>
      <c r="Q170" s="41" t="s">
        <v>6648</v>
      </c>
      <c r="R170" s="41" t="s">
        <v>4505</v>
      </c>
      <c r="S170" s="41" t="s">
        <v>327</v>
      </c>
      <c r="T170" s="41" t="s">
        <v>328</v>
      </c>
      <c r="U170" s="41" t="s">
        <v>329</v>
      </c>
      <c r="V170" s="41" t="s">
        <v>159</v>
      </c>
      <c r="W170" s="41" t="s">
        <v>94</v>
      </c>
      <c r="X170" s="41" t="s">
        <v>4505</v>
      </c>
      <c r="Y170" s="41" t="s">
        <v>75</v>
      </c>
      <c r="Z170" s="41" t="s">
        <v>78</v>
      </c>
      <c r="AA170" s="41">
        <v>10</v>
      </c>
      <c r="AB170" s="44">
        <v>46711</v>
      </c>
      <c r="AC170" s="44" t="s">
        <v>76</v>
      </c>
    </row>
    <row r="171" spans="1:29" s="56" customFormat="1" x14ac:dyDescent="0.15">
      <c r="A171" s="41" t="s">
        <v>1020</v>
      </c>
      <c r="B171" s="42" t="s">
        <v>6943</v>
      </c>
      <c r="C171" s="41" t="s">
        <v>4506</v>
      </c>
      <c r="D171" s="43" t="s">
        <v>1021</v>
      </c>
      <c r="E171" s="41" t="s">
        <v>786</v>
      </c>
      <c r="F171" s="41" t="s">
        <v>220</v>
      </c>
      <c r="G171" s="41" t="s">
        <v>1022</v>
      </c>
      <c r="H171" s="41" t="s">
        <v>4505</v>
      </c>
      <c r="I171" s="41" t="s">
        <v>1023</v>
      </c>
      <c r="J171" s="41" t="s">
        <v>1023</v>
      </c>
      <c r="K171" s="41" t="s">
        <v>64</v>
      </c>
      <c r="L171" s="41" t="s">
        <v>65</v>
      </c>
      <c r="M171" s="44">
        <v>42339</v>
      </c>
      <c r="N171" s="45" t="s">
        <v>785</v>
      </c>
      <c r="O171" s="41" t="s">
        <v>786</v>
      </c>
      <c r="P171" s="41" t="s">
        <v>220</v>
      </c>
      <c r="Q171" s="41" t="s">
        <v>787</v>
      </c>
      <c r="R171" s="41" t="s">
        <v>4505</v>
      </c>
      <c r="S171" s="41" t="s">
        <v>784</v>
      </c>
      <c r="T171" s="41" t="s">
        <v>784</v>
      </c>
      <c r="U171" s="41" t="s">
        <v>788</v>
      </c>
      <c r="V171" s="41" t="s">
        <v>159</v>
      </c>
      <c r="W171" s="41" t="s">
        <v>94</v>
      </c>
      <c r="X171" s="41" t="s">
        <v>4505</v>
      </c>
      <c r="Y171" s="41" t="s">
        <v>78</v>
      </c>
      <c r="Z171" s="41" t="s">
        <v>78</v>
      </c>
      <c r="AA171" s="41">
        <v>10</v>
      </c>
      <c r="AB171" s="44">
        <v>46721</v>
      </c>
      <c r="AC171" s="44" t="s">
        <v>76</v>
      </c>
    </row>
    <row r="172" spans="1:29" s="56" customFormat="1" x14ac:dyDescent="0.15">
      <c r="A172" s="41" t="s">
        <v>1024</v>
      </c>
      <c r="B172" s="42" t="s">
        <v>6943</v>
      </c>
      <c r="C172" s="41" t="s">
        <v>4506</v>
      </c>
      <c r="D172" s="43" t="s">
        <v>1025</v>
      </c>
      <c r="E172" s="41" t="s">
        <v>709</v>
      </c>
      <c r="F172" s="41" t="s">
        <v>220</v>
      </c>
      <c r="G172" s="41" t="s">
        <v>1026</v>
      </c>
      <c r="H172" s="41" t="s">
        <v>1027</v>
      </c>
      <c r="I172" s="41" t="s">
        <v>1028</v>
      </c>
      <c r="J172" s="41" t="s">
        <v>1028</v>
      </c>
      <c r="K172" s="41" t="s">
        <v>64</v>
      </c>
      <c r="L172" s="41" t="s">
        <v>65</v>
      </c>
      <c r="M172" s="44">
        <v>42451</v>
      </c>
      <c r="N172" s="45" t="s">
        <v>325</v>
      </c>
      <c r="O172" s="41" t="s">
        <v>326</v>
      </c>
      <c r="P172" s="41" t="s">
        <v>6647</v>
      </c>
      <c r="Q172" s="41" t="s">
        <v>6648</v>
      </c>
      <c r="R172" s="41" t="s">
        <v>4505</v>
      </c>
      <c r="S172" s="41" t="s">
        <v>327</v>
      </c>
      <c r="T172" s="41" t="s">
        <v>328</v>
      </c>
      <c r="U172" s="41" t="s">
        <v>329</v>
      </c>
      <c r="V172" s="41" t="s">
        <v>159</v>
      </c>
      <c r="W172" s="41" t="s">
        <v>94</v>
      </c>
      <c r="X172" s="41" t="s">
        <v>4505</v>
      </c>
      <c r="Y172" s="41" t="s">
        <v>78</v>
      </c>
      <c r="Z172" s="41" t="s">
        <v>78</v>
      </c>
      <c r="AA172" s="41">
        <v>10</v>
      </c>
      <c r="AB172" s="44">
        <v>46833</v>
      </c>
      <c r="AC172" s="44" t="s">
        <v>76</v>
      </c>
    </row>
    <row r="173" spans="1:29" s="56" customFormat="1" x14ac:dyDescent="0.15">
      <c r="A173" s="41" t="s">
        <v>1029</v>
      </c>
      <c r="B173" s="42" t="s">
        <v>6943</v>
      </c>
      <c r="C173" s="41" t="s">
        <v>4506</v>
      </c>
      <c r="D173" s="43" t="s">
        <v>1030</v>
      </c>
      <c r="E173" s="41" t="s">
        <v>753</v>
      </c>
      <c r="F173" s="41" t="s">
        <v>220</v>
      </c>
      <c r="G173" s="41" t="s">
        <v>1031</v>
      </c>
      <c r="H173" s="41" t="s">
        <v>4505</v>
      </c>
      <c r="I173" s="41" t="s">
        <v>1032</v>
      </c>
      <c r="J173" s="41" t="s">
        <v>1033</v>
      </c>
      <c r="K173" s="41" t="s">
        <v>64</v>
      </c>
      <c r="L173" s="41" t="s">
        <v>65</v>
      </c>
      <c r="M173" s="44">
        <v>42433</v>
      </c>
      <c r="N173" s="45" t="s">
        <v>1034</v>
      </c>
      <c r="O173" s="41" t="s">
        <v>844</v>
      </c>
      <c r="P173" s="41" t="s">
        <v>220</v>
      </c>
      <c r="Q173" s="41" t="s">
        <v>845</v>
      </c>
      <c r="R173" s="41" t="s">
        <v>4505</v>
      </c>
      <c r="S173" s="41" t="s">
        <v>846</v>
      </c>
      <c r="T173" s="41" t="s">
        <v>847</v>
      </c>
      <c r="U173" s="41" t="s">
        <v>851</v>
      </c>
      <c r="V173" s="41" t="s">
        <v>159</v>
      </c>
      <c r="W173" s="41" t="s">
        <v>94</v>
      </c>
      <c r="X173" s="41" t="s">
        <v>4505</v>
      </c>
      <c r="Y173" s="41" t="s">
        <v>78</v>
      </c>
      <c r="Z173" s="41" t="s">
        <v>78</v>
      </c>
      <c r="AA173" s="41">
        <v>10</v>
      </c>
      <c r="AB173" s="44">
        <v>46815</v>
      </c>
      <c r="AC173" s="44" t="s">
        <v>76</v>
      </c>
    </row>
    <row r="174" spans="1:29" s="56" customFormat="1" x14ac:dyDescent="0.15">
      <c r="A174" s="41" t="s">
        <v>1035</v>
      </c>
      <c r="B174" s="42" t="s">
        <v>6943</v>
      </c>
      <c r="C174" s="41" t="s">
        <v>4506</v>
      </c>
      <c r="D174" s="43" t="s">
        <v>1036</v>
      </c>
      <c r="E174" s="41" t="s">
        <v>901</v>
      </c>
      <c r="F174" s="41" t="s">
        <v>220</v>
      </c>
      <c r="G174" s="41" t="s">
        <v>1037</v>
      </c>
      <c r="H174" s="41" t="s">
        <v>4505</v>
      </c>
      <c r="I174" s="41" t="s">
        <v>1038</v>
      </c>
      <c r="J174" s="41" t="s">
        <v>1039</v>
      </c>
      <c r="K174" s="41" t="s">
        <v>64</v>
      </c>
      <c r="L174" s="41" t="s">
        <v>65</v>
      </c>
      <c r="M174" s="44">
        <v>42461</v>
      </c>
      <c r="N174" s="45" t="s">
        <v>941</v>
      </c>
      <c r="O174" s="41" t="s">
        <v>942</v>
      </c>
      <c r="P174" s="41" t="s">
        <v>220</v>
      </c>
      <c r="Q174" s="41" t="s">
        <v>943</v>
      </c>
      <c r="R174" s="41" t="s">
        <v>4505</v>
      </c>
      <c r="S174" s="41" t="s">
        <v>944</v>
      </c>
      <c r="T174" s="41" t="s">
        <v>944</v>
      </c>
      <c r="U174" s="41" t="s">
        <v>945</v>
      </c>
      <c r="V174" s="41" t="s">
        <v>159</v>
      </c>
      <c r="W174" s="41" t="s">
        <v>94</v>
      </c>
      <c r="X174" s="41" t="s">
        <v>4505</v>
      </c>
      <c r="Y174" s="41" t="s">
        <v>78</v>
      </c>
      <c r="Z174" s="41" t="s">
        <v>78</v>
      </c>
      <c r="AA174" s="41">
        <v>10</v>
      </c>
      <c r="AB174" s="44">
        <v>46843</v>
      </c>
      <c r="AC174" s="44" t="s">
        <v>76</v>
      </c>
    </row>
    <row r="175" spans="1:29" s="56" customFormat="1" x14ac:dyDescent="0.15">
      <c r="A175" s="41" t="s">
        <v>1041</v>
      </c>
      <c r="B175" s="42" t="s">
        <v>6943</v>
      </c>
      <c r="C175" s="41" t="s">
        <v>4506</v>
      </c>
      <c r="D175" s="43" t="s">
        <v>1042</v>
      </c>
      <c r="E175" s="41" t="s">
        <v>682</v>
      </c>
      <c r="F175" s="41" t="s">
        <v>220</v>
      </c>
      <c r="G175" s="41" t="s">
        <v>1043</v>
      </c>
      <c r="H175" s="41" t="s">
        <v>4505</v>
      </c>
      <c r="I175" s="41" t="s">
        <v>6878</v>
      </c>
      <c r="J175" s="41" t="s">
        <v>6878</v>
      </c>
      <c r="K175" s="41" t="s">
        <v>64</v>
      </c>
      <c r="L175" s="41" t="s">
        <v>65</v>
      </c>
      <c r="M175" s="44">
        <v>42979</v>
      </c>
      <c r="N175" s="45" t="s">
        <v>1044</v>
      </c>
      <c r="O175" s="41" t="s">
        <v>709</v>
      </c>
      <c r="P175" s="41" t="s">
        <v>220</v>
      </c>
      <c r="Q175" s="41" t="s">
        <v>5791</v>
      </c>
      <c r="R175" s="41" t="s">
        <v>4505</v>
      </c>
      <c r="S175" s="41" t="s">
        <v>1046</v>
      </c>
      <c r="T175" s="41" t="s">
        <v>4505</v>
      </c>
      <c r="U175" s="41" t="s">
        <v>1047</v>
      </c>
      <c r="V175" s="41" t="s">
        <v>132</v>
      </c>
      <c r="W175" s="41" t="s">
        <v>94</v>
      </c>
      <c r="X175" s="41" t="s">
        <v>4505</v>
      </c>
      <c r="Y175" s="41" t="s">
        <v>78</v>
      </c>
      <c r="Z175" s="41" t="s">
        <v>78</v>
      </c>
      <c r="AA175" s="41">
        <v>10</v>
      </c>
      <c r="AB175" s="44">
        <v>47361</v>
      </c>
      <c r="AC175" s="44" t="s">
        <v>76</v>
      </c>
    </row>
    <row r="176" spans="1:29" s="56" customFormat="1" x14ac:dyDescent="0.15">
      <c r="A176" s="41" t="s">
        <v>1048</v>
      </c>
      <c r="B176" s="42" t="s">
        <v>6943</v>
      </c>
      <c r="C176" s="41" t="s">
        <v>4506</v>
      </c>
      <c r="D176" s="43" t="s">
        <v>4672</v>
      </c>
      <c r="E176" s="41" t="s">
        <v>1340</v>
      </c>
      <c r="F176" s="41" t="s">
        <v>220</v>
      </c>
      <c r="G176" s="41" t="s">
        <v>4673</v>
      </c>
      <c r="H176" s="41" t="s">
        <v>4505</v>
      </c>
      <c r="I176" s="41" t="s">
        <v>4674</v>
      </c>
      <c r="J176" s="41" t="s">
        <v>4675</v>
      </c>
      <c r="K176" s="41" t="s">
        <v>64</v>
      </c>
      <c r="L176" s="41" t="s">
        <v>65</v>
      </c>
      <c r="M176" s="44">
        <v>42635</v>
      </c>
      <c r="N176" s="45" t="s">
        <v>6435</v>
      </c>
      <c r="O176" s="41" t="s">
        <v>1050</v>
      </c>
      <c r="P176" s="41" t="s">
        <v>982</v>
      </c>
      <c r="Q176" s="41" t="s">
        <v>1051</v>
      </c>
      <c r="R176" s="41" t="s">
        <v>4505</v>
      </c>
      <c r="S176" s="41" t="s">
        <v>1052</v>
      </c>
      <c r="T176" s="41" t="s">
        <v>1052</v>
      </c>
      <c r="U176" s="41" t="s">
        <v>1053</v>
      </c>
      <c r="V176" s="41" t="s">
        <v>132</v>
      </c>
      <c r="W176" s="41" t="s">
        <v>94</v>
      </c>
      <c r="X176" s="41" t="s">
        <v>1054</v>
      </c>
      <c r="Y176" s="41" t="s">
        <v>78</v>
      </c>
      <c r="Z176" s="41" t="s">
        <v>78</v>
      </c>
      <c r="AA176" s="41">
        <v>10</v>
      </c>
      <c r="AB176" s="44">
        <v>47017</v>
      </c>
      <c r="AC176" s="44" t="s">
        <v>76</v>
      </c>
    </row>
    <row r="177" spans="1:29" s="56" customFormat="1" x14ac:dyDescent="0.15">
      <c r="A177" s="41" t="s">
        <v>1055</v>
      </c>
      <c r="B177" s="42" t="s">
        <v>96</v>
      </c>
      <c r="C177" s="41" t="s">
        <v>28</v>
      </c>
      <c r="D177" s="43" t="s">
        <v>1056</v>
      </c>
      <c r="E177" s="41" t="s">
        <v>695</v>
      </c>
      <c r="F177" s="41" t="s">
        <v>220</v>
      </c>
      <c r="G177" s="41" t="s">
        <v>1057</v>
      </c>
      <c r="H177" s="41" t="s">
        <v>1058</v>
      </c>
      <c r="I177" s="41" t="s">
        <v>1059</v>
      </c>
      <c r="J177" s="41" t="s">
        <v>1060</v>
      </c>
      <c r="K177" s="41" t="s">
        <v>64</v>
      </c>
      <c r="L177" s="41" t="s">
        <v>65</v>
      </c>
      <c r="M177" s="44">
        <v>42795</v>
      </c>
      <c r="N177" s="45" t="s">
        <v>1061</v>
      </c>
      <c r="O177" s="41" t="s">
        <v>695</v>
      </c>
      <c r="P177" s="41" t="s">
        <v>220</v>
      </c>
      <c r="Q177" s="41" t="s">
        <v>1057</v>
      </c>
      <c r="R177" s="41" t="s">
        <v>1058</v>
      </c>
      <c r="S177" s="41" t="s">
        <v>1059</v>
      </c>
      <c r="T177" s="41" t="s">
        <v>1060</v>
      </c>
      <c r="U177" s="41" t="s">
        <v>1062</v>
      </c>
      <c r="V177" s="41" t="s">
        <v>90</v>
      </c>
      <c r="W177" s="41" t="s">
        <v>4505</v>
      </c>
      <c r="X177" s="41" t="s">
        <v>4505</v>
      </c>
      <c r="Y177" s="41" t="s">
        <v>75</v>
      </c>
      <c r="Z177" s="41" t="s">
        <v>75</v>
      </c>
      <c r="AA177" s="41">
        <v>10</v>
      </c>
      <c r="AB177" s="44">
        <v>47177</v>
      </c>
      <c r="AC177" s="44" t="s">
        <v>76</v>
      </c>
    </row>
    <row r="178" spans="1:29" s="56" customFormat="1" x14ac:dyDescent="0.15">
      <c r="A178" s="41" t="s">
        <v>1063</v>
      </c>
      <c r="B178" s="42" t="s">
        <v>6943</v>
      </c>
      <c r="C178" s="41" t="s">
        <v>4506</v>
      </c>
      <c r="D178" s="43" t="s">
        <v>1064</v>
      </c>
      <c r="E178" s="41" t="s">
        <v>1065</v>
      </c>
      <c r="F178" s="41" t="s">
        <v>220</v>
      </c>
      <c r="G178" s="41" t="s">
        <v>1066</v>
      </c>
      <c r="H178" s="41" t="s">
        <v>4505</v>
      </c>
      <c r="I178" s="41" t="s">
        <v>5464</v>
      </c>
      <c r="J178" s="41" t="s">
        <v>5464</v>
      </c>
      <c r="K178" s="41" t="s">
        <v>64</v>
      </c>
      <c r="L178" s="41" t="s">
        <v>65</v>
      </c>
      <c r="M178" s="44">
        <v>42856</v>
      </c>
      <c r="N178" s="45" t="s">
        <v>816</v>
      </c>
      <c r="O178" s="41" t="s">
        <v>671</v>
      </c>
      <c r="P178" s="41" t="s">
        <v>220</v>
      </c>
      <c r="Q178" s="41" t="s">
        <v>817</v>
      </c>
      <c r="R178" s="41" t="s">
        <v>4505</v>
      </c>
      <c r="S178" s="41" t="s">
        <v>814</v>
      </c>
      <c r="T178" s="41" t="s">
        <v>815</v>
      </c>
      <c r="U178" s="41" t="s">
        <v>5216</v>
      </c>
      <c r="V178" s="41" t="s">
        <v>159</v>
      </c>
      <c r="W178" s="41" t="s">
        <v>94</v>
      </c>
      <c r="X178" s="41" t="s">
        <v>4505</v>
      </c>
      <c r="Y178" s="41" t="s">
        <v>78</v>
      </c>
      <c r="Z178" s="41" t="s">
        <v>78</v>
      </c>
      <c r="AA178" s="41">
        <v>20</v>
      </c>
      <c r="AB178" s="44">
        <v>47238</v>
      </c>
      <c r="AC178" s="44" t="s">
        <v>76</v>
      </c>
    </row>
    <row r="179" spans="1:29" s="56" customFormat="1" x14ac:dyDescent="0.15">
      <c r="A179" s="41" t="s">
        <v>1070</v>
      </c>
      <c r="B179" s="42" t="s">
        <v>6943</v>
      </c>
      <c r="C179" s="41" t="s">
        <v>4506</v>
      </c>
      <c r="D179" s="43" t="s">
        <v>1071</v>
      </c>
      <c r="E179" s="41" t="s">
        <v>1045</v>
      </c>
      <c r="F179" s="41" t="s">
        <v>220</v>
      </c>
      <c r="G179" s="41" t="s">
        <v>1072</v>
      </c>
      <c r="H179" s="41" t="s">
        <v>4505</v>
      </c>
      <c r="I179" s="41" t="s">
        <v>1073</v>
      </c>
      <c r="J179" s="41" t="s">
        <v>1073</v>
      </c>
      <c r="K179" s="41" t="s">
        <v>64</v>
      </c>
      <c r="L179" s="41" t="s">
        <v>65</v>
      </c>
      <c r="M179" s="44">
        <v>42931</v>
      </c>
      <c r="N179" s="45" t="s">
        <v>1074</v>
      </c>
      <c r="O179" s="41" t="s">
        <v>378</v>
      </c>
      <c r="P179" s="41" t="s">
        <v>220</v>
      </c>
      <c r="Q179" s="41" t="s">
        <v>1075</v>
      </c>
      <c r="R179" s="41" t="s">
        <v>4505</v>
      </c>
      <c r="S179" s="41" t="s">
        <v>1076</v>
      </c>
      <c r="T179" s="41" t="s">
        <v>4505</v>
      </c>
      <c r="U179" s="41" t="s">
        <v>1077</v>
      </c>
      <c r="V179" s="41" t="s">
        <v>132</v>
      </c>
      <c r="W179" s="41" t="s">
        <v>94</v>
      </c>
      <c r="X179" s="41" t="s">
        <v>4505</v>
      </c>
      <c r="Y179" s="41" t="s">
        <v>78</v>
      </c>
      <c r="Z179" s="41" t="s">
        <v>78</v>
      </c>
      <c r="AA179" s="41">
        <v>10</v>
      </c>
      <c r="AB179" s="44">
        <v>47313</v>
      </c>
      <c r="AC179" s="44" t="s">
        <v>76</v>
      </c>
    </row>
    <row r="180" spans="1:29" s="56" customFormat="1" x14ac:dyDescent="0.15">
      <c r="A180" s="41" t="s">
        <v>1078</v>
      </c>
      <c r="B180" s="42" t="s">
        <v>6943</v>
      </c>
      <c r="C180" s="41" t="s">
        <v>4506</v>
      </c>
      <c r="D180" s="43" t="s">
        <v>1079</v>
      </c>
      <c r="E180" s="41" t="s">
        <v>878</v>
      </c>
      <c r="F180" s="41" t="s">
        <v>220</v>
      </c>
      <c r="G180" s="41" t="s">
        <v>1080</v>
      </c>
      <c r="H180" s="41" t="s">
        <v>4505</v>
      </c>
      <c r="I180" s="41" t="s">
        <v>1081</v>
      </c>
      <c r="J180" s="41" t="s">
        <v>1082</v>
      </c>
      <c r="K180" s="41" t="s">
        <v>64</v>
      </c>
      <c r="L180" s="41" t="s">
        <v>65</v>
      </c>
      <c r="M180" s="44">
        <v>43009</v>
      </c>
      <c r="N180" s="45" t="s">
        <v>1083</v>
      </c>
      <c r="O180" s="41" t="s">
        <v>5691</v>
      </c>
      <c r="P180" s="41" t="s">
        <v>220</v>
      </c>
      <c r="Q180" s="41" t="s">
        <v>5792</v>
      </c>
      <c r="R180" s="41" t="s">
        <v>4505</v>
      </c>
      <c r="S180" s="41" t="s">
        <v>1081</v>
      </c>
      <c r="T180" s="41" t="s">
        <v>1082</v>
      </c>
      <c r="U180" s="41" t="s">
        <v>1084</v>
      </c>
      <c r="V180" s="41" t="s">
        <v>159</v>
      </c>
      <c r="W180" s="41" t="s">
        <v>94</v>
      </c>
      <c r="X180" s="41" t="s">
        <v>4505</v>
      </c>
      <c r="Y180" s="41" t="s">
        <v>78</v>
      </c>
      <c r="Z180" s="41" t="s">
        <v>78</v>
      </c>
      <c r="AA180" s="41">
        <v>10</v>
      </c>
      <c r="AB180" s="44">
        <v>47391</v>
      </c>
      <c r="AC180" s="44" t="s">
        <v>76</v>
      </c>
    </row>
    <row r="181" spans="1:29" s="56" customFormat="1" x14ac:dyDescent="0.15">
      <c r="A181" s="41" t="s">
        <v>1078</v>
      </c>
      <c r="B181" s="42" t="s">
        <v>77</v>
      </c>
      <c r="C181" s="41" t="s">
        <v>27</v>
      </c>
      <c r="D181" s="43" t="s">
        <v>1079</v>
      </c>
      <c r="E181" s="41" t="s">
        <v>878</v>
      </c>
      <c r="F181" s="41" t="s">
        <v>220</v>
      </c>
      <c r="G181" s="41" t="s">
        <v>1080</v>
      </c>
      <c r="H181" s="41" t="s">
        <v>4505</v>
      </c>
      <c r="I181" s="41" t="s">
        <v>1081</v>
      </c>
      <c r="J181" s="41" t="s">
        <v>1082</v>
      </c>
      <c r="K181" s="41" t="s">
        <v>64</v>
      </c>
      <c r="L181" s="41" t="s">
        <v>65</v>
      </c>
      <c r="M181" s="44">
        <v>43101</v>
      </c>
      <c r="N181" s="45" t="s">
        <v>1083</v>
      </c>
      <c r="O181" s="41" t="s">
        <v>5691</v>
      </c>
      <c r="P181" s="41" t="s">
        <v>220</v>
      </c>
      <c r="Q181" s="41" t="s">
        <v>5792</v>
      </c>
      <c r="R181" s="41" t="s">
        <v>4505</v>
      </c>
      <c r="S181" s="41" t="s">
        <v>1081</v>
      </c>
      <c r="T181" s="41" t="s">
        <v>1082</v>
      </c>
      <c r="U181" s="41" t="s">
        <v>1084</v>
      </c>
      <c r="V181" s="41" t="s">
        <v>159</v>
      </c>
      <c r="W181" s="41" t="s">
        <v>4505</v>
      </c>
      <c r="X181" s="41" t="s">
        <v>4505</v>
      </c>
      <c r="Y181" s="41" t="s">
        <v>4505</v>
      </c>
      <c r="Z181" s="41" t="s">
        <v>78</v>
      </c>
      <c r="AA181" s="41" t="s">
        <v>4505</v>
      </c>
      <c r="AB181" s="44">
        <v>47483</v>
      </c>
      <c r="AC181" s="44" t="s">
        <v>4505</v>
      </c>
    </row>
    <row r="182" spans="1:29" s="56" customFormat="1" x14ac:dyDescent="0.15">
      <c r="A182" s="41" t="s">
        <v>1085</v>
      </c>
      <c r="B182" s="42" t="s">
        <v>6943</v>
      </c>
      <c r="C182" s="41" t="s">
        <v>4506</v>
      </c>
      <c r="D182" s="43" t="s">
        <v>1086</v>
      </c>
      <c r="E182" s="41" t="s">
        <v>1069</v>
      </c>
      <c r="F182" s="41" t="s">
        <v>220</v>
      </c>
      <c r="G182" s="41" t="s">
        <v>4533</v>
      </c>
      <c r="H182" s="41" t="s">
        <v>4505</v>
      </c>
      <c r="I182" s="41" t="s">
        <v>1087</v>
      </c>
      <c r="J182" s="41" t="s">
        <v>1088</v>
      </c>
      <c r="K182" s="41" t="s">
        <v>64</v>
      </c>
      <c r="L182" s="41" t="s">
        <v>65</v>
      </c>
      <c r="M182" s="44">
        <v>43040</v>
      </c>
      <c r="N182" s="45" t="s">
        <v>1089</v>
      </c>
      <c r="O182" s="41" t="s">
        <v>810</v>
      </c>
      <c r="P182" s="41" t="s">
        <v>220</v>
      </c>
      <c r="Q182" s="41" t="s">
        <v>1310</v>
      </c>
      <c r="R182" s="41" t="s">
        <v>4505</v>
      </c>
      <c r="S182" s="41" t="s">
        <v>1087</v>
      </c>
      <c r="T182" s="41" t="s">
        <v>1088</v>
      </c>
      <c r="U182" s="41" t="s">
        <v>1090</v>
      </c>
      <c r="V182" s="41" t="s">
        <v>159</v>
      </c>
      <c r="W182" s="41" t="s">
        <v>94</v>
      </c>
      <c r="X182" s="41" t="s">
        <v>4505</v>
      </c>
      <c r="Y182" s="41" t="s">
        <v>78</v>
      </c>
      <c r="Z182" s="41" t="s">
        <v>75</v>
      </c>
      <c r="AA182" s="41">
        <v>10</v>
      </c>
      <c r="AB182" s="44">
        <v>47422</v>
      </c>
      <c r="AC182" s="44" t="s">
        <v>76</v>
      </c>
    </row>
    <row r="183" spans="1:29" s="56" customFormat="1" x14ac:dyDescent="0.15">
      <c r="A183" s="41" t="s">
        <v>1091</v>
      </c>
      <c r="B183" s="42" t="s">
        <v>6943</v>
      </c>
      <c r="C183" s="41" t="s">
        <v>4506</v>
      </c>
      <c r="D183" s="43" t="s">
        <v>1092</v>
      </c>
      <c r="E183" s="41" t="s">
        <v>797</v>
      </c>
      <c r="F183" s="41" t="s">
        <v>220</v>
      </c>
      <c r="G183" s="41" t="s">
        <v>1093</v>
      </c>
      <c r="H183" s="41" t="s">
        <v>4505</v>
      </c>
      <c r="I183" s="41" t="s">
        <v>1094</v>
      </c>
      <c r="J183" s="41" t="s">
        <v>1095</v>
      </c>
      <c r="K183" s="41" t="s">
        <v>64</v>
      </c>
      <c r="L183" s="41" t="s">
        <v>65</v>
      </c>
      <c r="M183" s="44">
        <v>43070</v>
      </c>
      <c r="N183" s="45" t="s">
        <v>1096</v>
      </c>
      <c r="O183" s="41" t="s">
        <v>1045</v>
      </c>
      <c r="P183" s="41" t="s">
        <v>220</v>
      </c>
      <c r="Q183" s="41" t="s">
        <v>1097</v>
      </c>
      <c r="R183" s="41" t="s">
        <v>4505</v>
      </c>
      <c r="S183" s="41" t="s">
        <v>1098</v>
      </c>
      <c r="T183" s="41" t="s">
        <v>1099</v>
      </c>
      <c r="U183" s="41" t="s">
        <v>1100</v>
      </c>
      <c r="V183" s="41" t="s">
        <v>90</v>
      </c>
      <c r="W183" s="41" t="s">
        <v>94</v>
      </c>
      <c r="X183" s="41" t="s">
        <v>4505</v>
      </c>
      <c r="Y183" s="41" t="s">
        <v>78</v>
      </c>
      <c r="Z183" s="41" t="s">
        <v>78</v>
      </c>
      <c r="AA183" s="41">
        <v>10</v>
      </c>
      <c r="AB183" s="44">
        <v>47452</v>
      </c>
      <c r="AC183" s="44" t="s">
        <v>76</v>
      </c>
    </row>
    <row r="184" spans="1:29" s="56" customFormat="1" x14ac:dyDescent="0.15">
      <c r="A184" s="41" t="s">
        <v>1103</v>
      </c>
      <c r="B184" s="42" t="s">
        <v>96</v>
      </c>
      <c r="C184" s="41" t="s">
        <v>28</v>
      </c>
      <c r="D184" s="43" t="s">
        <v>1104</v>
      </c>
      <c r="E184" s="41" t="s">
        <v>1105</v>
      </c>
      <c r="F184" s="41" t="s">
        <v>220</v>
      </c>
      <c r="G184" s="41" t="s">
        <v>1106</v>
      </c>
      <c r="H184" s="41" t="s">
        <v>1107</v>
      </c>
      <c r="I184" s="41" t="s">
        <v>1108</v>
      </c>
      <c r="J184" s="41" t="s">
        <v>1109</v>
      </c>
      <c r="K184" s="41" t="s">
        <v>64</v>
      </c>
      <c r="L184" s="41" t="s">
        <v>65</v>
      </c>
      <c r="M184" s="44">
        <v>43070</v>
      </c>
      <c r="N184" s="45" t="s">
        <v>1110</v>
      </c>
      <c r="O184" s="41" t="s">
        <v>4512</v>
      </c>
      <c r="P184" s="41" t="s">
        <v>220</v>
      </c>
      <c r="Q184" s="41" t="s">
        <v>5794</v>
      </c>
      <c r="R184" s="41" t="s">
        <v>4505</v>
      </c>
      <c r="S184" s="41" t="s">
        <v>1108</v>
      </c>
      <c r="T184" s="41" t="s">
        <v>1109</v>
      </c>
      <c r="U184" s="41" t="s">
        <v>5218</v>
      </c>
      <c r="V184" s="41" t="s">
        <v>159</v>
      </c>
      <c r="W184" s="41" t="s">
        <v>4505</v>
      </c>
      <c r="X184" s="41" t="s">
        <v>4505</v>
      </c>
      <c r="Y184" s="41" t="s">
        <v>78</v>
      </c>
      <c r="Z184" s="41" t="s">
        <v>78</v>
      </c>
      <c r="AA184" s="41">
        <v>10</v>
      </c>
      <c r="AB184" s="44">
        <v>47452</v>
      </c>
      <c r="AC184" s="44" t="s">
        <v>76</v>
      </c>
    </row>
    <row r="185" spans="1:29" s="56" customFormat="1" x14ac:dyDescent="0.15">
      <c r="A185" s="41" t="s">
        <v>1111</v>
      </c>
      <c r="B185" s="42" t="s">
        <v>6943</v>
      </c>
      <c r="C185" s="41" t="s">
        <v>4506</v>
      </c>
      <c r="D185" s="43" t="s">
        <v>1112</v>
      </c>
      <c r="E185" s="41" t="s">
        <v>962</v>
      </c>
      <c r="F185" s="41" t="s">
        <v>220</v>
      </c>
      <c r="G185" s="41" t="s">
        <v>1113</v>
      </c>
      <c r="H185" s="41" t="s">
        <v>4505</v>
      </c>
      <c r="I185" s="41" t="s">
        <v>1114</v>
      </c>
      <c r="J185" s="41" t="s">
        <v>1115</v>
      </c>
      <c r="K185" s="41" t="s">
        <v>64</v>
      </c>
      <c r="L185" s="41" t="s">
        <v>65</v>
      </c>
      <c r="M185" s="44">
        <v>43101</v>
      </c>
      <c r="N185" s="45" t="s">
        <v>1116</v>
      </c>
      <c r="O185" s="41" t="s">
        <v>1117</v>
      </c>
      <c r="P185" s="41" t="s">
        <v>161</v>
      </c>
      <c r="Q185" s="41" t="s">
        <v>1118</v>
      </c>
      <c r="R185" s="41" t="s">
        <v>4505</v>
      </c>
      <c r="S185" s="41" t="s">
        <v>1119</v>
      </c>
      <c r="T185" s="41" t="s">
        <v>1120</v>
      </c>
      <c r="U185" s="41" t="s">
        <v>1121</v>
      </c>
      <c r="V185" s="41" t="s">
        <v>90</v>
      </c>
      <c r="W185" s="41" t="s">
        <v>94</v>
      </c>
      <c r="X185" s="41" t="s">
        <v>4505</v>
      </c>
      <c r="Y185" s="41" t="s">
        <v>78</v>
      </c>
      <c r="Z185" s="41" t="s">
        <v>78</v>
      </c>
      <c r="AA185" s="41">
        <v>10</v>
      </c>
      <c r="AB185" s="44">
        <v>47483</v>
      </c>
      <c r="AC185" s="44" t="s">
        <v>76</v>
      </c>
    </row>
    <row r="186" spans="1:29" s="56" customFormat="1" x14ac:dyDescent="0.15">
      <c r="A186" s="41" t="s">
        <v>1122</v>
      </c>
      <c r="B186" s="42" t="s">
        <v>6943</v>
      </c>
      <c r="C186" s="41" t="s">
        <v>4506</v>
      </c>
      <c r="D186" s="43" t="s">
        <v>1123</v>
      </c>
      <c r="E186" s="41" t="s">
        <v>580</v>
      </c>
      <c r="F186" s="41" t="s">
        <v>220</v>
      </c>
      <c r="G186" s="41" t="s">
        <v>1124</v>
      </c>
      <c r="H186" s="41" t="s">
        <v>4505</v>
      </c>
      <c r="I186" s="41" t="s">
        <v>1125</v>
      </c>
      <c r="J186" s="41" t="s">
        <v>1126</v>
      </c>
      <c r="K186" s="41" t="s">
        <v>64</v>
      </c>
      <c r="L186" s="41" t="s">
        <v>65</v>
      </c>
      <c r="M186" s="44">
        <v>43160</v>
      </c>
      <c r="N186" s="45" t="s">
        <v>941</v>
      </c>
      <c r="O186" s="41" t="s">
        <v>942</v>
      </c>
      <c r="P186" s="41" t="s">
        <v>220</v>
      </c>
      <c r="Q186" s="41" t="s">
        <v>943</v>
      </c>
      <c r="R186" s="41" t="s">
        <v>4505</v>
      </c>
      <c r="S186" s="41" t="s">
        <v>944</v>
      </c>
      <c r="T186" s="41" t="s">
        <v>944</v>
      </c>
      <c r="U186" s="41" t="s">
        <v>945</v>
      </c>
      <c r="V186" s="41" t="s">
        <v>159</v>
      </c>
      <c r="W186" s="41" t="s">
        <v>94</v>
      </c>
      <c r="X186" s="41" t="s">
        <v>4505</v>
      </c>
      <c r="Y186" s="41" t="s">
        <v>78</v>
      </c>
      <c r="Z186" s="41" t="s">
        <v>78</v>
      </c>
      <c r="AA186" s="41">
        <v>10</v>
      </c>
      <c r="AB186" s="44">
        <v>47542</v>
      </c>
      <c r="AC186" s="44" t="s">
        <v>76</v>
      </c>
    </row>
    <row r="187" spans="1:29" s="56" customFormat="1" x14ac:dyDescent="0.15">
      <c r="A187" s="41" t="s">
        <v>1127</v>
      </c>
      <c r="B187" s="42" t="s">
        <v>6943</v>
      </c>
      <c r="C187" s="41" t="s">
        <v>4506</v>
      </c>
      <c r="D187" s="43" t="s">
        <v>1128</v>
      </c>
      <c r="E187" s="41" t="s">
        <v>1129</v>
      </c>
      <c r="F187" s="41" t="s">
        <v>220</v>
      </c>
      <c r="G187" s="41" t="s">
        <v>1130</v>
      </c>
      <c r="H187" s="41" t="s">
        <v>4505</v>
      </c>
      <c r="I187" s="41" t="s">
        <v>1131</v>
      </c>
      <c r="J187" s="41" t="s">
        <v>1131</v>
      </c>
      <c r="K187" s="41" t="s">
        <v>64</v>
      </c>
      <c r="L187" s="41" t="s">
        <v>65</v>
      </c>
      <c r="M187" s="44">
        <v>43160</v>
      </c>
      <c r="N187" s="45" t="s">
        <v>816</v>
      </c>
      <c r="O187" s="41" t="s">
        <v>671</v>
      </c>
      <c r="P187" s="41" t="s">
        <v>220</v>
      </c>
      <c r="Q187" s="41" t="s">
        <v>817</v>
      </c>
      <c r="R187" s="41" t="s">
        <v>4505</v>
      </c>
      <c r="S187" s="41" t="s">
        <v>814</v>
      </c>
      <c r="T187" s="41" t="s">
        <v>815</v>
      </c>
      <c r="U187" s="41" t="s">
        <v>5216</v>
      </c>
      <c r="V187" s="41" t="s">
        <v>159</v>
      </c>
      <c r="W187" s="41" t="s">
        <v>94</v>
      </c>
      <c r="X187" s="41" t="s">
        <v>4505</v>
      </c>
      <c r="Y187" s="41" t="s">
        <v>78</v>
      </c>
      <c r="Z187" s="41" t="s">
        <v>78</v>
      </c>
      <c r="AA187" s="41">
        <v>20</v>
      </c>
      <c r="AB187" s="44">
        <v>49734</v>
      </c>
      <c r="AC187" s="44" t="s">
        <v>76</v>
      </c>
    </row>
    <row r="188" spans="1:29" s="56" customFormat="1" x14ac:dyDescent="0.15">
      <c r="A188" s="41" t="s">
        <v>1127</v>
      </c>
      <c r="B188" s="42" t="s">
        <v>77</v>
      </c>
      <c r="C188" s="41" t="s">
        <v>27</v>
      </c>
      <c r="D188" s="43" t="s">
        <v>1128</v>
      </c>
      <c r="E188" s="41" t="s">
        <v>1129</v>
      </c>
      <c r="F188" s="41" t="s">
        <v>220</v>
      </c>
      <c r="G188" s="41" t="s">
        <v>1130</v>
      </c>
      <c r="H188" s="41" t="s">
        <v>4505</v>
      </c>
      <c r="I188" s="41" t="s">
        <v>1131</v>
      </c>
      <c r="J188" s="41" t="s">
        <v>1131</v>
      </c>
      <c r="K188" s="41" t="s">
        <v>64</v>
      </c>
      <c r="L188" s="41" t="s">
        <v>432</v>
      </c>
      <c r="M188" s="44">
        <v>43160</v>
      </c>
      <c r="N188" s="45" t="s">
        <v>816</v>
      </c>
      <c r="O188" s="41" t="s">
        <v>671</v>
      </c>
      <c r="P188" s="41" t="s">
        <v>220</v>
      </c>
      <c r="Q188" s="41" t="s">
        <v>817</v>
      </c>
      <c r="R188" s="41" t="s">
        <v>4505</v>
      </c>
      <c r="S188" s="41" t="s">
        <v>814</v>
      </c>
      <c r="T188" s="41" t="s">
        <v>815</v>
      </c>
      <c r="U188" s="41" t="s">
        <v>5216</v>
      </c>
      <c r="V188" s="41" t="s">
        <v>159</v>
      </c>
      <c r="W188" s="41" t="s">
        <v>4505</v>
      </c>
      <c r="X188" s="41" t="s">
        <v>4505</v>
      </c>
      <c r="Y188" s="41" t="s">
        <v>4505</v>
      </c>
      <c r="Z188" s="41" t="s">
        <v>78</v>
      </c>
      <c r="AA188" s="41" t="s">
        <v>4505</v>
      </c>
      <c r="AB188" s="44">
        <v>45351</v>
      </c>
      <c r="AC188" s="44" t="s">
        <v>4505</v>
      </c>
    </row>
    <row r="189" spans="1:29" s="56" customFormat="1" x14ac:dyDescent="0.15">
      <c r="A189" s="41" t="s">
        <v>1134</v>
      </c>
      <c r="B189" s="42" t="s">
        <v>6943</v>
      </c>
      <c r="C189" s="41" t="s">
        <v>4506</v>
      </c>
      <c r="D189" s="43" t="s">
        <v>1135</v>
      </c>
      <c r="E189" s="41" t="s">
        <v>1136</v>
      </c>
      <c r="F189" s="41" t="s">
        <v>220</v>
      </c>
      <c r="G189" s="41" t="s">
        <v>1137</v>
      </c>
      <c r="H189" s="41" t="s">
        <v>4505</v>
      </c>
      <c r="I189" s="41" t="s">
        <v>1138</v>
      </c>
      <c r="J189" s="41" t="s">
        <v>1139</v>
      </c>
      <c r="K189" s="41" t="s">
        <v>64</v>
      </c>
      <c r="L189" s="41" t="s">
        <v>65</v>
      </c>
      <c r="M189" s="44">
        <v>43191</v>
      </c>
      <c r="N189" s="45" t="s">
        <v>1140</v>
      </c>
      <c r="O189" s="41" t="s">
        <v>1136</v>
      </c>
      <c r="P189" s="41" t="s">
        <v>220</v>
      </c>
      <c r="Q189" s="41" t="s">
        <v>1137</v>
      </c>
      <c r="R189" s="41" t="s">
        <v>4505</v>
      </c>
      <c r="S189" s="41" t="s">
        <v>1141</v>
      </c>
      <c r="T189" s="41" t="s">
        <v>1139</v>
      </c>
      <c r="U189" s="41" t="s">
        <v>1142</v>
      </c>
      <c r="V189" s="41" t="s">
        <v>90</v>
      </c>
      <c r="W189" s="41" t="s">
        <v>94</v>
      </c>
      <c r="X189" s="41" t="s">
        <v>4505</v>
      </c>
      <c r="Y189" s="41" t="s">
        <v>78</v>
      </c>
      <c r="Z189" s="41" t="s">
        <v>78</v>
      </c>
      <c r="AA189" s="41">
        <v>10</v>
      </c>
      <c r="AB189" s="44">
        <v>47573</v>
      </c>
      <c r="AC189" s="44" t="s">
        <v>76</v>
      </c>
    </row>
    <row r="190" spans="1:29" s="56" customFormat="1" x14ac:dyDescent="0.15">
      <c r="A190" s="41" t="s">
        <v>1143</v>
      </c>
      <c r="B190" s="42" t="s">
        <v>6943</v>
      </c>
      <c r="C190" s="41" t="s">
        <v>4506</v>
      </c>
      <c r="D190" s="43" t="s">
        <v>1144</v>
      </c>
      <c r="E190" s="41" t="s">
        <v>580</v>
      </c>
      <c r="F190" s="41" t="s">
        <v>220</v>
      </c>
      <c r="G190" s="41" t="s">
        <v>1145</v>
      </c>
      <c r="H190" s="41" t="s">
        <v>4505</v>
      </c>
      <c r="I190" s="41" t="s">
        <v>1146</v>
      </c>
      <c r="J190" s="41" t="s">
        <v>1139</v>
      </c>
      <c r="K190" s="41" t="s">
        <v>64</v>
      </c>
      <c r="L190" s="41" t="s">
        <v>65</v>
      </c>
      <c r="M190" s="44">
        <v>43191</v>
      </c>
      <c r="N190" s="45" t="s">
        <v>1140</v>
      </c>
      <c r="O190" s="41" t="s">
        <v>1136</v>
      </c>
      <c r="P190" s="41" t="s">
        <v>220</v>
      </c>
      <c r="Q190" s="41" t="s">
        <v>1137</v>
      </c>
      <c r="R190" s="41" t="s">
        <v>4505</v>
      </c>
      <c r="S190" s="41" t="s">
        <v>1141</v>
      </c>
      <c r="T190" s="41" t="s">
        <v>1139</v>
      </c>
      <c r="U190" s="41" t="s">
        <v>1142</v>
      </c>
      <c r="V190" s="41" t="s">
        <v>90</v>
      </c>
      <c r="W190" s="41" t="s">
        <v>94</v>
      </c>
      <c r="X190" s="41" t="s">
        <v>4505</v>
      </c>
      <c r="Y190" s="41" t="s">
        <v>78</v>
      </c>
      <c r="Z190" s="41" t="s">
        <v>78</v>
      </c>
      <c r="AA190" s="41">
        <v>10</v>
      </c>
      <c r="AB190" s="44">
        <v>47573</v>
      </c>
      <c r="AC190" s="44" t="s">
        <v>76</v>
      </c>
    </row>
    <row r="191" spans="1:29" s="56" customFormat="1" x14ac:dyDescent="0.15">
      <c r="A191" s="41" t="s">
        <v>1148</v>
      </c>
      <c r="B191" s="42" t="s">
        <v>6943</v>
      </c>
      <c r="C191" s="41" t="s">
        <v>4506</v>
      </c>
      <c r="D191" s="43" t="s">
        <v>1149</v>
      </c>
      <c r="E191" s="41" t="s">
        <v>294</v>
      </c>
      <c r="F191" s="41" t="s">
        <v>220</v>
      </c>
      <c r="G191" s="41" t="s">
        <v>1150</v>
      </c>
      <c r="H191" s="41" t="s">
        <v>4505</v>
      </c>
      <c r="I191" s="41" t="s">
        <v>1151</v>
      </c>
      <c r="J191" s="41" t="s">
        <v>4505</v>
      </c>
      <c r="K191" s="41" t="s">
        <v>64</v>
      </c>
      <c r="L191" s="41" t="s">
        <v>65</v>
      </c>
      <c r="M191" s="44">
        <v>43191</v>
      </c>
      <c r="N191" s="45" t="s">
        <v>1152</v>
      </c>
      <c r="O191" s="41" t="s">
        <v>1068</v>
      </c>
      <c r="P191" s="41" t="s">
        <v>220</v>
      </c>
      <c r="Q191" s="41" t="s">
        <v>4710</v>
      </c>
      <c r="R191" s="41" t="s">
        <v>4505</v>
      </c>
      <c r="S191" s="41" t="s">
        <v>1151</v>
      </c>
      <c r="T191" s="41" t="s">
        <v>4636</v>
      </c>
      <c r="U191" s="41" t="s">
        <v>1153</v>
      </c>
      <c r="V191" s="41" t="s">
        <v>159</v>
      </c>
      <c r="W191" s="41" t="s">
        <v>94</v>
      </c>
      <c r="X191" s="41" t="s">
        <v>4505</v>
      </c>
      <c r="Y191" s="41" t="s">
        <v>78</v>
      </c>
      <c r="Z191" s="41" t="s">
        <v>78</v>
      </c>
      <c r="AA191" s="41">
        <v>10</v>
      </c>
      <c r="AB191" s="44">
        <v>47573</v>
      </c>
      <c r="AC191" s="44" t="s">
        <v>76</v>
      </c>
    </row>
    <row r="192" spans="1:29" s="56" customFormat="1" x14ac:dyDescent="0.15">
      <c r="A192" s="41" t="s">
        <v>1155</v>
      </c>
      <c r="B192" s="42" t="s">
        <v>6943</v>
      </c>
      <c r="C192" s="41" t="s">
        <v>4506</v>
      </c>
      <c r="D192" s="43" t="s">
        <v>1156</v>
      </c>
      <c r="E192" s="41" t="s">
        <v>304</v>
      </c>
      <c r="F192" s="41" t="s">
        <v>220</v>
      </c>
      <c r="G192" s="41" t="s">
        <v>1157</v>
      </c>
      <c r="H192" s="41" t="s">
        <v>4505</v>
      </c>
      <c r="I192" s="41" t="s">
        <v>1158</v>
      </c>
      <c r="J192" s="41" t="s">
        <v>1159</v>
      </c>
      <c r="K192" s="41" t="s">
        <v>64</v>
      </c>
      <c r="L192" s="41" t="s">
        <v>65</v>
      </c>
      <c r="M192" s="44">
        <v>43191</v>
      </c>
      <c r="N192" s="45" t="s">
        <v>1160</v>
      </c>
      <c r="O192" s="41" t="s">
        <v>1283</v>
      </c>
      <c r="P192" s="41" t="s">
        <v>220</v>
      </c>
      <c r="Q192" s="41" t="s">
        <v>5795</v>
      </c>
      <c r="R192" s="41" t="s">
        <v>4505</v>
      </c>
      <c r="S192" s="41" t="s">
        <v>1161</v>
      </c>
      <c r="T192" s="41" t="s">
        <v>1159</v>
      </c>
      <c r="U192" s="41" t="s">
        <v>5796</v>
      </c>
      <c r="V192" s="41" t="s">
        <v>159</v>
      </c>
      <c r="W192" s="41" t="s">
        <v>94</v>
      </c>
      <c r="X192" s="41" t="s">
        <v>4505</v>
      </c>
      <c r="Y192" s="41" t="s">
        <v>78</v>
      </c>
      <c r="Z192" s="41" t="s">
        <v>78</v>
      </c>
      <c r="AA192" s="41">
        <v>20</v>
      </c>
      <c r="AB192" s="44">
        <v>47573</v>
      </c>
      <c r="AC192" s="44" t="s">
        <v>76</v>
      </c>
    </row>
    <row r="193" spans="1:29" s="56" customFormat="1" x14ac:dyDescent="0.15">
      <c r="A193" s="41" t="s">
        <v>1162</v>
      </c>
      <c r="B193" s="42" t="s">
        <v>6943</v>
      </c>
      <c r="C193" s="41" t="s">
        <v>4506</v>
      </c>
      <c r="D193" s="43" t="s">
        <v>1163</v>
      </c>
      <c r="E193" s="41" t="s">
        <v>1147</v>
      </c>
      <c r="F193" s="41" t="s">
        <v>220</v>
      </c>
      <c r="G193" s="41" t="s">
        <v>1164</v>
      </c>
      <c r="H193" s="41" t="s">
        <v>1165</v>
      </c>
      <c r="I193" s="41" t="s">
        <v>1166</v>
      </c>
      <c r="J193" s="41" t="s">
        <v>4505</v>
      </c>
      <c r="K193" s="41" t="s">
        <v>64</v>
      </c>
      <c r="L193" s="41" t="s">
        <v>65</v>
      </c>
      <c r="M193" s="44">
        <v>43221</v>
      </c>
      <c r="N193" s="45" t="s">
        <v>1167</v>
      </c>
      <c r="O193" s="41" t="s">
        <v>1136</v>
      </c>
      <c r="P193" s="41" t="s">
        <v>220</v>
      </c>
      <c r="Q193" s="41" t="s">
        <v>5797</v>
      </c>
      <c r="R193" s="41" t="s">
        <v>4505</v>
      </c>
      <c r="S193" s="41" t="s">
        <v>1166</v>
      </c>
      <c r="T193" s="41" t="s">
        <v>4505</v>
      </c>
      <c r="U193" s="41" t="s">
        <v>1169</v>
      </c>
      <c r="V193" s="41" t="s">
        <v>90</v>
      </c>
      <c r="W193" s="41" t="s">
        <v>94</v>
      </c>
      <c r="X193" s="41" t="s">
        <v>4505</v>
      </c>
      <c r="Y193" s="41" t="s">
        <v>78</v>
      </c>
      <c r="Z193" s="41" t="s">
        <v>78</v>
      </c>
      <c r="AA193" s="41">
        <v>10</v>
      </c>
      <c r="AB193" s="44">
        <v>47603</v>
      </c>
      <c r="AC193" s="44" t="s">
        <v>76</v>
      </c>
    </row>
    <row r="194" spans="1:29" s="56" customFormat="1" x14ac:dyDescent="0.15">
      <c r="A194" s="41" t="s">
        <v>1162</v>
      </c>
      <c r="B194" s="42" t="s">
        <v>77</v>
      </c>
      <c r="C194" s="41" t="s">
        <v>27</v>
      </c>
      <c r="D194" s="43" t="s">
        <v>1163</v>
      </c>
      <c r="E194" s="41" t="s">
        <v>1147</v>
      </c>
      <c r="F194" s="41" t="s">
        <v>220</v>
      </c>
      <c r="G194" s="41" t="s">
        <v>1164</v>
      </c>
      <c r="H194" s="41" t="s">
        <v>1165</v>
      </c>
      <c r="I194" s="41" t="s">
        <v>1166</v>
      </c>
      <c r="J194" s="41" t="s">
        <v>4505</v>
      </c>
      <c r="K194" s="41" t="s">
        <v>64</v>
      </c>
      <c r="L194" s="41" t="s">
        <v>65</v>
      </c>
      <c r="M194" s="44">
        <v>44774</v>
      </c>
      <c r="N194" s="45" t="s">
        <v>1167</v>
      </c>
      <c r="O194" s="41" t="s">
        <v>1136</v>
      </c>
      <c r="P194" s="41" t="s">
        <v>220</v>
      </c>
      <c r="Q194" s="41" t="s">
        <v>5797</v>
      </c>
      <c r="R194" s="41" t="s">
        <v>4505</v>
      </c>
      <c r="S194" s="41" t="s">
        <v>1166</v>
      </c>
      <c r="T194" s="41" t="s">
        <v>4505</v>
      </c>
      <c r="U194" s="41" t="s">
        <v>1169</v>
      </c>
      <c r="V194" s="41" t="s">
        <v>90</v>
      </c>
      <c r="W194" s="41" t="s">
        <v>4505</v>
      </c>
      <c r="X194" s="41" t="s">
        <v>4505</v>
      </c>
      <c r="Y194" s="41" t="s">
        <v>4505</v>
      </c>
      <c r="Z194" s="41" t="s">
        <v>78</v>
      </c>
      <c r="AA194" s="41" t="s">
        <v>4505</v>
      </c>
      <c r="AB194" s="44">
        <v>46965</v>
      </c>
      <c r="AC194" s="44" t="s">
        <v>4505</v>
      </c>
    </row>
    <row r="195" spans="1:29" s="56" customFormat="1" x14ac:dyDescent="0.15">
      <c r="A195" s="41" t="s">
        <v>1170</v>
      </c>
      <c r="B195" s="42" t="s">
        <v>6943</v>
      </c>
      <c r="C195" s="41" t="s">
        <v>4506</v>
      </c>
      <c r="D195" s="43" t="s">
        <v>4569</v>
      </c>
      <c r="E195" s="41" t="s">
        <v>878</v>
      </c>
      <c r="F195" s="41" t="s">
        <v>220</v>
      </c>
      <c r="G195" s="41" t="s">
        <v>1171</v>
      </c>
      <c r="H195" s="41" t="s">
        <v>4505</v>
      </c>
      <c r="I195" s="41" t="s">
        <v>4570</v>
      </c>
      <c r="J195" s="41" t="s">
        <v>1173</v>
      </c>
      <c r="K195" s="41" t="s">
        <v>64</v>
      </c>
      <c r="L195" s="41" t="s">
        <v>65</v>
      </c>
      <c r="M195" s="44">
        <v>43282</v>
      </c>
      <c r="N195" s="45" t="s">
        <v>1174</v>
      </c>
      <c r="O195" s="41" t="s">
        <v>753</v>
      </c>
      <c r="P195" s="41" t="s">
        <v>220</v>
      </c>
      <c r="Q195" s="41" t="s">
        <v>1175</v>
      </c>
      <c r="R195" s="41" t="s">
        <v>4505</v>
      </c>
      <c r="S195" s="41" t="s">
        <v>1172</v>
      </c>
      <c r="T195" s="41" t="s">
        <v>1173</v>
      </c>
      <c r="U195" s="41" t="s">
        <v>1176</v>
      </c>
      <c r="V195" s="41" t="s">
        <v>132</v>
      </c>
      <c r="W195" s="41" t="s">
        <v>94</v>
      </c>
      <c r="X195" s="41" t="s">
        <v>4505</v>
      </c>
      <c r="Y195" s="41" t="s">
        <v>78</v>
      </c>
      <c r="Z195" s="41" t="s">
        <v>78</v>
      </c>
      <c r="AA195" s="41">
        <v>10</v>
      </c>
      <c r="AB195" s="44">
        <v>47664</v>
      </c>
      <c r="AC195" s="44" t="s">
        <v>76</v>
      </c>
    </row>
    <row r="196" spans="1:29" s="56" customFormat="1" x14ac:dyDescent="0.15">
      <c r="A196" s="64" t="s">
        <v>1177</v>
      </c>
      <c r="B196" s="65" t="s">
        <v>6943</v>
      </c>
      <c r="C196" s="64" t="s">
        <v>4506</v>
      </c>
      <c r="D196" s="66" t="s">
        <v>7174</v>
      </c>
      <c r="E196" s="64" t="s">
        <v>965</v>
      </c>
      <c r="F196" s="64" t="s">
        <v>220</v>
      </c>
      <c r="G196" s="64" t="s">
        <v>966</v>
      </c>
      <c r="H196" s="64" t="s">
        <v>7175</v>
      </c>
      <c r="I196" s="64" t="s">
        <v>1178</v>
      </c>
      <c r="J196" s="64" t="s">
        <v>1179</v>
      </c>
      <c r="K196" s="64" t="s">
        <v>64</v>
      </c>
      <c r="L196" s="64" t="s">
        <v>65</v>
      </c>
      <c r="M196" s="67">
        <v>45748</v>
      </c>
      <c r="N196" s="68" t="s">
        <v>1180</v>
      </c>
      <c r="O196" s="64" t="s">
        <v>965</v>
      </c>
      <c r="P196" s="64" t="s">
        <v>220</v>
      </c>
      <c r="Q196" s="64" t="s">
        <v>966</v>
      </c>
      <c r="R196" s="64" t="s">
        <v>5688</v>
      </c>
      <c r="S196" s="64" t="s">
        <v>1181</v>
      </c>
      <c r="T196" s="64" t="s">
        <v>1182</v>
      </c>
      <c r="U196" s="64" t="s">
        <v>1183</v>
      </c>
      <c r="V196" s="64" t="s">
        <v>90</v>
      </c>
      <c r="W196" s="64" t="s">
        <v>94</v>
      </c>
      <c r="X196" s="64" t="s">
        <v>4505</v>
      </c>
      <c r="Y196" s="64" t="s">
        <v>78</v>
      </c>
      <c r="Z196" s="64" t="s">
        <v>75</v>
      </c>
      <c r="AA196" s="64">
        <v>10</v>
      </c>
      <c r="AB196" s="67">
        <v>47938</v>
      </c>
      <c r="AC196" s="67" t="s">
        <v>76</v>
      </c>
    </row>
    <row r="197" spans="1:29" s="56" customFormat="1" x14ac:dyDescent="0.15">
      <c r="A197" s="41" t="s">
        <v>1184</v>
      </c>
      <c r="B197" s="42" t="s">
        <v>6943</v>
      </c>
      <c r="C197" s="41" t="s">
        <v>4506</v>
      </c>
      <c r="D197" s="43" t="s">
        <v>1185</v>
      </c>
      <c r="E197" s="41" t="s">
        <v>878</v>
      </c>
      <c r="F197" s="41" t="s">
        <v>220</v>
      </c>
      <c r="G197" s="41" t="s">
        <v>1186</v>
      </c>
      <c r="H197" s="41" t="s">
        <v>4505</v>
      </c>
      <c r="I197" s="41" t="s">
        <v>1187</v>
      </c>
      <c r="J197" s="41" t="s">
        <v>1188</v>
      </c>
      <c r="K197" s="41" t="s">
        <v>64</v>
      </c>
      <c r="L197" s="41" t="s">
        <v>65</v>
      </c>
      <c r="M197" s="44">
        <v>43313</v>
      </c>
      <c r="N197" s="45" t="s">
        <v>1083</v>
      </c>
      <c r="O197" s="41" t="s">
        <v>5691</v>
      </c>
      <c r="P197" s="41" t="s">
        <v>220</v>
      </c>
      <c r="Q197" s="41" t="s">
        <v>5792</v>
      </c>
      <c r="R197" s="41" t="s">
        <v>4505</v>
      </c>
      <c r="S197" s="41" t="s">
        <v>1081</v>
      </c>
      <c r="T197" s="41" t="s">
        <v>1082</v>
      </c>
      <c r="U197" s="41" t="s">
        <v>1084</v>
      </c>
      <c r="V197" s="41" t="s">
        <v>159</v>
      </c>
      <c r="W197" s="41" t="s">
        <v>94</v>
      </c>
      <c r="X197" s="41" t="s">
        <v>4505</v>
      </c>
      <c r="Y197" s="41" t="s">
        <v>78</v>
      </c>
      <c r="Z197" s="41" t="s">
        <v>78</v>
      </c>
      <c r="AA197" s="41">
        <v>10</v>
      </c>
      <c r="AB197" s="44">
        <v>47695</v>
      </c>
      <c r="AC197" s="44" t="s">
        <v>76</v>
      </c>
    </row>
    <row r="198" spans="1:29" s="56" customFormat="1" x14ac:dyDescent="0.15">
      <c r="A198" s="41" t="s">
        <v>1189</v>
      </c>
      <c r="B198" s="42" t="s">
        <v>6943</v>
      </c>
      <c r="C198" s="41" t="s">
        <v>4506</v>
      </c>
      <c r="D198" s="43" t="s">
        <v>1190</v>
      </c>
      <c r="E198" s="41" t="s">
        <v>790</v>
      </c>
      <c r="F198" s="41" t="s">
        <v>220</v>
      </c>
      <c r="G198" s="41" t="s">
        <v>6436</v>
      </c>
      <c r="H198" s="41" t="s">
        <v>4505</v>
      </c>
      <c r="I198" s="41" t="s">
        <v>1191</v>
      </c>
      <c r="J198" s="41" t="s">
        <v>807</v>
      </c>
      <c r="K198" s="41" t="s">
        <v>64</v>
      </c>
      <c r="L198" s="41" t="s">
        <v>65</v>
      </c>
      <c r="M198" s="44">
        <v>43344</v>
      </c>
      <c r="N198" s="45" t="s">
        <v>6584</v>
      </c>
      <c r="O198" s="41" t="s">
        <v>753</v>
      </c>
      <c r="P198" s="41" t="s">
        <v>220</v>
      </c>
      <c r="Q198" s="41" t="s">
        <v>805</v>
      </c>
      <c r="R198" s="41" t="s">
        <v>4505</v>
      </c>
      <c r="S198" s="41" t="s">
        <v>806</v>
      </c>
      <c r="T198" s="41" t="s">
        <v>807</v>
      </c>
      <c r="U198" s="41" t="s">
        <v>808</v>
      </c>
      <c r="V198" s="41" t="s">
        <v>132</v>
      </c>
      <c r="W198" s="41" t="s">
        <v>94</v>
      </c>
      <c r="X198" s="41" t="s">
        <v>4505</v>
      </c>
      <c r="Y198" s="41" t="s">
        <v>78</v>
      </c>
      <c r="Z198" s="41" t="s">
        <v>78</v>
      </c>
      <c r="AA198" s="41">
        <v>10</v>
      </c>
      <c r="AB198" s="44">
        <v>47726</v>
      </c>
      <c r="AC198" s="44" t="s">
        <v>76</v>
      </c>
    </row>
    <row r="199" spans="1:29" s="56" customFormat="1" x14ac:dyDescent="0.15">
      <c r="A199" s="41" t="s">
        <v>1193</v>
      </c>
      <c r="B199" s="42" t="s">
        <v>6943</v>
      </c>
      <c r="C199" s="41" t="s">
        <v>4506</v>
      </c>
      <c r="D199" s="43" t="s">
        <v>1194</v>
      </c>
      <c r="E199" s="41" t="s">
        <v>953</v>
      </c>
      <c r="F199" s="41" t="s">
        <v>220</v>
      </c>
      <c r="G199" s="41" t="s">
        <v>1195</v>
      </c>
      <c r="H199" s="41" t="s">
        <v>4505</v>
      </c>
      <c r="I199" s="41" t="s">
        <v>1196</v>
      </c>
      <c r="J199" s="41" t="s">
        <v>1197</v>
      </c>
      <c r="K199" s="41" t="s">
        <v>64</v>
      </c>
      <c r="L199" s="41" t="s">
        <v>65</v>
      </c>
      <c r="M199" s="44">
        <v>43405</v>
      </c>
      <c r="N199" s="45" t="s">
        <v>1198</v>
      </c>
      <c r="O199" s="41" t="s">
        <v>953</v>
      </c>
      <c r="P199" s="41" t="s">
        <v>220</v>
      </c>
      <c r="Q199" s="41" t="s">
        <v>1195</v>
      </c>
      <c r="R199" s="41" t="s">
        <v>4505</v>
      </c>
      <c r="S199" s="41" t="s">
        <v>1196</v>
      </c>
      <c r="T199" s="41" t="s">
        <v>1197</v>
      </c>
      <c r="U199" s="41" t="s">
        <v>1199</v>
      </c>
      <c r="V199" s="41" t="s">
        <v>159</v>
      </c>
      <c r="W199" s="41" t="s">
        <v>94</v>
      </c>
      <c r="X199" s="41" t="s">
        <v>4505</v>
      </c>
      <c r="Y199" s="41" t="s">
        <v>78</v>
      </c>
      <c r="Z199" s="41" t="s">
        <v>78</v>
      </c>
      <c r="AA199" s="41">
        <v>10</v>
      </c>
      <c r="AB199" s="44">
        <v>47787</v>
      </c>
      <c r="AC199" s="44" t="s">
        <v>76</v>
      </c>
    </row>
    <row r="200" spans="1:29" s="56" customFormat="1" x14ac:dyDescent="0.15">
      <c r="A200" s="41" t="s">
        <v>1200</v>
      </c>
      <c r="B200" s="42" t="s">
        <v>6943</v>
      </c>
      <c r="C200" s="41" t="s">
        <v>4506</v>
      </c>
      <c r="D200" s="43" t="s">
        <v>1201</v>
      </c>
      <c r="E200" s="41" t="s">
        <v>962</v>
      </c>
      <c r="F200" s="41" t="s">
        <v>220</v>
      </c>
      <c r="G200" s="41" t="s">
        <v>1202</v>
      </c>
      <c r="H200" s="41" t="s">
        <v>4505</v>
      </c>
      <c r="I200" s="41" t="s">
        <v>1203</v>
      </c>
      <c r="J200" s="41" t="s">
        <v>1204</v>
      </c>
      <c r="K200" s="41" t="s">
        <v>64</v>
      </c>
      <c r="L200" s="41" t="s">
        <v>65</v>
      </c>
      <c r="M200" s="44">
        <v>43435</v>
      </c>
      <c r="N200" s="45" t="s">
        <v>1205</v>
      </c>
      <c r="O200" s="41" t="s">
        <v>962</v>
      </c>
      <c r="P200" s="41" t="s">
        <v>220</v>
      </c>
      <c r="Q200" s="41" t="s">
        <v>1206</v>
      </c>
      <c r="R200" s="41" t="s">
        <v>4505</v>
      </c>
      <c r="S200" s="41" t="s">
        <v>1207</v>
      </c>
      <c r="T200" s="41" t="s">
        <v>1204</v>
      </c>
      <c r="U200" s="41" t="s">
        <v>1208</v>
      </c>
      <c r="V200" s="41" t="s">
        <v>159</v>
      </c>
      <c r="W200" s="41" t="s">
        <v>94</v>
      </c>
      <c r="X200" s="41" t="s">
        <v>4505</v>
      </c>
      <c r="Y200" s="41" t="s">
        <v>78</v>
      </c>
      <c r="Z200" s="41" t="s">
        <v>78</v>
      </c>
      <c r="AA200" s="41">
        <v>10</v>
      </c>
      <c r="AB200" s="44">
        <v>47817</v>
      </c>
      <c r="AC200" s="44" t="s">
        <v>76</v>
      </c>
    </row>
    <row r="201" spans="1:29" s="56" customFormat="1" x14ac:dyDescent="0.15">
      <c r="A201" s="41" t="s">
        <v>1200</v>
      </c>
      <c r="B201" s="42" t="s">
        <v>77</v>
      </c>
      <c r="C201" s="41" t="s">
        <v>27</v>
      </c>
      <c r="D201" s="43" t="s">
        <v>1201</v>
      </c>
      <c r="E201" s="41" t="s">
        <v>962</v>
      </c>
      <c r="F201" s="41" t="s">
        <v>220</v>
      </c>
      <c r="G201" s="41" t="s">
        <v>1202</v>
      </c>
      <c r="H201" s="41" t="s">
        <v>4505</v>
      </c>
      <c r="I201" s="41" t="s">
        <v>1203</v>
      </c>
      <c r="J201" s="41" t="s">
        <v>1204</v>
      </c>
      <c r="K201" s="41" t="s">
        <v>64</v>
      </c>
      <c r="L201" s="41" t="s">
        <v>65</v>
      </c>
      <c r="M201" s="44">
        <v>44256</v>
      </c>
      <c r="N201" s="45" t="s">
        <v>1205</v>
      </c>
      <c r="O201" s="41" t="s">
        <v>962</v>
      </c>
      <c r="P201" s="41" t="s">
        <v>220</v>
      </c>
      <c r="Q201" s="41" t="s">
        <v>1206</v>
      </c>
      <c r="R201" s="41" t="s">
        <v>4505</v>
      </c>
      <c r="S201" s="41" t="s">
        <v>1207</v>
      </c>
      <c r="T201" s="41" t="s">
        <v>1204</v>
      </c>
      <c r="U201" s="41" t="s">
        <v>1208</v>
      </c>
      <c r="V201" s="41" t="s">
        <v>159</v>
      </c>
      <c r="W201" s="41" t="s">
        <v>4505</v>
      </c>
      <c r="X201" s="41" t="s">
        <v>4505</v>
      </c>
      <c r="Y201" s="41" t="s">
        <v>4505</v>
      </c>
      <c r="Z201" s="41" t="s">
        <v>78</v>
      </c>
      <c r="AA201" s="41" t="s">
        <v>4505</v>
      </c>
      <c r="AB201" s="44">
        <v>46446</v>
      </c>
      <c r="AC201" s="44" t="s">
        <v>4505</v>
      </c>
    </row>
    <row r="202" spans="1:29" s="56" customFormat="1" x14ac:dyDescent="0.15">
      <c r="A202" s="41" t="s">
        <v>1209</v>
      </c>
      <c r="B202" s="42" t="s">
        <v>77</v>
      </c>
      <c r="C202" s="41" t="s">
        <v>27</v>
      </c>
      <c r="D202" s="43" t="s">
        <v>1210</v>
      </c>
      <c r="E202" s="41" t="s">
        <v>820</v>
      </c>
      <c r="F202" s="41" t="s">
        <v>220</v>
      </c>
      <c r="G202" s="41" t="s">
        <v>4932</v>
      </c>
      <c r="H202" s="41" t="s">
        <v>4933</v>
      </c>
      <c r="I202" s="41" t="s">
        <v>1211</v>
      </c>
      <c r="J202" s="41" t="s">
        <v>1212</v>
      </c>
      <c r="K202" s="41" t="s">
        <v>64</v>
      </c>
      <c r="L202" s="41" t="s">
        <v>65</v>
      </c>
      <c r="M202" s="44">
        <v>43466</v>
      </c>
      <c r="N202" s="45" t="s">
        <v>1213</v>
      </c>
      <c r="O202" s="41" t="s">
        <v>1147</v>
      </c>
      <c r="P202" s="41" t="s">
        <v>220</v>
      </c>
      <c r="Q202" s="41" t="s">
        <v>1214</v>
      </c>
      <c r="R202" s="41" t="s">
        <v>4505</v>
      </c>
      <c r="S202" s="41" t="s">
        <v>1211</v>
      </c>
      <c r="T202" s="41" t="s">
        <v>1212</v>
      </c>
      <c r="U202" s="41" t="s">
        <v>1215</v>
      </c>
      <c r="V202" s="41" t="s">
        <v>159</v>
      </c>
      <c r="W202" s="41" t="s">
        <v>4505</v>
      </c>
      <c r="X202" s="41" t="s">
        <v>4505</v>
      </c>
      <c r="Y202" s="41" t="s">
        <v>4505</v>
      </c>
      <c r="Z202" s="41" t="s">
        <v>75</v>
      </c>
      <c r="AA202" s="41" t="s">
        <v>4505</v>
      </c>
      <c r="AB202" s="44">
        <v>47848</v>
      </c>
      <c r="AC202" s="44" t="s">
        <v>4505</v>
      </c>
    </row>
    <row r="203" spans="1:29" s="56" customFormat="1" x14ac:dyDescent="0.15">
      <c r="A203" s="41" t="s">
        <v>1216</v>
      </c>
      <c r="B203" s="42" t="s">
        <v>6943</v>
      </c>
      <c r="C203" s="41" t="s">
        <v>4506</v>
      </c>
      <c r="D203" s="43" t="s">
        <v>1217</v>
      </c>
      <c r="E203" s="41" t="s">
        <v>219</v>
      </c>
      <c r="F203" s="41" t="s">
        <v>220</v>
      </c>
      <c r="G203" s="41" t="s">
        <v>1218</v>
      </c>
      <c r="H203" s="41" t="s">
        <v>4505</v>
      </c>
      <c r="I203" s="41" t="s">
        <v>1219</v>
      </c>
      <c r="J203" s="41" t="s">
        <v>1219</v>
      </c>
      <c r="K203" s="41" t="s">
        <v>64</v>
      </c>
      <c r="L203" s="41" t="s">
        <v>65</v>
      </c>
      <c r="M203" s="44">
        <v>43525</v>
      </c>
      <c r="N203" s="45" t="s">
        <v>1044</v>
      </c>
      <c r="O203" s="41" t="s">
        <v>709</v>
      </c>
      <c r="P203" s="41" t="s">
        <v>220</v>
      </c>
      <c r="Q203" s="41" t="s">
        <v>5791</v>
      </c>
      <c r="R203" s="41" t="s">
        <v>4505</v>
      </c>
      <c r="S203" s="41" t="s">
        <v>1046</v>
      </c>
      <c r="T203" s="41" t="s">
        <v>4505</v>
      </c>
      <c r="U203" s="41" t="s">
        <v>1047</v>
      </c>
      <c r="V203" s="41" t="s">
        <v>132</v>
      </c>
      <c r="W203" s="41" t="s">
        <v>94</v>
      </c>
      <c r="X203" s="41" t="s">
        <v>4505</v>
      </c>
      <c r="Y203" s="41" t="s">
        <v>78</v>
      </c>
      <c r="Z203" s="41" t="s">
        <v>78</v>
      </c>
      <c r="AA203" s="41">
        <v>10</v>
      </c>
      <c r="AB203" s="44">
        <v>47907</v>
      </c>
      <c r="AC203" s="44" t="s">
        <v>76</v>
      </c>
    </row>
    <row r="204" spans="1:29" s="56" customFormat="1" x14ac:dyDescent="0.15">
      <c r="A204" s="41" t="s">
        <v>1225</v>
      </c>
      <c r="B204" s="42" t="s">
        <v>6943</v>
      </c>
      <c r="C204" s="41" t="s">
        <v>4506</v>
      </c>
      <c r="D204" s="43" t="s">
        <v>1226</v>
      </c>
      <c r="E204" s="41" t="s">
        <v>304</v>
      </c>
      <c r="F204" s="41" t="s">
        <v>220</v>
      </c>
      <c r="G204" s="41" t="s">
        <v>1227</v>
      </c>
      <c r="H204" s="41" t="s">
        <v>1228</v>
      </c>
      <c r="I204" s="41" t="s">
        <v>1229</v>
      </c>
      <c r="J204" s="41" t="s">
        <v>1229</v>
      </c>
      <c r="K204" s="41" t="s">
        <v>64</v>
      </c>
      <c r="L204" s="41" t="s">
        <v>65</v>
      </c>
      <c r="M204" s="44">
        <v>43556</v>
      </c>
      <c r="N204" s="45" t="s">
        <v>325</v>
      </c>
      <c r="O204" s="41" t="s">
        <v>326</v>
      </c>
      <c r="P204" s="41" t="s">
        <v>6647</v>
      </c>
      <c r="Q204" s="41" t="s">
        <v>6648</v>
      </c>
      <c r="R204" s="41" t="s">
        <v>4505</v>
      </c>
      <c r="S204" s="41" t="s">
        <v>327</v>
      </c>
      <c r="T204" s="41" t="s">
        <v>328</v>
      </c>
      <c r="U204" s="41" t="s">
        <v>329</v>
      </c>
      <c r="V204" s="41" t="s">
        <v>159</v>
      </c>
      <c r="W204" s="41" t="s">
        <v>94</v>
      </c>
      <c r="X204" s="41" t="s">
        <v>4505</v>
      </c>
      <c r="Y204" s="41" t="s">
        <v>75</v>
      </c>
      <c r="Z204" s="41" t="s">
        <v>78</v>
      </c>
      <c r="AA204" s="41">
        <v>10</v>
      </c>
      <c r="AB204" s="44">
        <v>47938</v>
      </c>
      <c r="AC204" s="44" t="s">
        <v>76</v>
      </c>
    </row>
    <row r="205" spans="1:29" s="56" customFormat="1" x14ac:dyDescent="0.15">
      <c r="A205" s="41" t="s">
        <v>1230</v>
      </c>
      <c r="B205" s="42" t="s">
        <v>6943</v>
      </c>
      <c r="C205" s="41" t="s">
        <v>4506</v>
      </c>
      <c r="D205" s="43" t="s">
        <v>1231</v>
      </c>
      <c r="E205" s="41" t="s">
        <v>810</v>
      </c>
      <c r="F205" s="41" t="s">
        <v>220</v>
      </c>
      <c r="G205" s="41" t="s">
        <v>1232</v>
      </c>
      <c r="H205" s="41" t="s">
        <v>4505</v>
      </c>
      <c r="I205" s="41" t="s">
        <v>1233</v>
      </c>
      <c r="J205" s="41" t="s">
        <v>1233</v>
      </c>
      <c r="K205" s="41" t="s">
        <v>64</v>
      </c>
      <c r="L205" s="41" t="s">
        <v>65</v>
      </c>
      <c r="M205" s="44">
        <v>43617</v>
      </c>
      <c r="N205" s="45" t="s">
        <v>1234</v>
      </c>
      <c r="O205" s="41" t="s">
        <v>810</v>
      </c>
      <c r="P205" s="41" t="s">
        <v>220</v>
      </c>
      <c r="Q205" s="41" t="s">
        <v>1235</v>
      </c>
      <c r="R205" s="41" t="s">
        <v>4505</v>
      </c>
      <c r="S205" s="41" t="s">
        <v>1236</v>
      </c>
      <c r="T205" s="41" t="s">
        <v>1236</v>
      </c>
      <c r="U205" s="41" t="s">
        <v>1237</v>
      </c>
      <c r="V205" s="41" t="s">
        <v>159</v>
      </c>
      <c r="W205" s="41" t="s">
        <v>94</v>
      </c>
      <c r="X205" s="41" t="s">
        <v>507</v>
      </c>
      <c r="Y205" s="41" t="s">
        <v>78</v>
      </c>
      <c r="Z205" s="41" t="s">
        <v>78</v>
      </c>
      <c r="AA205" s="41">
        <v>10</v>
      </c>
      <c r="AB205" s="44">
        <v>45808</v>
      </c>
      <c r="AC205" s="44" t="s">
        <v>76</v>
      </c>
    </row>
    <row r="206" spans="1:29" s="56" customFormat="1" x14ac:dyDescent="0.15">
      <c r="A206" s="41" t="s">
        <v>1238</v>
      </c>
      <c r="B206" s="42" t="s">
        <v>6943</v>
      </c>
      <c r="C206" s="41" t="s">
        <v>4506</v>
      </c>
      <c r="D206" s="43" t="s">
        <v>1239</v>
      </c>
      <c r="E206" s="41" t="s">
        <v>294</v>
      </c>
      <c r="F206" s="41" t="s">
        <v>220</v>
      </c>
      <c r="G206" s="41" t="s">
        <v>1240</v>
      </c>
      <c r="H206" s="41" t="s">
        <v>1241</v>
      </c>
      <c r="I206" s="41" t="s">
        <v>1242</v>
      </c>
      <c r="J206" s="41" t="s">
        <v>1243</v>
      </c>
      <c r="K206" s="41" t="s">
        <v>64</v>
      </c>
      <c r="L206" s="41" t="s">
        <v>65</v>
      </c>
      <c r="M206" s="44">
        <v>44075</v>
      </c>
      <c r="N206" s="45" t="s">
        <v>1244</v>
      </c>
      <c r="O206" s="41" t="s">
        <v>294</v>
      </c>
      <c r="P206" s="41" t="s">
        <v>220</v>
      </c>
      <c r="Q206" s="41" t="s">
        <v>1240</v>
      </c>
      <c r="R206" s="41" t="s">
        <v>1241</v>
      </c>
      <c r="S206" s="41" t="s">
        <v>1242</v>
      </c>
      <c r="T206" s="41" t="s">
        <v>1243</v>
      </c>
      <c r="U206" s="41" t="s">
        <v>1245</v>
      </c>
      <c r="V206" s="41" t="s">
        <v>159</v>
      </c>
      <c r="W206" s="41" t="s">
        <v>94</v>
      </c>
      <c r="X206" s="41" t="s">
        <v>667</v>
      </c>
      <c r="Y206" s="41" t="s">
        <v>78</v>
      </c>
      <c r="Z206" s="41" t="s">
        <v>78</v>
      </c>
      <c r="AA206" s="41">
        <v>5</v>
      </c>
      <c r="AB206" s="44">
        <v>46265</v>
      </c>
      <c r="AC206" s="44" t="s">
        <v>76</v>
      </c>
    </row>
    <row r="207" spans="1:29" s="56" customFormat="1" x14ac:dyDescent="0.15">
      <c r="A207" s="41" t="s">
        <v>1246</v>
      </c>
      <c r="B207" s="42" t="s">
        <v>6943</v>
      </c>
      <c r="C207" s="41" t="s">
        <v>4506</v>
      </c>
      <c r="D207" s="43" t="s">
        <v>1247</v>
      </c>
      <c r="E207" s="41" t="s">
        <v>1248</v>
      </c>
      <c r="F207" s="41" t="s">
        <v>220</v>
      </c>
      <c r="G207" s="41" t="s">
        <v>1249</v>
      </c>
      <c r="H207" s="41" t="s">
        <v>1250</v>
      </c>
      <c r="I207" s="41" t="s">
        <v>1251</v>
      </c>
      <c r="J207" s="41" t="s">
        <v>1252</v>
      </c>
      <c r="K207" s="41" t="s">
        <v>64</v>
      </c>
      <c r="L207" s="41" t="s">
        <v>65</v>
      </c>
      <c r="M207" s="44">
        <v>43647</v>
      </c>
      <c r="N207" s="45" t="s">
        <v>1253</v>
      </c>
      <c r="O207" s="41" t="s">
        <v>1254</v>
      </c>
      <c r="P207" s="41" t="s">
        <v>559</v>
      </c>
      <c r="Q207" s="41" t="s">
        <v>1255</v>
      </c>
      <c r="R207" s="41" t="s">
        <v>4505</v>
      </c>
      <c r="S207" s="41" t="s">
        <v>1256</v>
      </c>
      <c r="T207" s="41" t="s">
        <v>1257</v>
      </c>
      <c r="U207" s="41" t="s">
        <v>1258</v>
      </c>
      <c r="V207" s="41" t="s">
        <v>90</v>
      </c>
      <c r="W207" s="41" t="s">
        <v>94</v>
      </c>
      <c r="X207" s="41" t="s">
        <v>4505</v>
      </c>
      <c r="Y207" s="41" t="s">
        <v>78</v>
      </c>
      <c r="Z207" s="41" t="s">
        <v>78</v>
      </c>
      <c r="AA207" s="41">
        <v>10</v>
      </c>
      <c r="AB207" s="44">
        <v>45838</v>
      </c>
      <c r="AC207" s="44" t="s">
        <v>76</v>
      </c>
    </row>
    <row r="208" spans="1:29" s="56" customFormat="1" x14ac:dyDescent="0.15">
      <c r="A208" s="41" t="s">
        <v>1259</v>
      </c>
      <c r="B208" s="42" t="s">
        <v>6943</v>
      </c>
      <c r="C208" s="41" t="s">
        <v>4506</v>
      </c>
      <c r="D208" s="43" t="s">
        <v>1260</v>
      </c>
      <c r="E208" s="41" t="s">
        <v>219</v>
      </c>
      <c r="F208" s="41" t="s">
        <v>220</v>
      </c>
      <c r="G208" s="41" t="s">
        <v>1261</v>
      </c>
      <c r="H208" s="41" t="s">
        <v>4505</v>
      </c>
      <c r="I208" s="41" t="s">
        <v>5634</v>
      </c>
      <c r="J208" s="41" t="s">
        <v>5635</v>
      </c>
      <c r="K208" s="41" t="s">
        <v>64</v>
      </c>
      <c r="L208" s="41" t="s">
        <v>65</v>
      </c>
      <c r="M208" s="44">
        <v>43678</v>
      </c>
      <c r="N208" s="45" t="s">
        <v>952</v>
      </c>
      <c r="O208" s="41" t="s">
        <v>953</v>
      </c>
      <c r="P208" s="41" t="s">
        <v>220</v>
      </c>
      <c r="Q208" s="41" t="s">
        <v>954</v>
      </c>
      <c r="R208" s="41" t="s">
        <v>4505</v>
      </c>
      <c r="S208" s="41" t="s">
        <v>955</v>
      </c>
      <c r="T208" s="41" t="s">
        <v>956</v>
      </c>
      <c r="U208" s="41" t="s">
        <v>957</v>
      </c>
      <c r="V208" s="41" t="s">
        <v>159</v>
      </c>
      <c r="W208" s="41" t="s">
        <v>94</v>
      </c>
      <c r="X208" s="41" t="s">
        <v>4505</v>
      </c>
      <c r="Y208" s="41" t="s">
        <v>78</v>
      </c>
      <c r="Z208" s="41" t="s">
        <v>78</v>
      </c>
      <c r="AA208" s="41">
        <v>10</v>
      </c>
      <c r="AB208" s="44">
        <v>45869</v>
      </c>
      <c r="AC208" s="44" t="s">
        <v>76</v>
      </c>
    </row>
    <row r="209" spans="1:29" s="56" customFormat="1" x14ac:dyDescent="0.15">
      <c r="A209" s="41" t="s">
        <v>1262</v>
      </c>
      <c r="B209" s="42" t="s">
        <v>96</v>
      </c>
      <c r="C209" s="41" t="s">
        <v>28</v>
      </c>
      <c r="D209" s="43" t="s">
        <v>1263</v>
      </c>
      <c r="E209" s="41" t="s">
        <v>762</v>
      </c>
      <c r="F209" s="41" t="s">
        <v>220</v>
      </c>
      <c r="G209" s="41" t="s">
        <v>1264</v>
      </c>
      <c r="H209" s="41" t="s">
        <v>1265</v>
      </c>
      <c r="I209" s="41" t="s">
        <v>1266</v>
      </c>
      <c r="J209" s="41" t="s">
        <v>1266</v>
      </c>
      <c r="K209" s="41" t="s">
        <v>64</v>
      </c>
      <c r="L209" s="41" t="s">
        <v>65</v>
      </c>
      <c r="M209" s="44">
        <v>43678</v>
      </c>
      <c r="N209" s="45" t="s">
        <v>1267</v>
      </c>
      <c r="O209" s="41" t="s">
        <v>302</v>
      </c>
      <c r="P209" s="41" t="s">
        <v>220</v>
      </c>
      <c r="Q209" s="41" t="s">
        <v>303</v>
      </c>
      <c r="R209" s="41" t="s">
        <v>4505</v>
      </c>
      <c r="S209" s="41" t="s">
        <v>1268</v>
      </c>
      <c r="T209" s="41" t="s">
        <v>1268</v>
      </c>
      <c r="U209" s="41" t="s">
        <v>1269</v>
      </c>
      <c r="V209" s="41" t="s">
        <v>159</v>
      </c>
      <c r="W209" s="41" t="s">
        <v>4505</v>
      </c>
      <c r="X209" s="41" t="s">
        <v>95</v>
      </c>
      <c r="Y209" s="41" t="s">
        <v>78</v>
      </c>
      <c r="Z209" s="41" t="s">
        <v>75</v>
      </c>
      <c r="AA209" s="41">
        <v>10</v>
      </c>
      <c r="AB209" s="44">
        <v>45869</v>
      </c>
      <c r="AC209" s="44" t="s">
        <v>76</v>
      </c>
    </row>
    <row r="210" spans="1:29" s="56" customFormat="1" x14ac:dyDescent="0.15">
      <c r="A210" s="41" t="s">
        <v>1270</v>
      </c>
      <c r="B210" s="42" t="s">
        <v>6943</v>
      </c>
      <c r="C210" s="41" t="s">
        <v>4506</v>
      </c>
      <c r="D210" s="43" t="s">
        <v>1271</v>
      </c>
      <c r="E210" s="41" t="s">
        <v>753</v>
      </c>
      <c r="F210" s="41" t="s">
        <v>220</v>
      </c>
      <c r="G210" s="41" t="s">
        <v>1272</v>
      </c>
      <c r="H210" s="41" t="s">
        <v>4505</v>
      </c>
      <c r="I210" s="41" t="s">
        <v>1273</v>
      </c>
      <c r="J210" s="41" t="s">
        <v>1273</v>
      </c>
      <c r="K210" s="41" t="s">
        <v>64</v>
      </c>
      <c r="L210" s="41" t="s">
        <v>65</v>
      </c>
      <c r="M210" s="44">
        <v>44013</v>
      </c>
      <c r="N210" s="45" t="s">
        <v>1274</v>
      </c>
      <c r="O210" s="41" t="s">
        <v>1275</v>
      </c>
      <c r="P210" s="41" t="s">
        <v>60</v>
      </c>
      <c r="Q210" s="41" t="s">
        <v>1276</v>
      </c>
      <c r="R210" s="41" t="s">
        <v>1277</v>
      </c>
      <c r="S210" s="41" t="s">
        <v>1278</v>
      </c>
      <c r="T210" s="41" t="s">
        <v>1278</v>
      </c>
      <c r="U210" s="41" t="s">
        <v>1279</v>
      </c>
      <c r="V210" s="41" t="s">
        <v>573</v>
      </c>
      <c r="W210" s="41" t="s">
        <v>94</v>
      </c>
      <c r="X210" s="41" t="s">
        <v>667</v>
      </c>
      <c r="Y210" s="41" t="s">
        <v>78</v>
      </c>
      <c r="Z210" s="41" t="s">
        <v>78</v>
      </c>
      <c r="AA210" s="41">
        <v>5</v>
      </c>
      <c r="AB210" s="44">
        <v>46203</v>
      </c>
      <c r="AC210" s="44" t="s">
        <v>76</v>
      </c>
    </row>
    <row r="211" spans="1:29" s="56" customFormat="1" x14ac:dyDescent="0.15">
      <c r="A211" s="41" t="s">
        <v>1281</v>
      </c>
      <c r="B211" s="42" t="s">
        <v>6943</v>
      </c>
      <c r="C211" s="41" t="s">
        <v>4506</v>
      </c>
      <c r="D211" s="43" t="s">
        <v>1282</v>
      </c>
      <c r="E211" s="41" t="s">
        <v>1283</v>
      </c>
      <c r="F211" s="41" t="s">
        <v>220</v>
      </c>
      <c r="G211" s="41" t="s">
        <v>1284</v>
      </c>
      <c r="H211" s="41" t="s">
        <v>4505</v>
      </c>
      <c r="I211" s="41" t="s">
        <v>1285</v>
      </c>
      <c r="J211" s="41" t="s">
        <v>1286</v>
      </c>
      <c r="K211" s="41" t="s">
        <v>64</v>
      </c>
      <c r="L211" s="41" t="s">
        <v>65</v>
      </c>
      <c r="M211" s="44">
        <v>43709</v>
      </c>
      <c r="N211" s="45" t="s">
        <v>859</v>
      </c>
      <c r="O211" s="41" t="s">
        <v>2913</v>
      </c>
      <c r="P211" s="41" t="s">
        <v>73</v>
      </c>
      <c r="Q211" s="41" t="s">
        <v>4985</v>
      </c>
      <c r="R211" s="41" t="s">
        <v>4505</v>
      </c>
      <c r="S211" s="41" t="s">
        <v>4986</v>
      </c>
      <c r="T211" s="41" t="s">
        <v>4956</v>
      </c>
      <c r="U211" s="41" t="s">
        <v>862</v>
      </c>
      <c r="V211" s="41" t="s">
        <v>159</v>
      </c>
      <c r="W211" s="41" t="s">
        <v>94</v>
      </c>
      <c r="X211" s="41" t="s">
        <v>4505</v>
      </c>
      <c r="Y211" s="41" t="s">
        <v>78</v>
      </c>
      <c r="Z211" s="41" t="s">
        <v>78</v>
      </c>
      <c r="AA211" s="41">
        <v>20</v>
      </c>
      <c r="AB211" s="44">
        <v>45900</v>
      </c>
      <c r="AC211" s="44" t="s">
        <v>76</v>
      </c>
    </row>
    <row r="212" spans="1:29" s="56" customFormat="1" x14ac:dyDescent="0.15">
      <c r="A212" s="41" t="s">
        <v>1287</v>
      </c>
      <c r="B212" s="42" t="s">
        <v>6943</v>
      </c>
      <c r="C212" s="41" t="s">
        <v>4506</v>
      </c>
      <c r="D212" s="43" t="s">
        <v>1288</v>
      </c>
      <c r="E212" s="41" t="s">
        <v>1289</v>
      </c>
      <c r="F212" s="41" t="s">
        <v>220</v>
      </c>
      <c r="G212" s="41" t="s">
        <v>1290</v>
      </c>
      <c r="H212" s="41" t="s">
        <v>4505</v>
      </c>
      <c r="I212" s="41" t="s">
        <v>1291</v>
      </c>
      <c r="J212" s="41" t="s">
        <v>1292</v>
      </c>
      <c r="K212" s="41" t="s">
        <v>64</v>
      </c>
      <c r="L212" s="41" t="s">
        <v>432</v>
      </c>
      <c r="M212" s="44">
        <v>43709</v>
      </c>
      <c r="N212" s="45" t="s">
        <v>1293</v>
      </c>
      <c r="O212" s="41" t="s">
        <v>1289</v>
      </c>
      <c r="P212" s="41" t="s">
        <v>220</v>
      </c>
      <c r="Q212" s="41" t="s">
        <v>1294</v>
      </c>
      <c r="R212" s="41" t="s">
        <v>4505</v>
      </c>
      <c r="S212" s="41" t="s">
        <v>1291</v>
      </c>
      <c r="T212" s="41" t="s">
        <v>1292</v>
      </c>
      <c r="U212" s="41" t="s">
        <v>1295</v>
      </c>
      <c r="V212" s="41" t="s">
        <v>159</v>
      </c>
      <c r="W212" s="41" t="s">
        <v>94</v>
      </c>
      <c r="X212" s="41" t="s">
        <v>4505</v>
      </c>
      <c r="Y212" s="41" t="s">
        <v>78</v>
      </c>
      <c r="Z212" s="41" t="s">
        <v>78</v>
      </c>
      <c r="AA212" s="41">
        <v>10</v>
      </c>
      <c r="AB212" s="44">
        <v>45900</v>
      </c>
      <c r="AC212" s="44" t="s">
        <v>76</v>
      </c>
    </row>
    <row r="213" spans="1:29" s="56" customFormat="1" x14ac:dyDescent="0.15">
      <c r="A213" s="41" t="s">
        <v>1298</v>
      </c>
      <c r="B213" s="42" t="s">
        <v>6943</v>
      </c>
      <c r="C213" s="41" t="s">
        <v>4506</v>
      </c>
      <c r="D213" s="43" t="s">
        <v>1299</v>
      </c>
      <c r="E213" s="41" t="s">
        <v>671</v>
      </c>
      <c r="F213" s="41" t="s">
        <v>220</v>
      </c>
      <c r="G213" s="41" t="s">
        <v>1300</v>
      </c>
      <c r="H213" s="41" t="s">
        <v>4505</v>
      </c>
      <c r="I213" s="41" t="s">
        <v>1301</v>
      </c>
      <c r="J213" s="41" t="s">
        <v>1302</v>
      </c>
      <c r="K213" s="41" t="s">
        <v>64</v>
      </c>
      <c r="L213" s="41" t="s">
        <v>65</v>
      </c>
      <c r="M213" s="44">
        <v>43739</v>
      </c>
      <c r="N213" s="45" t="s">
        <v>816</v>
      </c>
      <c r="O213" s="41" t="s">
        <v>671</v>
      </c>
      <c r="P213" s="41" t="s">
        <v>220</v>
      </c>
      <c r="Q213" s="41" t="s">
        <v>817</v>
      </c>
      <c r="R213" s="41" t="s">
        <v>4505</v>
      </c>
      <c r="S213" s="41" t="s">
        <v>814</v>
      </c>
      <c r="T213" s="41" t="s">
        <v>815</v>
      </c>
      <c r="U213" s="41" t="s">
        <v>5216</v>
      </c>
      <c r="V213" s="41" t="s">
        <v>159</v>
      </c>
      <c r="W213" s="41" t="s">
        <v>94</v>
      </c>
      <c r="X213" s="41" t="s">
        <v>95</v>
      </c>
      <c r="Y213" s="41" t="s">
        <v>78</v>
      </c>
      <c r="Z213" s="41" t="s">
        <v>78</v>
      </c>
      <c r="AA213" s="41">
        <v>20</v>
      </c>
      <c r="AB213" s="44">
        <v>45930</v>
      </c>
      <c r="AC213" s="44" t="s">
        <v>76</v>
      </c>
    </row>
    <row r="214" spans="1:29" s="56" customFormat="1" x14ac:dyDescent="0.15">
      <c r="A214" s="41" t="s">
        <v>1303</v>
      </c>
      <c r="B214" s="42" t="s">
        <v>6943</v>
      </c>
      <c r="C214" s="41" t="s">
        <v>4506</v>
      </c>
      <c r="D214" s="43" t="s">
        <v>1304</v>
      </c>
      <c r="E214" s="41" t="s">
        <v>999</v>
      </c>
      <c r="F214" s="41" t="s">
        <v>220</v>
      </c>
      <c r="G214" s="41" t="s">
        <v>1305</v>
      </c>
      <c r="H214" s="41" t="s">
        <v>1306</v>
      </c>
      <c r="I214" s="41" t="s">
        <v>1307</v>
      </c>
      <c r="J214" s="41" t="s">
        <v>1204</v>
      </c>
      <c r="K214" s="41" t="s">
        <v>64</v>
      </c>
      <c r="L214" s="41" t="s">
        <v>65</v>
      </c>
      <c r="M214" s="44">
        <v>43800</v>
      </c>
      <c r="N214" s="45" t="s">
        <v>1205</v>
      </c>
      <c r="O214" s="41" t="s">
        <v>962</v>
      </c>
      <c r="P214" s="41" t="s">
        <v>220</v>
      </c>
      <c r="Q214" s="41" t="s">
        <v>1206</v>
      </c>
      <c r="R214" s="41" t="s">
        <v>4505</v>
      </c>
      <c r="S214" s="41" t="s">
        <v>1207</v>
      </c>
      <c r="T214" s="41" t="s">
        <v>1204</v>
      </c>
      <c r="U214" s="41" t="s">
        <v>1208</v>
      </c>
      <c r="V214" s="41" t="s">
        <v>159</v>
      </c>
      <c r="W214" s="41" t="s">
        <v>94</v>
      </c>
      <c r="X214" s="41" t="s">
        <v>4505</v>
      </c>
      <c r="Y214" s="41" t="s">
        <v>78</v>
      </c>
      <c r="Z214" s="41" t="s">
        <v>78</v>
      </c>
      <c r="AA214" s="41">
        <v>10</v>
      </c>
      <c r="AB214" s="44">
        <v>45991</v>
      </c>
      <c r="AC214" s="44" t="s">
        <v>76</v>
      </c>
    </row>
    <row r="215" spans="1:29" s="56" customFormat="1" x14ac:dyDescent="0.15">
      <c r="A215" s="64" t="s">
        <v>1303</v>
      </c>
      <c r="B215" s="65" t="s">
        <v>77</v>
      </c>
      <c r="C215" s="64" t="s">
        <v>27</v>
      </c>
      <c r="D215" s="66" t="s">
        <v>1304</v>
      </c>
      <c r="E215" s="64" t="s">
        <v>999</v>
      </c>
      <c r="F215" s="64" t="s">
        <v>220</v>
      </c>
      <c r="G215" s="64" t="s">
        <v>1305</v>
      </c>
      <c r="H215" s="64" t="s">
        <v>1306</v>
      </c>
      <c r="I215" s="64" t="s">
        <v>1307</v>
      </c>
      <c r="J215" s="64" t="s">
        <v>1204</v>
      </c>
      <c r="K215" s="64" t="s">
        <v>64</v>
      </c>
      <c r="L215" s="64" t="s">
        <v>65</v>
      </c>
      <c r="M215" s="67">
        <v>45748</v>
      </c>
      <c r="N215" s="68" t="s">
        <v>1205</v>
      </c>
      <c r="O215" s="64" t="s">
        <v>962</v>
      </c>
      <c r="P215" s="64" t="s">
        <v>220</v>
      </c>
      <c r="Q215" s="64" t="s">
        <v>1206</v>
      </c>
      <c r="R215" s="64" t="s">
        <v>4505</v>
      </c>
      <c r="S215" s="64" t="s">
        <v>1207</v>
      </c>
      <c r="T215" s="64" t="s">
        <v>1204</v>
      </c>
      <c r="U215" s="64" t="s">
        <v>1208</v>
      </c>
      <c r="V215" s="64" t="s">
        <v>159</v>
      </c>
      <c r="W215" s="64" t="s">
        <v>4505</v>
      </c>
      <c r="X215" s="64" t="s">
        <v>4505</v>
      </c>
      <c r="Y215" s="64" t="s">
        <v>4505</v>
      </c>
      <c r="Z215" s="64" t="s">
        <v>78</v>
      </c>
      <c r="AA215" s="64" t="s">
        <v>4505</v>
      </c>
      <c r="AB215" s="67">
        <v>47938</v>
      </c>
      <c r="AC215" s="67" t="s">
        <v>4505</v>
      </c>
    </row>
    <row r="216" spans="1:29" s="56" customFormat="1" x14ac:dyDescent="0.15">
      <c r="A216" s="41" t="s">
        <v>1308</v>
      </c>
      <c r="B216" s="42" t="s">
        <v>6943</v>
      </c>
      <c r="C216" s="41" t="s">
        <v>4506</v>
      </c>
      <c r="D216" s="43" t="s">
        <v>1309</v>
      </c>
      <c r="E216" s="41" t="s">
        <v>810</v>
      </c>
      <c r="F216" s="41" t="s">
        <v>220</v>
      </c>
      <c r="G216" s="41" t="s">
        <v>1310</v>
      </c>
      <c r="H216" s="41" t="s">
        <v>4505</v>
      </c>
      <c r="I216" s="41" t="s">
        <v>1087</v>
      </c>
      <c r="J216" s="41" t="s">
        <v>1088</v>
      </c>
      <c r="K216" s="41" t="s">
        <v>64</v>
      </c>
      <c r="L216" s="41" t="s">
        <v>65</v>
      </c>
      <c r="M216" s="44">
        <v>44044</v>
      </c>
      <c r="N216" s="45" t="s">
        <v>1089</v>
      </c>
      <c r="O216" s="41" t="s">
        <v>810</v>
      </c>
      <c r="P216" s="41" t="s">
        <v>220</v>
      </c>
      <c r="Q216" s="41" t="s">
        <v>1310</v>
      </c>
      <c r="R216" s="41" t="s">
        <v>4505</v>
      </c>
      <c r="S216" s="41" t="s">
        <v>1087</v>
      </c>
      <c r="T216" s="41" t="s">
        <v>1088</v>
      </c>
      <c r="U216" s="41" t="s">
        <v>1090</v>
      </c>
      <c r="V216" s="41" t="s">
        <v>159</v>
      </c>
      <c r="W216" s="41" t="s">
        <v>94</v>
      </c>
      <c r="X216" s="41" t="s">
        <v>4505</v>
      </c>
      <c r="Y216" s="41" t="s">
        <v>78</v>
      </c>
      <c r="Z216" s="41" t="s">
        <v>78</v>
      </c>
      <c r="AA216" s="41">
        <v>10</v>
      </c>
      <c r="AB216" s="44">
        <v>46234</v>
      </c>
      <c r="AC216" s="44" t="s">
        <v>76</v>
      </c>
    </row>
    <row r="217" spans="1:29" s="56" customFormat="1" x14ac:dyDescent="0.15">
      <c r="A217" s="41" t="s">
        <v>1311</v>
      </c>
      <c r="B217" s="42" t="s">
        <v>6943</v>
      </c>
      <c r="C217" s="41" t="s">
        <v>4506</v>
      </c>
      <c r="D217" s="43" t="s">
        <v>1312</v>
      </c>
      <c r="E217" s="41" t="s">
        <v>878</v>
      </c>
      <c r="F217" s="41" t="s">
        <v>220</v>
      </c>
      <c r="G217" s="41" t="s">
        <v>1313</v>
      </c>
      <c r="H217" s="41" t="s">
        <v>4505</v>
      </c>
      <c r="I217" s="41" t="s">
        <v>1233</v>
      </c>
      <c r="J217" s="41" t="s">
        <v>1233</v>
      </c>
      <c r="K217" s="41" t="s">
        <v>64</v>
      </c>
      <c r="L217" s="41" t="s">
        <v>65</v>
      </c>
      <c r="M217" s="44">
        <v>44136</v>
      </c>
      <c r="N217" s="45" t="s">
        <v>1234</v>
      </c>
      <c r="O217" s="41" t="s">
        <v>810</v>
      </c>
      <c r="P217" s="41" t="s">
        <v>220</v>
      </c>
      <c r="Q217" s="41" t="s">
        <v>1235</v>
      </c>
      <c r="R217" s="41" t="s">
        <v>4505</v>
      </c>
      <c r="S217" s="41" t="s">
        <v>1236</v>
      </c>
      <c r="T217" s="41" t="s">
        <v>1236</v>
      </c>
      <c r="U217" s="41" t="s">
        <v>1237</v>
      </c>
      <c r="V217" s="41" t="s">
        <v>159</v>
      </c>
      <c r="W217" s="41" t="s">
        <v>94</v>
      </c>
      <c r="X217" s="41" t="s">
        <v>1314</v>
      </c>
      <c r="Y217" s="41" t="s">
        <v>75</v>
      </c>
      <c r="Z217" s="41" t="s">
        <v>78</v>
      </c>
      <c r="AA217" s="41">
        <v>10</v>
      </c>
      <c r="AB217" s="44">
        <v>46326</v>
      </c>
      <c r="AC217" s="44" t="s">
        <v>76</v>
      </c>
    </row>
    <row r="218" spans="1:29" s="56" customFormat="1" x14ac:dyDescent="0.15">
      <c r="A218" s="41" t="s">
        <v>1317</v>
      </c>
      <c r="B218" s="42" t="s">
        <v>6943</v>
      </c>
      <c r="C218" s="41" t="s">
        <v>4506</v>
      </c>
      <c r="D218" s="43" t="s">
        <v>1318</v>
      </c>
      <c r="E218" s="41" t="s">
        <v>1319</v>
      </c>
      <c r="F218" s="41" t="s">
        <v>220</v>
      </c>
      <c r="G218" s="41" t="s">
        <v>1320</v>
      </c>
      <c r="H218" s="41" t="s">
        <v>1321</v>
      </c>
      <c r="I218" s="41" t="s">
        <v>1322</v>
      </c>
      <c r="J218" s="41" t="s">
        <v>1322</v>
      </c>
      <c r="K218" s="41" t="s">
        <v>64</v>
      </c>
      <c r="L218" s="41" t="s">
        <v>65</v>
      </c>
      <c r="M218" s="44">
        <v>44197</v>
      </c>
      <c r="N218" s="45" t="s">
        <v>325</v>
      </c>
      <c r="O218" s="41" t="s">
        <v>326</v>
      </c>
      <c r="P218" s="41" t="s">
        <v>6647</v>
      </c>
      <c r="Q218" s="41" t="s">
        <v>6648</v>
      </c>
      <c r="R218" s="41" t="s">
        <v>4505</v>
      </c>
      <c r="S218" s="41" t="s">
        <v>327</v>
      </c>
      <c r="T218" s="41" t="s">
        <v>328</v>
      </c>
      <c r="U218" s="41" t="s">
        <v>329</v>
      </c>
      <c r="V218" s="41" t="s">
        <v>159</v>
      </c>
      <c r="W218" s="41" t="s">
        <v>94</v>
      </c>
      <c r="X218" s="41" t="s">
        <v>4505</v>
      </c>
      <c r="Y218" s="41" t="s">
        <v>75</v>
      </c>
      <c r="Z218" s="41" t="s">
        <v>78</v>
      </c>
      <c r="AA218" s="41">
        <v>10</v>
      </c>
      <c r="AB218" s="44">
        <v>46387</v>
      </c>
      <c r="AC218" s="44" t="s">
        <v>76</v>
      </c>
    </row>
    <row r="219" spans="1:29" s="56" customFormat="1" x14ac:dyDescent="0.15">
      <c r="A219" s="41" t="s">
        <v>1324</v>
      </c>
      <c r="B219" s="42" t="s">
        <v>6943</v>
      </c>
      <c r="C219" s="41" t="s">
        <v>4506</v>
      </c>
      <c r="D219" s="43" t="s">
        <v>1325</v>
      </c>
      <c r="E219" s="41" t="s">
        <v>1326</v>
      </c>
      <c r="F219" s="41" t="s">
        <v>220</v>
      </c>
      <c r="G219" s="41" t="s">
        <v>1327</v>
      </c>
      <c r="H219" s="41" t="s">
        <v>4505</v>
      </c>
      <c r="I219" s="41" t="s">
        <v>5798</v>
      </c>
      <c r="J219" s="41" t="s">
        <v>5799</v>
      </c>
      <c r="K219" s="41" t="s">
        <v>64</v>
      </c>
      <c r="L219" s="41" t="s">
        <v>65</v>
      </c>
      <c r="M219" s="44">
        <v>44228</v>
      </c>
      <c r="N219" s="45" t="s">
        <v>1328</v>
      </c>
      <c r="O219" s="41" t="s">
        <v>1326</v>
      </c>
      <c r="P219" s="41" t="s">
        <v>220</v>
      </c>
      <c r="Q219" s="41" t="s">
        <v>1329</v>
      </c>
      <c r="R219" s="41" t="s">
        <v>4505</v>
      </c>
      <c r="S219" s="41" t="s">
        <v>5798</v>
      </c>
      <c r="T219" s="41" t="s">
        <v>5799</v>
      </c>
      <c r="U219" s="41" t="s">
        <v>1330</v>
      </c>
      <c r="V219" s="41" t="s">
        <v>159</v>
      </c>
      <c r="W219" s="41" t="s">
        <v>94</v>
      </c>
      <c r="X219" s="41" t="s">
        <v>4505</v>
      </c>
      <c r="Y219" s="41" t="s">
        <v>75</v>
      </c>
      <c r="Z219" s="41" t="s">
        <v>78</v>
      </c>
      <c r="AA219" s="41">
        <v>10</v>
      </c>
      <c r="AB219" s="44">
        <v>46418</v>
      </c>
      <c r="AC219" s="44" t="s">
        <v>76</v>
      </c>
    </row>
    <row r="220" spans="1:29" s="56" customFormat="1" x14ac:dyDescent="0.15">
      <c r="A220" s="41" t="s">
        <v>1331</v>
      </c>
      <c r="B220" s="42" t="s">
        <v>6943</v>
      </c>
      <c r="C220" s="41" t="s">
        <v>4506</v>
      </c>
      <c r="D220" s="43" t="s">
        <v>1332</v>
      </c>
      <c r="E220" s="41" t="s">
        <v>878</v>
      </c>
      <c r="F220" s="41" t="s">
        <v>220</v>
      </c>
      <c r="G220" s="41" t="s">
        <v>1333</v>
      </c>
      <c r="H220" s="41" t="s">
        <v>4505</v>
      </c>
      <c r="I220" s="41" t="s">
        <v>1334</v>
      </c>
      <c r="J220" s="41" t="s">
        <v>1335</v>
      </c>
      <c r="K220" s="41" t="s">
        <v>64</v>
      </c>
      <c r="L220" s="41" t="s">
        <v>65</v>
      </c>
      <c r="M220" s="44">
        <v>44287</v>
      </c>
      <c r="N220" s="45" t="s">
        <v>1336</v>
      </c>
      <c r="O220" s="41" t="s">
        <v>709</v>
      </c>
      <c r="P220" s="41" t="s">
        <v>220</v>
      </c>
      <c r="Q220" s="41" t="s">
        <v>1337</v>
      </c>
      <c r="R220" s="41" t="s">
        <v>4505</v>
      </c>
      <c r="S220" s="41" t="s">
        <v>1334</v>
      </c>
      <c r="T220" s="41" t="s">
        <v>1335</v>
      </c>
      <c r="U220" s="41" t="s">
        <v>1338</v>
      </c>
      <c r="V220" s="41" t="s">
        <v>132</v>
      </c>
      <c r="W220" s="41" t="s">
        <v>94</v>
      </c>
      <c r="X220" s="41" t="s">
        <v>4505</v>
      </c>
      <c r="Y220" s="41" t="s">
        <v>75</v>
      </c>
      <c r="Z220" s="41" t="s">
        <v>78</v>
      </c>
      <c r="AA220" s="41">
        <v>10</v>
      </c>
      <c r="AB220" s="44">
        <v>46477</v>
      </c>
      <c r="AC220" s="44" t="s">
        <v>76</v>
      </c>
    </row>
    <row r="221" spans="1:29" s="56" customFormat="1" x14ac:dyDescent="0.15">
      <c r="A221" s="41" t="s">
        <v>4534</v>
      </c>
      <c r="B221" s="42" t="s">
        <v>96</v>
      </c>
      <c r="C221" s="41" t="s">
        <v>28</v>
      </c>
      <c r="D221" s="43" t="s">
        <v>4535</v>
      </c>
      <c r="E221" s="41" t="s">
        <v>226</v>
      </c>
      <c r="F221" s="41" t="s">
        <v>220</v>
      </c>
      <c r="G221" s="41" t="s">
        <v>4536</v>
      </c>
      <c r="H221" s="41" t="s">
        <v>4537</v>
      </c>
      <c r="I221" s="41" t="s">
        <v>4538</v>
      </c>
      <c r="J221" s="41" t="s">
        <v>913</v>
      </c>
      <c r="K221" s="41" t="s">
        <v>64</v>
      </c>
      <c r="L221" s="41" t="s">
        <v>65</v>
      </c>
      <c r="M221" s="44">
        <v>44348</v>
      </c>
      <c r="N221" s="45" t="s">
        <v>914</v>
      </c>
      <c r="O221" s="41" t="s">
        <v>695</v>
      </c>
      <c r="P221" s="41" t="s">
        <v>220</v>
      </c>
      <c r="Q221" s="41" t="s">
        <v>910</v>
      </c>
      <c r="R221" s="41" t="s">
        <v>911</v>
      </c>
      <c r="S221" s="41" t="s">
        <v>912</v>
      </c>
      <c r="T221" s="41" t="s">
        <v>913</v>
      </c>
      <c r="U221" s="41" t="s">
        <v>915</v>
      </c>
      <c r="V221" s="41" t="s">
        <v>159</v>
      </c>
      <c r="W221" s="41" t="s">
        <v>4505</v>
      </c>
      <c r="X221" s="41" t="s">
        <v>4505</v>
      </c>
      <c r="Y221" s="41" t="s">
        <v>75</v>
      </c>
      <c r="Z221" s="41" t="s">
        <v>75</v>
      </c>
      <c r="AA221" s="41">
        <v>10</v>
      </c>
      <c r="AB221" s="44">
        <v>46538</v>
      </c>
      <c r="AC221" s="44" t="s">
        <v>76</v>
      </c>
    </row>
    <row r="222" spans="1:29" s="56" customFormat="1" x14ac:dyDescent="0.15">
      <c r="A222" s="41" t="s">
        <v>4637</v>
      </c>
      <c r="B222" s="42" t="s">
        <v>6943</v>
      </c>
      <c r="C222" s="41" t="s">
        <v>4506</v>
      </c>
      <c r="D222" s="43" t="s">
        <v>4638</v>
      </c>
      <c r="E222" s="41" t="s">
        <v>1068</v>
      </c>
      <c r="F222" s="41" t="s">
        <v>220</v>
      </c>
      <c r="G222" s="41" t="s">
        <v>4710</v>
      </c>
      <c r="H222" s="41" t="s">
        <v>4505</v>
      </c>
      <c r="I222" s="41" t="s">
        <v>4639</v>
      </c>
      <c r="J222" s="41" t="s">
        <v>4636</v>
      </c>
      <c r="K222" s="41" t="s">
        <v>64</v>
      </c>
      <c r="L222" s="41" t="s">
        <v>65</v>
      </c>
      <c r="M222" s="44">
        <v>44409</v>
      </c>
      <c r="N222" s="45" t="s">
        <v>1152</v>
      </c>
      <c r="O222" s="41" t="s">
        <v>1068</v>
      </c>
      <c r="P222" s="41" t="s">
        <v>220</v>
      </c>
      <c r="Q222" s="41" t="s">
        <v>4710</v>
      </c>
      <c r="R222" s="41" t="s">
        <v>4505</v>
      </c>
      <c r="S222" s="41" t="s">
        <v>1151</v>
      </c>
      <c r="T222" s="41" t="s">
        <v>4636</v>
      </c>
      <c r="U222" s="41" t="s">
        <v>1153</v>
      </c>
      <c r="V222" s="41" t="s">
        <v>159</v>
      </c>
      <c r="W222" s="41" t="s">
        <v>94</v>
      </c>
      <c r="X222" s="41" t="s">
        <v>4505</v>
      </c>
      <c r="Y222" s="41" t="s">
        <v>75</v>
      </c>
      <c r="Z222" s="41" t="s">
        <v>78</v>
      </c>
      <c r="AA222" s="41">
        <v>10</v>
      </c>
      <c r="AB222" s="44">
        <v>46599</v>
      </c>
      <c r="AC222" s="44" t="s">
        <v>76</v>
      </c>
    </row>
    <row r="223" spans="1:29" s="56" customFormat="1" x14ac:dyDescent="0.15">
      <c r="A223" s="41" t="s">
        <v>4711</v>
      </c>
      <c r="B223" s="42" t="s">
        <v>6943</v>
      </c>
      <c r="C223" s="41" t="s">
        <v>4506</v>
      </c>
      <c r="D223" s="43" t="s">
        <v>4712</v>
      </c>
      <c r="E223" s="41" t="s">
        <v>753</v>
      </c>
      <c r="F223" s="41" t="s">
        <v>220</v>
      </c>
      <c r="G223" s="41" t="s">
        <v>4713</v>
      </c>
      <c r="H223" s="41" t="s">
        <v>4505</v>
      </c>
      <c r="I223" s="41" t="s">
        <v>4714</v>
      </c>
      <c r="J223" s="41" t="s">
        <v>4714</v>
      </c>
      <c r="K223" s="41" t="s">
        <v>64</v>
      </c>
      <c r="L223" s="41" t="s">
        <v>65</v>
      </c>
      <c r="M223" s="44">
        <v>44470</v>
      </c>
      <c r="N223" s="45" t="s">
        <v>1274</v>
      </c>
      <c r="O223" s="41" t="s">
        <v>1275</v>
      </c>
      <c r="P223" s="41" t="s">
        <v>60</v>
      </c>
      <c r="Q223" s="41" t="s">
        <v>1276</v>
      </c>
      <c r="R223" s="41" t="s">
        <v>1277</v>
      </c>
      <c r="S223" s="41" t="s">
        <v>1278</v>
      </c>
      <c r="T223" s="41" t="s">
        <v>1278</v>
      </c>
      <c r="U223" s="41" t="s">
        <v>1279</v>
      </c>
      <c r="V223" s="41" t="s">
        <v>573</v>
      </c>
      <c r="W223" s="41" t="s">
        <v>94</v>
      </c>
      <c r="X223" s="41" t="s">
        <v>4505</v>
      </c>
      <c r="Y223" s="41" t="s">
        <v>78</v>
      </c>
      <c r="Z223" s="41" t="s">
        <v>78</v>
      </c>
      <c r="AA223" s="41">
        <v>5</v>
      </c>
      <c r="AB223" s="44">
        <v>46660</v>
      </c>
      <c r="AC223" s="44" t="s">
        <v>76</v>
      </c>
    </row>
    <row r="224" spans="1:29" s="56" customFormat="1" x14ac:dyDescent="0.15">
      <c r="A224" s="41" t="s">
        <v>4842</v>
      </c>
      <c r="B224" s="42" t="s">
        <v>6943</v>
      </c>
      <c r="C224" s="41" t="s">
        <v>4506</v>
      </c>
      <c r="D224" s="43" t="s">
        <v>4843</v>
      </c>
      <c r="E224" s="41" t="s">
        <v>1297</v>
      </c>
      <c r="F224" s="41" t="s">
        <v>220</v>
      </c>
      <c r="G224" s="41" t="s">
        <v>4844</v>
      </c>
      <c r="H224" s="41" t="s">
        <v>4505</v>
      </c>
      <c r="I224" s="41" t="s">
        <v>1233</v>
      </c>
      <c r="J224" s="41" t="s">
        <v>1233</v>
      </c>
      <c r="K224" s="41" t="s">
        <v>64</v>
      </c>
      <c r="L224" s="41" t="s">
        <v>65</v>
      </c>
      <c r="M224" s="44">
        <v>44562</v>
      </c>
      <c r="N224" s="45" t="s">
        <v>1234</v>
      </c>
      <c r="O224" s="41" t="s">
        <v>810</v>
      </c>
      <c r="P224" s="41" t="s">
        <v>220</v>
      </c>
      <c r="Q224" s="41" t="s">
        <v>1235</v>
      </c>
      <c r="R224" s="41" t="s">
        <v>4505</v>
      </c>
      <c r="S224" s="41" t="s">
        <v>1236</v>
      </c>
      <c r="T224" s="41" t="s">
        <v>1236</v>
      </c>
      <c r="U224" s="41" t="s">
        <v>1237</v>
      </c>
      <c r="V224" s="41" t="s">
        <v>159</v>
      </c>
      <c r="W224" s="41" t="s">
        <v>94</v>
      </c>
      <c r="X224" s="41" t="s">
        <v>4505</v>
      </c>
      <c r="Y224" s="41" t="s">
        <v>75</v>
      </c>
      <c r="Z224" s="41" t="s">
        <v>75</v>
      </c>
      <c r="AA224" s="41">
        <v>10</v>
      </c>
      <c r="AB224" s="44">
        <v>46752</v>
      </c>
      <c r="AC224" s="44" t="s">
        <v>76</v>
      </c>
    </row>
    <row r="225" spans="1:29" s="56" customFormat="1" x14ac:dyDescent="0.15">
      <c r="A225" s="41" t="s">
        <v>4845</v>
      </c>
      <c r="B225" s="42" t="s">
        <v>6943</v>
      </c>
      <c r="C225" s="41" t="s">
        <v>4506</v>
      </c>
      <c r="D225" s="43" t="s">
        <v>4846</v>
      </c>
      <c r="E225" s="41" t="s">
        <v>1069</v>
      </c>
      <c r="F225" s="41" t="s">
        <v>220</v>
      </c>
      <c r="G225" s="41" t="s">
        <v>4847</v>
      </c>
      <c r="H225" s="41" t="s">
        <v>4505</v>
      </c>
      <c r="I225" s="41" t="s">
        <v>5466</v>
      </c>
      <c r="J225" s="41" t="s">
        <v>4848</v>
      </c>
      <c r="K225" s="41" t="s">
        <v>64</v>
      </c>
      <c r="L225" s="41" t="s">
        <v>65</v>
      </c>
      <c r="M225" s="44">
        <v>44562</v>
      </c>
      <c r="N225" s="45" t="s">
        <v>4849</v>
      </c>
      <c r="O225" s="41" t="s">
        <v>1069</v>
      </c>
      <c r="P225" s="41" t="s">
        <v>220</v>
      </c>
      <c r="Q225" s="41" t="s">
        <v>6550</v>
      </c>
      <c r="R225" s="41" t="s">
        <v>4505</v>
      </c>
      <c r="S225" s="41" t="s">
        <v>4850</v>
      </c>
      <c r="T225" s="41" t="s">
        <v>4505</v>
      </c>
      <c r="U225" s="41" t="s">
        <v>4851</v>
      </c>
      <c r="V225" s="41" t="s">
        <v>132</v>
      </c>
      <c r="W225" s="41" t="s">
        <v>94</v>
      </c>
      <c r="X225" s="41" t="s">
        <v>4505</v>
      </c>
      <c r="Y225" s="41" t="s">
        <v>78</v>
      </c>
      <c r="Z225" s="41" t="s">
        <v>78</v>
      </c>
      <c r="AA225" s="41">
        <v>10</v>
      </c>
      <c r="AB225" s="44">
        <v>46752</v>
      </c>
      <c r="AC225" s="44" t="s">
        <v>76</v>
      </c>
    </row>
    <row r="226" spans="1:29" s="56" customFormat="1" x14ac:dyDescent="0.15">
      <c r="A226" s="41" t="s">
        <v>4845</v>
      </c>
      <c r="B226" s="42" t="s">
        <v>77</v>
      </c>
      <c r="C226" s="41" t="s">
        <v>27</v>
      </c>
      <c r="D226" s="43" t="s">
        <v>4846</v>
      </c>
      <c r="E226" s="41" t="s">
        <v>1069</v>
      </c>
      <c r="F226" s="41" t="s">
        <v>220</v>
      </c>
      <c r="G226" s="41" t="s">
        <v>4847</v>
      </c>
      <c r="H226" s="41" t="s">
        <v>4505</v>
      </c>
      <c r="I226" s="41" t="s">
        <v>5466</v>
      </c>
      <c r="J226" s="41" t="s">
        <v>4848</v>
      </c>
      <c r="K226" s="41" t="s">
        <v>64</v>
      </c>
      <c r="L226" s="41" t="s">
        <v>65</v>
      </c>
      <c r="M226" s="44">
        <v>44562</v>
      </c>
      <c r="N226" s="45" t="s">
        <v>4849</v>
      </c>
      <c r="O226" s="41" t="s">
        <v>1069</v>
      </c>
      <c r="P226" s="41" t="s">
        <v>220</v>
      </c>
      <c r="Q226" s="41" t="s">
        <v>6550</v>
      </c>
      <c r="R226" s="41" t="s">
        <v>4505</v>
      </c>
      <c r="S226" s="41" t="s">
        <v>4850</v>
      </c>
      <c r="T226" s="41" t="s">
        <v>4505</v>
      </c>
      <c r="U226" s="41" t="s">
        <v>4851</v>
      </c>
      <c r="V226" s="41" t="s">
        <v>132</v>
      </c>
      <c r="W226" s="41" t="s">
        <v>4505</v>
      </c>
      <c r="X226" s="41" t="s">
        <v>4505</v>
      </c>
      <c r="Y226" s="41" t="s">
        <v>4505</v>
      </c>
      <c r="Z226" s="41" t="s">
        <v>78</v>
      </c>
      <c r="AA226" s="41" t="s">
        <v>4505</v>
      </c>
      <c r="AB226" s="44">
        <v>46752</v>
      </c>
      <c r="AC226" s="44" t="s">
        <v>4505</v>
      </c>
    </row>
    <row r="227" spans="1:29" s="56" customFormat="1" x14ac:dyDescent="0.15">
      <c r="A227" s="41" t="s">
        <v>4987</v>
      </c>
      <c r="B227" s="42" t="s">
        <v>6943</v>
      </c>
      <c r="C227" s="41" t="s">
        <v>4506</v>
      </c>
      <c r="D227" s="43" t="s">
        <v>4988</v>
      </c>
      <c r="E227" s="41" t="s">
        <v>3967</v>
      </c>
      <c r="F227" s="41" t="s">
        <v>220</v>
      </c>
      <c r="G227" s="41" t="s">
        <v>4989</v>
      </c>
      <c r="H227" s="41" t="s">
        <v>4505</v>
      </c>
      <c r="I227" s="41" t="s">
        <v>4990</v>
      </c>
      <c r="J227" s="41" t="s">
        <v>4991</v>
      </c>
      <c r="K227" s="41" t="s">
        <v>64</v>
      </c>
      <c r="L227" s="41" t="s">
        <v>65</v>
      </c>
      <c r="M227" s="44">
        <v>44652</v>
      </c>
      <c r="N227" s="45" t="s">
        <v>4992</v>
      </c>
      <c r="O227" s="41" t="s">
        <v>1045</v>
      </c>
      <c r="P227" s="41" t="s">
        <v>220</v>
      </c>
      <c r="Q227" s="41" t="s">
        <v>4993</v>
      </c>
      <c r="R227" s="41" t="s">
        <v>4505</v>
      </c>
      <c r="S227" s="41" t="s">
        <v>4990</v>
      </c>
      <c r="T227" s="41" t="s">
        <v>4991</v>
      </c>
      <c r="U227" s="41" t="s">
        <v>4994</v>
      </c>
      <c r="V227" s="41" t="s">
        <v>159</v>
      </c>
      <c r="W227" s="41" t="s">
        <v>94</v>
      </c>
      <c r="X227" s="41" t="s">
        <v>4505</v>
      </c>
      <c r="Y227" s="41" t="s">
        <v>75</v>
      </c>
      <c r="Z227" s="41" t="s">
        <v>75</v>
      </c>
      <c r="AA227" s="41">
        <v>20</v>
      </c>
      <c r="AB227" s="44">
        <v>46843</v>
      </c>
      <c r="AC227" s="44" t="s">
        <v>76</v>
      </c>
    </row>
    <row r="228" spans="1:29" s="56" customFormat="1" x14ac:dyDescent="0.15">
      <c r="A228" s="41" t="s">
        <v>4995</v>
      </c>
      <c r="B228" s="42" t="s">
        <v>6943</v>
      </c>
      <c r="C228" s="41" t="s">
        <v>4506</v>
      </c>
      <c r="D228" s="43" t="s">
        <v>5467</v>
      </c>
      <c r="E228" s="41" t="s">
        <v>1283</v>
      </c>
      <c r="F228" s="41" t="s">
        <v>220</v>
      </c>
      <c r="G228" s="41" t="s">
        <v>4996</v>
      </c>
      <c r="H228" s="41" t="s">
        <v>4505</v>
      </c>
      <c r="I228" s="41" t="s">
        <v>4997</v>
      </c>
      <c r="J228" s="41" t="s">
        <v>4998</v>
      </c>
      <c r="K228" s="41" t="s">
        <v>64</v>
      </c>
      <c r="L228" s="41" t="s">
        <v>65</v>
      </c>
      <c r="M228" s="44">
        <v>44896</v>
      </c>
      <c r="N228" s="45" t="s">
        <v>4999</v>
      </c>
      <c r="O228" s="41" t="s">
        <v>1132</v>
      </c>
      <c r="P228" s="41" t="s">
        <v>73</v>
      </c>
      <c r="Q228" s="41" t="s">
        <v>6952</v>
      </c>
      <c r="R228" s="41" t="s">
        <v>4505</v>
      </c>
      <c r="S228" s="41" t="s">
        <v>5000</v>
      </c>
      <c r="T228" s="41" t="s">
        <v>5001</v>
      </c>
      <c r="U228" s="41" t="s">
        <v>5002</v>
      </c>
      <c r="V228" s="41" t="s">
        <v>159</v>
      </c>
      <c r="W228" s="41" t="s">
        <v>94</v>
      </c>
      <c r="X228" s="41" t="s">
        <v>4505</v>
      </c>
      <c r="Y228" s="41" t="s">
        <v>78</v>
      </c>
      <c r="Z228" s="41" t="s">
        <v>75</v>
      </c>
      <c r="AA228" s="41">
        <v>10</v>
      </c>
      <c r="AB228" s="44">
        <v>47087</v>
      </c>
      <c r="AC228" s="44" t="s">
        <v>76</v>
      </c>
    </row>
    <row r="229" spans="1:29" s="56" customFormat="1" x14ac:dyDescent="0.15">
      <c r="A229" s="41" t="s">
        <v>5098</v>
      </c>
      <c r="B229" s="42" t="s">
        <v>96</v>
      </c>
      <c r="C229" s="41" t="s">
        <v>28</v>
      </c>
      <c r="D229" s="43" t="s">
        <v>5099</v>
      </c>
      <c r="E229" s="41" t="s">
        <v>810</v>
      </c>
      <c r="F229" s="41" t="s">
        <v>220</v>
      </c>
      <c r="G229" s="41" t="s">
        <v>5100</v>
      </c>
      <c r="H229" s="41" t="s">
        <v>4505</v>
      </c>
      <c r="I229" s="41" t="s">
        <v>5101</v>
      </c>
      <c r="J229" s="41" t="s">
        <v>5102</v>
      </c>
      <c r="K229" s="41" t="s">
        <v>64</v>
      </c>
      <c r="L229" s="41" t="s">
        <v>65</v>
      </c>
      <c r="M229" s="44">
        <v>44682</v>
      </c>
      <c r="N229" s="45" t="s">
        <v>5103</v>
      </c>
      <c r="O229" s="41" t="s">
        <v>1068</v>
      </c>
      <c r="P229" s="41" t="s">
        <v>220</v>
      </c>
      <c r="Q229" s="41" t="s">
        <v>5104</v>
      </c>
      <c r="R229" s="41" t="s">
        <v>4505</v>
      </c>
      <c r="S229" s="41" t="s">
        <v>5105</v>
      </c>
      <c r="T229" s="41" t="s">
        <v>5105</v>
      </c>
      <c r="U229" s="41" t="s">
        <v>5106</v>
      </c>
      <c r="V229" s="41" t="s">
        <v>159</v>
      </c>
      <c r="W229" s="41" t="s">
        <v>4505</v>
      </c>
      <c r="X229" s="41" t="s">
        <v>4505</v>
      </c>
      <c r="Y229" s="41" t="s">
        <v>75</v>
      </c>
      <c r="Z229" s="41" t="s">
        <v>75</v>
      </c>
      <c r="AA229" s="41">
        <v>10</v>
      </c>
      <c r="AB229" s="44">
        <v>46873</v>
      </c>
      <c r="AC229" s="44" t="s">
        <v>76</v>
      </c>
    </row>
    <row r="230" spans="1:29" s="56" customFormat="1" x14ac:dyDescent="0.15">
      <c r="A230" s="41" t="s">
        <v>5139</v>
      </c>
      <c r="B230" s="42" t="s">
        <v>96</v>
      </c>
      <c r="C230" s="41" t="s">
        <v>28</v>
      </c>
      <c r="D230" s="43" t="s">
        <v>5140</v>
      </c>
      <c r="E230" s="41" t="s">
        <v>4143</v>
      </c>
      <c r="F230" s="41" t="s">
        <v>220</v>
      </c>
      <c r="G230" s="41" t="s">
        <v>4144</v>
      </c>
      <c r="H230" s="41" t="s">
        <v>5141</v>
      </c>
      <c r="I230" s="41" t="s">
        <v>5142</v>
      </c>
      <c r="J230" s="41" t="s">
        <v>5142</v>
      </c>
      <c r="K230" s="41" t="s">
        <v>64</v>
      </c>
      <c r="L230" s="41" t="s">
        <v>65</v>
      </c>
      <c r="M230" s="44">
        <v>44713</v>
      </c>
      <c r="N230" s="45" t="s">
        <v>1267</v>
      </c>
      <c r="O230" s="41" t="s">
        <v>302</v>
      </c>
      <c r="P230" s="41" t="s">
        <v>220</v>
      </c>
      <c r="Q230" s="41" t="s">
        <v>303</v>
      </c>
      <c r="R230" s="41" t="s">
        <v>4505</v>
      </c>
      <c r="S230" s="41" t="s">
        <v>1268</v>
      </c>
      <c r="T230" s="41" t="s">
        <v>1268</v>
      </c>
      <c r="U230" s="41" t="s">
        <v>1269</v>
      </c>
      <c r="V230" s="41" t="s">
        <v>159</v>
      </c>
      <c r="W230" s="41" t="s">
        <v>4505</v>
      </c>
      <c r="X230" s="41" t="s">
        <v>4505</v>
      </c>
      <c r="Y230" s="41" t="s">
        <v>75</v>
      </c>
      <c r="Z230" s="41" t="s">
        <v>75</v>
      </c>
      <c r="AA230" s="41">
        <v>10</v>
      </c>
      <c r="AB230" s="44">
        <v>46904</v>
      </c>
      <c r="AC230" s="44" t="s">
        <v>76</v>
      </c>
    </row>
    <row r="231" spans="1:29" s="56" customFormat="1" x14ac:dyDescent="0.15">
      <c r="A231" s="41" t="s">
        <v>5143</v>
      </c>
      <c r="B231" s="42" t="s">
        <v>6943</v>
      </c>
      <c r="C231" s="41" t="s">
        <v>4506</v>
      </c>
      <c r="D231" s="43" t="s">
        <v>5144</v>
      </c>
      <c r="E231" s="41" t="s">
        <v>5145</v>
      </c>
      <c r="F231" s="41" t="s">
        <v>220</v>
      </c>
      <c r="G231" s="41" t="s">
        <v>5146</v>
      </c>
      <c r="H231" s="41" t="s">
        <v>4505</v>
      </c>
      <c r="I231" s="41" t="s">
        <v>5147</v>
      </c>
      <c r="J231" s="41" t="s">
        <v>5148</v>
      </c>
      <c r="K231" s="41" t="s">
        <v>64</v>
      </c>
      <c r="L231" s="41" t="s">
        <v>65</v>
      </c>
      <c r="M231" s="44">
        <v>44713</v>
      </c>
      <c r="N231" s="45" t="s">
        <v>5149</v>
      </c>
      <c r="O231" s="41" t="s">
        <v>5150</v>
      </c>
      <c r="P231" s="41" t="s">
        <v>5151</v>
      </c>
      <c r="Q231" s="41" t="s">
        <v>5152</v>
      </c>
      <c r="R231" s="41" t="s">
        <v>4505</v>
      </c>
      <c r="S231" s="41" t="s">
        <v>5153</v>
      </c>
      <c r="T231" s="41" t="s">
        <v>4505</v>
      </c>
      <c r="U231" s="41" t="s">
        <v>5154</v>
      </c>
      <c r="V231" s="41" t="s">
        <v>159</v>
      </c>
      <c r="W231" s="41" t="s">
        <v>94</v>
      </c>
      <c r="X231" s="41" t="s">
        <v>4505</v>
      </c>
      <c r="Y231" s="41" t="s">
        <v>78</v>
      </c>
      <c r="Z231" s="41" t="s">
        <v>78</v>
      </c>
      <c r="AA231" s="41">
        <v>10</v>
      </c>
      <c r="AB231" s="44">
        <v>46904</v>
      </c>
      <c r="AC231" s="44" t="s">
        <v>76</v>
      </c>
    </row>
    <row r="232" spans="1:29" s="56" customFormat="1" x14ac:dyDescent="0.15">
      <c r="A232" s="41" t="s">
        <v>5156</v>
      </c>
      <c r="B232" s="42" t="s">
        <v>6943</v>
      </c>
      <c r="C232" s="41" t="s">
        <v>4506</v>
      </c>
      <c r="D232" s="43" t="s">
        <v>5157</v>
      </c>
      <c r="E232" s="41" t="s">
        <v>378</v>
      </c>
      <c r="F232" s="41" t="s">
        <v>220</v>
      </c>
      <c r="G232" s="41" t="s">
        <v>5158</v>
      </c>
      <c r="H232" s="41" t="s">
        <v>4505</v>
      </c>
      <c r="I232" s="41" t="s">
        <v>5219</v>
      </c>
      <c r="J232" s="41" t="s">
        <v>5220</v>
      </c>
      <c r="K232" s="41" t="s">
        <v>64</v>
      </c>
      <c r="L232" s="41" t="s">
        <v>65</v>
      </c>
      <c r="M232" s="44">
        <v>44713</v>
      </c>
      <c r="N232" s="45" t="s">
        <v>5161</v>
      </c>
      <c r="O232" s="41" t="s">
        <v>4771</v>
      </c>
      <c r="P232" s="41" t="s">
        <v>220</v>
      </c>
      <c r="Q232" s="41" t="s">
        <v>5162</v>
      </c>
      <c r="R232" s="41" t="s">
        <v>4505</v>
      </c>
      <c r="S232" s="41" t="s">
        <v>5159</v>
      </c>
      <c r="T232" s="41" t="s">
        <v>5160</v>
      </c>
      <c r="U232" s="41" t="s">
        <v>5163</v>
      </c>
      <c r="V232" s="41" t="s">
        <v>90</v>
      </c>
      <c r="W232" s="41" t="s">
        <v>94</v>
      </c>
      <c r="X232" s="41" t="s">
        <v>4505</v>
      </c>
      <c r="Y232" s="41" t="s">
        <v>78</v>
      </c>
      <c r="Z232" s="41" t="s">
        <v>78</v>
      </c>
      <c r="AA232" s="41">
        <v>20</v>
      </c>
      <c r="AB232" s="44">
        <v>46904</v>
      </c>
      <c r="AC232" s="44" t="s">
        <v>76</v>
      </c>
    </row>
    <row r="233" spans="1:29" s="56" customFormat="1" x14ac:dyDescent="0.15">
      <c r="A233" s="41" t="s">
        <v>5332</v>
      </c>
      <c r="B233" s="42" t="s">
        <v>6943</v>
      </c>
      <c r="C233" s="41" t="s">
        <v>4506</v>
      </c>
      <c r="D233" s="43" t="s">
        <v>5333</v>
      </c>
      <c r="E233" s="41" t="s">
        <v>878</v>
      </c>
      <c r="F233" s="41" t="s">
        <v>220</v>
      </c>
      <c r="G233" s="41" t="s">
        <v>5334</v>
      </c>
      <c r="H233" s="41" t="s">
        <v>5335</v>
      </c>
      <c r="I233" s="41" t="s">
        <v>5338</v>
      </c>
      <c r="J233" s="41" t="s">
        <v>6845</v>
      </c>
      <c r="K233" s="41" t="s">
        <v>64</v>
      </c>
      <c r="L233" s="41" t="s">
        <v>65</v>
      </c>
      <c r="M233" s="44">
        <v>44805</v>
      </c>
      <c r="N233" s="45" t="s">
        <v>5336</v>
      </c>
      <c r="O233" s="41" t="s">
        <v>878</v>
      </c>
      <c r="P233" s="41" t="s">
        <v>220</v>
      </c>
      <c r="Q233" s="41" t="s">
        <v>5337</v>
      </c>
      <c r="R233" s="41" t="s">
        <v>4505</v>
      </c>
      <c r="S233" s="41" t="s">
        <v>5338</v>
      </c>
      <c r="T233" s="41" t="s">
        <v>6845</v>
      </c>
      <c r="U233" s="41" t="s">
        <v>5339</v>
      </c>
      <c r="V233" s="41" t="s">
        <v>159</v>
      </c>
      <c r="W233" s="41" t="s">
        <v>94</v>
      </c>
      <c r="X233" s="41" t="s">
        <v>4505</v>
      </c>
      <c r="Y233" s="41" t="s">
        <v>78</v>
      </c>
      <c r="Z233" s="41" t="s">
        <v>75</v>
      </c>
      <c r="AA233" s="41">
        <v>10</v>
      </c>
      <c r="AB233" s="44">
        <v>46996</v>
      </c>
      <c r="AC233" s="44" t="s">
        <v>76</v>
      </c>
    </row>
    <row r="234" spans="1:29" s="56" customFormat="1" x14ac:dyDescent="0.15">
      <c r="A234" s="41" t="s">
        <v>5372</v>
      </c>
      <c r="B234" s="42" t="s">
        <v>6943</v>
      </c>
      <c r="C234" s="41" t="s">
        <v>4506</v>
      </c>
      <c r="D234" s="43" t="s">
        <v>5373</v>
      </c>
      <c r="E234" s="41" t="s">
        <v>304</v>
      </c>
      <c r="F234" s="41" t="s">
        <v>220</v>
      </c>
      <c r="G234" s="41" t="s">
        <v>5374</v>
      </c>
      <c r="H234" s="41" t="s">
        <v>5375</v>
      </c>
      <c r="I234" s="41" t="s">
        <v>5376</v>
      </c>
      <c r="J234" s="41" t="s">
        <v>5377</v>
      </c>
      <c r="K234" s="41" t="s">
        <v>64</v>
      </c>
      <c r="L234" s="41" t="s">
        <v>65</v>
      </c>
      <c r="M234" s="44">
        <v>44835</v>
      </c>
      <c r="N234" s="45" t="s">
        <v>5378</v>
      </c>
      <c r="O234" s="41" t="s">
        <v>892</v>
      </c>
      <c r="P234" s="41" t="s">
        <v>220</v>
      </c>
      <c r="Q234" s="41" t="s">
        <v>5379</v>
      </c>
      <c r="R234" s="41" t="s">
        <v>4505</v>
      </c>
      <c r="S234" s="41" t="s">
        <v>5376</v>
      </c>
      <c r="T234" s="41" t="s">
        <v>5377</v>
      </c>
      <c r="U234" s="41" t="s">
        <v>935</v>
      </c>
      <c r="V234" s="41" t="s">
        <v>132</v>
      </c>
      <c r="W234" s="41" t="s">
        <v>94</v>
      </c>
      <c r="X234" s="41" t="s">
        <v>4505</v>
      </c>
      <c r="Y234" s="41" t="s">
        <v>78</v>
      </c>
      <c r="Z234" s="41" t="s">
        <v>78</v>
      </c>
      <c r="AA234" s="41">
        <v>10</v>
      </c>
      <c r="AB234" s="44">
        <v>47026</v>
      </c>
      <c r="AC234" s="44" t="s">
        <v>76</v>
      </c>
    </row>
    <row r="235" spans="1:29" s="56" customFormat="1" x14ac:dyDescent="0.15">
      <c r="A235" s="41" t="s">
        <v>5380</v>
      </c>
      <c r="B235" s="42" t="s">
        <v>96</v>
      </c>
      <c r="C235" s="41" t="s">
        <v>28</v>
      </c>
      <c r="D235" s="43" t="s">
        <v>5381</v>
      </c>
      <c r="E235" s="41" t="s">
        <v>1289</v>
      </c>
      <c r="F235" s="41" t="s">
        <v>220</v>
      </c>
      <c r="G235" s="41" t="s">
        <v>1290</v>
      </c>
      <c r="H235" s="41" t="s">
        <v>4505</v>
      </c>
      <c r="I235" s="41" t="s">
        <v>5382</v>
      </c>
      <c r="J235" s="41" t="s">
        <v>5382</v>
      </c>
      <c r="K235" s="41" t="s">
        <v>64</v>
      </c>
      <c r="L235" s="41" t="s">
        <v>65</v>
      </c>
      <c r="M235" s="44">
        <v>44835</v>
      </c>
      <c r="N235" s="45" t="s">
        <v>5383</v>
      </c>
      <c r="O235" s="41" t="s">
        <v>1289</v>
      </c>
      <c r="P235" s="41" t="s">
        <v>220</v>
      </c>
      <c r="Q235" s="41" t="s">
        <v>1315</v>
      </c>
      <c r="R235" s="41" t="s">
        <v>4505</v>
      </c>
      <c r="S235" s="41" t="s">
        <v>5382</v>
      </c>
      <c r="T235" s="41" t="s">
        <v>5382</v>
      </c>
      <c r="U235" s="41" t="s">
        <v>5384</v>
      </c>
      <c r="V235" s="41" t="s">
        <v>159</v>
      </c>
      <c r="W235" s="41" t="s">
        <v>4505</v>
      </c>
      <c r="X235" s="41" t="s">
        <v>4505</v>
      </c>
      <c r="Y235" s="41" t="s">
        <v>78</v>
      </c>
      <c r="Z235" s="41" t="s">
        <v>75</v>
      </c>
      <c r="AA235" s="41">
        <v>10</v>
      </c>
      <c r="AB235" s="44">
        <v>47026</v>
      </c>
      <c r="AC235" s="44" t="s">
        <v>76</v>
      </c>
    </row>
    <row r="236" spans="1:29" s="56" customFormat="1" x14ac:dyDescent="0.15">
      <c r="A236" s="41" t="s">
        <v>5385</v>
      </c>
      <c r="B236" s="42" t="s">
        <v>6943</v>
      </c>
      <c r="C236" s="41" t="s">
        <v>4506</v>
      </c>
      <c r="D236" s="43" t="s">
        <v>5386</v>
      </c>
      <c r="E236" s="41" t="s">
        <v>933</v>
      </c>
      <c r="F236" s="41" t="s">
        <v>220</v>
      </c>
      <c r="G236" s="41" t="s">
        <v>975</v>
      </c>
      <c r="H236" s="41" t="s">
        <v>5387</v>
      </c>
      <c r="I236" s="41" t="s">
        <v>5388</v>
      </c>
      <c r="J236" s="41" t="s">
        <v>5389</v>
      </c>
      <c r="K236" s="41" t="s">
        <v>64</v>
      </c>
      <c r="L236" s="41" t="s">
        <v>65</v>
      </c>
      <c r="M236" s="44">
        <v>44835</v>
      </c>
      <c r="N236" s="45" t="s">
        <v>552</v>
      </c>
      <c r="O236" s="41" t="s">
        <v>553</v>
      </c>
      <c r="P236" s="41" t="s">
        <v>554</v>
      </c>
      <c r="Q236" s="41" t="s">
        <v>555</v>
      </c>
      <c r="R236" s="41" t="s">
        <v>4505</v>
      </c>
      <c r="S236" s="41" t="s">
        <v>556</v>
      </c>
      <c r="T236" s="41" t="s">
        <v>557</v>
      </c>
      <c r="U236" s="41" t="s">
        <v>558</v>
      </c>
      <c r="V236" s="41" t="s">
        <v>159</v>
      </c>
      <c r="W236" s="41" t="s">
        <v>94</v>
      </c>
      <c r="X236" s="41" t="s">
        <v>4505</v>
      </c>
      <c r="Y236" s="41" t="s">
        <v>78</v>
      </c>
      <c r="Z236" s="41" t="s">
        <v>75</v>
      </c>
      <c r="AA236" s="41">
        <v>10</v>
      </c>
      <c r="AB236" s="44">
        <v>47026</v>
      </c>
      <c r="AC236" s="44" t="s">
        <v>76</v>
      </c>
    </row>
    <row r="237" spans="1:29" s="56" customFormat="1" x14ac:dyDescent="0.15">
      <c r="A237" s="41" t="s">
        <v>5469</v>
      </c>
      <c r="B237" s="42" t="s">
        <v>6943</v>
      </c>
      <c r="C237" s="41" t="s">
        <v>4506</v>
      </c>
      <c r="D237" s="43" t="s">
        <v>5800</v>
      </c>
      <c r="E237" s="41" t="s">
        <v>1297</v>
      </c>
      <c r="F237" s="41" t="s">
        <v>220</v>
      </c>
      <c r="G237" s="41" t="s">
        <v>5636</v>
      </c>
      <c r="H237" s="41" t="s">
        <v>4770</v>
      </c>
      <c r="I237" s="41" t="s">
        <v>5470</v>
      </c>
      <c r="J237" s="41" t="s">
        <v>5471</v>
      </c>
      <c r="K237" s="41" t="s">
        <v>64</v>
      </c>
      <c r="L237" s="41" t="s">
        <v>65</v>
      </c>
      <c r="M237" s="44">
        <v>44927</v>
      </c>
      <c r="N237" s="45" t="s">
        <v>5472</v>
      </c>
      <c r="O237" s="41" t="s">
        <v>790</v>
      </c>
      <c r="P237" s="41" t="s">
        <v>220</v>
      </c>
      <c r="Q237" s="41" t="s">
        <v>5801</v>
      </c>
      <c r="R237" s="41" t="s">
        <v>4505</v>
      </c>
      <c r="S237" s="41" t="s">
        <v>5473</v>
      </c>
      <c r="T237" s="41" t="s">
        <v>4505</v>
      </c>
      <c r="U237" s="41" t="s">
        <v>5468</v>
      </c>
      <c r="V237" s="41" t="s">
        <v>159</v>
      </c>
      <c r="W237" s="41" t="s">
        <v>94</v>
      </c>
      <c r="X237" s="41" t="s">
        <v>4505</v>
      </c>
      <c r="Y237" s="41" t="s">
        <v>78</v>
      </c>
      <c r="Z237" s="41" t="s">
        <v>75</v>
      </c>
      <c r="AA237" s="41">
        <v>35</v>
      </c>
      <c r="AB237" s="44">
        <v>47118</v>
      </c>
      <c r="AC237" s="44" t="s">
        <v>76</v>
      </c>
    </row>
    <row r="238" spans="1:29" s="56" customFormat="1" x14ac:dyDescent="0.15">
      <c r="A238" s="41" t="s">
        <v>5474</v>
      </c>
      <c r="B238" s="42" t="s">
        <v>6943</v>
      </c>
      <c r="C238" s="41" t="s">
        <v>4506</v>
      </c>
      <c r="D238" s="43" t="s">
        <v>5475</v>
      </c>
      <c r="E238" s="41" t="s">
        <v>1105</v>
      </c>
      <c r="F238" s="41" t="s">
        <v>220</v>
      </c>
      <c r="G238" s="41" t="s">
        <v>5476</v>
      </c>
      <c r="H238" s="41" t="s">
        <v>5477</v>
      </c>
      <c r="I238" s="41" t="s">
        <v>5478</v>
      </c>
      <c r="J238" s="41" t="s">
        <v>5479</v>
      </c>
      <c r="K238" s="41" t="s">
        <v>64</v>
      </c>
      <c r="L238" s="41" t="s">
        <v>65</v>
      </c>
      <c r="M238" s="44">
        <v>44927</v>
      </c>
      <c r="N238" s="45" t="s">
        <v>1575</v>
      </c>
      <c r="O238" s="41" t="s">
        <v>1576</v>
      </c>
      <c r="P238" s="41" t="s">
        <v>173</v>
      </c>
      <c r="Q238" s="41" t="s">
        <v>1577</v>
      </c>
      <c r="R238" s="41" t="s">
        <v>4505</v>
      </c>
      <c r="S238" s="41" t="s">
        <v>1578</v>
      </c>
      <c r="T238" s="41" t="s">
        <v>1579</v>
      </c>
      <c r="U238" s="41" t="s">
        <v>1580</v>
      </c>
      <c r="V238" s="41" t="s">
        <v>159</v>
      </c>
      <c r="W238" s="41" t="s">
        <v>94</v>
      </c>
      <c r="X238" s="41" t="s">
        <v>4505</v>
      </c>
      <c r="Y238" s="41" t="s">
        <v>78</v>
      </c>
      <c r="Z238" s="41" t="s">
        <v>78</v>
      </c>
      <c r="AA238" s="41">
        <v>10</v>
      </c>
      <c r="AB238" s="44">
        <v>47118</v>
      </c>
      <c r="AC238" s="44" t="s">
        <v>76</v>
      </c>
    </row>
    <row r="239" spans="1:29" s="56" customFormat="1" x14ac:dyDescent="0.15">
      <c r="A239" s="41" t="s">
        <v>5480</v>
      </c>
      <c r="B239" s="42" t="s">
        <v>6943</v>
      </c>
      <c r="C239" s="41" t="s">
        <v>4506</v>
      </c>
      <c r="D239" s="43" t="s">
        <v>5481</v>
      </c>
      <c r="E239" s="41" t="s">
        <v>1069</v>
      </c>
      <c r="F239" s="41" t="s">
        <v>220</v>
      </c>
      <c r="G239" s="41" t="s">
        <v>5482</v>
      </c>
      <c r="H239" s="41" t="s">
        <v>5483</v>
      </c>
      <c r="I239" s="41" t="s">
        <v>5484</v>
      </c>
      <c r="J239" s="41" t="s">
        <v>5485</v>
      </c>
      <c r="K239" s="41" t="s">
        <v>64</v>
      </c>
      <c r="L239" s="41" t="s">
        <v>65</v>
      </c>
      <c r="M239" s="44">
        <v>44958</v>
      </c>
      <c r="N239" s="45" t="s">
        <v>5486</v>
      </c>
      <c r="O239" s="41" t="s">
        <v>830</v>
      </c>
      <c r="P239" s="41" t="s">
        <v>220</v>
      </c>
      <c r="Q239" s="41" t="s">
        <v>5487</v>
      </c>
      <c r="R239" s="41" t="s">
        <v>5488</v>
      </c>
      <c r="S239" s="41" t="s">
        <v>5484</v>
      </c>
      <c r="T239" s="41" t="s">
        <v>5485</v>
      </c>
      <c r="U239" s="41" t="s">
        <v>5489</v>
      </c>
      <c r="V239" s="41" t="s">
        <v>159</v>
      </c>
      <c r="W239" s="41" t="s">
        <v>94</v>
      </c>
      <c r="X239" s="41" t="s">
        <v>4505</v>
      </c>
      <c r="Y239" s="41" t="s">
        <v>78</v>
      </c>
      <c r="Z239" s="41" t="s">
        <v>75</v>
      </c>
      <c r="AA239" s="41">
        <v>10</v>
      </c>
      <c r="AB239" s="44">
        <v>47149</v>
      </c>
      <c r="AC239" s="44" t="s">
        <v>76</v>
      </c>
    </row>
    <row r="240" spans="1:29" s="56" customFormat="1" x14ac:dyDescent="0.15">
      <c r="A240" s="41" t="s">
        <v>5689</v>
      </c>
      <c r="B240" s="42" t="s">
        <v>6943</v>
      </c>
      <c r="C240" s="41" t="s">
        <v>4506</v>
      </c>
      <c r="D240" s="43" t="s">
        <v>5690</v>
      </c>
      <c r="E240" s="41" t="s">
        <v>5691</v>
      </c>
      <c r="F240" s="41" t="s">
        <v>220</v>
      </c>
      <c r="G240" s="41" t="s">
        <v>5692</v>
      </c>
      <c r="H240" s="41" t="s">
        <v>4505</v>
      </c>
      <c r="I240" s="41" t="s">
        <v>5693</v>
      </c>
      <c r="J240" s="41" t="s">
        <v>5694</v>
      </c>
      <c r="K240" s="41" t="s">
        <v>64</v>
      </c>
      <c r="L240" s="41" t="s">
        <v>65</v>
      </c>
      <c r="M240" s="44">
        <v>45047</v>
      </c>
      <c r="N240" s="45" t="s">
        <v>1083</v>
      </c>
      <c r="O240" s="41" t="s">
        <v>5691</v>
      </c>
      <c r="P240" s="41" t="s">
        <v>220</v>
      </c>
      <c r="Q240" s="41" t="s">
        <v>5792</v>
      </c>
      <c r="R240" s="41" t="s">
        <v>4505</v>
      </c>
      <c r="S240" s="41" t="s">
        <v>1081</v>
      </c>
      <c r="T240" s="41" t="s">
        <v>1082</v>
      </c>
      <c r="U240" s="41" t="s">
        <v>1084</v>
      </c>
      <c r="V240" s="41" t="s">
        <v>159</v>
      </c>
      <c r="W240" s="41" t="s">
        <v>94</v>
      </c>
      <c r="X240" s="41" t="s">
        <v>4505</v>
      </c>
      <c r="Y240" s="41" t="s">
        <v>78</v>
      </c>
      <c r="Z240" s="41" t="s">
        <v>78</v>
      </c>
      <c r="AA240" s="41">
        <v>10</v>
      </c>
      <c r="AB240" s="44">
        <v>47238</v>
      </c>
      <c r="AC240" s="44" t="s">
        <v>76</v>
      </c>
    </row>
    <row r="241" spans="1:29" s="56" customFormat="1" x14ac:dyDescent="0.15">
      <c r="A241" s="41" t="s">
        <v>5695</v>
      </c>
      <c r="B241" s="42" t="s">
        <v>6943</v>
      </c>
      <c r="C241" s="41" t="s">
        <v>4506</v>
      </c>
      <c r="D241" s="43" t="s">
        <v>5696</v>
      </c>
      <c r="E241" s="41" t="s">
        <v>878</v>
      </c>
      <c r="F241" s="41" t="s">
        <v>220</v>
      </c>
      <c r="G241" s="41" t="s">
        <v>5697</v>
      </c>
      <c r="H241" s="41" t="s">
        <v>4505</v>
      </c>
      <c r="I241" s="41" t="s">
        <v>5698</v>
      </c>
      <c r="J241" s="41" t="s">
        <v>5699</v>
      </c>
      <c r="K241" s="41" t="s">
        <v>64</v>
      </c>
      <c r="L241" s="41" t="s">
        <v>65</v>
      </c>
      <c r="M241" s="44">
        <v>45047</v>
      </c>
      <c r="N241" s="45" t="s">
        <v>1083</v>
      </c>
      <c r="O241" s="41" t="s">
        <v>5691</v>
      </c>
      <c r="P241" s="41" t="s">
        <v>220</v>
      </c>
      <c r="Q241" s="41" t="s">
        <v>5792</v>
      </c>
      <c r="R241" s="41" t="s">
        <v>4505</v>
      </c>
      <c r="S241" s="41" t="s">
        <v>1081</v>
      </c>
      <c r="T241" s="41" t="s">
        <v>1082</v>
      </c>
      <c r="U241" s="41" t="s">
        <v>1084</v>
      </c>
      <c r="V241" s="41" t="s">
        <v>159</v>
      </c>
      <c r="W241" s="41" t="s">
        <v>94</v>
      </c>
      <c r="X241" s="41" t="s">
        <v>4505</v>
      </c>
      <c r="Y241" s="41" t="s">
        <v>78</v>
      </c>
      <c r="Z241" s="41" t="s">
        <v>78</v>
      </c>
      <c r="AA241" s="41">
        <v>10</v>
      </c>
      <c r="AB241" s="44">
        <v>47238</v>
      </c>
      <c r="AC241" s="44" t="s">
        <v>76</v>
      </c>
    </row>
    <row r="242" spans="1:29" s="56" customFormat="1" x14ac:dyDescent="0.15">
      <c r="A242" s="41" t="s">
        <v>5700</v>
      </c>
      <c r="B242" s="42" t="s">
        <v>6943</v>
      </c>
      <c r="C242" s="41" t="s">
        <v>4506</v>
      </c>
      <c r="D242" s="43" t="s">
        <v>5701</v>
      </c>
      <c r="E242" s="41" t="s">
        <v>709</v>
      </c>
      <c r="F242" s="41" t="s">
        <v>220</v>
      </c>
      <c r="G242" s="41" t="s">
        <v>5702</v>
      </c>
      <c r="H242" s="41" t="s">
        <v>4505</v>
      </c>
      <c r="I242" s="41" t="s">
        <v>5703</v>
      </c>
      <c r="J242" s="41" t="s">
        <v>1711</v>
      </c>
      <c r="K242" s="41" t="s">
        <v>64</v>
      </c>
      <c r="L242" s="41" t="s">
        <v>65</v>
      </c>
      <c r="M242" s="44">
        <v>45047</v>
      </c>
      <c r="N242" s="45" t="s">
        <v>1712</v>
      </c>
      <c r="O242" s="41" t="s">
        <v>1713</v>
      </c>
      <c r="P242" s="41" t="s">
        <v>173</v>
      </c>
      <c r="Q242" s="41" t="s">
        <v>1714</v>
      </c>
      <c r="R242" s="41" t="s">
        <v>4505</v>
      </c>
      <c r="S242" s="41" t="s">
        <v>1711</v>
      </c>
      <c r="T242" s="41" t="s">
        <v>1711</v>
      </c>
      <c r="U242" s="41" t="s">
        <v>1715</v>
      </c>
      <c r="V242" s="41" t="s">
        <v>132</v>
      </c>
      <c r="W242" s="41" t="s">
        <v>94</v>
      </c>
      <c r="X242" s="41" t="s">
        <v>4505</v>
      </c>
      <c r="Y242" s="41" t="s">
        <v>78</v>
      </c>
      <c r="Z242" s="41" t="s">
        <v>78</v>
      </c>
      <c r="AA242" s="41">
        <v>10</v>
      </c>
      <c r="AB242" s="44">
        <v>47238</v>
      </c>
      <c r="AC242" s="44" t="s">
        <v>76</v>
      </c>
    </row>
    <row r="243" spans="1:29" s="56" customFormat="1" x14ac:dyDescent="0.15">
      <c r="A243" s="41" t="s">
        <v>5802</v>
      </c>
      <c r="B243" s="42" t="s">
        <v>6943</v>
      </c>
      <c r="C243" s="41" t="s">
        <v>4506</v>
      </c>
      <c r="D243" s="43" t="s">
        <v>5803</v>
      </c>
      <c r="E243" s="41" t="s">
        <v>1283</v>
      </c>
      <c r="F243" s="41" t="s">
        <v>220</v>
      </c>
      <c r="G243" s="41" t="s">
        <v>5804</v>
      </c>
      <c r="H243" s="41" t="s">
        <v>5805</v>
      </c>
      <c r="I243" s="41" t="s">
        <v>5806</v>
      </c>
      <c r="J243" s="41" t="s">
        <v>4505</v>
      </c>
      <c r="K243" s="41" t="s">
        <v>64</v>
      </c>
      <c r="L243" s="41" t="s">
        <v>65</v>
      </c>
      <c r="M243" s="44">
        <v>45078</v>
      </c>
      <c r="N243" s="45" t="s">
        <v>1167</v>
      </c>
      <c r="O243" s="41" t="s">
        <v>1136</v>
      </c>
      <c r="P243" s="41" t="s">
        <v>220</v>
      </c>
      <c r="Q243" s="41" t="s">
        <v>5797</v>
      </c>
      <c r="R243" s="41" t="s">
        <v>4505</v>
      </c>
      <c r="S243" s="41" t="s">
        <v>1166</v>
      </c>
      <c r="T243" s="41" t="s">
        <v>4505</v>
      </c>
      <c r="U243" s="41" t="s">
        <v>1169</v>
      </c>
      <c r="V243" s="41" t="s">
        <v>90</v>
      </c>
      <c r="W243" s="41" t="s">
        <v>94</v>
      </c>
      <c r="X243" s="41" t="s">
        <v>4505</v>
      </c>
      <c r="Y243" s="41" t="s">
        <v>78</v>
      </c>
      <c r="Z243" s="41" t="s">
        <v>78</v>
      </c>
      <c r="AA243" s="41">
        <v>10</v>
      </c>
      <c r="AB243" s="44">
        <v>47269</v>
      </c>
      <c r="AC243" s="44" t="s">
        <v>76</v>
      </c>
    </row>
    <row r="244" spans="1:29" s="56" customFormat="1" x14ac:dyDescent="0.15">
      <c r="A244" s="41" t="s">
        <v>5807</v>
      </c>
      <c r="B244" s="42" t="s">
        <v>6943</v>
      </c>
      <c r="C244" s="41" t="s">
        <v>4506</v>
      </c>
      <c r="D244" s="43" t="s">
        <v>5808</v>
      </c>
      <c r="E244" s="41" t="s">
        <v>1319</v>
      </c>
      <c r="F244" s="41" t="s">
        <v>220</v>
      </c>
      <c r="G244" s="41" t="s">
        <v>5809</v>
      </c>
      <c r="H244" s="41" t="s">
        <v>4505</v>
      </c>
      <c r="I244" s="41" t="s">
        <v>5810</v>
      </c>
      <c r="J244" s="41" t="s">
        <v>5810</v>
      </c>
      <c r="K244" s="41" t="s">
        <v>64</v>
      </c>
      <c r="L244" s="41" t="s">
        <v>65</v>
      </c>
      <c r="M244" s="44">
        <v>45108</v>
      </c>
      <c r="N244" s="45" t="s">
        <v>836</v>
      </c>
      <c r="O244" s="41" t="s">
        <v>580</v>
      </c>
      <c r="P244" s="41" t="s">
        <v>220</v>
      </c>
      <c r="Q244" s="41" t="s">
        <v>837</v>
      </c>
      <c r="R244" s="41" t="s">
        <v>4505</v>
      </c>
      <c r="S244" s="41" t="s">
        <v>838</v>
      </c>
      <c r="T244" s="41" t="s">
        <v>839</v>
      </c>
      <c r="U244" s="41" t="s">
        <v>840</v>
      </c>
      <c r="V244" s="41" t="s">
        <v>159</v>
      </c>
      <c r="W244" s="41" t="s">
        <v>94</v>
      </c>
      <c r="X244" s="41" t="s">
        <v>4505</v>
      </c>
      <c r="Y244" s="41" t="s">
        <v>78</v>
      </c>
      <c r="Z244" s="41" t="s">
        <v>78</v>
      </c>
      <c r="AA244" s="41">
        <v>10</v>
      </c>
      <c r="AB244" s="44">
        <v>47299</v>
      </c>
      <c r="AC244" s="44" t="s">
        <v>76</v>
      </c>
    </row>
    <row r="245" spans="1:29" s="56" customFormat="1" x14ac:dyDescent="0.15">
      <c r="A245" s="41" t="s">
        <v>5811</v>
      </c>
      <c r="B245" s="42" t="s">
        <v>6943</v>
      </c>
      <c r="C245" s="41" t="s">
        <v>4506</v>
      </c>
      <c r="D245" s="43" t="s">
        <v>5812</v>
      </c>
      <c r="E245" s="41" t="s">
        <v>1297</v>
      </c>
      <c r="F245" s="41" t="s">
        <v>220</v>
      </c>
      <c r="G245" s="41" t="s">
        <v>5813</v>
      </c>
      <c r="H245" s="41" t="s">
        <v>5814</v>
      </c>
      <c r="I245" s="41" t="s">
        <v>5815</v>
      </c>
      <c r="J245" s="41" t="s">
        <v>4505</v>
      </c>
      <c r="K245" s="41" t="s">
        <v>64</v>
      </c>
      <c r="L245" s="41" t="s">
        <v>65</v>
      </c>
      <c r="M245" s="44">
        <v>45170</v>
      </c>
      <c r="N245" s="45" t="s">
        <v>1089</v>
      </c>
      <c r="O245" s="41" t="s">
        <v>810</v>
      </c>
      <c r="P245" s="41" t="s">
        <v>220</v>
      </c>
      <c r="Q245" s="41" t="s">
        <v>1310</v>
      </c>
      <c r="R245" s="41" t="s">
        <v>4505</v>
      </c>
      <c r="S245" s="41" t="s">
        <v>1087</v>
      </c>
      <c r="T245" s="41" t="s">
        <v>1088</v>
      </c>
      <c r="U245" s="41" t="s">
        <v>1090</v>
      </c>
      <c r="V245" s="41" t="s">
        <v>159</v>
      </c>
      <c r="W245" s="41" t="s">
        <v>94</v>
      </c>
      <c r="X245" s="41" t="s">
        <v>4505</v>
      </c>
      <c r="Y245" s="41" t="s">
        <v>75</v>
      </c>
      <c r="Z245" s="41" t="s">
        <v>75</v>
      </c>
      <c r="AA245" s="41">
        <v>10</v>
      </c>
      <c r="AB245" s="44">
        <v>47361</v>
      </c>
      <c r="AC245" s="44" t="s">
        <v>76</v>
      </c>
    </row>
    <row r="246" spans="1:29" s="56" customFormat="1" x14ac:dyDescent="0.15">
      <c r="A246" s="41" t="s">
        <v>5816</v>
      </c>
      <c r="B246" s="42" t="s">
        <v>6943</v>
      </c>
      <c r="C246" s="41" t="s">
        <v>4506</v>
      </c>
      <c r="D246" s="43" t="s">
        <v>5817</v>
      </c>
      <c r="E246" s="41" t="s">
        <v>987</v>
      </c>
      <c r="F246" s="41" t="s">
        <v>220</v>
      </c>
      <c r="G246" s="41" t="s">
        <v>5818</v>
      </c>
      <c r="H246" s="41" t="s">
        <v>4505</v>
      </c>
      <c r="I246" s="41" t="s">
        <v>5819</v>
      </c>
      <c r="J246" s="41" t="s">
        <v>4505</v>
      </c>
      <c r="K246" s="41" t="s">
        <v>64</v>
      </c>
      <c r="L246" s="41" t="s">
        <v>65</v>
      </c>
      <c r="M246" s="44">
        <v>45200</v>
      </c>
      <c r="N246" s="45" t="s">
        <v>5820</v>
      </c>
      <c r="O246" s="41" t="s">
        <v>4447</v>
      </c>
      <c r="P246" s="41" t="s">
        <v>92</v>
      </c>
      <c r="Q246" s="41" t="s">
        <v>5821</v>
      </c>
      <c r="R246" s="41" t="s">
        <v>4505</v>
      </c>
      <c r="S246" s="41" t="s">
        <v>5819</v>
      </c>
      <c r="T246" s="41" t="s">
        <v>4505</v>
      </c>
      <c r="U246" s="41" t="s">
        <v>5822</v>
      </c>
      <c r="V246" s="41" t="s">
        <v>159</v>
      </c>
      <c r="W246" s="41" t="s">
        <v>94</v>
      </c>
      <c r="X246" s="41" t="s">
        <v>4505</v>
      </c>
      <c r="Y246" s="41" t="s">
        <v>78</v>
      </c>
      <c r="Z246" s="41" t="s">
        <v>78</v>
      </c>
      <c r="AA246" s="41">
        <v>10</v>
      </c>
      <c r="AB246" s="44">
        <v>47391</v>
      </c>
      <c r="AC246" s="44" t="s">
        <v>76</v>
      </c>
    </row>
    <row r="247" spans="1:29" s="56" customFormat="1" x14ac:dyDescent="0.15">
      <c r="A247" s="41" t="s">
        <v>5823</v>
      </c>
      <c r="B247" s="42" t="s">
        <v>6943</v>
      </c>
      <c r="C247" s="41" t="s">
        <v>4506</v>
      </c>
      <c r="D247" s="43" t="s">
        <v>5824</v>
      </c>
      <c r="E247" s="41" t="s">
        <v>770</v>
      </c>
      <c r="F247" s="41" t="s">
        <v>220</v>
      </c>
      <c r="G247" s="41" t="s">
        <v>5825</v>
      </c>
      <c r="H247" s="41" t="s">
        <v>4505</v>
      </c>
      <c r="I247" s="41" t="s">
        <v>5826</v>
      </c>
      <c r="J247" s="41" t="s">
        <v>5827</v>
      </c>
      <c r="K247" s="41" t="s">
        <v>64</v>
      </c>
      <c r="L247" s="41" t="s">
        <v>65</v>
      </c>
      <c r="M247" s="44">
        <v>45231</v>
      </c>
      <c r="N247" s="45" t="s">
        <v>5828</v>
      </c>
      <c r="O247" s="41" t="s">
        <v>5829</v>
      </c>
      <c r="P247" s="41" t="s">
        <v>60</v>
      </c>
      <c r="Q247" s="41" t="s">
        <v>5830</v>
      </c>
      <c r="R247" s="41" t="s">
        <v>4505</v>
      </c>
      <c r="S247" s="41" t="s">
        <v>5831</v>
      </c>
      <c r="T247" s="41" t="s">
        <v>5832</v>
      </c>
      <c r="U247" s="41" t="s">
        <v>5833</v>
      </c>
      <c r="V247" s="41" t="s">
        <v>159</v>
      </c>
      <c r="W247" s="41" t="s">
        <v>94</v>
      </c>
      <c r="X247" s="41" t="s">
        <v>4505</v>
      </c>
      <c r="Y247" s="41" t="s">
        <v>78</v>
      </c>
      <c r="Z247" s="41" t="s">
        <v>78</v>
      </c>
      <c r="AA247" s="41">
        <v>5</v>
      </c>
      <c r="AB247" s="44">
        <v>47422</v>
      </c>
      <c r="AC247" s="44" t="s">
        <v>76</v>
      </c>
    </row>
    <row r="248" spans="1:29" s="56" customFormat="1" x14ac:dyDescent="0.15">
      <c r="A248" s="41" t="s">
        <v>5834</v>
      </c>
      <c r="B248" s="42" t="s">
        <v>6943</v>
      </c>
      <c r="C248" s="41" t="s">
        <v>4506</v>
      </c>
      <c r="D248" s="43" t="s">
        <v>5835</v>
      </c>
      <c r="E248" s="41" t="s">
        <v>810</v>
      </c>
      <c r="F248" s="41" t="s">
        <v>220</v>
      </c>
      <c r="G248" s="41" t="s">
        <v>5836</v>
      </c>
      <c r="H248" s="41" t="s">
        <v>4505</v>
      </c>
      <c r="I248" s="41" t="s">
        <v>5837</v>
      </c>
      <c r="J248" s="41" t="s">
        <v>5838</v>
      </c>
      <c r="K248" s="41" t="s">
        <v>64</v>
      </c>
      <c r="L248" s="41" t="s">
        <v>65</v>
      </c>
      <c r="M248" s="44">
        <v>45261</v>
      </c>
      <c r="N248" s="45" t="s">
        <v>1234</v>
      </c>
      <c r="O248" s="41" t="s">
        <v>810</v>
      </c>
      <c r="P248" s="41" t="s">
        <v>220</v>
      </c>
      <c r="Q248" s="41" t="s">
        <v>1235</v>
      </c>
      <c r="R248" s="41" t="s">
        <v>4505</v>
      </c>
      <c r="S248" s="41" t="s">
        <v>1236</v>
      </c>
      <c r="T248" s="41" t="s">
        <v>1236</v>
      </c>
      <c r="U248" s="41" t="s">
        <v>1237</v>
      </c>
      <c r="V248" s="41" t="s">
        <v>159</v>
      </c>
      <c r="W248" s="41" t="s">
        <v>94</v>
      </c>
      <c r="X248" s="41" t="s">
        <v>4505</v>
      </c>
      <c r="Y248" s="41" t="s">
        <v>75</v>
      </c>
      <c r="Z248" s="41" t="s">
        <v>75</v>
      </c>
      <c r="AA248" s="41">
        <v>10</v>
      </c>
      <c r="AB248" s="44">
        <v>47452</v>
      </c>
      <c r="AC248" s="44" t="s">
        <v>76</v>
      </c>
    </row>
    <row r="249" spans="1:29" s="56" customFormat="1" x14ac:dyDescent="0.15">
      <c r="A249" s="41" t="s">
        <v>5839</v>
      </c>
      <c r="B249" s="42" t="s">
        <v>6943</v>
      </c>
      <c r="C249" s="41" t="s">
        <v>4506</v>
      </c>
      <c r="D249" s="43" t="s">
        <v>819</v>
      </c>
      <c r="E249" s="41" t="s">
        <v>820</v>
      </c>
      <c r="F249" s="41" t="s">
        <v>220</v>
      </c>
      <c r="G249" s="41" t="s">
        <v>5840</v>
      </c>
      <c r="H249" s="41" t="s">
        <v>4505</v>
      </c>
      <c r="I249" s="41" t="s">
        <v>821</v>
      </c>
      <c r="J249" s="41" t="s">
        <v>822</v>
      </c>
      <c r="K249" s="41" t="s">
        <v>64</v>
      </c>
      <c r="L249" s="41" t="s">
        <v>65</v>
      </c>
      <c r="M249" s="44">
        <v>45292</v>
      </c>
      <c r="N249" s="45" t="s">
        <v>5841</v>
      </c>
      <c r="O249" s="41" t="s">
        <v>5842</v>
      </c>
      <c r="P249" s="41" t="s">
        <v>5132</v>
      </c>
      <c r="Q249" s="41" t="s">
        <v>5843</v>
      </c>
      <c r="R249" s="41" t="s">
        <v>4505</v>
      </c>
      <c r="S249" s="41" t="s">
        <v>5844</v>
      </c>
      <c r="T249" s="41" t="s">
        <v>5845</v>
      </c>
      <c r="U249" s="41" t="s">
        <v>5846</v>
      </c>
      <c r="V249" s="41" t="s">
        <v>159</v>
      </c>
      <c r="W249" s="41" t="s">
        <v>94</v>
      </c>
      <c r="X249" s="41" t="s">
        <v>4505</v>
      </c>
      <c r="Y249" s="41" t="s">
        <v>78</v>
      </c>
      <c r="Z249" s="41" t="s">
        <v>78</v>
      </c>
      <c r="AA249" s="41">
        <v>10</v>
      </c>
      <c r="AB249" s="44">
        <v>47483</v>
      </c>
      <c r="AC249" s="44" t="s">
        <v>76</v>
      </c>
    </row>
    <row r="250" spans="1:29" s="56" customFormat="1" x14ac:dyDescent="0.15">
      <c r="A250" s="41" t="s">
        <v>5847</v>
      </c>
      <c r="B250" s="42" t="s">
        <v>6943</v>
      </c>
      <c r="C250" s="41" t="s">
        <v>4506</v>
      </c>
      <c r="D250" s="43" t="s">
        <v>5851</v>
      </c>
      <c r="E250" s="41" t="s">
        <v>786</v>
      </c>
      <c r="F250" s="41" t="s">
        <v>220</v>
      </c>
      <c r="G250" s="41" t="s">
        <v>5848</v>
      </c>
      <c r="H250" s="41" t="s">
        <v>4505</v>
      </c>
      <c r="I250" s="41" t="s">
        <v>5849</v>
      </c>
      <c r="J250" s="41" t="s">
        <v>4505</v>
      </c>
      <c r="K250" s="41" t="s">
        <v>64</v>
      </c>
      <c r="L250" s="41" t="s">
        <v>65</v>
      </c>
      <c r="M250" s="44">
        <v>45383</v>
      </c>
      <c r="N250" s="45" t="s">
        <v>5850</v>
      </c>
      <c r="O250" s="41" t="s">
        <v>786</v>
      </c>
      <c r="P250" s="41" t="s">
        <v>220</v>
      </c>
      <c r="Q250" s="41" t="s">
        <v>5848</v>
      </c>
      <c r="R250" s="41" t="s">
        <v>4505</v>
      </c>
      <c r="S250" s="41" t="s">
        <v>5849</v>
      </c>
      <c r="T250" s="41" t="s">
        <v>4505</v>
      </c>
      <c r="U250" s="41" t="s">
        <v>4878</v>
      </c>
      <c r="V250" s="41" t="s">
        <v>159</v>
      </c>
      <c r="W250" s="41" t="s">
        <v>94</v>
      </c>
      <c r="X250" s="41" t="s">
        <v>4505</v>
      </c>
      <c r="Y250" s="41" t="s">
        <v>78</v>
      </c>
      <c r="Z250" s="41" t="s">
        <v>78</v>
      </c>
      <c r="AA250" s="41">
        <v>10</v>
      </c>
      <c r="AB250" s="44">
        <v>47573</v>
      </c>
      <c r="AC250" s="44" t="s">
        <v>76</v>
      </c>
    </row>
    <row r="251" spans="1:29" s="56" customFormat="1" x14ac:dyDescent="0.15">
      <c r="A251" s="41" t="s">
        <v>5852</v>
      </c>
      <c r="B251" s="42" t="s">
        <v>6943</v>
      </c>
      <c r="C251" s="41" t="s">
        <v>4506</v>
      </c>
      <c r="D251" s="43" t="s">
        <v>5853</v>
      </c>
      <c r="E251" s="41" t="s">
        <v>5854</v>
      </c>
      <c r="F251" s="41" t="s">
        <v>220</v>
      </c>
      <c r="G251" s="41" t="s">
        <v>5855</v>
      </c>
      <c r="H251" s="41" t="s">
        <v>4505</v>
      </c>
      <c r="I251" s="41" t="s">
        <v>6438</v>
      </c>
      <c r="J251" s="41" t="s">
        <v>5856</v>
      </c>
      <c r="K251" s="41" t="s">
        <v>64</v>
      </c>
      <c r="L251" s="41" t="s">
        <v>65</v>
      </c>
      <c r="M251" s="44">
        <v>45352</v>
      </c>
      <c r="N251" s="45" t="s">
        <v>5857</v>
      </c>
      <c r="O251" s="41" t="s">
        <v>1557</v>
      </c>
      <c r="P251" s="41" t="s">
        <v>173</v>
      </c>
      <c r="Q251" s="41" t="s">
        <v>5858</v>
      </c>
      <c r="R251" s="41" t="s">
        <v>4505</v>
      </c>
      <c r="S251" s="41" t="s">
        <v>6439</v>
      </c>
      <c r="T251" s="41" t="s">
        <v>5856</v>
      </c>
      <c r="U251" s="41" t="s">
        <v>5859</v>
      </c>
      <c r="V251" s="41" t="s">
        <v>132</v>
      </c>
      <c r="W251" s="41" t="s">
        <v>94</v>
      </c>
      <c r="X251" s="41" t="s">
        <v>4505</v>
      </c>
      <c r="Y251" s="41" t="s">
        <v>78</v>
      </c>
      <c r="Z251" s="41" t="s">
        <v>78</v>
      </c>
      <c r="AA251" s="41">
        <v>10</v>
      </c>
      <c r="AB251" s="44">
        <v>47542</v>
      </c>
      <c r="AC251" s="44" t="s">
        <v>76</v>
      </c>
    </row>
    <row r="252" spans="1:29" s="56" customFormat="1" x14ac:dyDescent="0.15">
      <c r="A252" s="41" t="s">
        <v>5860</v>
      </c>
      <c r="B252" s="42" t="s">
        <v>6943</v>
      </c>
      <c r="C252" s="41" t="s">
        <v>4506</v>
      </c>
      <c r="D252" s="43" t="s">
        <v>5861</v>
      </c>
      <c r="E252" s="41" t="s">
        <v>1049</v>
      </c>
      <c r="F252" s="41" t="s">
        <v>220</v>
      </c>
      <c r="G252" s="41" t="s">
        <v>5862</v>
      </c>
      <c r="H252" s="41" t="s">
        <v>4505</v>
      </c>
      <c r="I252" s="41" t="s">
        <v>5863</v>
      </c>
      <c r="J252" s="41" t="s">
        <v>4505</v>
      </c>
      <c r="K252" s="41" t="s">
        <v>64</v>
      </c>
      <c r="L252" s="41" t="s">
        <v>65</v>
      </c>
      <c r="M252" s="44">
        <v>45352</v>
      </c>
      <c r="N252" s="45" t="s">
        <v>1336</v>
      </c>
      <c r="O252" s="41" t="s">
        <v>709</v>
      </c>
      <c r="P252" s="41" t="s">
        <v>220</v>
      </c>
      <c r="Q252" s="41" t="s">
        <v>1337</v>
      </c>
      <c r="R252" s="41" t="s">
        <v>4505</v>
      </c>
      <c r="S252" s="41" t="s">
        <v>1334</v>
      </c>
      <c r="T252" s="41" t="s">
        <v>1335</v>
      </c>
      <c r="U252" s="41" t="s">
        <v>1338</v>
      </c>
      <c r="V252" s="41" t="s">
        <v>132</v>
      </c>
      <c r="W252" s="41" t="s">
        <v>94</v>
      </c>
      <c r="X252" s="41" t="s">
        <v>4505</v>
      </c>
      <c r="Y252" s="41" t="s">
        <v>78</v>
      </c>
      <c r="Z252" s="41" t="s">
        <v>75</v>
      </c>
      <c r="AA252" s="41">
        <v>10</v>
      </c>
      <c r="AB252" s="44">
        <v>47542</v>
      </c>
      <c r="AC252" s="44" t="s">
        <v>76</v>
      </c>
    </row>
    <row r="253" spans="1:29" s="56" customFormat="1" x14ac:dyDescent="0.15">
      <c r="A253" s="41" t="s">
        <v>5864</v>
      </c>
      <c r="B253" s="42" t="s">
        <v>6943</v>
      </c>
      <c r="C253" s="41" t="s">
        <v>4506</v>
      </c>
      <c r="D253" s="43" t="s">
        <v>5865</v>
      </c>
      <c r="E253" s="41" t="s">
        <v>987</v>
      </c>
      <c r="F253" s="41" t="s">
        <v>220</v>
      </c>
      <c r="G253" s="41" t="s">
        <v>5866</v>
      </c>
      <c r="H253" s="41" t="s">
        <v>4505</v>
      </c>
      <c r="I253" s="41" t="s">
        <v>5867</v>
      </c>
      <c r="J253" s="41" t="s">
        <v>5867</v>
      </c>
      <c r="K253" s="41" t="s">
        <v>64</v>
      </c>
      <c r="L253" s="41" t="s">
        <v>65</v>
      </c>
      <c r="M253" s="44">
        <v>45352</v>
      </c>
      <c r="N253" s="45" t="s">
        <v>5868</v>
      </c>
      <c r="O253" s="41" t="s">
        <v>810</v>
      </c>
      <c r="P253" s="41" t="s">
        <v>220</v>
      </c>
      <c r="Q253" s="41" t="s">
        <v>5869</v>
      </c>
      <c r="R253" s="41" t="s">
        <v>4505</v>
      </c>
      <c r="S253" s="41" t="s">
        <v>5867</v>
      </c>
      <c r="T253" s="41" t="s">
        <v>5867</v>
      </c>
      <c r="U253" s="41" t="s">
        <v>5870</v>
      </c>
      <c r="V253" s="41" t="s">
        <v>159</v>
      </c>
      <c r="W253" s="41" t="s">
        <v>94</v>
      </c>
      <c r="X253" s="41" t="s">
        <v>4505</v>
      </c>
      <c r="Y253" s="41" t="s">
        <v>75</v>
      </c>
      <c r="Z253" s="41" t="s">
        <v>75</v>
      </c>
      <c r="AA253" s="41">
        <v>10</v>
      </c>
      <c r="AB253" s="44">
        <v>47542</v>
      </c>
      <c r="AC253" s="44" t="s">
        <v>76</v>
      </c>
    </row>
    <row r="254" spans="1:29" s="56" customFormat="1" x14ac:dyDescent="0.15">
      <c r="A254" s="41" t="s">
        <v>5871</v>
      </c>
      <c r="B254" s="42" t="s">
        <v>77</v>
      </c>
      <c r="C254" s="41" t="s">
        <v>27</v>
      </c>
      <c r="D254" s="43" t="s">
        <v>5872</v>
      </c>
      <c r="E254" s="41" t="s">
        <v>1248</v>
      </c>
      <c r="F254" s="41" t="s">
        <v>220</v>
      </c>
      <c r="G254" s="41" t="s">
        <v>5873</v>
      </c>
      <c r="H254" s="41" t="s">
        <v>5874</v>
      </c>
      <c r="I254" s="41" t="s">
        <v>5875</v>
      </c>
      <c r="J254" s="41" t="s">
        <v>4505</v>
      </c>
      <c r="K254" s="41" t="s">
        <v>64</v>
      </c>
      <c r="L254" s="41" t="s">
        <v>65</v>
      </c>
      <c r="M254" s="44">
        <v>45383</v>
      </c>
      <c r="N254" s="45" t="s">
        <v>5876</v>
      </c>
      <c r="O254" s="41" t="s">
        <v>3177</v>
      </c>
      <c r="P254" s="41" t="s">
        <v>220</v>
      </c>
      <c r="Q254" s="41" t="s">
        <v>5877</v>
      </c>
      <c r="R254" s="41" t="s">
        <v>4505</v>
      </c>
      <c r="S254" s="41" t="s">
        <v>5875</v>
      </c>
      <c r="T254" s="41" t="s">
        <v>4505</v>
      </c>
      <c r="U254" s="41" t="s">
        <v>5878</v>
      </c>
      <c r="V254" s="41" t="s">
        <v>132</v>
      </c>
      <c r="W254" s="41" t="s">
        <v>4505</v>
      </c>
      <c r="X254" s="41" t="s">
        <v>4505</v>
      </c>
      <c r="Y254" s="41" t="s">
        <v>4505</v>
      </c>
      <c r="Z254" s="41" t="s">
        <v>78</v>
      </c>
      <c r="AA254" s="41" t="s">
        <v>4505</v>
      </c>
      <c r="AB254" s="44">
        <v>47573</v>
      </c>
      <c r="AC254" s="44" t="s">
        <v>4505</v>
      </c>
    </row>
    <row r="255" spans="1:29" s="56" customFormat="1" x14ac:dyDescent="0.15">
      <c r="A255" s="41" t="s">
        <v>5871</v>
      </c>
      <c r="B255" s="42" t="s">
        <v>656</v>
      </c>
      <c r="C255" s="41" t="s">
        <v>657</v>
      </c>
      <c r="D255" s="43" t="s">
        <v>5872</v>
      </c>
      <c r="E255" s="41" t="s">
        <v>1248</v>
      </c>
      <c r="F255" s="41" t="s">
        <v>220</v>
      </c>
      <c r="G255" s="41" t="s">
        <v>5873</v>
      </c>
      <c r="H255" s="41" t="s">
        <v>5874</v>
      </c>
      <c r="I255" s="41" t="s">
        <v>5875</v>
      </c>
      <c r="J255" s="41" t="s">
        <v>4505</v>
      </c>
      <c r="K255" s="41" t="s">
        <v>64</v>
      </c>
      <c r="L255" s="41" t="s">
        <v>65</v>
      </c>
      <c r="M255" s="44">
        <v>45383</v>
      </c>
      <c r="N255" s="45" t="s">
        <v>5876</v>
      </c>
      <c r="O255" s="41" t="s">
        <v>3177</v>
      </c>
      <c r="P255" s="41" t="s">
        <v>220</v>
      </c>
      <c r="Q255" s="41" t="s">
        <v>5877</v>
      </c>
      <c r="R255" s="41" t="s">
        <v>4505</v>
      </c>
      <c r="S255" s="41" t="s">
        <v>5875</v>
      </c>
      <c r="T255" s="41" t="s">
        <v>4505</v>
      </c>
      <c r="U255" s="41" t="s">
        <v>5878</v>
      </c>
      <c r="V255" s="41" t="s">
        <v>132</v>
      </c>
      <c r="W255" s="41" t="s">
        <v>4505</v>
      </c>
      <c r="X255" s="41" t="s">
        <v>4505</v>
      </c>
      <c r="Y255" s="41" t="s">
        <v>4505</v>
      </c>
      <c r="Z255" s="41" t="s">
        <v>78</v>
      </c>
      <c r="AA255" s="41" t="s">
        <v>4505</v>
      </c>
      <c r="AB255" s="44">
        <v>47573</v>
      </c>
      <c r="AC255" s="44" t="s">
        <v>4505</v>
      </c>
    </row>
    <row r="256" spans="1:29" s="56" customFormat="1" x14ac:dyDescent="0.15">
      <c r="A256" s="41" t="s">
        <v>5879</v>
      </c>
      <c r="B256" s="42" t="s">
        <v>6943</v>
      </c>
      <c r="C256" s="41" t="s">
        <v>4506</v>
      </c>
      <c r="D256" s="43" t="s">
        <v>5880</v>
      </c>
      <c r="E256" s="41" t="s">
        <v>294</v>
      </c>
      <c r="F256" s="41" t="s">
        <v>220</v>
      </c>
      <c r="G256" s="41" t="s">
        <v>5881</v>
      </c>
      <c r="H256" s="41" t="s">
        <v>4505</v>
      </c>
      <c r="I256" s="41" t="s">
        <v>5882</v>
      </c>
      <c r="J256" s="41" t="s">
        <v>5883</v>
      </c>
      <c r="K256" s="41" t="s">
        <v>64</v>
      </c>
      <c r="L256" s="41" t="s">
        <v>65</v>
      </c>
      <c r="M256" s="44">
        <v>45383</v>
      </c>
      <c r="N256" s="45" t="s">
        <v>5884</v>
      </c>
      <c r="O256" s="41" t="s">
        <v>294</v>
      </c>
      <c r="P256" s="41" t="s">
        <v>220</v>
      </c>
      <c r="Q256" s="41" t="s">
        <v>5885</v>
      </c>
      <c r="R256" s="41" t="s">
        <v>4505</v>
      </c>
      <c r="S256" s="41" t="s">
        <v>5886</v>
      </c>
      <c r="T256" s="41" t="s">
        <v>5883</v>
      </c>
      <c r="U256" s="41" t="s">
        <v>5887</v>
      </c>
      <c r="V256" s="41" t="s">
        <v>90</v>
      </c>
      <c r="W256" s="41" t="s">
        <v>94</v>
      </c>
      <c r="X256" s="41" t="s">
        <v>4505</v>
      </c>
      <c r="Y256" s="41" t="s">
        <v>78</v>
      </c>
      <c r="Z256" s="41" t="s">
        <v>78</v>
      </c>
      <c r="AA256" s="41">
        <v>10</v>
      </c>
      <c r="AB256" s="44">
        <v>47573</v>
      </c>
      <c r="AC256" s="44" t="s">
        <v>76</v>
      </c>
    </row>
    <row r="257" spans="1:29" s="56" customFormat="1" x14ac:dyDescent="0.15">
      <c r="A257" s="41" t="s">
        <v>5879</v>
      </c>
      <c r="B257" s="42" t="s">
        <v>77</v>
      </c>
      <c r="C257" s="41" t="s">
        <v>27</v>
      </c>
      <c r="D257" s="43" t="s">
        <v>5880</v>
      </c>
      <c r="E257" s="41" t="s">
        <v>294</v>
      </c>
      <c r="F257" s="41" t="s">
        <v>220</v>
      </c>
      <c r="G257" s="41" t="s">
        <v>5881</v>
      </c>
      <c r="H257" s="41" t="s">
        <v>4505</v>
      </c>
      <c r="I257" s="41" t="s">
        <v>5882</v>
      </c>
      <c r="J257" s="41" t="s">
        <v>5883</v>
      </c>
      <c r="K257" s="41" t="s">
        <v>64</v>
      </c>
      <c r="L257" s="41" t="s">
        <v>65</v>
      </c>
      <c r="M257" s="44">
        <v>45383</v>
      </c>
      <c r="N257" s="45" t="s">
        <v>5884</v>
      </c>
      <c r="O257" s="41" t="s">
        <v>294</v>
      </c>
      <c r="P257" s="41" t="s">
        <v>220</v>
      </c>
      <c r="Q257" s="41" t="s">
        <v>5885</v>
      </c>
      <c r="R257" s="41" t="s">
        <v>4505</v>
      </c>
      <c r="S257" s="41" t="s">
        <v>5886</v>
      </c>
      <c r="T257" s="41" t="s">
        <v>5883</v>
      </c>
      <c r="U257" s="41" t="s">
        <v>5887</v>
      </c>
      <c r="V257" s="41" t="s">
        <v>90</v>
      </c>
      <c r="W257" s="41" t="s">
        <v>4505</v>
      </c>
      <c r="X257" s="41" t="s">
        <v>4505</v>
      </c>
      <c r="Y257" s="41" t="s">
        <v>4505</v>
      </c>
      <c r="Z257" s="41" t="s">
        <v>78</v>
      </c>
      <c r="AA257" s="41" t="s">
        <v>4505</v>
      </c>
      <c r="AB257" s="44">
        <v>47573</v>
      </c>
      <c r="AC257" s="44" t="s">
        <v>4505</v>
      </c>
    </row>
    <row r="258" spans="1:29" s="56" customFormat="1" x14ac:dyDescent="0.15">
      <c r="A258" s="41" t="s">
        <v>5888</v>
      </c>
      <c r="B258" s="42" t="s">
        <v>6943</v>
      </c>
      <c r="C258" s="41" t="s">
        <v>4506</v>
      </c>
      <c r="D258" s="43" t="s">
        <v>5889</v>
      </c>
      <c r="E258" s="41" t="s">
        <v>730</v>
      </c>
      <c r="F258" s="41" t="s">
        <v>220</v>
      </c>
      <c r="G258" s="41" t="s">
        <v>5890</v>
      </c>
      <c r="H258" s="41" t="s">
        <v>4505</v>
      </c>
      <c r="I258" s="41" t="s">
        <v>5891</v>
      </c>
      <c r="J258" s="41" t="s">
        <v>5892</v>
      </c>
      <c r="K258" s="41" t="s">
        <v>64</v>
      </c>
      <c r="L258" s="41" t="s">
        <v>65</v>
      </c>
      <c r="M258" s="44">
        <v>45383</v>
      </c>
      <c r="N258" s="45" t="s">
        <v>5893</v>
      </c>
      <c r="O258" s="41" t="s">
        <v>730</v>
      </c>
      <c r="P258" s="41" t="s">
        <v>220</v>
      </c>
      <c r="Q258" s="41" t="s">
        <v>5894</v>
      </c>
      <c r="R258" s="41" t="s">
        <v>4505</v>
      </c>
      <c r="S258" s="41" t="s">
        <v>5891</v>
      </c>
      <c r="T258" s="41" t="s">
        <v>5892</v>
      </c>
      <c r="U258" s="41" t="s">
        <v>5895</v>
      </c>
      <c r="V258" s="41" t="s">
        <v>5896</v>
      </c>
      <c r="W258" s="41" t="s">
        <v>94</v>
      </c>
      <c r="X258" s="41" t="s">
        <v>4505</v>
      </c>
      <c r="Y258" s="41" t="s">
        <v>78</v>
      </c>
      <c r="Z258" s="41" t="s">
        <v>78</v>
      </c>
      <c r="AA258" s="41">
        <v>10</v>
      </c>
      <c r="AB258" s="44">
        <v>47573</v>
      </c>
      <c r="AC258" s="44" t="s">
        <v>76</v>
      </c>
    </row>
    <row r="259" spans="1:29" s="56" customFormat="1" x14ac:dyDescent="0.15">
      <c r="A259" s="41" t="s">
        <v>5897</v>
      </c>
      <c r="B259" s="42" t="s">
        <v>6943</v>
      </c>
      <c r="C259" s="41" t="s">
        <v>4506</v>
      </c>
      <c r="D259" s="43" t="s">
        <v>5898</v>
      </c>
      <c r="E259" s="41" t="s">
        <v>830</v>
      </c>
      <c r="F259" s="41" t="s">
        <v>220</v>
      </c>
      <c r="G259" s="41" t="s">
        <v>5899</v>
      </c>
      <c r="H259" s="41" t="s">
        <v>5900</v>
      </c>
      <c r="I259" s="41" t="s">
        <v>5901</v>
      </c>
      <c r="J259" s="41" t="s">
        <v>5902</v>
      </c>
      <c r="K259" s="41" t="s">
        <v>64</v>
      </c>
      <c r="L259" s="41" t="s">
        <v>65</v>
      </c>
      <c r="M259" s="44">
        <v>45383</v>
      </c>
      <c r="N259" s="45" t="s">
        <v>1806</v>
      </c>
      <c r="O259" s="41" t="s">
        <v>1807</v>
      </c>
      <c r="P259" s="41" t="s">
        <v>1513</v>
      </c>
      <c r="Q259" s="41" t="s">
        <v>1808</v>
      </c>
      <c r="R259" s="41" t="s">
        <v>4505</v>
      </c>
      <c r="S259" s="41" t="s">
        <v>1809</v>
      </c>
      <c r="T259" s="41" t="s">
        <v>1810</v>
      </c>
      <c r="U259" s="41" t="s">
        <v>1811</v>
      </c>
      <c r="V259" s="41" t="s">
        <v>159</v>
      </c>
      <c r="W259" s="41" t="s">
        <v>94</v>
      </c>
      <c r="X259" s="41" t="s">
        <v>4505</v>
      </c>
      <c r="Y259" s="41" t="s">
        <v>78</v>
      </c>
      <c r="Z259" s="41" t="s">
        <v>78</v>
      </c>
      <c r="AA259" s="41">
        <v>10</v>
      </c>
      <c r="AB259" s="44">
        <v>47573</v>
      </c>
      <c r="AC259" s="44" t="s">
        <v>76</v>
      </c>
    </row>
    <row r="260" spans="1:29" s="56" customFormat="1" x14ac:dyDescent="0.15">
      <c r="A260" s="41" t="s">
        <v>6551</v>
      </c>
      <c r="B260" s="42" t="s">
        <v>6943</v>
      </c>
      <c r="C260" s="41" t="s">
        <v>4506</v>
      </c>
      <c r="D260" s="43" t="s">
        <v>6552</v>
      </c>
      <c r="E260" s="41" t="s">
        <v>995</v>
      </c>
      <c r="F260" s="41" t="s">
        <v>220</v>
      </c>
      <c r="G260" s="41" t="s">
        <v>6553</v>
      </c>
      <c r="H260" s="41" t="s">
        <v>4505</v>
      </c>
      <c r="I260" s="41" t="s">
        <v>6554</v>
      </c>
      <c r="J260" s="41" t="s">
        <v>4505</v>
      </c>
      <c r="K260" s="41" t="s">
        <v>64</v>
      </c>
      <c r="L260" s="41" t="s">
        <v>65</v>
      </c>
      <c r="M260" s="44">
        <v>45474</v>
      </c>
      <c r="N260" s="45" t="s">
        <v>6555</v>
      </c>
      <c r="O260" s="41" t="s">
        <v>1129</v>
      </c>
      <c r="P260" s="41" t="s">
        <v>220</v>
      </c>
      <c r="Q260" s="41" t="s">
        <v>6556</v>
      </c>
      <c r="R260" s="41" t="s">
        <v>4505</v>
      </c>
      <c r="S260" s="41" t="s">
        <v>6554</v>
      </c>
      <c r="T260" s="41" t="s">
        <v>4505</v>
      </c>
      <c r="U260" s="41" t="s">
        <v>6557</v>
      </c>
      <c r="V260" s="41" t="s">
        <v>6558</v>
      </c>
      <c r="W260" s="41" t="s">
        <v>94</v>
      </c>
      <c r="X260" s="41" t="s">
        <v>4505</v>
      </c>
      <c r="Y260" s="41" t="s">
        <v>78</v>
      </c>
      <c r="Z260" s="41" t="s">
        <v>78</v>
      </c>
      <c r="AA260" s="41">
        <v>10</v>
      </c>
      <c r="AB260" s="44">
        <v>47664</v>
      </c>
      <c r="AC260" s="44" t="s">
        <v>76</v>
      </c>
    </row>
    <row r="261" spans="1:29" s="56" customFormat="1" x14ac:dyDescent="0.15">
      <c r="A261" s="41" t="s">
        <v>6585</v>
      </c>
      <c r="B261" s="42" t="s">
        <v>6943</v>
      </c>
      <c r="C261" s="41" t="s">
        <v>4506</v>
      </c>
      <c r="D261" s="43" t="s">
        <v>6586</v>
      </c>
      <c r="E261" s="41" t="s">
        <v>844</v>
      </c>
      <c r="F261" s="41" t="s">
        <v>220</v>
      </c>
      <c r="G261" s="41" t="s">
        <v>6587</v>
      </c>
      <c r="H261" s="41" t="s">
        <v>4505</v>
      </c>
      <c r="I261" s="41" t="s">
        <v>968</v>
      </c>
      <c r="J261" s="41" t="s">
        <v>972</v>
      </c>
      <c r="K261" s="41" t="s">
        <v>64</v>
      </c>
      <c r="L261" s="41" t="s">
        <v>65</v>
      </c>
      <c r="M261" s="44">
        <v>45505</v>
      </c>
      <c r="N261" s="45" t="s">
        <v>969</v>
      </c>
      <c r="O261" s="41" t="s">
        <v>732</v>
      </c>
      <c r="P261" s="41" t="s">
        <v>220</v>
      </c>
      <c r="Q261" s="41" t="s">
        <v>970</v>
      </c>
      <c r="R261" s="41" t="s">
        <v>4505</v>
      </c>
      <c r="S261" s="41" t="s">
        <v>971</v>
      </c>
      <c r="T261" s="41" t="s">
        <v>972</v>
      </c>
      <c r="U261" s="41" t="s">
        <v>973</v>
      </c>
      <c r="V261" s="41" t="s">
        <v>159</v>
      </c>
      <c r="W261" s="41" t="s">
        <v>94</v>
      </c>
      <c r="X261" s="41" t="s">
        <v>4505</v>
      </c>
      <c r="Y261" s="41" t="s">
        <v>75</v>
      </c>
      <c r="Z261" s="41" t="s">
        <v>78</v>
      </c>
      <c r="AA261" s="41">
        <v>10</v>
      </c>
      <c r="AB261" s="44">
        <v>47695</v>
      </c>
      <c r="AC261" s="44" t="s">
        <v>76</v>
      </c>
    </row>
    <row r="262" spans="1:29" s="56" customFormat="1" x14ac:dyDescent="0.15">
      <c r="A262" s="41" t="s">
        <v>6588</v>
      </c>
      <c r="B262" s="42" t="s">
        <v>6943</v>
      </c>
      <c r="C262" s="41" t="s">
        <v>4506</v>
      </c>
      <c r="D262" s="43" t="s">
        <v>6589</v>
      </c>
      <c r="E262" s="41" t="s">
        <v>294</v>
      </c>
      <c r="F262" s="41" t="s">
        <v>220</v>
      </c>
      <c r="G262" s="41" t="s">
        <v>6590</v>
      </c>
      <c r="H262" s="41" t="s">
        <v>4505</v>
      </c>
      <c r="I262" s="41" t="s">
        <v>1242</v>
      </c>
      <c r="J262" s="41" t="s">
        <v>1243</v>
      </c>
      <c r="K262" s="41" t="s">
        <v>64</v>
      </c>
      <c r="L262" s="41" t="s">
        <v>65</v>
      </c>
      <c r="M262" s="44">
        <v>45505</v>
      </c>
      <c r="N262" s="45" t="s">
        <v>1244</v>
      </c>
      <c r="O262" s="41" t="s">
        <v>294</v>
      </c>
      <c r="P262" s="41" t="s">
        <v>220</v>
      </c>
      <c r="Q262" s="41" t="s">
        <v>1240</v>
      </c>
      <c r="R262" s="41" t="s">
        <v>1241</v>
      </c>
      <c r="S262" s="41" t="s">
        <v>1242</v>
      </c>
      <c r="T262" s="41" t="s">
        <v>1243</v>
      </c>
      <c r="U262" s="41" t="s">
        <v>1245</v>
      </c>
      <c r="V262" s="41" t="s">
        <v>159</v>
      </c>
      <c r="W262" s="41" t="s">
        <v>94</v>
      </c>
      <c r="X262" s="41" t="s">
        <v>4505</v>
      </c>
      <c r="Y262" s="41" t="s">
        <v>78</v>
      </c>
      <c r="Z262" s="41" t="s">
        <v>78</v>
      </c>
      <c r="AA262" s="41">
        <v>5</v>
      </c>
      <c r="AB262" s="44">
        <v>47695</v>
      </c>
      <c r="AC262" s="44" t="s">
        <v>76</v>
      </c>
    </row>
    <row r="263" spans="1:29" s="56" customFormat="1" x14ac:dyDescent="0.15">
      <c r="A263" s="41" t="s">
        <v>6669</v>
      </c>
      <c r="B263" s="42" t="s">
        <v>6943</v>
      </c>
      <c r="C263" s="41" t="s">
        <v>4506</v>
      </c>
      <c r="D263" s="43" t="s">
        <v>6670</v>
      </c>
      <c r="E263" s="41" t="s">
        <v>1339</v>
      </c>
      <c r="F263" s="41" t="s">
        <v>220</v>
      </c>
      <c r="G263" s="41" t="s">
        <v>6671</v>
      </c>
      <c r="H263" s="41" t="s">
        <v>4505</v>
      </c>
      <c r="I263" s="41" t="s">
        <v>6764</v>
      </c>
      <c r="J263" s="41" t="s">
        <v>6764</v>
      </c>
      <c r="K263" s="41" t="s">
        <v>64</v>
      </c>
      <c r="L263" s="41" t="s">
        <v>65</v>
      </c>
      <c r="M263" s="44">
        <v>45536</v>
      </c>
      <c r="N263" s="45" t="s">
        <v>836</v>
      </c>
      <c r="O263" s="41" t="s">
        <v>580</v>
      </c>
      <c r="P263" s="41" t="s">
        <v>220</v>
      </c>
      <c r="Q263" s="41" t="s">
        <v>837</v>
      </c>
      <c r="R263" s="41" t="s">
        <v>4505</v>
      </c>
      <c r="S263" s="41" t="s">
        <v>838</v>
      </c>
      <c r="T263" s="41" t="s">
        <v>839</v>
      </c>
      <c r="U263" s="41" t="s">
        <v>840</v>
      </c>
      <c r="V263" s="41" t="s">
        <v>159</v>
      </c>
      <c r="W263" s="41" t="s">
        <v>94</v>
      </c>
      <c r="X263" s="41" t="s">
        <v>4505</v>
      </c>
      <c r="Y263" s="41" t="s">
        <v>78</v>
      </c>
      <c r="Z263" s="41" t="s">
        <v>78</v>
      </c>
      <c r="AA263" s="41">
        <v>10</v>
      </c>
      <c r="AB263" s="44">
        <v>47726</v>
      </c>
      <c r="AC263" s="44" t="s">
        <v>76</v>
      </c>
    </row>
    <row r="264" spans="1:29" s="56" customFormat="1" x14ac:dyDescent="0.15">
      <c r="A264" s="41" t="s">
        <v>6765</v>
      </c>
      <c r="B264" s="42" t="s">
        <v>96</v>
      </c>
      <c r="C264" s="41" t="s">
        <v>28</v>
      </c>
      <c r="D264" s="43" t="s">
        <v>6766</v>
      </c>
      <c r="E264" s="41" t="s">
        <v>762</v>
      </c>
      <c r="F264" s="41" t="s">
        <v>220</v>
      </c>
      <c r="G264" s="41" t="s">
        <v>6767</v>
      </c>
      <c r="H264" s="41" t="s">
        <v>6768</v>
      </c>
      <c r="I264" s="41" t="s">
        <v>6769</v>
      </c>
      <c r="J264" s="41" t="s">
        <v>6769</v>
      </c>
      <c r="K264" s="41" t="s">
        <v>64</v>
      </c>
      <c r="L264" s="41" t="s">
        <v>65</v>
      </c>
      <c r="M264" s="44">
        <v>45566</v>
      </c>
      <c r="N264" s="45" t="s">
        <v>1267</v>
      </c>
      <c r="O264" s="41" t="s">
        <v>302</v>
      </c>
      <c r="P264" s="41" t="s">
        <v>220</v>
      </c>
      <c r="Q264" s="41" t="s">
        <v>303</v>
      </c>
      <c r="R264" s="41" t="s">
        <v>4505</v>
      </c>
      <c r="S264" s="41" t="s">
        <v>1268</v>
      </c>
      <c r="T264" s="41" t="s">
        <v>1268</v>
      </c>
      <c r="U264" s="41" t="s">
        <v>1269</v>
      </c>
      <c r="V264" s="41" t="s">
        <v>159</v>
      </c>
      <c r="W264" s="41" t="s">
        <v>4505</v>
      </c>
      <c r="X264" s="41" t="s">
        <v>4505</v>
      </c>
      <c r="Y264" s="41" t="s">
        <v>75</v>
      </c>
      <c r="Z264" s="41" t="s">
        <v>75</v>
      </c>
      <c r="AA264" s="41">
        <v>10</v>
      </c>
      <c r="AB264" s="44">
        <v>47756</v>
      </c>
      <c r="AC264" s="44" t="s">
        <v>76</v>
      </c>
    </row>
    <row r="265" spans="1:29" s="56" customFormat="1" x14ac:dyDescent="0.15">
      <c r="A265" s="41" t="s">
        <v>6846</v>
      </c>
      <c r="B265" s="42" t="s">
        <v>6943</v>
      </c>
      <c r="C265" s="41" t="s">
        <v>4506</v>
      </c>
      <c r="D265" s="43" t="s">
        <v>6847</v>
      </c>
      <c r="E265" s="41" t="s">
        <v>820</v>
      </c>
      <c r="F265" s="41" t="s">
        <v>220</v>
      </c>
      <c r="G265" s="41" t="s">
        <v>6848</v>
      </c>
      <c r="H265" s="41" t="s">
        <v>4505</v>
      </c>
      <c r="I265" s="41" t="s">
        <v>6849</v>
      </c>
      <c r="J265" s="41" t="s">
        <v>6850</v>
      </c>
      <c r="K265" s="41" t="s">
        <v>64</v>
      </c>
      <c r="L265" s="41" t="s">
        <v>65</v>
      </c>
      <c r="M265" s="44">
        <v>45597</v>
      </c>
      <c r="N265" s="45" t="s">
        <v>6851</v>
      </c>
      <c r="O265" s="41" t="s">
        <v>6852</v>
      </c>
      <c r="P265" s="41" t="s">
        <v>313</v>
      </c>
      <c r="Q265" s="41" t="s">
        <v>6853</v>
      </c>
      <c r="R265" s="41" t="s">
        <v>4505</v>
      </c>
      <c r="S265" s="41" t="s">
        <v>6854</v>
      </c>
      <c r="T265" s="41" t="s">
        <v>4505</v>
      </c>
      <c r="U265" s="41" t="s">
        <v>6855</v>
      </c>
      <c r="V265" s="41" t="s">
        <v>159</v>
      </c>
      <c r="W265" s="41" t="s">
        <v>94</v>
      </c>
      <c r="X265" s="41" t="s">
        <v>4505</v>
      </c>
      <c r="Y265" s="41" t="s">
        <v>78</v>
      </c>
      <c r="Z265" s="41" t="s">
        <v>78</v>
      </c>
      <c r="AA265" s="41">
        <v>10</v>
      </c>
      <c r="AB265" s="44">
        <v>47787</v>
      </c>
      <c r="AC265" s="44" t="s">
        <v>76</v>
      </c>
    </row>
    <row r="266" spans="1:29" s="56" customFormat="1" x14ac:dyDescent="0.15">
      <c r="A266" s="41" t="s">
        <v>6879</v>
      </c>
      <c r="B266" s="42" t="s">
        <v>6943</v>
      </c>
      <c r="C266" s="41" t="s">
        <v>4506</v>
      </c>
      <c r="D266" s="43" t="s">
        <v>6880</v>
      </c>
      <c r="E266" s="41" t="s">
        <v>1283</v>
      </c>
      <c r="F266" s="41" t="s">
        <v>220</v>
      </c>
      <c r="G266" s="41" t="s">
        <v>6881</v>
      </c>
      <c r="H266" s="41" t="s">
        <v>4505</v>
      </c>
      <c r="I266" s="41" t="s">
        <v>6882</v>
      </c>
      <c r="J266" s="41" t="s">
        <v>6883</v>
      </c>
      <c r="K266" s="41" t="s">
        <v>64</v>
      </c>
      <c r="L266" s="41" t="s">
        <v>65</v>
      </c>
      <c r="M266" s="44">
        <v>45627</v>
      </c>
      <c r="N266" s="45" t="s">
        <v>6884</v>
      </c>
      <c r="O266" s="41" t="s">
        <v>1283</v>
      </c>
      <c r="P266" s="41" t="s">
        <v>220</v>
      </c>
      <c r="Q266" s="41" t="s">
        <v>6881</v>
      </c>
      <c r="R266" s="41" t="s">
        <v>4505</v>
      </c>
      <c r="S266" s="41" t="s">
        <v>6882</v>
      </c>
      <c r="T266" s="41" t="s">
        <v>6883</v>
      </c>
      <c r="U266" s="41" t="s">
        <v>6885</v>
      </c>
      <c r="V266" s="41" t="s">
        <v>159</v>
      </c>
      <c r="W266" s="41" t="s">
        <v>94</v>
      </c>
      <c r="X266" s="41" t="s">
        <v>4505</v>
      </c>
      <c r="Y266" s="41" t="s">
        <v>78</v>
      </c>
      <c r="Z266" s="41" t="s">
        <v>78</v>
      </c>
      <c r="AA266" s="41">
        <v>10</v>
      </c>
      <c r="AB266" s="44">
        <v>47817</v>
      </c>
      <c r="AC266" s="44" t="s">
        <v>76</v>
      </c>
    </row>
    <row r="267" spans="1:29" s="56" customFormat="1" x14ac:dyDescent="0.15">
      <c r="A267" s="41" t="s">
        <v>6886</v>
      </c>
      <c r="B267" s="42" t="s">
        <v>6943</v>
      </c>
      <c r="C267" s="41" t="s">
        <v>4506</v>
      </c>
      <c r="D267" s="43" t="s">
        <v>6887</v>
      </c>
      <c r="E267" s="41" t="s">
        <v>5145</v>
      </c>
      <c r="F267" s="41" t="s">
        <v>220</v>
      </c>
      <c r="G267" s="41" t="s">
        <v>6888</v>
      </c>
      <c r="H267" s="41" t="s">
        <v>4505</v>
      </c>
      <c r="I267" s="41" t="s">
        <v>6889</v>
      </c>
      <c r="J267" s="41" t="s">
        <v>6890</v>
      </c>
      <c r="K267" s="41" t="s">
        <v>64</v>
      </c>
      <c r="L267" s="41" t="s">
        <v>65</v>
      </c>
      <c r="M267" s="44">
        <v>45627</v>
      </c>
      <c r="N267" s="45" t="s">
        <v>6891</v>
      </c>
      <c r="O267" s="41" t="s">
        <v>1136</v>
      </c>
      <c r="P267" s="41" t="s">
        <v>220</v>
      </c>
      <c r="Q267" s="41" t="s">
        <v>6892</v>
      </c>
      <c r="R267" s="41" t="s">
        <v>4505</v>
      </c>
      <c r="S267" s="41" t="s">
        <v>6889</v>
      </c>
      <c r="T267" s="41" t="s">
        <v>6890</v>
      </c>
      <c r="U267" s="41" t="s">
        <v>6893</v>
      </c>
      <c r="V267" s="41" t="s">
        <v>132</v>
      </c>
      <c r="W267" s="41" t="s">
        <v>94</v>
      </c>
      <c r="X267" s="41" t="s">
        <v>4505</v>
      </c>
      <c r="Y267" s="41" t="s">
        <v>78</v>
      </c>
      <c r="Z267" s="41" t="s">
        <v>78</v>
      </c>
      <c r="AA267" s="41">
        <v>10</v>
      </c>
      <c r="AB267" s="44">
        <v>47817</v>
      </c>
      <c r="AC267" s="44" t="s">
        <v>76</v>
      </c>
    </row>
    <row r="268" spans="1:29" s="56" customFormat="1" x14ac:dyDescent="0.15">
      <c r="A268" s="41" t="s">
        <v>6997</v>
      </c>
      <c r="B268" s="42" t="s">
        <v>6943</v>
      </c>
      <c r="C268" s="41" t="s">
        <v>4506</v>
      </c>
      <c r="D268" s="43" t="s">
        <v>5465</v>
      </c>
      <c r="E268" s="41" t="s">
        <v>830</v>
      </c>
      <c r="F268" s="41" t="s">
        <v>220</v>
      </c>
      <c r="G268" s="41" t="s">
        <v>6998</v>
      </c>
      <c r="H268" s="41" t="s">
        <v>4505</v>
      </c>
      <c r="I268" s="41" t="s">
        <v>6999</v>
      </c>
      <c r="J268" s="41" t="s">
        <v>4505</v>
      </c>
      <c r="K268" s="41" t="s">
        <v>64</v>
      </c>
      <c r="L268" s="41" t="s">
        <v>65</v>
      </c>
      <c r="M268" s="44">
        <v>45717</v>
      </c>
      <c r="N268" s="45" t="s">
        <v>1160</v>
      </c>
      <c r="O268" s="41" t="s">
        <v>1283</v>
      </c>
      <c r="P268" s="41" t="s">
        <v>220</v>
      </c>
      <c r="Q268" s="41" t="s">
        <v>5795</v>
      </c>
      <c r="R268" s="41" t="s">
        <v>4505</v>
      </c>
      <c r="S268" s="41" t="s">
        <v>1161</v>
      </c>
      <c r="T268" s="41" t="s">
        <v>1159</v>
      </c>
      <c r="U268" s="41" t="s">
        <v>5796</v>
      </c>
      <c r="V268" s="41" t="s">
        <v>159</v>
      </c>
      <c r="W268" s="41" t="s">
        <v>94</v>
      </c>
      <c r="X268" s="41" t="s">
        <v>4505</v>
      </c>
      <c r="Y268" s="41" t="s">
        <v>78</v>
      </c>
      <c r="Z268" s="41" t="s">
        <v>78</v>
      </c>
      <c r="AA268" s="41">
        <v>10</v>
      </c>
      <c r="AB268" s="44">
        <v>47907</v>
      </c>
      <c r="AC268" s="44" t="s">
        <v>76</v>
      </c>
    </row>
    <row r="269" spans="1:29" s="56" customFormat="1" x14ac:dyDescent="0.15">
      <c r="A269" s="41" t="s">
        <v>7000</v>
      </c>
      <c r="B269" s="42" t="s">
        <v>6943</v>
      </c>
      <c r="C269" s="41" t="s">
        <v>4506</v>
      </c>
      <c r="D269" s="43" t="s">
        <v>7001</v>
      </c>
      <c r="E269" s="41" t="s">
        <v>7002</v>
      </c>
      <c r="F269" s="41" t="s">
        <v>220</v>
      </c>
      <c r="G269" s="41" t="s">
        <v>7003</v>
      </c>
      <c r="H269" s="41" t="s">
        <v>7004</v>
      </c>
      <c r="I269" s="41" t="s">
        <v>7005</v>
      </c>
      <c r="J269" s="41" t="s">
        <v>4505</v>
      </c>
      <c r="K269" s="41" t="s">
        <v>64</v>
      </c>
      <c r="L269" s="41" t="s">
        <v>65</v>
      </c>
      <c r="M269" s="44">
        <v>45717</v>
      </c>
      <c r="N269" s="45" t="s">
        <v>7006</v>
      </c>
      <c r="O269" s="41" t="s">
        <v>7002</v>
      </c>
      <c r="P269" s="41" t="s">
        <v>220</v>
      </c>
      <c r="Q269" s="41" t="s">
        <v>7003</v>
      </c>
      <c r="R269" s="41" t="s">
        <v>7004</v>
      </c>
      <c r="S269" s="41" t="s">
        <v>7005</v>
      </c>
      <c r="T269" s="41" t="s">
        <v>4505</v>
      </c>
      <c r="U269" s="41" t="s">
        <v>7007</v>
      </c>
      <c r="V269" s="41" t="s">
        <v>159</v>
      </c>
      <c r="W269" s="41" t="s">
        <v>94</v>
      </c>
      <c r="X269" s="41" t="s">
        <v>4505</v>
      </c>
      <c r="Y269" s="41" t="s">
        <v>75</v>
      </c>
      <c r="Z269" s="41" t="s">
        <v>78</v>
      </c>
      <c r="AA269" s="41">
        <v>10</v>
      </c>
      <c r="AB269" s="44">
        <v>47907</v>
      </c>
      <c r="AC269" s="44" t="s">
        <v>76</v>
      </c>
    </row>
    <row r="270" spans="1:29" s="56" customFormat="1" x14ac:dyDescent="0.15">
      <c r="A270" s="41" t="s">
        <v>7000</v>
      </c>
      <c r="B270" s="42" t="s">
        <v>77</v>
      </c>
      <c r="C270" s="41" t="s">
        <v>27</v>
      </c>
      <c r="D270" s="43" t="s">
        <v>7001</v>
      </c>
      <c r="E270" s="41" t="s">
        <v>7002</v>
      </c>
      <c r="F270" s="41" t="s">
        <v>220</v>
      </c>
      <c r="G270" s="41" t="s">
        <v>7003</v>
      </c>
      <c r="H270" s="41" t="s">
        <v>7004</v>
      </c>
      <c r="I270" s="41" t="s">
        <v>7005</v>
      </c>
      <c r="J270" s="41" t="s">
        <v>4505</v>
      </c>
      <c r="K270" s="41" t="s">
        <v>64</v>
      </c>
      <c r="L270" s="41" t="s">
        <v>65</v>
      </c>
      <c r="M270" s="44">
        <v>45717</v>
      </c>
      <c r="N270" s="45" t="s">
        <v>7006</v>
      </c>
      <c r="O270" s="41" t="s">
        <v>7002</v>
      </c>
      <c r="P270" s="41" t="s">
        <v>220</v>
      </c>
      <c r="Q270" s="41" t="s">
        <v>7003</v>
      </c>
      <c r="R270" s="41" t="s">
        <v>7004</v>
      </c>
      <c r="S270" s="41" t="s">
        <v>7005</v>
      </c>
      <c r="T270" s="41" t="s">
        <v>4505</v>
      </c>
      <c r="U270" s="41" t="s">
        <v>7007</v>
      </c>
      <c r="V270" s="41" t="s">
        <v>159</v>
      </c>
      <c r="W270" s="41" t="s">
        <v>4505</v>
      </c>
      <c r="X270" s="41" t="s">
        <v>4505</v>
      </c>
      <c r="Y270" s="41" t="s">
        <v>4505</v>
      </c>
      <c r="Z270" s="41" t="s">
        <v>78</v>
      </c>
      <c r="AA270" s="41" t="s">
        <v>4505</v>
      </c>
      <c r="AB270" s="44">
        <v>47907</v>
      </c>
      <c r="AC270" s="44" t="s">
        <v>4505</v>
      </c>
    </row>
    <row r="271" spans="1:29" s="56" customFormat="1" x14ac:dyDescent="0.15">
      <c r="A271" s="64" t="s">
        <v>7176</v>
      </c>
      <c r="B271" s="65" t="s">
        <v>6943</v>
      </c>
      <c r="C271" s="64" t="s">
        <v>4506</v>
      </c>
      <c r="D271" s="66" t="s">
        <v>7177</v>
      </c>
      <c r="E271" s="64" t="s">
        <v>1297</v>
      </c>
      <c r="F271" s="64" t="s">
        <v>220</v>
      </c>
      <c r="G271" s="64" t="s">
        <v>7178</v>
      </c>
      <c r="H271" s="64" t="s">
        <v>5814</v>
      </c>
      <c r="I271" s="64" t="s">
        <v>7179</v>
      </c>
      <c r="J271" s="64" t="s">
        <v>4505</v>
      </c>
      <c r="K271" s="64" t="s">
        <v>64</v>
      </c>
      <c r="L271" s="64" t="s">
        <v>65</v>
      </c>
      <c r="M271" s="67">
        <v>45748</v>
      </c>
      <c r="N271" s="68" t="s">
        <v>6971</v>
      </c>
      <c r="O271" s="64" t="s">
        <v>933</v>
      </c>
      <c r="P271" s="64" t="s">
        <v>220</v>
      </c>
      <c r="Q271" s="64" t="s">
        <v>6972</v>
      </c>
      <c r="R271" s="64" t="s">
        <v>4505</v>
      </c>
      <c r="S271" s="64" t="s">
        <v>6973</v>
      </c>
      <c r="T271" s="64" t="s">
        <v>4505</v>
      </c>
      <c r="U271" s="64" t="s">
        <v>1090</v>
      </c>
      <c r="V271" s="64" t="s">
        <v>159</v>
      </c>
      <c r="W271" s="64" t="s">
        <v>94</v>
      </c>
      <c r="X271" s="64" t="s">
        <v>4505</v>
      </c>
      <c r="Y271" s="64" t="s">
        <v>78</v>
      </c>
      <c r="Z271" s="64" t="s">
        <v>75</v>
      </c>
      <c r="AA271" s="64">
        <v>10</v>
      </c>
      <c r="AB271" s="67">
        <v>47938</v>
      </c>
      <c r="AC271" s="67" t="s">
        <v>76</v>
      </c>
    </row>
    <row r="272" spans="1:29" s="56" customFormat="1" x14ac:dyDescent="0.15">
      <c r="A272" s="64" t="s">
        <v>7180</v>
      </c>
      <c r="B272" s="65" t="s">
        <v>6943</v>
      </c>
      <c r="C272" s="64" t="s">
        <v>4506</v>
      </c>
      <c r="D272" s="66" t="s">
        <v>7181</v>
      </c>
      <c r="E272" s="64" t="s">
        <v>810</v>
      </c>
      <c r="F272" s="64" t="s">
        <v>220</v>
      </c>
      <c r="G272" s="64" t="s">
        <v>1235</v>
      </c>
      <c r="H272" s="64" t="s">
        <v>4505</v>
      </c>
      <c r="I272" s="64" t="s">
        <v>1236</v>
      </c>
      <c r="J272" s="64" t="s">
        <v>1236</v>
      </c>
      <c r="K272" s="64" t="s">
        <v>64</v>
      </c>
      <c r="L272" s="64" t="s">
        <v>65</v>
      </c>
      <c r="M272" s="67">
        <v>45748</v>
      </c>
      <c r="N272" s="68" t="s">
        <v>1234</v>
      </c>
      <c r="O272" s="64" t="s">
        <v>810</v>
      </c>
      <c r="P272" s="64" t="s">
        <v>220</v>
      </c>
      <c r="Q272" s="64" t="s">
        <v>1235</v>
      </c>
      <c r="R272" s="64" t="s">
        <v>4505</v>
      </c>
      <c r="S272" s="64" t="s">
        <v>1236</v>
      </c>
      <c r="T272" s="64" t="s">
        <v>1236</v>
      </c>
      <c r="U272" s="64" t="s">
        <v>1237</v>
      </c>
      <c r="V272" s="64" t="s">
        <v>159</v>
      </c>
      <c r="W272" s="64" t="s">
        <v>94</v>
      </c>
      <c r="X272" s="64" t="s">
        <v>4505</v>
      </c>
      <c r="Y272" s="64" t="s">
        <v>78</v>
      </c>
      <c r="Z272" s="64" t="s">
        <v>75</v>
      </c>
      <c r="AA272" s="64">
        <v>10</v>
      </c>
      <c r="AB272" s="67">
        <v>47938</v>
      </c>
      <c r="AC272" s="67" t="s">
        <v>76</v>
      </c>
    </row>
    <row r="273" spans="1:29" s="56" customFormat="1" x14ac:dyDescent="0.15">
      <c r="A273" s="64" t="s">
        <v>7182</v>
      </c>
      <c r="B273" s="65" t="s">
        <v>6943</v>
      </c>
      <c r="C273" s="64" t="s">
        <v>4506</v>
      </c>
      <c r="D273" s="66" t="s">
        <v>7183</v>
      </c>
      <c r="E273" s="64" t="s">
        <v>892</v>
      </c>
      <c r="F273" s="64" t="s">
        <v>220</v>
      </c>
      <c r="G273" s="64" t="s">
        <v>7184</v>
      </c>
      <c r="H273" s="64" t="s">
        <v>4505</v>
      </c>
      <c r="I273" s="64" t="s">
        <v>7185</v>
      </c>
      <c r="J273" s="64" t="s">
        <v>7186</v>
      </c>
      <c r="K273" s="64" t="s">
        <v>64</v>
      </c>
      <c r="L273" s="64" t="s">
        <v>65</v>
      </c>
      <c r="M273" s="67">
        <v>45748</v>
      </c>
      <c r="N273" s="68" t="s">
        <v>952</v>
      </c>
      <c r="O273" s="64" t="s">
        <v>953</v>
      </c>
      <c r="P273" s="64" t="s">
        <v>220</v>
      </c>
      <c r="Q273" s="64" t="s">
        <v>954</v>
      </c>
      <c r="R273" s="64" t="s">
        <v>4505</v>
      </c>
      <c r="S273" s="64" t="s">
        <v>955</v>
      </c>
      <c r="T273" s="64" t="s">
        <v>956</v>
      </c>
      <c r="U273" s="64" t="s">
        <v>957</v>
      </c>
      <c r="V273" s="64" t="s">
        <v>159</v>
      </c>
      <c r="W273" s="64" t="s">
        <v>94</v>
      </c>
      <c r="X273" s="64" t="s">
        <v>4505</v>
      </c>
      <c r="Y273" s="64" t="s">
        <v>78</v>
      </c>
      <c r="Z273" s="64" t="s">
        <v>75</v>
      </c>
      <c r="AA273" s="64">
        <v>10</v>
      </c>
      <c r="AB273" s="67">
        <v>47938</v>
      </c>
      <c r="AC273" s="67" t="s">
        <v>76</v>
      </c>
    </row>
    <row r="274" spans="1:29" s="56" customFormat="1" x14ac:dyDescent="0.15">
      <c r="A274" s="64" t="s">
        <v>7187</v>
      </c>
      <c r="B274" s="65" t="s">
        <v>6943</v>
      </c>
      <c r="C274" s="64" t="s">
        <v>4506</v>
      </c>
      <c r="D274" s="66" t="s">
        <v>7188</v>
      </c>
      <c r="E274" s="64" t="s">
        <v>762</v>
      </c>
      <c r="F274" s="64" t="s">
        <v>220</v>
      </c>
      <c r="G274" s="64" t="s">
        <v>7189</v>
      </c>
      <c r="H274" s="64" t="s">
        <v>4505</v>
      </c>
      <c r="I274" s="64" t="s">
        <v>7190</v>
      </c>
      <c r="J274" s="64" t="s">
        <v>7190</v>
      </c>
      <c r="K274" s="64" t="s">
        <v>64</v>
      </c>
      <c r="L274" s="64" t="s">
        <v>65</v>
      </c>
      <c r="M274" s="67">
        <v>45748</v>
      </c>
      <c r="N274" s="68" t="s">
        <v>7191</v>
      </c>
      <c r="O274" s="64" t="s">
        <v>7192</v>
      </c>
      <c r="P274" s="64" t="s">
        <v>982</v>
      </c>
      <c r="Q274" s="64" t="s">
        <v>7193</v>
      </c>
      <c r="R274" s="64" t="s">
        <v>4505</v>
      </c>
      <c r="S274" s="64" t="s">
        <v>7190</v>
      </c>
      <c r="T274" s="64" t="s">
        <v>7190</v>
      </c>
      <c r="U274" s="64" t="s">
        <v>7194</v>
      </c>
      <c r="V274" s="64" t="s">
        <v>159</v>
      </c>
      <c r="W274" s="64" t="s">
        <v>94</v>
      </c>
      <c r="X274" s="64" t="s">
        <v>4505</v>
      </c>
      <c r="Y274" s="64" t="s">
        <v>75</v>
      </c>
      <c r="Z274" s="64" t="s">
        <v>78</v>
      </c>
      <c r="AA274" s="64">
        <v>10</v>
      </c>
      <c r="AB274" s="67">
        <v>47938</v>
      </c>
      <c r="AC274" s="67" t="s">
        <v>76</v>
      </c>
    </row>
    <row r="275" spans="1:29" s="56" customFormat="1" x14ac:dyDescent="0.15">
      <c r="A275" s="64" t="s">
        <v>7195</v>
      </c>
      <c r="B275" s="65" t="s">
        <v>6943</v>
      </c>
      <c r="C275" s="64" t="s">
        <v>4506</v>
      </c>
      <c r="D275" s="66" t="s">
        <v>7196</v>
      </c>
      <c r="E275" s="64" t="s">
        <v>304</v>
      </c>
      <c r="F275" s="64" t="s">
        <v>220</v>
      </c>
      <c r="G275" s="64" t="s">
        <v>7197</v>
      </c>
      <c r="H275" s="64" t="s">
        <v>4505</v>
      </c>
      <c r="I275" s="64" t="s">
        <v>7198</v>
      </c>
      <c r="J275" s="64" t="s">
        <v>7199</v>
      </c>
      <c r="K275" s="64" t="s">
        <v>64</v>
      </c>
      <c r="L275" s="64" t="s">
        <v>65</v>
      </c>
      <c r="M275" s="67">
        <v>45748</v>
      </c>
      <c r="N275" s="68" t="s">
        <v>7200</v>
      </c>
      <c r="O275" s="64" t="s">
        <v>304</v>
      </c>
      <c r="P275" s="64" t="s">
        <v>220</v>
      </c>
      <c r="Q275" s="64" t="s">
        <v>7201</v>
      </c>
      <c r="R275" s="64" t="s">
        <v>4505</v>
      </c>
      <c r="S275" s="64" t="s">
        <v>7202</v>
      </c>
      <c r="T275" s="64" t="s">
        <v>7199</v>
      </c>
      <c r="U275" s="64" t="s">
        <v>7203</v>
      </c>
      <c r="V275" s="64" t="s">
        <v>573</v>
      </c>
      <c r="W275" s="64" t="s">
        <v>94</v>
      </c>
      <c r="X275" s="64" t="s">
        <v>4505</v>
      </c>
      <c r="Y275" s="64" t="s">
        <v>78</v>
      </c>
      <c r="Z275" s="64" t="s">
        <v>78</v>
      </c>
      <c r="AA275" s="64">
        <v>10</v>
      </c>
      <c r="AB275" s="67">
        <v>47938</v>
      </c>
      <c r="AC275" s="67" t="s">
        <v>76</v>
      </c>
    </row>
    <row r="276" spans="1:29" s="56" customFormat="1" x14ac:dyDescent="0.15">
      <c r="A276" s="64" t="s">
        <v>7204</v>
      </c>
      <c r="B276" s="65" t="s">
        <v>6943</v>
      </c>
      <c r="C276" s="64" t="s">
        <v>4506</v>
      </c>
      <c r="D276" s="66" t="s">
        <v>7205</v>
      </c>
      <c r="E276" s="64" t="s">
        <v>1376</v>
      </c>
      <c r="F276" s="64" t="s">
        <v>220</v>
      </c>
      <c r="G276" s="64" t="s">
        <v>7206</v>
      </c>
      <c r="H276" s="64" t="s">
        <v>4505</v>
      </c>
      <c r="I276" s="64" t="s">
        <v>7207</v>
      </c>
      <c r="J276" s="64" t="s">
        <v>6668</v>
      </c>
      <c r="K276" s="64" t="s">
        <v>64</v>
      </c>
      <c r="L276" s="64" t="s">
        <v>65</v>
      </c>
      <c r="M276" s="67">
        <v>45748</v>
      </c>
      <c r="N276" s="68" t="s">
        <v>7208</v>
      </c>
      <c r="O276" s="64" t="s">
        <v>1376</v>
      </c>
      <c r="P276" s="64" t="s">
        <v>220</v>
      </c>
      <c r="Q276" s="64" t="s">
        <v>7206</v>
      </c>
      <c r="R276" s="64" t="s">
        <v>4505</v>
      </c>
      <c r="S276" s="64" t="s">
        <v>6667</v>
      </c>
      <c r="T276" s="64" t="s">
        <v>6668</v>
      </c>
      <c r="U276" s="64" t="s">
        <v>1224</v>
      </c>
      <c r="V276" s="64" t="s">
        <v>159</v>
      </c>
      <c r="W276" s="64" t="s">
        <v>94</v>
      </c>
      <c r="X276" s="64" t="s">
        <v>4505</v>
      </c>
      <c r="Y276" s="64" t="s">
        <v>78</v>
      </c>
      <c r="Z276" s="64" t="s">
        <v>78</v>
      </c>
      <c r="AA276" s="64">
        <v>10</v>
      </c>
      <c r="AB276" s="67">
        <v>47938</v>
      </c>
      <c r="AC276" s="67" t="s">
        <v>76</v>
      </c>
    </row>
    <row r="277" spans="1:29" s="56" customFormat="1" x14ac:dyDescent="0.15">
      <c r="A277" s="64" t="s">
        <v>7209</v>
      </c>
      <c r="B277" s="65" t="s">
        <v>6943</v>
      </c>
      <c r="C277" s="64" t="s">
        <v>4506</v>
      </c>
      <c r="D277" s="66" t="s">
        <v>1220</v>
      </c>
      <c r="E277" s="64" t="s">
        <v>1221</v>
      </c>
      <c r="F277" s="64" t="s">
        <v>220</v>
      </c>
      <c r="G277" s="64" t="s">
        <v>7210</v>
      </c>
      <c r="H277" s="64" t="s">
        <v>4505</v>
      </c>
      <c r="I277" s="64" t="s">
        <v>1222</v>
      </c>
      <c r="J277" s="64" t="s">
        <v>1223</v>
      </c>
      <c r="K277" s="64" t="s">
        <v>64</v>
      </c>
      <c r="L277" s="64" t="s">
        <v>65</v>
      </c>
      <c r="M277" s="67">
        <v>45748</v>
      </c>
      <c r="N277" s="68" t="s">
        <v>7208</v>
      </c>
      <c r="O277" s="64" t="s">
        <v>1376</v>
      </c>
      <c r="P277" s="64" t="s">
        <v>220</v>
      </c>
      <c r="Q277" s="64" t="s">
        <v>7206</v>
      </c>
      <c r="R277" s="64" t="s">
        <v>4505</v>
      </c>
      <c r="S277" s="64" t="s">
        <v>6667</v>
      </c>
      <c r="T277" s="64" t="s">
        <v>6668</v>
      </c>
      <c r="U277" s="64" t="s">
        <v>1224</v>
      </c>
      <c r="V277" s="64" t="s">
        <v>159</v>
      </c>
      <c r="W277" s="64" t="s">
        <v>94</v>
      </c>
      <c r="X277" s="64" t="s">
        <v>4505</v>
      </c>
      <c r="Y277" s="64" t="s">
        <v>78</v>
      </c>
      <c r="Z277" s="64" t="s">
        <v>75</v>
      </c>
      <c r="AA277" s="64">
        <v>10</v>
      </c>
      <c r="AB277" s="67">
        <v>47938</v>
      </c>
      <c r="AC277" s="67" t="s">
        <v>76</v>
      </c>
    </row>
    <row r="278" spans="1:29" s="56" customFormat="1" x14ac:dyDescent="0.15">
      <c r="A278" s="64" t="s">
        <v>7211</v>
      </c>
      <c r="B278" s="65" t="s">
        <v>6943</v>
      </c>
      <c r="C278" s="64" t="s">
        <v>4506</v>
      </c>
      <c r="D278" s="66" t="s">
        <v>7212</v>
      </c>
      <c r="E278" s="64" t="s">
        <v>962</v>
      </c>
      <c r="F278" s="64" t="s">
        <v>220</v>
      </c>
      <c r="G278" s="64" t="s">
        <v>6437</v>
      </c>
      <c r="H278" s="64" t="s">
        <v>4505</v>
      </c>
      <c r="I278" s="64" t="s">
        <v>7213</v>
      </c>
      <c r="J278" s="64" t="s">
        <v>1204</v>
      </c>
      <c r="K278" s="64" t="s">
        <v>64</v>
      </c>
      <c r="L278" s="64" t="s">
        <v>65</v>
      </c>
      <c r="M278" s="67">
        <v>45748</v>
      </c>
      <c r="N278" s="68" t="s">
        <v>1205</v>
      </c>
      <c r="O278" s="64" t="s">
        <v>962</v>
      </c>
      <c r="P278" s="64" t="s">
        <v>220</v>
      </c>
      <c r="Q278" s="64" t="s">
        <v>1206</v>
      </c>
      <c r="R278" s="64" t="s">
        <v>4505</v>
      </c>
      <c r="S278" s="64" t="s">
        <v>1207</v>
      </c>
      <c r="T278" s="64" t="s">
        <v>1204</v>
      </c>
      <c r="U278" s="64" t="s">
        <v>1208</v>
      </c>
      <c r="V278" s="64" t="s">
        <v>159</v>
      </c>
      <c r="W278" s="64" t="s">
        <v>94</v>
      </c>
      <c r="X278" s="64" t="s">
        <v>4505</v>
      </c>
      <c r="Y278" s="64" t="s">
        <v>78</v>
      </c>
      <c r="Z278" s="64" t="s">
        <v>78</v>
      </c>
      <c r="AA278" s="64">
        <v>10</v>
      </c>
      <c r="AB278" s="67">
        <v>47938</v>
      </c>
      <c r="AC278" s="67" t="s">
        <v>76</v>
      </c>
    </row>
    <row r="279" spans="1:29" s="56" customFormat="1" x14ac:dyDescent="0.15">
      <c r="A279" s="64" t="s">
        <v>7211</v>
      </c>
      <c r="B279" s="65" t="s">
        <v>77</v>
      </c>
      <c r="C279" s="64" t="s">
        <v>27</v>
      </c>
      <c r="D279" s="66" t="s">
        <v>7212</v>
      </c>
      <c r="E279" s="64" t="s">
        <v>962</v>
      </c>
      <c r="F279" s="64" t="s">
        <v>220</v>
      </c>
      <c r="G279" s="64" t="s">
        <v>6437</v>
      </c>
      <c r="H279" s="64" t="s">
        <v>4505</v>
      </c>
      <c r="I279" s="64" t="s">
        <v>7213</v>
      </c>
      <c r="J279" s="64" t="s">
        <v>1204</v>
      </c>
      <c r="K279" s="64" t="s">
        <v>64</v>
      </c>
      <c r="L279" s="64" t="s">
        <v>65</v>
      </c>
      <c r="M279" s="67">
        <v>45748</v>
      </c>
      <c r="N279" s="68" t="s">
        <v>1205</v>
      </c>
      <c r="O279" s="64" t="s">
        <v>962</v>
      </c>
      <c r="P279" s="64" t="s">
        <v>220</v>
      </c>
      <c r="Q279" s="64" t="s">
        <v>1206</v>
      </c>
      <c r="R279" s="64" t="s">
        <v>4505</v>
      </c>
      <c r="S279" s="64" t="s">
        <v>1207</v>
      </c>
      <c r="T279" s="64" t="s">
        <v>1204</v>
      </c>
      <c r="U279" s="64" t="s">
        <v>1208</v>
      </c>
      <c r="V279" s="64" t="s">
        <v>159</v>
      </c>
      <c r="W279" s="64" t="s">
        <v>4505</v>
      </c>
      <c r="X279" s="64" t="s">
        <v>4505</v>
      </c>
      <c r="Y279" s="64" t="s">
        <v>4505</v>
      </c>
      <c r="Z279" s="64" t="s">
        <v>78</v>
      </c>
      <c r="AA279" s="64" t="s">
        <v>4505</v>
      </c>
      <c r="AB279" s="67">
        <v>47938</v>
      </c>
      <c r="AC279" s="67" t="s">
        <v>4505</v>
      </c>
    </row>
    <row r="280" spans="1:29" s="56" customFormat="1" x14ac:dyDescent="0.15">
      <c r="A280" s="41" t="s">
        <v>1342</v>
      </c>
      <c r="B280" s="42" t="s">
        <v>96</v>
      </c>
      <c r="C280" s="41" t="s">
        <v>28</v>
      </c>
      <c r="D280" s="43" t="s">
        <v>1343</v>
      </c>
      <c r="E280" s="41" t="s">
        <v>1341</v>
      </c>
      <c r="F280" s="41" t="s">
        <v>173</v>
      </c>
      <c r="G280" s="41" t="s">
        <v>1344</v>
      </c>
      <c r="H280" s="41" t="s">
        <v>4505</v>
      </c>
      <c r="I280" s="41" t="s">
        <v>1345</v>
      </c>
      <c r="J280" s="41" t="s">
        <v>1345</v>
      </c>
      <c r="K280" s="41" t="s">
        <v>64</v>
      </c>
      <c r="L280" s="41" t="s">
        <v>65</v>
      </c>
      <c r="M280" s="44">
        <v>41000</v>
      </c>
      <c r="N280" s="45" t="s">
        <v>1346</v>
      </c>
      <c r="O280" s="41" t="s">
        <v>1347</v>
      </c>
      <c r="P280" s="41" t="s">
        <v>107</v>
      </c>
      <c r="Q280" s="41" t="s">
        <v>1348</v>
      </c>
      <c r="R280" s="41" t="s">
        <v>4505</v>
      </c>
      <c r="S280" s="41" t="s">
        <v>1349</v>
      </c>
      <c r="T280" s="41" t="s">
        <v>1349</v>
      </c>
      <c r="U280" s="41" t="s">
        <v>5704</v>
      </c>
      <c r="V280" s="41" t="s">
        <v>90</v>
      </c>
      <c r="W280" s="41" t="s">
        <v>4505</v>
      </c>
      <c r="X280" s="41" t="s">
        <v>4505</v>
      </c>
      <c r="Y280" s="41" t="s">
        <v>75</v>
      </c>
      <c r="Z280" s="41" t="s">
        <v>75</v>
      </c>
      <c r="AA280" s="41">
        <v>10</v>
      </c>
      <c r="AB280" s="44">
        <v>47938</v>
      </c>
      <c r="AC280" s="44" t="s">
        <v>76</v>
      </c>
    </row>
    <row r="281" spans="1:29" s="56" customFormat="1" x14ac:dyDescent="0.15">
      <c r="A281" s="41" t="s">
        <v>1351</v>
      </c>
      <c r="B281" s="42" t="s">
        <v>57</v>
      </c>
      <c r="C281" s="41" t="s">
        <v>26</v>
      </c>
      <c r="D281" s="43" t="s">
        <v>1352</v>
      </c>
      <c r="E281" s="41" t="s">
        <v>351</v>
      </c>
      <c r="F281" s="41" t="s">
        <v>173</v>
      </c>
      <c r="G281" s="41" t="s">
        <v>652</v>
      </c>
      <c r="H281" s="41" t="s">
        <v>4505</v>
      </c>
      <c r="I281" s="41" t="s">
        <v>653</v>
      </c>
      <c r="J281" s="41" t="s">
        <v>654</v>
      </c>
      <c r="K281" s="41" t="s">
        <v>64</v>
      </c>
      <c r="L281" s="41" t="s">
        <v>65</v>
      </c>
      <c r="M281" s="44">
        <v>41000</v>
      </c>
      <c r="N281" s="45" t="s">
        <v>350</v>
      </c>
      <c r="O281" s="41" t="s">
        <v>351</v>
      </c>
      <c r="P281" s="41" t="s">
        <v>173</v>
      </c>
      <c r="Q281" s="41" t="s">
        <v>4765</v>
      </c>
      <c r="R281" s="41" t="s">
        <v>4505</v>
      </c>
      <c r="S281" s="41" t="s">
        <v>5085</v>
      </c>
      <c r="T281" s="41" t="s">
        <v>349</v>
      </c>
      <c r="U281" s="41" t="s">
        <v>655</v>
      </c>
      <c r="V281" s="41" t="s">
        <v>90</v>
      </c>
      <c r="W281" s="41" t="s">
        <v>94</v>
      </c>
      <c r="X281" s="41" t="s">
        <v>4505</v>
      </c>
      <c r="Y281" s="41" t="s">
        <v>78</v>
      </c>
      <c r="Z281" s="41" t="s">
        <v>75</v>
      </c>
      <c r="AA281" s="41">
        <v>10</v>
      </c>
      <c r="AB281" s="44">
        <v>47817</v>
      </c>
      <c r="AC281" s="44" t="s">
        <v>76</v>
      </c>
    </row>
    <row r="282" spans="1:29" s="56" customFormat="1" x14ac:dyDescent="0.15">
      <c r="A282" s="41" t="s">
        <v>1353</v>
      </c>
      <c r="B282" s="42" t="s">
        <v>57</v>
      </c>
      <c r="C282" s="41" t="s">
        <v>26</v>
      </c>
      <c r="D282" s="43" t="s">
        <v>1354</v>
      </c>
      <c r="E282" s="41" t="s">
        <v>242</v>
      </c>
      <c r="F282" s="41" t="s">
        <v>60</v>
      </c>
      <c r="G282" s="41" t="s">
        <v>1355</v>
      </c>
      <c r="H282" s="41" t="s">
        <v>1356</v>
      </c>
      <c r="I282" s="41" t="s">
        <v>1357</v>
      </c>
      <c r="J282" s="41" t="s">
        <v>1357</v>
      </c>
      <c r="K282" s="41" t="s">
        <v>64</v>
      </c>
      <c r="L282" s="41" t="s">
        <v>65</v>
      </c>
      <c r="M282" s="44">
        <v>41000</v>
      </c>
      <c r="N282" s="45" t="s">
        <v>1358</v>
      </c>
      <c r="O282" s="41" t="s">
        <v>242</v>
      </c>
      <c r="P282" s="41" t="s">
        <v>60</v>
      </c>
      <c r="Q282" s="41" t="s">
        <v>1359</v>
      </c>
      <c r="R282" s="41" t="s">
        <v>1360</v>
      </c>
      <c r="S282" s="41" t="s">
        <v>1361</v>
      </c>
      <c r="T282" s="41" t="s">
        <v>1362</v>
      </c>
      <c r="U282" s="41" t="s">
        <v>1363</v>
      </c>
      <c r="V282" s="41" t="s">
        <v>90</v>
      </c>
      <c r="W282" s="41" t="s">
        <v>94</v>
      </c>
      <c r="X282" s="41" t="s">
        <v>4505</v>
      </c>
      <c r="Y282" s="41" t="s">
        <v>75</v>
      </c>
      <c r="Z282" s="41" t="s">
        <v>78</v>
      </c>
      <c r="AA282" s="41">
        <v>10</v>
      </c>
      <c r="AB282" s="44">
        <v>47938</v>
      </c>
      <c r="AC282" s="44" t="s">
        <v>76</v>
      </c>
    </row>
    <row r="283" spans="1:29" s="56" customFormat="1" x14ac:dyDescent="0.15">
      <c r="A283" s="41" t="s">
        <v>1353</v>
      </c>
      <c r="B283" s="42" t="s">
        <v>77</v>
      </c>
      <c r="C283" s="41" t="s">
        <v>27</v>
      </c>
      <c r="D283" s="43" t="s">
        <v>1354</v>
      </c>
      <c r="E283" s="41" t="s">
        <v>242</v>
      </c>
      <c r="F283" s="41" t="s">
        <v>60</v>
      </c>
      <c r="G283" s="41" t="s">
        <v>1355</v>
      </c>
      <c r="H283" s="41" t="s">
        <v>1356</v>
      </c>
      <c r="I283" s="41" t="s">
        <v>1357</v>
      </c>
      <c r="J283" s="41" t="s">
        <v>1357</v>
      </c>
      <c r="K283" s="41" t="s">
        <v>64</v>
      </c>
      <c r="L283" s="41" t="s">
        <v>65</v>
      </c>
      <c r="M283" s="44">
        <v>42878</v>
      </c>
      <c r="N283" s="45" t="s">
        <v>1358</v>
      </c>
      <c r="O283" s="41" t="s">
        <v>242</v>
      </c>
      <c r="P283" s="41" t="s">
        <v>60</v>
      </c>
      <c r="Q283" s="41" t="s">
        <v>1359</v>
      </c>
      <c r="R283" s="41" t="s">
        <v>1360</v>
      </c>
      <c r="S283" s="41" t="s">
        <v>1361</v>
      </c>
      <c r="T283" s="41" t="s">
        <v>1362</v>
      </c>
      <c r="U283" s="41" t="s">
        <v>1363</v>
      </c>
      <c r="V283" s="41" t="s">
        <v>90</v>
      </c>
      <c r="W283" s="41" t="s">
        <v>4505</v>
      </c>
      <c r="X283" s="41" t="s">
        <v>4505</v>
      </c>
      <c r="Y283" s="41" t="s">
        <v>4505</v>
      </c>
      <c r="Z283" s="41" t="s">
        <v>78</v>
      </c>
      <c r="AA283" s="41" t="s">
        <v>4505</v>
      </c>
      <c r="AB283" s="44">
        <v>47260</v>
      </c>
      <c r="AC283" s="44" t="s">
        <v>4505</v>
      </c>
    </row>
    <row r="284" spans="1:29" s="56" customFormat="1" x14ac:dyDescent="0.15">
      <c r="A284" s="41" t="s">
        <v>1365</v>
      </c>
      <c r="B284" s="42" t="s">
        <v>57</v>
      </c>
      <c r="C284" s="41" t="s">
        <v>26</v>
      </c>
      <c r="D284" s="43" t="s">
        <v>1366</v>
      </c>
      <c r="E284" s="41" t="s">
        <v>976</v>
      </c>
      <c r="F284" s="41" t="s">
        <v>173</v>
      </c>
      <c r="G284" s="41" t="s">
        <v>1367</v>
      </c>
      <c r="H284" s="41" t="s">
        <v>4505</v>
      </c>
      <c r="I284" s="41" t="s">
        <v>1368</v>
      </c>
      <c r="J284" s="41" t="s">
        <v>1369</v>
      </c>
      <c r="K284" s="41" t="s">
        <v>64</v>
      </c>
      <c r="L284" s="41" t="s">
        <v>65</v>
      </c>
      <c r="M284" s="44">
        <v>41000</v>
      </c>
      <c r="N284" s="45" t="s">
        <v>1370</v>
      </c>
      <c r="O284" s="41" t="s">
        <v>347</v>
      </c>
      <c r="P284" s="41" t="s">
        <v>173</v>
      </c>
      <c r="Q284" s="41" t="s">
        <v>1371</v>
      </c>
      <c r="R284" s="41" t="s">
        <v>4505</v>
      </c>
      <c r="S284" s="41" t="s">
        <v>1368</v>
      </c>
      <c r="T284" s="41" t="s">
        <v>1369</v>
      </c>
      <c r="U284" s="41" t="s">
        <v>1372</v>
      </c>
      <c r="V284" s="41" t="s">
        <v>90</v>
      </c>
      <c r="W284" s="41" t="s">
        <v>94</v>
      </c>
      <c r="X284" s="41" t="s">
        <v>4505</v>
      </c>
      <c r="Y284" s="41" t="s">
        <v>78</v>
      </c>
      <c r="Z284" s="41" t="s">
        <v>75</v>
      </c>
      <c r="AA284" s="41">
        <v>10</v>
      </c>
      <c r="AB284" s="44">
        <v>47938</v>
      </c>
      <c r="AC284" s="44" t="s">
        <v>76</v>
      </c>
    </row>
    <row r="285" spans="1:29" s="56" customFormat="1" x14ac:dyDescent="0.15">
      <c r="A285" s="41" t="s">
        <v>1374</v>
      </c>
      <c r="B285" s="42" t="s">
        <v>57</v>
      </c>
      <c r="C285" s="41" t="s">
        <v>26</v>
      </c>
      <c r="D285" s="43" t="s">
        <v>1375</v>
      </c>
      <c r="E285" s="41" t="s">
        <v>1341</v>
      </c>
      <c r="F285" s="41" t="s">
        <v>173</v>
      </c>
      <c r="G285" s="41" t="s">
        <v>1344</v>
      </c>
      <c r="H285" s="41" t="s">
        <v>4505</v>
      </c>
      <c r="I285" s="41" t="s">
        <v>1345</v>
      </c>
      <c r="J285" s="41" t="s">
        <v>1345</v>
      </c>
      <c r="K285" s="41" t="s">
        <v>64</v>
      </c>
      <c r="L285" s="41" t="s">
        <v>65</v>
      </c>
      <c r="M285" s="44">
        <v>41000</v>
      </c>
      <c r="N285" s="45" t="s">
        <v>1346</v>
      </c>
      <c r="O285" s="41" t="s">
        <v>1347</v>
      </c>
      <c r="P285" s="41" t="s">
        <v>107</v>
      </c>
      <c r="Q285" s="41" t="s">
        <v>1348</v>
      </c>
      <c r="R285" s="41" t="s">
        <v>4505</v>
      </c>
      <c r="S285" s="41" t="s">
        <v>1349</v>
      </c>
      <c r="T285" s="41" t="s">
        <v>1349</v>
      </c>
      <c r="U285" s="41" t="s">
        <v>5704</v>
      </c>
      <c r="V285" s="41" t="s">
        <v>90</v>
      </c>
      <c r="W285" s="41" t="s">
        <v>94</v>
      </c>
      <c r="X285" s="41" t="s">
        <v>4505</v>
      </c>
      <c r="Y285" s="41" t="s">
        <v>78</v>
      </c>
      <c r="Z285" s="41" t="s">
        <v>75</v>
      </c>
      <c r="AA285" s="41">
        <v>10</v>
      </c>
      <c r="AB285" s="44">
        <v>47938</v>
      </c>
      <c r="AC285" s="44" t="s">
        <v>76</v>
      </c>
    </row>
    <row r="286" spans="1:29" s="56" customFormat="1" x14ac:dyDescent="0.15">
      <c r="A286" s="41" t="s">
        <v>1377</v>
      </c>
      <c r="B286" s="42" t="s">
        <v>6943</v>
      </c>
      <c r="C286" s="41" t="s">
        <v>4506</v>
      </c>
      <c r="D286" s="43" t="s">
        <v>1378</v>
      </c>
      <c r="E286" s="41" t="s">
        <v>347</v>
      </c>
      <c r="F286" s="41" t="s">
        <v>173</v>
      </c>
      <c r="G286" s="41" t="s">
        <v>1379</v>
      </c>
      <c r="H286" s="41" t="s">
        <v>4505</v>
      </c>
      <c r="I286" s="41" t="s">
        <v>653</v>
      </c>
      <c r="J286" s="41" t="s">
        <v>654</v>
      </c>
      <c r="K286" s="41" t="s">
        <v>64</v>
      </c>
      <c r="L286" s="41" t="s">
        <v>65</v>
      </c>
      <c r="M286" s="44">
        <v>41000</v>
      </c>
      <c r="N286" s="45" t="s">
        <v>350</v>
      </c>
      <c r="O286" s="41" t="s">
        <v>351</v>
      </c>
      <c r="P286" s="41" t="s">
        <v>173</v>
      </c>
      <c r="Q286" s="41" t="s">
        <v>4765</v>
      </c>
      <c r="R286" s="41" t="s">
        <v>4505</v>
      </c>
      <c r="S286" s="41" t="s">
        <v>5085</v>
      </c>
      <c r="T286" s="41" t="s">
        <v>349</v>
      </c>
      <c r="U286" s="41" t="s">
        <v>655</v>
      </c>
      <c r="V286" s="41" t="s">
        <v>90</v>
      </c>
      <c r="W286" s="41" t="s">
        <v>94</v>
      </c>
      <c r="X286" s="41" t="s">
        <v>4505</v>
      </c>
      <c r="Y286" s="41" t="s">
        <v>78</v>
      </c>
      <c r="Z286" s="41" t="s">
        <v>78</v>
      </c>
      <c r="AA286" s="41">
        <v>20</v>
      </c>
      <c r="AB286" s="44">
        <v>47938</v>
      </c>
      <c r="AC286" s="44" t="s">
        <v>76</v>
      </c>
    </row>
    <row r="287" spans="1:29" s="56" customFormat="1" x14ac:dyDescent="0.15">
      <c r="A287" s="41" t="s">
        <v>1381</v>
      </c>
      <c r="B287" s="42" t="s">
        <v>57</v>
      </c>
      <c r="C287" s="41" t="s">
        <v>26</v>
      </c>
      <c r="D287" s="43" t="s">
        <v>1382</v>
      </c>
      <c r="E287" s="41" t="s">
        <v>661</v>
      </c>
      <c r="F287" s="41" t="s">
        <v>173</v>
      </c>
      <c r="G287" s="41" t="s">
        <v>1383</v>
      </c>
      <c r="H287" s="41" t="s">
        <v>4505</v>
      </c>
      <c r="I287" s="41" t="s">
        <v>1384</v>
      </c>
      <c r="J287" s="41" t="s">
        <v>1384</v>
      </c>
      <c r="K287" s="41" t="s">
        <v>64</v>
      </c>
      <c r="L287" s="41" t="s">
        <v>65</v>
      </c>
      <c r="M287" s="44">
        <v>41000</v>
      </c>
      <c r="N287" s="45" t="s">
        <v>675</v>
      </c>
      <c r="O287" s="41" t="s">
        <v>671</v>
      </c>
      <c r="P287" s="41" t="s">
        <v>220</v>
      </c>
      <c r="Q287" s="41" t="s">
        <v>676</v>
      </c>
      <c r="R287" s="41" t="s">
        <v>4505</v>
      </c>
      <c r="S287" s="41" t="s">
        <v>673</v>
      </c>
      <c r="T287" s="41" t="s">
        <v>674</v>
      </c>
      <c r="U287" s="41" t="s">
        <v>677</v>
      </c>
      <c r="V287" s="41" t="s">
        <v>90</v>
      </c>
      <c r="W287" s="41" t="s">
        <v>94</v>
      </c>
      <c r="X287" s="41" t="s">
        <v>4505</v>
      </c>
      <c r="Y287" s="41" t="s">
        <v>78</v>
      </c>
      <c r="Z287" s="41" t="s">
        <v>75</v>
      </c>
      <c r="AA287" s="41">
        <v>10</v>
      </c>
      <c r="AB287" s="44">
        <v>47938</v>
      </c>
      <c r="AC287" s="44" t="s">
        <v>76</v>
      </c>
    </row>
    <row r="288" spans="1:29" s="56" customFormat="1" x14ac:dyDescent="0.15">
      <c r="A288" s="41" t="s">
        <v>1386</v>
      </c>
      <c r="B288" s="42" t="s">
        <v>6943</v>
      </c>
      <c r="C288" s="41" t="s">
        <v>4506</v>
      </c>
      <c r="D288" s="43" t="s">
        <v>1387</v>
      </c>
      <c r="E288" s="41" t="s">
        <v>172</v>
      </c>
      <c r="F288" s="41" t="s">
        <v>173</v>
      </c>
      <c r="G288" s="41" t="s">
        <v>717</v>
      </c>
      <c r="H288" s="41" t="s">
        <v>5490</v>
      </c>
      <c r="I288" s="41" t="s">
        <v>5705</v>
      </c>
      <c r="J288" s="41" t="s">
        <v>1390</v>
      </c>
      <c r="K288" s="41" t="s">
        <v>64</v>
      </c>
      <c r="L288" s="41" t="s">
        <v>65</v>
      </c>
      <c r="M288" s="44">
        <v>41000</v>
      </c>
      <c r="N288" s="45" t="s">
        <v>1391</v>
      </c>
      <c r="O288" s="41" t="s">
        <v>172</v>
      </c>
      <c r="P288" s="41" t="s">
        <v>173</v>
      </c>
      <c r="Q288" s="41" t="s">
        <v>1392</v>
      </c>
      <c r="R288" s="41" t="s">
        <v>1393</v>
      </c>
      <c r="S288" s="41" t="s">
        <v>1389</v>
      </c>
      <c r="T288" s="41" t="s">
        <v>1390</v>
      </c>
      <c r="U288" s="41" t="s">
        <v>720</v>
      </c>
      <c r="V288" s="41" t="s">
        <v>573</v>
      </c>
      <c r="W288" s="41" t="s">
        <v>94</v>
      </c>
      <c r="X288" s="41" t="s">
        <v>4505</v>
      </c>
      <c r="Y288" s="41" t="s">
        <v>78</v>
      </c>
      <c r="Z288" s="41" t="s">
        <v>75</v>
      </c>
      <c r="AA288" s="41">
        <v>10</v>
      </c>
      <c r="AB288" s="44">
        <v>47938</v>
      </c>
      <c r="AC288" s="44" t="s">
        <v>76</v>
      </c>
    </row>
    <row r="289" spans="1:29" s="56" customFormat="1" x14ac:dyDescent="0.15">
      <c r="A289" s="41" t="s">
        <v>1394</v>
      </c>
      <c r="B289" s="42" t="s">
        <v>6943</v>
      </c>
      <c r="C289" s="41" t="s">
        <v>4506</v>
      </c>
      <c r="D289" s="43" t="s">
        <v>1395</v>
      </c>
      <c r="E289" s="41" t="s">
        <v>351</v>
      </c>
      <c r="F289" s="41" t="s">
        <v>173</v>
      </c>
      <c r="G289" s="41" t="s">
        <v>1396</v>
      </c>
      <c r="H289" s="41" t="s">
        <v>4505</v>
      </c>
      <c r="I289" s="41" t="s">
        <v>653</v>
      </c>
      <c r="J289" s="41" t="s">
        <v>654</v>
      </c>
      <c r="K289" s="41" t="s">
        <v>64</v>
      </c>
      <c r="L289" s="41" t="s">
        <v>65</v>
      </c>
      <c r="M289" s="44">
        <v>41000</v>
      </c>
      <c r="N289" s="45" t="s">
        <v>350</v>
      </c>
      <c r="O289" s="41" t="s">
        <v>351</v>
      </c>
      <c r="P289" s="41" t="s">
        <v>173</v>
      </c>
      <c r="Q289" s="41" t="s">
        <v>4765</v>
      </c>
      <c r="R289" s="41" t="s">
        <v>4505</v>
      </c>
      <c r="S289" s="41" t="s">
        <v>5085</v>
      </c>
      <c r="T289" s="41" t="s">
        <v>349</v>
      </c>
      <c r="U289" s="41" t="s">
        <v>655</v>
      </c>
      <c r="V289" s="41" t="s">
        <v>90</v>
      </c>
      <c r="W289" s="41" t="s">
        <v>94</v>
      </c>
      <c r="X289" s="41" t="s">
        <v>4505</v>
      </c>
      <c r="Y289" s="41" t="s">
        <v>78</v>
      </c>
      <c r="Z289" s="41" t="s">
        <v>78</v>
      </c>
      <c r="AA289" s="41">
        <v>110</v>
      </c>
      <c r="AB289" s="44">
        <v>47938</v>
      </c>
      <c r="AC289" s="44" t="s">
        <v>76</v>
      </c>
    </row>
    <row r="290" spans="1:29" s="56" customFormat="1" x14ac:dyDescent="0.15">
      <c r="A290" s="41" t="s">
        <v>1397</v>
      </c>
      <c r="B290" s="42" t="s">
        <v>96</v>
      </c>
      <c r="C290" s="41" t="s">
        <v>28</v>
      </c>
      <c r="D290" s="43" t="s">
        <v>1398</v>
      </c>
      <c r="E290" s="41" t="s">
        <v>1399</v>
      </c>
      <c r="F290" s="41" t="s">
        <v>173</v>
      </c>
      <c r="G290" s="41" t="s">
        <v>1400</v>
      </c>
      <c r="H290" s="41" t="s">
        <v>1401</v>
      </c>
      <c r="I290" s="41" t="s">
        <v>1373</v>
      </c>
      <c r="J290" s="41" t="s">
        <v>1373</v>
      </c>
      <c r="K290" s="41" t="s">
        <v>64</v>
      </c>
      <c r="L290" s="41" t="s">
        <v>65</v>
      </c>
      <c r="M290" s="44">
        <v>41000</v>
      </c>
      <c r="N290" s="45" t="s">
        <v>1370</v>
      </c>
      <c r="O290" s="41" t="s">
        <v>347</v>
      </c>
      <c r="P290" s="41" t="s">
        <v>173</v>
      </c>
      <c r="Q290" s="41" t="s">
        <v>1371</v>
      </c>
      <c r="R290" s="41" t="s">
        <v>4505</v>
      </c>
      <c r="S290" s="41" t="s">
        <v>1368</v>
      </c>
      <c r="T290" s="41" t="s">
        <v>1369</v>
      </c>
      <c r="U290" s="41" t="s">
        <v>1372</v>
      </c>
      <c r="V290" s="41" t="s">
        <v>90</v>
      </c>
      <c r="W290" s="41" t="s">
        <v>4505</v>
      </c>
      <c r="X290" s="41" t="s">
        <v>4505</v>
      </c>
      <c r="Y290" s="41" t="s">
        <v>75</v>
      </c>
      <c r="Z290" s="41" t="s">
        <v>75</v>
      </c>
      <c r="AA290" s="41">
        <v>10</v>
      </c>
      <c r="AB290" s="44">
        <v>47938</v>
      </c>
      <c r="AC290" s="44" t="s">
        <v>76</v>
      </c>
    </row>
    <row r="291" spans="1:29" s="56" customFormat="1" x14ac:dyDescent="0.15">
      <c r="A291" s="41" t="s">
        <v>1402</v>
      </c>
      <c r="B291" s="42" t="s">
        <v>6943</v>
      </c>
      <c r="C291" s="41" t="s">
        <v>4506</v>
      </c>
      <c r="D291" s="43" t="s">
        <v>1403</v>
      </c>
      <c r="E291" s="41" t="s">
        <v>351</v>
      </c>
      <c r="F291" s="41" t="s">
        <v>173</v>
      </c>
      <c r="G291" s="41" t="s">
        <v>1404</v>
      </c>
      <c r="H291" s="41" t="s">
        <v>4505</v>
      </c>
      <c r="I291" s="41" t="s">
        <v>653</v>
      </c>
      <c r="J291" s="41" t="s">
        <v>654</v>
      </c>
      <c r="K291" s="41" t="s">
        <v>64</v>
      </c>
      <c r="L291" s="41" t="s">
        <v>65</v>
      </c>
      <c r="M291" s="44">
        <v>41000</v>
      </c>
      <c r="N291" s="45" t="s">
        <v>350</v>
      </c>
      <c r="O291" s="41" t="s">
        <v>351</v>
      </c>
      <c r="P291" s="41" t="s">
        <v>173</v>
      </c>
      <c r="Q291" s="41" t="s">
        <v>4765</v>
      </c>
      <c r="R291" s="41" t="s">
        <v>4505</v>
      </c>
      <c r="S291" s="41" t="s">
        <v>5085</v>
      </c>
      <c r="T291" s="41" t="s">
        <v>349</v>
      </c>
      <c r="U291" s="41" t="s">
        <v>655</v>
      </c>
      <c r="V291" s="41" t="s">
        <v>90</v>
      </c>
      <c r="W291" s="41" t="s">
        <v>94</v>
      </c>
      <c r="X291" s="41" t="s">
        <v>4505</v>
      </c>
      <c r="Y291" s="41" t="s">
        <v>78</v>
      </c>
      <c r="Z291" s="41" t="s">
        <v>75</v>
      </c>
      <c r="AA291" s="41">
        <v>10</v>
      </c>
      <c r="AB291" s="44">
        <v>47938</v>
      </c>
      <c r="AC291" s="44" t="s">
        <v>76</v>
      </c>
    </row>
    <row r="292" spans="1:29" s="56" customFormat="1" x14ac:dyDescent="0.15">
      <c r="A292" s="41" t="s">
        <v>1405</v>
      </c>
      <c r="B292" s="42" t="s">
        <v>6943</v>
      </c>
      <c r="C292" s="41" t="s">
        <v>4506</v>
      </c>
      <c r="D292" s="43" t="s">
        <v>1406</v>
      </c>
      <c r="E292" s="41" t="s">
        <v>351</v>
      </c>
      <c r="F292" s="41" t="s">
        <v>173</v>
      </c>
      <c r="G292" s="41" t="s">
        <v>352</v>
      </c>
      <c r="H292" s="41" t="s">
        <v>4505</v>
      </c>
      <c r="I292" s="41" t="s">
        <v>653</v>
      </c>
      <c r="J292" s="41" t="s">
        <v>654</v>
      </c>
      <c r="K292" s="41" t="s">
        <v>64</v>
      </c>
      <c r="L292" s="41" t="s">
        <v>65</v>
      </c>
      <c r="M292" s="44">
        <v>41000</v>
      </c>
      <c r="N292" s="45" t="s">
        <v>350</v>
      </c>
      <c r="O292" s="41" t="s">
        <v>351</v>
      </c>
      <c r="P292" s="41" t="s">
        <v>173</v>
      </c>
      <c r="Q292" s="41" t="s">
        <v>4765</v>
      </c>
      <c r="R292" s="41" t="s">
        <v>4505</v>
      </c>
      <c r="S292" s="41" t="s">
        <v>5085</v>
      </c>
      <c r="T292" s="41" t="s">
        <v>349</v>
      </c>
      <c r="U292" s="41" t="s">
        <v>655</v>
      </c>
      <c r="V292" s="41" t="s">
        <v>90</v>
      </c>
      <c r="W292" s="41" t="s">
        <v>94</v>
      </c>
      <c r="X292" s="41" t="s">
        <v>4505</v>
      </c>
      <c r="Y292" s="41" t="s">
        <v>78</v>
      </c>
      <c r="Z292" s="41" t="s">
        <v>75</v>
      </c>
      <c r="AA292" s="41">
        <v>26</v>
      </c>
      <c r="AB292" s="44">
        <v>47938</v>
      </c>
      <c r="AC292" s="44" t="s">
        <v>76</v>
      </c>
    </row>
    <row r="293" spans="1:29" s="56" customFormat="1" x14ac:dyDescent="0.15">
      <c r="A293" s="41" t="s">
        <v>1407</v>
      </c>
      <c r="B293" s="42">
        <v>63</v>
      </c>
      <c r="C293" s="41" t="s">
        <v>7486</v>
      </c>
      <c r="D293" s="43" t="s">
        <v>7488</v>
      </c>
      <c r="E293" s="41" t="s">
        <v>860</v>
      </c>
      <c r="F293" s="41" t="s">
        <v>173</v>
      </c>
      <c r="G293" s="41" t="s">
        <v>861</v>
      </c>
      <c r="H293" s="41" t="s">
        <v>4505</v>
      </c>
      <c r="I293" s="41" t="s">
        <v>1408</v>
      </c>
      <c r="J293" s="41" t="s">
        <v>1409</v>
      </c>
      <c r="K293" s="41" t="s">
        <v>64</v>
      </c>
      <c r="L293" s="41" t="s">
        <v>7487</v>
      </c>
      <c r="M293" s="44">
        <v>41000</v>
      </c>
      <c r="N293" s="45" t="s">
        <v>859</v>
      </c>
      <c r="O293" s="41" t="s">
        <v>2913</v>
      </c>
      <c r="P293" s="41" t="s">
        <v>73</v>
      </c>
      <c r="Q293" s="41" t="s">
        <v>4985</v>
      </c>
      <c r="R293" s="41" t="s">
        <v>4505</v>
      </c>
      <c r="S293" s="41" t="s">
        <v>4986</v>
      </c>
      <c r="T293" s="41" t="s">
        <v>4956</v>
      </c>
      <c r="U293" s="41" t="s">
        <v>862</v>
      </c>
      <c r="V293" s="41" t="s">
        <v>159</v>
      </c>
      <c r="W293" s="41" t="s">
        <v>94</v>
      </c>
      <c r="X293" s="41" t="s">
        <v>4505</v>
      </c>
      <c r="Y293" s="41" t="s">
        <v>75</v>
      </c>
      <c r="Z293" s="41" t="s">
        <v>75</v>
      </c>
      <c r="AA293" s="41">
        <v>10</v>
      </c>
      <c r="AB293" s="44">
        <v>47938</v>
      </c>
      <c r="AC293" s="44" t="s">
        <v>76</v>
      </c>
    </row>
    <row r="294" spans="1:29" s="56" customFormat="1" x14ac:dyDescent="0.15">
      <c r="A294" s="41" t="s">
        <v>1411</v>
      </c>
      <c r="B294" s="42" t="s">
        <v>96</v>
      </c>
      <c r="C294" s="41" t="s">
        <v>28</v>
      </c>
      <c r="D294" s="43" t="s">
        <v>1412</v>
      </c>
      <c r="E294" s="41" t="s">
        <v>661</v>
      </c>
      <c r="F294" s="41" t="s">
        <v>173</v>
      </c>
      <c r="G294" s="41" t="s">
        <v>1413</v>
      </c>
      <c r="H294" s="41" t="s">
        <v>4505</v>
      </c>
      <c r="I294" s="41" t="s">
        <v>1414</v>
      </c>
      <c r="J294" s="41" t="s">
        <v>1415</v>
      </c>
      <c r="K294" s="41" t="s">
        <v>64</v>
      </c>
      <c r="L294" s="41" t="s">
        <v>65</v>
      </c>
      <c r="M294" s="44">
        <v>41000</v>
      </c>
      <c r="N294" s="45" t="s">
        <v>675</v>
      </c>
      <c r="O294" s="41" t="s">
        <v>671</v>
      </c>
      <c r="P294" s="41" t="s">
        <v>220</v>
      </c>
      <c r="Q294" s="41" t="s">
        <v>676</v>
      </c>
      <c r="R294" s="41" t="s">
        <v>4505</v>
      </c>
      <c r="S294" s="41" t="s">
        <v>673</v>
      </c>
      <c r="T294" s="41" t="s">
        <v>674</v>
      </c>
      <c r="U294" s="41" t="s">
        <v>677</v>
      </c>
      <c r="V294" s="41" t="s">
        <v>90</v>
      </c>
      <c r="W294" s="41" t="s">
        <v>4505</v>
      </c>
      <c r="X294" s="41" t="s">
        <v>4505</v>
      </c>
      <c r="Y294" s="41" t="s">
        <v>75</v>
      </c>
      <c r="Z294" s="41" t="s">
        <v>75</v>
      </c>
      <c r="AA294" s="41">
        <v>20</v>
      </c>
      <c r="AB294" s="44">
        <v>47938</v>
      </c>
      <c r="AC294" s="44" t="s">
        <v>76</v>
      </c>
    </row>
    <row r="295" spans="1:29" s="56" customFormat="1" x14ac:dyDescent="0.15">
      <c r="A295" s="41" t="s">
        <v>1417</v>
      </c>
      <c r="B295" s="42" t="s">
        <v>6943</v>
      </c>
      <c r="C295" s="41" t="s">
        <v>4506</v>
      </c>
      <c r="D295" s="43" t="s">
        <v>1418</v>
      </c>
      <c r="E295" s="41" t="s">
        <v>218</v>
      </c>
      <c r="F295" s="41" t="s">
        <v>173</v>
      </c>
      <c r="G295" s="41" t="s">
        <v>1419</v>
      </c>
      <c r="H295" s="41" t="s">
        <v>1420</v>
      </c>
      <c r="I295" s="41" t="s">
        <v>1421</v>
      </c>
      <c r="J295" s="41" t="s">
        <v>1421</v>
      </c>
      <c r="K295" s="41" t="s">
        <v>64</v>
      </c>
      <c r="L295" s="41" t="s">
        <v>65</v>
      </c>
      <c r="M295" s="44">
        <v>41000</v>
      </c>
      <c r="N295" s="45" t="s">
        <v>1422</v>
      </c>
      <c r="O295" s="41" t="s">
        <v>218</v>
      </c>
      <c r="P295" s="41" t="s">
        <v>173</v>
      </c>
      <c r="Q295" s="41" t="s">
        <v>1419</v>
      </c>
      <c r="R295" s="41" t="s">
        <v>1423</v>
      </c>
      <c r="S295" s="41" t="s">
        <v>1421</v>
      </c>
      <c r="T295" s="41" t="s">
        <v>1424</v>
      </c>
      <c r="U295" s="41" t="s">
        <v>1425</v>
      </c>
      <c r="V295" s="41" t="s">
        <v>573</v>
      </c>
      <c r="W295" s="41" t="s">
        <v>94</v>
      </c>
      <c r="X295" s="41" t="s">
        <v>4505</v>
      </c>
      <c r="Y295" s="41" t="s">
        <v>75</v>
      </c>
      <c r="Z295" s="41" t="s">
        <v>78</v>
      </c>
      <c r="AA295" s="41">
        <v>10</v>
      </c>
      <c r="AB295" s="44">
        <v>47938</v>
      </c>
      <c r="AC295" s="44" t="s">
        <v>76</v>
      </c>
    </row>
    <row r="296" spans="1:29" s="56" customFormat="1" x14ac:dyDescent="0.15">
      <c r="A296" s="41" t="s">
        <v>1417</v>
      </c>
      <c r="B296" s="42" t="s">
        <v>77</v>
      </c>
      <c r="C296" s="41" t="s">
        <v>27</v>
      </c>
      <c r="D296" s="43" t="s">
        <v>1418</v>
      </c>
      <c r="E296" s="41" t="s">
        <v>218</v>
      </c>
      <c r="F296" s="41" t="s">
        <v>173</v>
      </c>
      <c r="G296" s="41" t="s">
        <v>1419</v>
      </c>
      <c r="H296" s="41" t="s">
        <v>1420</v>
      </c>
      <c r="I296" s="41" t="s">
        <v>1421</v>
      </c>
      <c r="J296" s="41" t="s">
        <v>1421</v>
      </c>
      <c r="K296" s="41" t="s">
        <v>64</v>
      </c>
      <c r="L296" s="41" t="s">
        <v>65</v>
      </c>
      <c r="M296" s="44">
        <v>45139</v>
      </c>
      <c r="N296" s="45" t="s">
        <v>1422</v>
      </c>
      <c r="O296" s="41" t="s">
        <v>218</v>
      </c>
      <c r="P296" s="41" t="s">
        <v>173</v>
      </c>
      <c r="Q296" s="41" t="s">
        <v>1419</v>
      </c>
      <c r="R296" s="41" t="s">
        <v>1423</v>
      </c>
      <c r="S296" s="41" t="s">
        <v>1421</v>
      </c>
      <c r="T296" s="41" t="s">
        <v>1424</v>
      </c>
      <c r="U296" s="41" t="s">
        <v>1425</v>
      </c>
      <c r="V296" s="41" t="s">
        <v>573</v>
      </c>
      <c r="W296" s="41" t="s">
        <v>4505</v>
      </c>
      <c r="X296" s="41" t="s">
        <v>4505</v>
      </c>
      <c r="Y296" s="41" t="s">
        <v>4505</v>
      </c>
      <c r="Z296" s="41" t="s">
        <v>78</v>
      </c>
      <c r="AA296" s="41" t="s">
        <v>4505</v>
      </c>
      <c r="AB296" s="44">
        <v>47330</v>
      </c>
      <c r="AC296" s="44" t="s">
        <v>4505</v>
      </c>
    </row>
    <row r="297" spans="1:29" s="56" customFormat="1" x14ac:dyDescent="0.15">
      <c r="A297" s="41" t="s">
        <v>1427</v>
      </c>
      <c r="B297" s="42" t="s">
        <v>6943</v>
      </c>
      <c r="C297" s="41" t="s">
        <v>4506</v>
      </c>
      <c r="D297" s="43" t="s">
        <v>1428</v>
      </c>
      <c r="E297" s="41" t="s">
        <v>351</v>
      </c>
      <c r="F297" s="41" t="s">
        <v>173</v>
      </c>
      <c r="G297" s="41" t="s">
        <v>1429</v>
      </c>
      <c r="H297" s="41" t="s">
        <v>4505</v>
      </c>
      <c r="I297" s="41" t="s">
        <v>653</v>
      </c>
      <c r="J297" s="41" t="s">
        <v>654</v>
      </c>
      <c r="K297" s="41" t="s">
        <v>64</v>
      </c>
      <c r="L297" s="41" t="s">
        <v>65</v>
      </c>
      <c r="M297" s="44">
        <v>41000</v>
      </c>
      <c r="N297" s="45" t="s">
        <v>350</v>
      </c>
      <c r="O297" s="41" t="s">
        <v>351</v>
      </c>
      <c r="P297" s="41" t="s">
        <v>173</v>
      </c>
      <c r="Q297" s="41" t="s">
        <v>4765</v>
      </c>
      <c r="R297" s="41" t="s">
        <v>4505</v>
      </c>
      <c r="S297" s="41" t="s">
        <v>5085</v>
      </c>
      <c r="T297" s="41" t="s">
        <v>349</v>
      </c>
      <c r="U297" s="41" t="s">
        <v>655</v>
      </c>
      <c r="V297" s="41" t="s">
        <v>90</v>
      </c>
      <c r="W297" s="41" t="s">
        <v>94</v>
      </c>
      <c r="X297" s="41" t="s">
        <v>4505</v>
      </c>
      <c r="Y297" s="41" t="s">
        <v>78</v>
      </c>
      <c r="Z297" s="41" t="s">
        <v>78</v>
      </c>
      <c r="AA297" s="41">
        <v>10</v>
      </c>
      <c r="AB297" s="44">
        <v>47938</v>
      </c>
      <c r="AC297" s="44" t="s">
        <v>76</v>
      </c>
    </row>
    <row r="298" spans="1:29" s="56" customFormat="1" x14ac:dyDescent="0.15">
      <c r="A298" s="41" t="s">
        <v>1431</v>
      </c>
      <c r="B298" s="42" t="s">
        <v>96</v>
      </c>
      <c r="C298" s="41" t="s">
        <v>28</v>
      </c>
      <c r="D298" s="43" t="s">
        <v>1432</v>
      </c>
      <c r="E298" s="41" t="s">
        <v>337</v>
      </c>
      <c r="F298" s="41" t="s">
        <v>173</v>
      </c>
      <c r="G298" s="41" t="s">
        <v>1433</v>
      </c>
      <c r="H298" s="41" t="s">
        <v>1434</v>
      </c>
      <c r="I298" s="41" t="s">
        <v>1435</v>
      </c>
      <c r="J298" s="41" t="s">
        <v>1435</v>
      </c>
      <c r="K298" s="41" t="s">
        <v>64</v>
      </c>
      <c r="L298" s="41" t="s">
        <v>65</v>
      </c>
      <c r="M298" s="44">
        <v>41000</v>
      </c>
      <c r="N298" s="45" t="s">
        <v>1370</v>
      </c>
      <c r="O298" s="41" t="s">
        <v>347</v>
      </c>
      <c r="P298" s="41" t="s">
        <v>173</v>
      </c>
      <c r="Q298" s="41" t="s">
        <v>1371</v>
      </c>
      <c r="R298" s="41" t="s">
        <v>4505</v>
      </c>
      <c r="S298" s="41" t="s">
        <v>1368</v>
      </c>
      <c r="T298" s="41" t="s">
        <v>1369</v>
      </c>
      <c r="U298" s="41" t="s">
        <v>1372</v>
      </c>
      <c r="V298" s="41" t="s">
        <v>90</v>
      </c>
      <c r="W298" s="41" t="s">
        <v>4505</v>
      </c>
      <c r="X298" s="41" t="s">
        <v>4505</v>
      </c>
      <c r="Y298" s="41" t="s">
        <v>75</v>
      </c>
      <c r="Z298" s="41" t="s">
        <v>75</v>
      </c>
      <c r="AA298" s="41">
        <v>10</v>
      </c>
      <c r="AB298" s="44">
        <v>47938</v>
      </c>
      <c r="AC298" s="44" t="s">
        <v>76</v>
      </c>
    </row>
    <row r="299" spans="1:29" s="56" customFormat="1" x14ac:dyDescent="0.15">
      <c r="A299" s="41" t="s">
        <v>1436</v>
      </c>
      <c r="B299" s="42" t="s">
        <v>6943</v>
      </c>
      <c r="C299" s="41" t="s">
        <v>4506</v>
      </c>
      <c r="D299" s="43" t="s">
        <v>1437</v>
      </c>
      <c r="E299" s="41" t="s">
        <v>1438</v>
      </c>
      <c r="F299" s="41" t="s">
        <v>173</v>
      </c>
      <c r="G299" s="41" t="s">
        <v>1439</v>
      </c>
      <c r="H299" s="41" t="s">
        <v>1440</v>
      </c>
      <c r="I299" s="41" t="s">
        <v>1441</v>
      </c>
      <c r="J299" s="41" t="s">
        <v>1442</v>
      </c>
      <c r="K299" s="41" t="s">
        <v>64</v>
      </c>
      <c r="L299" s="41" t="s">
        <v>65</v>
      </c>
      <c r="M299" s="44">
        <v>41000</v>
      </c>
      <c r="N299" s="45" t="s">
        <v>1443</v>
      </c>
      <c r="O299" s="41" t="s">
        <v>1438</v>
      </c>
      <c r="P299" s="41" t="s">
        <v>173</v>
      </c>
      <c r="Q299" s="41" t="s">
        <v>1444</v>
      </c>
      <c r="R299" s="41" t="s">
        <v>4505</v>
      </c>
      <c r="S299" s="41" t="s">
        <v>1445</v>
      </c>
      <c r="T299" s="41" t="s">
        <v>1446</v>
      </c>
      <c r="U299" s="41" t="s">
        <v>1447</v>
      </c>
      <c r="V299" s="41" t="s">
        <v>159</v>
      </c>
      <c r="W299" s="41" t="s">
        <v>94</v>
      </c>
      <c r="X299" s="41" t="s">
        <v>4505</v>
      </c>
      <c r="Y299" s="41" t="s">
        <v>78</v>
      </c>
      <c r="Z299" s="41" t="s">
        <v>78</v>
      </c>
      <c r="AA299" s="41">
        <v>10</v>
      </c>
      <c r="AB299" s="44">
        <v>47938</v>
      </c>
      <c r="AC299" s="44" t="s">
        <v>76</v>
      </c>
    </row>
    <row r="300" spans="1:29" s="56" customFormat="1" x14ac:dyDescent="0.15">
      <c r="A300" s="41" t="s">
        <v>1449</v>
      </c>
      <c r="B300" s="42" t="s">
        <v>77</v>
      </c>
      <c r="C300" s="41" t="s">
        <v>27</v>
      </c>
      <c r="D300" s="43" t="s">
        <v>1382</v>
      </c>
      <c r="E300" s="41" t="s">
        <v>661</v>
      </c>
      <c r="F300" s="41" t="s">
        <v>173</v>
      </c>
      <c r="G300" s="41" t="s">
        <v>1383</v>
      </c>
      <c r="H300" s="41" t="s">
        <v>4505</v>
      </c>
      <c r="I300" s="41" t="s">
        <v>1384</v>
      </c>
      <c r="J300" s="41" t="s">
        <v>1384</v>
      </c>
      <c r="K300" s="41" t="s">
        <v>64</v>
      </c>
      <c r="L300" s="41" t="s">
        <v>65</v>
      </c>
      <c r="M300" s="44">
        <v>41113</v>
      </c>
      <c r="N300" s="45" t="s">
        <v>675</v>
      </c>
      <c r="O300" s="41" t="s">
        <v>671</v>
      </c>
      <c r="P300" s="41" t="s">
        <v>220</v>
      </c>
      <c r="Q300" s="41" t="s">
        <v>676</v>
      </c>
      <c r="R300" s="41" t="s">
        <v>4505</v>
      </c>
      <c r="S300" s="41" t="s">
        <v>673</v>
      </c>
      <c r="T300" s="41" t="s">
        <v>674</v>
      </c>
      <c r="U300" s="41" t="s">
        <v>677</v>
      </c>
      <c r="V300" s="41" t="s">
        <v>90</v>
      </c>
      <c r="W300" s="41" t="s">
        <v>4505</v>
      </c>
      <c r="X300" s="41" t="s">
        <v>4505</v>
      </c>
      <c r="Y300" s="41" t="s">
        <v>4505</v>
      </c>
      <c r="Z300" s="41" t="s">
        <v>75</v>
      </c>
      <c r="AA300" s="41" t="s">
        <v>4505</v>
      </c>
      <c r="AB300" s="44">
        <v>47686</v>
      </c>
      <c r="AC300" s="44" t="s">
        <v>4505</v>
      </c>
    </row>
    <row r="301" spans="1:29" s="56" customFormat="1" x14ac:dyDescent="0.15">
      <c r="A301" s="41" t="s">
        <v>1450</v>
      </c>
      <c r="B301" s="42" t="s">
        <v>6943</v>
      </c>
      <c r="C301" s="41" t="s">
        <v>4506</v>
      </c>
      <c r="D301" s="43" t="s">
        <v>1451</v>
      </c>
      <c r="E301" s="41" t="s">
        <v>1452</v>
      </c>
      <c r="F301" s="41" t="s">
        <v>173</v>
      </c>
      <c r="G301" s="41" t="s">
        <v>1453</v>
      </c>
      <c r="H301" s="41" t="s">
        <v>1454</v>
      </c>
      <c r="I301" s="41" t="s">
        <v>1455</v>
      </c>
      <c r="J301" s="41" t="s">
        <v>1456</v>
      </c>
      <c r="K301" s="41" t="s">
        <v>64</v>
      </c>
      <c r="L301" s="41" t="s">
        <v>65</v>
      </c>
      <c r="M301" s="44">
        <v>41428</v>
      </c>
      <c r="N301" s="45" t="s">
        <v>1457</v>
      </c>
      <c r="O301" s="41" t="s">
        <v>1452</v>
      </c>
      <c r="P301" s="41" t="s">
        <v>173</v>
      </c>
      <c r="Q301" s="41" t="s">
        <v>1453</v>
      </c>
      <c r="R301" s="41" t="s">
        <v>4505</v>
      </c>
      <c r="S301" s="41" t="s">
        <v>1455</v>
      </c>
      <c r="T301" s="41" t="s">
        <v>1456</v>
      </c>
      <c r="U301" s="41" t="s">
        <v>1458</v>
      </c>
      <c r="V301" s="41" t="s">
        <v>573</v>
      </c>
      <c r="W301" s="41" t="s">
        <v>94</v>
      </c>
      <c r="X301" s="41" t="s">
        <v>4505</v>
      </c>
      <c r="Y301" s="41" t="s">
        <v>78</v>
      </c>
      <c r="Z301" s="41" t="s">
        <v>78</v>
      </c>
      <c r="AA301" s="41">
        <v>10</v>
      </c>
      <c r="AB301" s="44">
        <v>45810</v>
      </c>
      <c r="AC301" s="44" t="s">
        <v>76</v>
      </c>
    </row>
    <row r="302" spans="1:29" s="56" customFormat="1" x14ac:dyDescent="0.15">
      <c r="A302" s="41" t="s">
        <v>1461</v>
      </c>
      <c r="B302" s="42" t="s">
        <v>6943</v>
      </c>
      <c r="C302" s="41" t="s">
        <v>4506</v>
      </c>
      <c r="D302" s="43" t="s">
        <v>1462</v>
      </c>
      <c r="E302" s="41" t="s">
        <v>1438</v>
      </c>
      <c r="F302" s="41" t="s">
        <v>173</v>
      </c>
      <c r="G302" s="41" t="s">
        <v>5491</v>
      </c>
      <c r="H302" s="41" t="s">
        <v>4505</v>
      </c>
      <c r="I302" s="41" t="s">
        <v>1465</v>
      </c>
      <c r="J302" s="41" t="s">
        <v>1465</v>
      </c>
      <c r="K302" s="41" t="s">
        <v>64</v>
      </c>
      <c r="L302" s="41" t="s">
        <v>65</v>
      </c>
      <c r="M302" s="44">
        <v>41565</v>
      </c>
      <c r="N302" s="45" t="s">
        <v>1466</v>
      </c>
      <c r="O302" s="41" t="s">
        <v>1463</v>
      </c>
      <c r="P302" s="41" t="s">
        <v>173</v>
      </c>
      <c r="Q302" s="41" t="s">
        <v>1464</v>
      </c>
      <c r="R302" s="41" t="s">
        <v>4505</v>
      </c>
      <c r="S302" s="41" t="s">
        <v>1465</v>
      </c>
      <c r="T302" s="41" t="s">
        <v>1467</v>
      </c>
      <c r="U302" s="41" t="s">
        <v>1468</v>
      </c>
      <c r="V302" s="41" t="s">
        <v>159</v>
      </c>
      <c r="W302" s="41" t="s">
        <v>94</v>
      </c>
      <c r="X302" s="41" t="s">
        <v>4505</v>
      </c>
      <c r="Y302" s="41" t="s">
        <v>78</v>
      </c>
      <c r="Z302" s="41" t="s">
        <v>78</v>
      </c>
      <c r="AA302" s="41">
        <v>20</v>
      </c>
      <c r="AB302" s="44">
        <v>45947</v>
      </c>
      <c r="AC302" s="44" t="s">
        <v>76</v>
      </c>
    </row>
    <row r="303" spans="1:29" s="56" customFormat="1" x14ac:dyDescent="0.15">
      <c r="A303" s="41" t="s">
        <v>1469</v>
      </c>
      <c r="B303" s="42" t="s">
        <v>6943</v>
      </c>
      <c r="C303" s="41" t="s">
        <v>4506</v>
      </c>
      <c r="D303" s="43" t="s">
        <v>1470</v>
      </c>
      <c r="E303" s="41" t="s">
        <v>1471</v>
      </c>
      <c r="F303" s="41" t="s">
        <v>173</v>
      </c>
      <c r="G303" s="41" t="s">
        <v>1472</v>
      </c>
      <c r="H303" s="41" t="s">
        <v>1473</v>
      </c>
      <c r="I303" s="41" t="s">
        <v>1474</v>
      </c>
      <c r="J303" s="41" t="s">
        <v>1475</v>
      </c>
      <c r="K303" s="41" t="s">
        <v>64</v>
      </c>
      <c r="L303" s="41" t="s">
        <v>65</v>
      </c>
      <c r="M303" s="44">
        <v>41731</v>
      </c>
      <c r="N303" s="45" t="s">
        <v>1476</v>
      </c>
      <c r="O303" s="41" t="s">
        <v>1380</v>
      </c>
      <c r="P303" s="41" t="s">
        <v>173</v>
      </c>
      <c r="Q303" s="41" t="s">
        <v>1477</v>
      </c>
      <c r="R303" s="41" t="s">
        <v>4505</v>
      </c>
      <c r="S303" s="41" t="s">
        <v>1478</v>
      </c>
      <c r="T303" s="41" t="s">
        <v>4505</v>
      </c>
      <c r="U303" s="41" t="s">
        <v>4934</v>
      </c>
      <c r="V303" s="41" t="s">
        <v>159</v>
      </c>
      <c r="W303" s="41" t="s">
        <v>94</v>
      </c>
      <c r="X303" s="41" t="s">
        <v>4505</v>
      </c>
      <c r="Y303" s="41" t="s">
        <v>78</v>
      </c>
      <c r="Z303" s="41" t="s">
        <v>78</v>
      </c>
      <c r="AA303" s="41">
        <v>50</v>
      </c>
      <c r="AB303" s="44">
        <v>46113</v>
      </c>
      <c r="AC303" s="44" t="s">
        <v>76</v>
      </c>
    </row>
    <row r="304" spans="1:29" s="56" customFormat="1" x14ac:dyDescent="0.15">
      <c r="A304" s="41" t="s">
        <v>1480</v>
      </c>
      <c r="B304" s="42" t="s">
        <v>6943</v>
      </c>
      <c r="C304" s="41" t="s">
        <v>4506</v>
      </c>
      <c r="D304" s="43" t="s">
        <v>1481</v>
      </c>
      <c r="E304" s="41" t="s">
        <v>1341</v>
      </c>
      <c r="F304" s="41" t="s">
        <v>173</v>
      </c>
      <c r="G304" s="41" t="s">
        <v>1482</v>
      </c>
      <c r="H304" s="41" t="s">
        <v>1483</v>
      </c>
      <c r="I304" s="41" t="s">
        <v>1484</v>
      </c>
      <c r="J304" s="41" t="s">
        <v>1485</v>
      </c>
      <c r="K304" s="41" t="s">
        <v>64</v>
      </c>
      <c r="L304" s="41" t="s">
        <v>65</v>
      </c>
      <c r="M304" s="44">
        <v>41717</v>
      </c>
      <c r="N304" s="45" t="s">
        <v>1486</v>
      </c>
      <c r="O304" s="41" t="s">
        <v>235</v>
      </c>
      <c r="P304" s="41" t="s">
        <v>161</v>
      </c>
      <c r="Q304" s="41" t="s">
        <v>1487</v>
      </c>
      <c r="R304" s="41" t="s">
        <v>4505</v>
      </c>
      <c r="S304" s="41" t="s">
        <v>1488</v>
      </c>
      <c r="T304" s="41" t="s">
        <v>1489</v>
      </c>
      <c r="U304" s="41" t="s">
        <v>1490</v>
      </c>
      <c r="V304" s="41" t="s">
        <v>159</v>
      </c>
      <c r="W304" s="41" t="s">
        <v>94</v>
      </c>
      <c r="X304" s="41" t="s">
        <v>4505</v>
      </c>
      <c r="Y304" s="41" t="s">
        <v>78</v>
      </c>
      <c r="Z304" s="41" t="s">
        <v>78</v>
      </c>
      <c r="AA304" s="41">
        <v>10</v>
      </c>
      <c r="AB304" s="44">
        <v>46099</v>
      </c>
      <c r="AC304" s="44" t="s">
        <v>76</v>
      </c>
    </row>
    <row r="305" spans="1:29" s="56" customFormat="1" x14ac:dyDescent="0.15">
      <c r="A305" s="41" t="s">
        <v>1493</v>
      </c>
      <c r="B305" s="42" t="s">
        <v>96</v>
      </c>
      <c r="C305" s="41" t="s">
        <v>28</v>
      </c>
      <c r="D305" s="43" t="s">
        <v>6672</v>
      </c>
      <c r="E305" s="41" t="s">
        <v>679</v>
      </c>
      <c r="F305" s="41" t="s">
        <v>173</v>
      </c>
      <c r="G305" s="41" t="s">
        <v>6559</v>
      </c>
      <c r="H305" s="41" t="s">
        <v>4505</v>
      </c>
      <c r="I305" s="41" t="s">
        <v>1424</v>
      </c>
      <c r="J305" s="41" t="s">
        <v>1421</v>
      </c>
      <c r="K305" s="41" t="s">
        <v>64</v>
      </c>
      <c r="L305" s="41" t="s">
        <v>65</v>
      </c>
      <c r="M305" s="44">
        <v>41730</v>
      </c>
      <c r="N305" s="45" t="s">
        <v>1422</v>
      </c>
      <c r="O305" s="41" t="s">
        <v>218</v>
      </c>
      <c r="P305" s="41" t="s">
        <v>173</v>
      </c>
      <c r="Q305" s="41" t="s">
        <v>1419</v>
      </c>
      <c r="R305" s="41" t="s">
        <v>1423</v>
      </c>
      <c r="S305" s="41" t="s">
        <v>1421</v>
      </c>
      <c r="T305" s="41" t="s">
        <v>1424</v>
      </c>
      <c r="U305" s="41" t="s">
        <v>1425</v>
      </c>
      <c r="V305" s="41" t="s">
        <v>573</v>
      </c>
      <c r="W305" s="41" t="s">
        <v>4505</v>
      </c>
      <c r="X305" s="41" t="s">
        <v>4505</v>
      </c>
      <c r="Y305" s="41" t="s">
        <v>75</v>
      </c>
      <c r="Z305" s="41" t="s">
        <v>75</v>
      </c>
      <c r="AA305" s="41">
        <v>10</v>
      </c>
      <c r="AB305" s="44">
        <v>46112</v>
      </c>
      <c r="AC305" s="44" t="s">
        <v>76</v>
      </c>
    </row>
    <row r="306" spans="1:29" s="56" customFormat="1" x14ac:dyDescent="0.15">
      <c r="A306" s="41" t="s">
        <v>1495</v>
      </c>
      <c r="B306" s="42" t="s">
        <v>6943</v>
      </c>
      <c r="C306" s="41" t="s">
        <v>4506</v>
      </c>
      <c r="D306" s="43" t="s">
        <v>1496</v>
      </c>
      <c r="E306" s="41" t="s">
        <v>775</v>
      </c>
      <c r="F306" s="41" t="s">
        <v>173</v>
      </c>
      <c r="G306" s="41" t="s">
        <v>1497</v>
      </c>
      <c r="H306" s="41" t="s">
        <v>1498</v>
      </c>
      <c r="I306" s="41" t="s">
        <v>1499</v>
      </c>
      <c r="J306" s="41" t="s">
        <v>1500</v>
      </c>
      <c r="K306" s="41" t="s">
        <v>64</v>
      </c>
      <c r="L306" s="41" t="s">
        <v>65</v>
      </c>
      <c r="M306" s="44">
        <v>41732</v>
      </c>
      <c r="N306" s="45" t="s">
        <v>1486</v>
      </c>
      <c r="O306" s="41" t="s">
        <v>235</v>
      </c>
      <c r="P306" s="41" t="s">
        <v>161</v>
      </c>
      <c r="Q306" s="41" t="s">
        <v>1487</v>
      </c>
      <c r="R306" s="41" t="s">
        <v>4505</v>
      </c>
      <c r="S306" s="41" t="s">
        <v>1488</v>
      </c>
      <c r="T306" s="41" t="s">
        <v>1489</v>
      </c>
      <c r="U306" s="41" t="s">
        <v>1490</v>
      </c>
      <c r="V306" s="41" t="s">
        <v>159</v>
      </c>
      <c r="W306" s="41" t="s">
        <v>94</v>
      </c>
      <c r="X306" s="41" t="s">
        <v>4505</v>
      </c>
      <c r="Y306" s="41" t="s">
        <v>78</v>
      </c>
      <c r="Z306" s="41" t="s">
        <v>78</v>
      </c>
      <c r="AA306" s="41">
        <v>10</v>
      </c>
      <c r="AB306" s="44">
        <v>46114</v>
      </c>
      <c r="AC306" s="44" t="s">
        <v>76</v>
      </c>
    </row>
    <row r="307" spans="1:29" s="56" customFormat="1" x14ac:dyDescent="0.15">
      <c r="A307" s="41" t="s">
        <v>1502</v>
      </c>
      <c r="B307" s="42" t="s">
        <v>6943</v>
      </c>
      <c r="C307" s="41" t="s">
        <v>4506</v>
      </c>
      <c r="D307" s="43" t="s">
        <v>1503</v>
      </c>
      <c r="E307" s="41" t="s">
        <v>1364</v>
      </c>
      <c r="F307" s="41" t="s">
        <v>173</v>
      </c>
      <c r="G307" s="41" t="s">
        <v>1504</v>
      </c>
      <c r="H307" s="41" t="s">
        <v>4505</v>
      </c>
      <c r="I307" s="41" t="s">
        <v>1505</v>
      </c>
      <c r="J307" s="41" t="s">
        <v>1506</v>
      </c>
      <c r="K307" s="41" t="s">
        <v>64</v>
      </c>
      <c r="L307" s="41" t="s">
        <v>65</v>
      </c>
      <c r="M307" s="44">
        <v>41800</v>
      </c>
      <c r="N307" s="45" t="s">
        <v>336</v>
      </c>
      <c r="O307" s="41" t="s">
        <v>337</v>
      </c>
      <c r="P307" s="41" t="s">
        <v>173</v>
      </c>
      <c r="Q307" s="41" t="s">
        <v>338</v>
      </c>
      <c r="R307" s="41" t="s">
        <v>4505</v>
      </c>
      <c r="S307" s="41" t="s">
        <v>339</v>
      </c>
      <c r="T307" s="41" t="s">
        <v>340</v>
      </c>
      <c r="U307" s="41" t="s">
        <v>341</v>
      </c>
      <c r="V307" s="41" t="s">
        <v>159</v>
      </c>
      <c r="W307" s="41" t="s">
        <v>94</v>
      </c>
      <c r="X307" s="41" t="s">
        <v>4505</v>
      </c>
      <c r="Y307" s="41" t="s">
        <v>78</v>
      </c>
      <c r="Z307" s="41" t="s">
        <v>78</v>
      </c>
      <c r="AA307" s="41">
        <v>10</v>
      </c>
      <c r="AB307" s="44">
        <v>46182</v>
      </c>
      <c r="AC307" s="44" t="s">
        <v>76</v>
      </c>
    </row>
    <row r="308" spans="1:29" s="56" customFormat="1" x14ac:dyDescent="0.15">
      <c r="A308" s="41" t="s">
        <v>1507</v>
      </c>
      <c r="B308" s="42" t="s">
        <v>6943</v>
      </c>
      <c r="C308" s="41" t="s">
        <v>4506</v>
      </c>
      <c r="D308" s="43" t="s">
        <v>1508</v>
      </c>
      <c r="E308" s="41" t="s">
        <v>1623</v>
      </c>
      <c r="F308" s="41" t="s">
        <v>173</v>
      </c>
      <c r="G308" s="41" t="s">
        <v>5492</v>
      </c>
      <c r="H308" s="41" t="s">
        <v>4505</v>
      </c>
      <c r="I308" s="41" t="s">
        <v>1509</v>
      </c>
      <c r="J308" s="41" t="s">
        <v>1510</v>
      </c>
      <c r="K308" s="41" t="s">
        <v>64</v>
      </c>
      <c r="L308" s="41" t="s">
        <v>65</v>
      </c>
      <c r="M308" s="44">
        <v>42315</v>
      </c>
      <c r="N308" s="45" t="s">
        <v>1511</v>
      </c>
      <c r="O308" s="41" t="s">
        <v>1623</v>
      </c>
      <c r="P308" s="41" t="s">
        <v>173</v>
      </c>
      <c r="Q308" s="41" t="s">
        <v>5492</v>
      </c>
      <c r="R308" s="41" t="s">
        <v>4505</v>
      </c>
      <c r="S308" s="41" t="s">
        <v>1509</v>
      </c>
      <c r="T308" s="41" t="s">
        <v>1510</v>
      </c>
      <c r="U308" s="41" t="s">
        <v>1512</v>
      </c>
      <c r="V308" s="41" t="s">
        <v>159</v>
      </c>
      <c r="W308" s="41" t="s">
        <v>94</v>
      </c>
      <c r="X308" s="41" t="s">
        <v>4505</v>
      </c>
      <c r="Y308" s="41" t="s">
        <v>78</v>
      </c>
      <c r="Z308" s="41" t="s">
        <v>78</v>
      </c>
      <c r="AA308" s="41">
        <v>10</v>
      </c>
      <c r="AB308" s="44">
        <v>46697</v>
      </c>
      <c r="AC308" s="44" t="s">
        <v>76</v>
      </c>
    </row>
    <row r="309" spans="1:29" s="56" customFormat="1" x14ac:dyDescent="0.15">
      <c r="A309" s="41" t="s">
        <v>1514</v>
      </c>
      <c r="B309" s="42" t="s">
        <v>6943</v>
      </c>
      <c r="C309" s="41" t="s">
        <v>4506</v>
      </c>
      <c r="D309" s="43" t="s">
        <v>1515</v>
      </c>
      <c r="E309" s="41" t="s">
        <v>1380</v>
      </c>
      <c r="F309" s="41" t="s">
        <v>173</v>
      </c>
      <c r="G309" s="41" t="s">
        <v>1516</v>
      </c>
      <c r="H309" s="41" t="s">
        <v>4505</v>
      </c>
      <c r="I309" s="41" t="s">
        <v>1517</v>
      </c>
      <c r="J309" s="41" t="s">
        <v>1518</v>
      </c>
      <c r="K309" s="41" t="s">
        <v>64</v>
      </c>
      <c r="L309" s="41" t="s">
        <v>65</v>
      </c>
      <c r="M309" s="44">
        <v>42317</v>
      </c>
      <c r="N309" s="45" t="s">
        <v>859</v>
      </c>
      <c r="O309" s="41" t="s">
        <v>2913</v>
      </c>
      <c r="P309" s="41" t="s">
        <v>73</v>
      </c>
      <c r="Q309" s="41" t="s">
        <v>4985</v>
      </c>
      <c r="R309" s="41" t="s">
        <v>4505</v>
      </c>
      <c r="S309" s="41" t="s">
        <v>4986</v>
      </c>
      <c r="T309" s="41" t="s">
        <v>4956</v>
      </c>
      <c r="U309" s="41" t="s">
        <v>862</v>
      </c>
      <c r="V309" s="41" t="s">
        <v>159</v>
      </c>
      <c r="W309" s="41" t="s">
        <v>94</v>
      </c>
      <c r="X309" s="41" t="s">
        <v>4505</v>
      </c>
      <c r="Y309" s="41" t="s">
        <v>78</v>
      </c>
      <c r="Z309" s="41" t="s">
        <v>78</v>
      </c>
      <c r="AA309" s="41">
        <v>10</v>
      </c>
      <c r="AB309" s="44">
        <v>46699</v>
      </c>
      <c r="AC309" s="44" t="s">
        <v>76</v>
      </c>
    </row>
    <row r="310" spans="1:29" s="56" customFormat="1" x14ac:dyDescent="0.15">
      <c r="A310" s="41" t="s">
        <v>1519</v>
      </c>
      <c r="B310" s="42" t="s">
        <v>96</v>
      </c>
      <c r="C310" s="41" t="s">
        <v>28</v>
      </c>
      <c r="D310" s="43" t="s">
        <v>1520</v>
      </c>
      <c r="E310" s="41" t="s">
        <v>1521</v>
      </c>
      <c r="F310" s="41" t="s">
        <v>173</v>
      </c>
      <c r="G310" s="41" t="s">
        <v>1522</v>
      </c>
      <c r="H310" s="41" t="s">
        <v>4505</v>
      </c>
      <c r="I310" s="41" t="s">
        <v>1523</v>
      </c>
      <c r="J310" s="41" t="s">
        <v>1523</v>
      </c>
      <c r="K310" s="41" t="s">
        <v>64</v>
      </c>
      <c r="L310" s="41" t="s">
        <v>65</v>
      </c>
      <c r="M310" s="44">
        <v>42324</v>
      </c>
      <c r="N310" s="45" t="s">
        <v>630</v>
      </c>
      <c r="O310" s="41" t="s">
        <v>2432</v>
      </c>
      <c r="P310" s="41" t="s">
        <v>107</v>
      </c>
      <c r="Q310" s="41" t="s">
        <v>4702</v>
      </c>
      <c r="R310" s="41" t="s">
        <v>4505</v>
      </c>
      <c r="S310" s="41" t="s">
        <v>628</v>
      </c>
      <c r="T310" s="41" t="s">
        <v>629</v>
      </c>
      <c r="U310" s="41" t="s">
        <v>632</v>
      </c>
      <c r="V310" s="41" t="s">
        <v>159</v>
      </c>
      <c r="W310" s="41" t="s">
        <v>4505</v>
      </c>
      <c r="X310" s="41" t="s">
        <v>4505</v>
      </c>
      <c r="Y310" s="41" t="s">
        <v>78</v>
      </c>
      <c r="Z310" s="41" t="s">
        <v>75</v>
      </c>
      <c r="AA310" s="41">
        <v>10</v>
      </c>
      <c r="AB310" s="44">
        <v>46706</v>
      </c>
      <c r="AC310" s="44" t="s">
        <v>76</v>
      </c>
    </row>
    <row r="311" spans="1:29" s="56" customFormat="1" x14ac:dyDescent="0.15">
      <c r="A311" s="41" t="s">
        <v>1524</v>
      </c>
      <c r="B311" s="42" t="s">
        <v>96</v>
      </c>
      <c r="C311" s="41" t="s">
        <v>28</v>
      </c>
      <c r="D311" s="43" t="s">
        <v>1525</v>
      </c>
      <c r="E311" s="41" t="s">
        <v>1545</v>
      </c>
      <c r="F311" s="41" t="s">
        <v>173</v>
      </c>
      <c r="G311" s="41" t="s">
        <v>5603</v>
      </c>
      <c r="H311" s="41" t="s">
        <v>4505</v>
      </c>
      <c r="I311" s="41" t="s">
        <v>1526</v>
      </c>
      <c r="J311" s="41" t="s">
        <v>1527</v>
      </c>
      <c r="K311" s="41" t="s">
        <v>64</v>
      </c>
      <c r="L311" s="41" t="s">
        <v>65</v>
      </c>
      <c r="M311" s="44">
        <v>42448</v>
      </c>
      <c r="N311" s="45" t="s">
        <v>1528</v>
      </c>
      <c r="O311" s="41" t="s">
        <v>172</v>
      </c>
      <c r="P311" s="41" t="s">
        <v>173</v>
      </c>
      <c r="Q311" s="41" t="s">
        <v>1529</v>
      </c>
      <c r="R311" s="41" t="s">
        <v>4505</v>
      </c>
      <c r="S311" s="41" t="s">
        <v>1530</v>
      </c>
      <c r="T311" s="41" t="s">
        <v>1527</v>
      </c>
      <c r="U311" s="41" t="s">
        <v>1531</v>
      </c>
      <c r="V311" s="41" t="s">
        <v>159</v>
      </c>
      <c r="W311" s="41" t="s">
        <v>4505</v>
      </c>
      <c r="X311" s="41" t="s">
        <v>4505</v>
      </c>
      <c r="Y311" s="41" t="s">
        <v>78</v>
      </c>
      <c r="Z311" s="41" t="s">
        <v>75</v>
      </c>
      <c r="AA311" s="41">
        <v>10</v>
      </c>
      <c r="AB311" s="44">
        <v>46830</v>
      </c>
      <c r="AC311" s="44" t="s">
        <v>76</v>
      </c>
    </row>
    <row r="312" spans="1:29" s="56" customFormat="1" x14ac:dyDescent="0.15">
      <c r="A312" s="41" t="s">
        <v>1534</v>
      </c>
      <c r="B312" s="42" t="s">
        <v>6943</v>
      </c>
      <c r="C312" s="41" t="s">
        <v>4506</v>
      </c>
      <c r="D312" s="43" t="s">
        <v>1535</v>
      </c>
      <c r="E312" s="41" t="s">
        <v>1430</v>
      </c>
      <c r="F312" s="41" t="s">
        <v>173</v>
      </c>
      <c r="G312" s="41" t="s">
        <v>1536</v>
      </c>
      <c r="H312" s="41" t="s">
        <v>1537</v>
      </c>
      <c r="I312" s="41" t="s">
        <v>1538</v>
      </c>
      <c r="J312" s="41" t="s">
        <v>4879</v>
      </c>
      <c r="K312" s="41" t="s">
        <v>64</v>
      </c>
      <c r="L312" s="41" t="s">
        <v>65</v>
      </c>
      <c r="M312" s="44">
        <v>42461</v>
      </c>
      <c r="N312" s="45" t="s">
        <v>1539</v>
      </c>
      <c r="O312" s="41" t="s">
        <v>1540</v>
      </c>
      <c r="P312" s="41" t="s">
        <v>224</v>
      </c>
      <c r="Q312" s="41" t="s">
        <v>1541</v>
      </c>
      <c r="R312" s="41" t="s">
        <v>4505</v>
      </c>
      <c r="S312" s="41" t="s">
        <v>1538</v>
      </c>
      <c r="T312" s="41" t="s">
        <v>4879</v>
      </c>
      <c r="U312" s="41" t="s">
        <v>1542</v>
      </c>
      <c r="V312" s="41" t="s">
        <v>159</v>
      </c>
      <c r="W312" s="41" t="s">
        <v>94</v>
      </c>
      <c r="X312" s="41" t="s">
        <v>4505</v>
      </c>
      <c r="Y312" s="41" t="s">
        <v>78</v>
      </c>
      <c r="Z312" s="41" t="s">
        <v>78</v>
      </c>
      <c r="AA312" s="41">
        <v>10</v>
      </c>
      <c r="AB312" s="44">
        <v>46843</v>
      </c>
      <c r="AC312" s="44" t="s">
        <v>76</v>
      </c>
    </row>
    <row r="313" spans="1:29" s="56" customFormat="1" x14ac:dyDescent="0.15">
      <c r="A313" s="41" t="s">
        <v>1543</v>
      </c>
      <c r="B313" s="42" t="s">
        <v>6943</v>
      </c>
      <c r="C313" s="41" t="s">
        <v>4506</v>
      </c>
      <c r="D313" s="43" t="s">
        <v>1544</v>
      </c>
      <c r="E313" s="41" t="s">
        <v>1545</v>
      </c>
      <c r="F313" s="41" t="s">
        <v>173</v>
      </c>
      <c r="G313" s="41" t="s">
        <v>1546</v>
      </c>
      <c r="H313" s="41" t="s">
        <v>4505</v>
      </c>
      <c r="I313" s="41" t="s">
        <v>1547</v>
      </c>
      <c r="J313" s="41" t="s">
        <v>1548</v>
      </c>
      <c r="K313" s="41" t="s">
        <v>64</v>
      </c>
      <c r="L313" s="41" t="s">
        <v>65</v>
      </c>
      <c r="M313" s="44">
        <v>42469</v>
      </c>
      <c r="N313" s="45" t="s">
        <v>1549</v>
      </c>
      <c r="O313" s="41" t="s">
        <v>1545</v>
      </c>
      <c r="P313" s="41" t="s">
        <v>173</v>
      </c>
      <c r="Q313" s="41" t="s">
        <v>4676</v>
      </c>
      <c r="R313" s="41" t="s">
        <v>4505</v>
      </c>
      <c r="S313" s="41" t="s">
        <v>1547</v>
      </c>
      <c r="T313" s="41" t="s">
        <v>1548</v>
      </c>
      <c r="U313" s="41" t="s">
        <v>169</v>
      </c>
      <c r="V313" s="41" t="s">
        <v>159</v>
      </c>
      <c r="W313" s="41" t="s">
        <v>94</v>
      </c>
      <c r="X313" s="41" t="s">
        <v>4505</v>
      </c>
      <c r="Y313" s="41" t="s">
        <v>78</v>
      </c>
      <c r="Z313" s="41" t="s">
        <v>78</v>
      </c>
      <c r="AA313" s="41">
        <v>20</v>
      </c>
      <c r="AB313" s="44">
        <v>46851</v>
      </c>
      <c r="AC313" s="44" t="s">
        <v>76</v>
      </c>
    </row>
    <row r="314" spans="1:29" s="56" customFormat="1" x14ac:dyDescent="0.15">
      <c r="A314" s="41" t="s">
        <v>1551</v>
      </c>
      <c r="B314" s="42" t="s">
        <v>6943</v>
      </c>
      <c r="C314" s="41" t="s">
        <v>4506</v>
      </c>
      <c r="D314" s="43" t="s">
        <v>1552</v>
      </c>
      <c r="E314" s="41" t="s">
        <v>1494</v>
      </c>
      <c r="F314" s="41" t="s">
        <v>173</v>
      </c>
      <c r="G314" s="41" t="s">
        <v>1553</v>
      </c>
      <c r="H314" s="41" t="s">
        <v>4505</v>
      </c>
      <c r="I314" s="41" t="s">
        <v>1554</v>
      </c>
      <c r="J314" s="41" t="s">
        <v>1555</v>
      </c>
      <c r="K314" s="41" t="s">
        <v>64</v>
      </c>
      <c r="L314" s="41" t="s">
        <v>65</v>
      </c>
      <c r="M314" s="44">
        <v>42475</v>
      </c>
      <c r="N314" s="45" t="s">
        <v>952</v>
      </c>
      <c r="O314" s="41" t="s">
        <v>953</v>
      </c>
      <c r="P314" s="41" t="s">
        <v>220</v>
      </c>
      <c r="Q314" s="41" t="s">
        <v>954</v>
      </c>
      <c r="R314" s="41" t="s">
        <v>4505</v>
      </c>
      <c r="S314" s="41" t="s">
        <v>955</v>
      </c>
      <c r="T314" s="41" t="s">
        <v>956</v>
      </c>
      <c r="U314" s="41" t="s">
        <v>957</v>
      </c>
      <c r="V314" s="41" t="s">
        <v>159</v>
      </c>
      <c r="W314" s="41" t="s">
        <v>94</v>
      </c>
      <c r="X314" s="41" t="s">
        <v>4505</v>
      </c>
      <c r="Y314" s="41" t="s">
        <v>78</v>
      </c>
      <c r="Z314" s="41" t="s">
        <v>78</v>
      </c>
      <c r="AA314" s="41">
        <v>20</v>
      </c>
      <c r="AB314" s="44">
        <v>46857</v>
      </c>
      <c r="AC314" s="44" t="s">
        <v>76</v>
      </c>
    </row>
    <row r="315" spans="1:29" s="56" customFormat="1" x14ac:dyDescent="0.15">
      <c r="A315" s="41" t="s">
        <v>1559</v>
      </c>
      <c r="B315" s="42" t="s">
        <v>6943</v>
      </c>
      <c r="C315" s="41" t="s">
        <v>4506</v>
      </c>
      <c r="D315" s="43" t="s">
        <v>1560</v>
      </c>
      <c r="E315" s="41" t="s">
        <v>1452</v>
      </c>
      <c r="F315" s="41" t="s">
        <v>173</v>
      </c>
      <c r="G315" s="41" t="s">
        <v>1561</v>
      </c>
      <c r="H315" s="41" t="s">
        <v>1562</v>
      </c>
      <c r="I315" s="41" t="s">
        <v>1563</v>
      </c>
      <c r="J315" s="41" t="s">
        <v>1563</v>
      </c>
      <c r="K315" s="41" t="s">
        <v>64</v>
      </c>
      <c r="L315" s="41" t="s">
        <v>65</v>
      </c>
      <c r="M315" s="44">
        <v>42536</v>
      </c>
      <c r="N315" s="45" t="s">
        <v>1457</v>
      </c>
      <c r="O315" s="41" t="s">
        <v>1452</v>
      </c>
      <c r="P315" s="41" t="s">
        <v>173</v>
      </c>
      <c r="Q315" s="41" t="s">
        <v>1453</v>
      </c>
      <c r="R315" s="41" t="s">
        <v>4505</v>
      </c>
      <c r="S315" s="41" t="s">
        <v>1455</v>
      </c>
      <c r="T315" s="41" t="s">
        <v>1456</v>
      </c>
      <c r="U315" s="41" t="s">
        <v>1458</v>
      </c>
      <c r="V315" s="41" t="s">
        <v>573</v>
      </c>
      <c r="W315" s="41" t="s">
        <v>94</v>
      </c>
      <c r="X315" s="41" t="s">
        <v>507</v>
      </c>
      <c r="Y315" s="41" t="s">
        <v>78</v>
      </c>
      <c r="Z315" s="41" t="s">
        <v>78</v>
      </c>
      <c r="AA315" s="41">
        <v>10</v>
      </c>
      <c r="AB315" s="44">
        <v>46918</v>
      </c>
      <c r="AC315" s="44" t="s">
        <v>76</v>
      </c>
    </row>
    <row r="316" spans="1:29" s="56" customFormat="1" x14ac:dyDescent="0.15">
      <c r="A316" s="41" t="s">
        <v>1564</v>
      </c>
      <c r="B316" s="42" t="s">
        <v>6943</v>
      </c>
      <c r="C316" s="41" t="s">
        <v>4506</v>
      </c>
      <c r="D316" s="43" t="s">
        <v>1565</v>
      </c>
      <c r="E316" s="41" t="s">
        <v>1566</v>
      </c>
      <c r="F316" s="41" t="s">
        <v>173</v>
      </c>
      <c r="G316" s="41" t="s">
        <v>1567</v>
      </c>
      <c r="H316" s="41" t="s">
        <v>4505</v>
      </c>
      <c r="I316" s="41" t="s">
        <v>1568</v>
      </c>
      <c r="J316" s="41" t="s">
        <v>1568</v>
      </c>
      <c r="K316" s="41" t="s">
        <v>64</v>
      </c>
      <c r="L316" s="41" t="s">
        <v>65</v>
      </c>
      <c r="M316" s="44">
        <v>42698</v>
      </c>
      <c r="N316" s="45" t="s">
        <v>325</v>
      </c>
      <c r="O316" s="41" t="s">
        <v>326</v>
      </c>
      <c r="P316" s="41" t="s">
        <v>6647</v>
      </c>
      <c r="Q316" s="41" t="s">
        <v>6648</v>
      </c>
      <c r="R316" s="41" t="s">
        <v>4505</v>
      </c>
      <c r="S316" s="41" t="s">
        <v>327</v>
      </c>
      <c r="T316" s="41" t="s">
        <v>328</v>
      </c>
      <c r="U316" s="41" t="s">
        <v>329</v>
      </c>
      <c r="V316" s="41" t="s">
        <v>159</v>
      </c>
      <c r="W316" s="41" t="s">
        <v>94</v>
      </c>
      <c r="X316" s="41" t="s">
        <v>4505</v>
      </c>
      <c r="Y316" s="41" t="s">
        <v>78</v>
      </c>
      <c r="Z316" s="41" t="s">
        <v>78</v>
      </c>
      <c r="AA316" s="41">
        <v>10</v>
      </c>
      <c r="AB316" s="44">
        <v>47080</v>
      </c>
      <c r="AC316" s="44" t="s">
        <v>76</v>
      </c>
    </row>
    <row r="317" spans="1:29" s="56" customFormat="1" x14ac:dyDescent="0.15">
      <c r="A317" s="64" t="s">
        <v>1569</v>
      </c>
      <c r="B317" s="65" t="s">
        <v>6943</v>
      </c>
      <c r="C317" s="64" t="s">
        <v>4506</v>
      </c>
      <c r="D317" s="66" t="s">
        <v>1570</v>
      </c>
      <c r="E317" s="64" t="s">
        <v>661</v>
      </c>
      <c r="F317" s="64" t="s">
        <v>173</v>
      </c>
      <c r="G317" s="64" t="s">
        <v>1571</v>
      </c>
      <c r="H317" s="64" t="s">
        <v>1572</v>
      </c>
      <c r="I317" s="64" t="s">
        <v>1573</v>
      </c>
      <c r="J317" s="64" t="s">
        <v>1574</v>
      </c>
      <c r="K317" s="64" t="s">
        <v>64</v>
      </c>
      <c r="L317" s="64" t="s">
        <v>65</v>
      </c>
      <c r="M317" s="67">
        <v>45748</v>
      </c>
      <c r="N317" s="68" t="s">
        <v>1575</v>
      </c>
      <c r="O317" s="64" t="s">
        <v>1576</v>
      </c>
      <c r="P317" s="64" t="s">
        <v>173</v>
      </c>
      <c r="Q317" s="64" t="s">
        <v>1577</v>
      </c>
      <c r="R317" s="64" t="s">
        <v>4505</v>
      </c>
      <c r="S317" s="64" t="s">
        <v>1578</v>
      </c>
      <c r="T317" s="64" t="s">
        <v>1579</v>
      </c>
      <c r="U317" s="64" t="s">
        <v>1580</v>
      </c>
      <c r="V317" s="64" t="s">
        <v>159</v>
      </c>
      <c r="W317" s="64" t="s">
        <v>74</v>
      </c>
      <c r="X317" s="64" t="s">
        <v>4505</v>
      </c>
      <c r="Y317" s="64" t="s">
        <v>75</v>
      </c>
      <c r="Z317" s="64" t="s">
        <v>75</v>
      </c>
      <c r="AA317" s="64">
        <v>10</v>
      </c>
      <c r="AB317" s="67">
        <v>47938</v>
      </c>
      <c r="AC317" s="67" t="s">
        <v>76</v>
      </c>
    </row>
    <row r="318" spans="1:29" s="56" customFormat="1" x14ac:dyDescent="0.15">
      <c r="A318" s="41" t="s">
        <v>1581</v>
      </c>
      <c r="B318" s="42" t="s">
        <v>6943</v>
      </c>
      <c r="C318" s="41" t="s">
        <v>4506</v>
      </c>
      <c r="D318" s="43" t="s">
        <v>1582</v>
      </c>
      <c r="E318" s="41" t="s">
        <v>1459</v>
      </c>
      <c r="F318" s="41" t="s">
        <v>173</v>
      </c>
      <c r="G318" s="41" t="s">
        <v>1583</v>
      </c>
      <c r="H318" s="41" t="s">
        <v>4505</v>
      </c>
      <c r="I318" s="41" t="s">
        <v>1584</v>
      </c>
      <c r="J318" s="41" t="s">
        <v>1456</v>
      </c>
      <c r="K318" s="41" t="s">
        <v>64</v>
      </c>
      <c r="L318" s="41" t="s">
        <v>65</v>
      </c>
      <c r="M318" s="44">
        <v>42790</v>
      </c>
      <c r="N318" s="45" t="s">
        <v>1457</v>
      </c>
      <c r="O318" s="41" t="s">
        <v>1452</v>
      </c>
      <c r="P318" s="41" t="s">
        <v>173</v>
      </c>
      <c r="Q318" s="41" t="s">
        <v>1453</v>
      </c>
      <c r="R318" s="41" t="s">
        <v>4505</v>
      </c>
      <c r="S318" s="41" t="s">
        <v>1455</v>
      </c>
      <c r="T318" s="41" t="s">
        <v>1456</v>
      </c>
      <c r="U318" s="41" t="s">
        <v>1458</v>
      </c>
      <c r="V318" s="41" t="s">
        <v>573</v>
      </c>
      <c r="W318" s="41" t="s">
        <v>94</v>
      </c>
      <c r="X318" s="41" t="s">
        <v>4505</v>
      </c>
      <c r="Y318" s="41" t="s">
        <v>78</v>
      </c>
      <c r="Z318" s="41" t="s">
        <v>78</v>
      </c>
      <c r="AA318" s="41">
        <v>10</v>
      </c>
      <c r="AB318" s="44">
        <v>47172</v>
      </c>
      <c r="AC318" s="44" t="s">
        <v>76</v>
      </c>
    </row>
    <row r="319" spans="1:29" s="56" customFormat="1" x14ac:dyDescent="0.15">
      <c r="A319" s="41" t="s">
        <v>1585</v>
      </c>
      <c r="B319" s="42" t="s">
        <v>6943</v>
      </c>
      <c r="C319" s="41" t="s">
        <v>4506</v>
      </c>
      <c r="D319" s="43" t="s">
        <v>1586</v>
      </c>
      <c r="E319" s="41" t="s">
        <v>1380</v>
      </c>
      <c r="F319" s="41" t="s">
        <v>173</v>
      </c>
      <c r="G319" s="41" t="s">
        <v>1587</v>
      </c>
      <c r="H319" s="41" t="s">
        <v>4505</v>
      </c>
      <c r="I319" s="41" t="s">
        <v>348</v>
      </c>
      <c r="J319" s="41" t="s">
        <v>349</v>
      </c>
      <c r="K319" s="41" t="s">
        <v>64</v>
      </c>
      <c r="L319" s="41" t="s">
        <v>432</v>
      </c>
      <c r="M319" s="44">
        <v>42826</v>
      </c>
      <c r="N319" s="45" t="s">
        <v>350</v>
      </c>
      <c r="O319" s="41" t="s">
        <v>351</v>
      </c>
      <c r="P319" s="41" t="s">
        <v>173</v>
      </c>
      <c r="Q319" s="41" t="s">
        <v>4765</v>
      </c>
      <c r="R319" s="41" t="s">
        <v>4505</v>
      </c>
      <c r="S319" s="41" t="s">
        <v>5085</v>
      </c>
      <c r="T319" s="41" t="s">
        <v>349</v>
      </c>
      <c r="U319" s="41" t="s">
        <v>655</v>
      </c>
      <c r="V319" s="41" t="s">
        <v>90</v>
      </c>
      <c r="W319" s="41" t="s">
        <v>94</v>
      </c>
      <c r="X319" s="41" t="s">
        <v>4505</v>
      </c>
      <c r="Y319" s="41" t="s">
        <v>78</v>
      </c>
      <c r="Z319" s="41" t="s">
        <v>78</v>
      </c>
      <c r="AA319" s="41">
        <v>10</v>
      </c>
      <c r="AB319" s="44">
        <v>47208</v>
      </c>
      <c r="AC319" s="44" t="s">
        <v>76</v>
      </c>
    </row>
    <row r="320" spans="1:29" s="56" customFormat="1" x14ac:dyDescent="0.15">
      <c r="A320" s="41" t="s">
        <v>1588</v>
      </c>
      <c r="B320" s="42" t="s">
        <v>6943</v>
      </c>
      <c r="C320" s="41" t="s">
        <v>4506</v>
      </c>
      <c r="D320" s="43" t="s">
        <v>1589</v>
      </c>
      <c r="E320" s="41" t="s">
        <v>172</v>
      </c>
      <c r="F320" s="41" t="s">
        <v>173</v>
      </c>
      <c r="G320" s="41" t="s">
        <v>5221</v>
      </c>
      <c r="H320" s="41" t="s">
        <v>4505</v>
      </c>
      <c r="I320" s="41" t="s">
        <v>1590</v>
      </c>
      <c r="J320" s="41" t="s">
        <v>1591</v>
      </c>
      <c r="K320" s="41" t="s">
        <v>64</v>
      </c>
      <c r="L320" s="41" t="s">
        <v>65</v>
      </c>
      <c r="M320" s="44">
        <v>42948</v>
      </c>
      <c r="N320" s="45" t="s">
        <v>1592</v>
      </c>
      <c r="O320" s="41" t="s">
        <v>1471</v>
      </c>
      <c r="P320" s="41" t="s">
        <v>60</v>
      </c>
      <c r="Q320" s="41" t="s">
        <v>5221</v>
      </c>
      <c r="R320" s="41" t="s">
        <v>4505</v>
      </c>
      <c r="S320" s="41" t="s">
        <v>1594</v>
      </c>
      <c r="T320" s="41" t="s">
        <v>1594</v>
      </c>
      <c r="U320" s="41" t="s">
        <v>1595</v>
      </c>
      <c r="V320" s="41" t="s">
        <v>159</v>
      </c>
      <c r="W320" s="41" t="s">
        <v>94</v>
      </c>
      <c r="X320" s="41" t="s">
        <v>4505</v>
      </c>
      <c r="Y320" s="41" t="s">
        <v>78</v>
      </c>
      <c r="Z320" s="41" t="s">
        <v>78</v>
      </c>
      <c r="AA320" s="41">
        <v>20</v>
      </c>
      <c r="AB320" s="44">
        <v>47330</v>
      </c>
      <c r="AC320" s="44" t="s">
        <v>76</v>
      </c>
    </row>
    <row r="321" spans="1:29" s="56" customFormat="1" x14ac:dyDescent="0.15">
      <c r="A321" s="41" t="s">
        <v>1597</v>
      </c>
      <c r="B321" s="42" t="s">
        <v>6943</v>
      </c>
      <c r="C321" s="41" t="s">
        <v>4506</v>
      </c>
      <c r="D321" s="43" t="s">
        <v>1598</v>
      </c>
      <c r="E321" s="41" t="s">
        <v>775</v>
      </c>
      <c r="F321" s="41" t="s">
        <v>173</v>
      </c>
      <c r="G321" s="41" t="s">
        <v>1599</v>
      </c>
      <c r="H321" s="41" t="s">
        <v>4505</v>
      </c>
      <c r="I321" s="41" t="s">
        <v>1600</v>
      </c>
      <c r="J321" s="41" t="s">
        <v>1600</v>
      </c>
      <c r="K321" s="41" t="s">
        <v>64</v>
      </c>
      <c r="L321" s="41" t="s">
        <v>65</v>
      </c>
      <c r="M321" s="44">
        <v>42948</v>
      </c>
      <c r="N321" s="45" t="s">
        <v>756</v>
      </c>
      <c r="O321" s="41" t="s">
        <v>757</v>
      </c>
      <c r="P321" s="41" t="s">
        <v>161</v>
      </c>
      <c r="Q321" s="41" t="s">
        <v>758</v>
      </c>
      <c r="R321" s="41" t="s">
        <v>4505</v>
      </c>
      <c r="S321" s="41" t="s">
        <v>759</v>
      </c>
      <c r="T321" s="41" t="s">
        <v>760</v>
      </c>
      <c r="U321" s="41" t="s">
        <v>761</v>
      </c>
      <c r="V321" s="41" t="s">
        <v>159</v>
      </c>
      <c r="W321" s="41" t="s">
        <v>94</v>
      </c>
      <c r="X321" s="41" t="s">
        <v>4505</v>
      </c>
      <c r="Y321" s="41" t="s">
        <v>78</v>
      </c>
      <c r="Z321" s="41" t="s">
        <v>75</v>
      </c>
      <c r="AA321" s="41">
        <v>10</v>
      </c>
      <c r="AB321" s="44">
        <v>47330</v>
      </c>
      <c r="AC321" s="44" t="s">
        <v>76</v>
      </c>
    </row>
    <row r="322" spans="1:29" s="56" customFormat="1" x14ac:dyDescent="0.15">
      <c r="A322" s="41" t="s">
        <v>1602</v>
      </c>
      <c r="B322" s="42" t="s">
        <v>6943</v>
      </c>
      <c r="C322" s="41" t="s">
        <v>4506</v>
      </c>
      <c r="D322" s="43" t="s">
        <v>1603</v>
      </c>
      <c r="E322" s="41" t="s">
        <v>1133</v>
      </c>
      <c r="F322" s="41" t="s">
        <v>173</v>
      </c>
      <c r="G322" s="41" t="s">
        <v>1604</v>
      </c>
      <c r="H322" s="41" t="s">
        <v>4505</v>
      </c>
      <c r="I322" s="41" t="s">
        <v>1605</v>
      </c>
      <c r="J322" s="41" t="s">
        <v>4200</v>
      </c>
      <c r="K322" s="41" t="s">
        <v>64</v>
      </c>
      <c r="L322" s="41" t="s">
        <v>432</v>
      </c>
      <c r="M322" s="44">
        <v>42948</v>
      </c>
      <c r="N322" s="45" t="s">
        <v>1607</v>
      </c>
      <c r="O322" s="41" t="s">
        <v>1133</v>
      </c>
      <c r="P322" s="41" t="s">
        <v>173</v>
      </c>
      <c r="Q322" s="41" t="s">
        <v>1608</v>
      </c>
      <c r="R322" s="41" t="s">
        <v>4505</v>
      </c>
      <c r="S322" s="41" t="s">
        <v>1609</v>
      </c>
      <c r="T322" s="41" t="s">
        <v>1606</v>
      </c>
      <c r="U322" s="41" t="s">
        <v>1610</v>
      </c>
      <c r="V322" s="41" t="s">
        <v>573</v>
      </c>
      <c r="W322" s="41" t="s">
        <v>94</v>
      </c>
      <c r="X322" s="41" t="s">
        <v>4505</v>
      </c>
      <c r="Y322" s="41" t="s">
        <v>78</v>
      </c>
      <c r="Z322" s="41" t="s">
        <v>78</v>
      </c>
      <c r="AA322" s="41">
        <v>10</v>
      </c>
      <c r="AB322" s="44">
        <v>47330</v>
      </c>
      <c r="AC322" s="44" t="s">
        <v>76</v>
      </c>
    </row>
    <row r="323" spans="1:29" s="56" customFormat="1" x14ac:dyDescent="0.15">
      <c r="A323" s="41" t="s">
        <v>1611</v>
      </c>
      <c r="B323" s="42" t="s">
        <v>96</v>
      </c>
      <c r="C323" s="41" t="s">
        <v>28</v>
      </c>
      <c r="D323" s="43" t="s">
        <v>1612</v>
      </c>
      <c r="E323" s="41" t="s">
        <v>1557</v>
      </c>
      <c r="F323" s="41" t="s">
        <v>173</v>
      </c>
      <c r="G323" s="41" t="s">
        <v>1613</v>
      </c>
      <c r="H323" s="41" t="s">
        <v>4505</v>
      </c>
      <c r="I323" s="41" t="s">
        <v>1614</v>
      </c>
      <c r="J323" s="41" t="s">
        <v>1615</v>
      </c>
      <c r="K323" s="41" t="s">
        <v>64</v>
      </c>
      <c r="L323" s="41" t="s">
        <v>65</v>
      </c>
      <c r="M323" s="44">
        <v>42979</v>
      </c>
      <c r="N323" s="45" t="s">
        <v>1616</v>
      </c>
      <c r="O323" s="41" t="s">
        <v>1617</v>
      </c>
      <c r="P323" s="41" t="s">
        <v>107</v>
      </c>
      <c r="Q323" s="41" t="s">
        <v>1618</v>
      </c>
      <c r="R323" s="41" t="s">
        <v>4505</v>
      </c>
      <c r="S323" s="41" t="s">
        <v>1619</v>
      </c>
      <c r="T323" s="41" t="s">
        <v>1620</v>
      </c>
      <c r="U323" s="41" t="s">
        <v>1621</v>
      </c>
      <c r="V323" s="41" t="s">
        <v>159</v>
      </c>
      <c r="W323" s="41" t="s">
        <v>4505</v>
      </c>
      <c r="X323" s="41" t="s">
        <v>4505</v>
      </c>
      <c r="Y323" s="41" t="s">
        <v>78</v>
      </c>
      <c r="Z323" s="41" t="s">
        <v>75</v>
      </c>
      <c r="AA323" s="41">
        <v>10</v>
      </c>
      <c r="AB323" s="44">
        <v>47361</v>
      </c>
      <c r="AC323" s="44" t="s">
        <v>76</v>
      </c>
    </row>
    <row r="324" spans="1:29" s="56" customFormat="1" x14ac:dyDescent="0.15">
      <c r="A324" s="41" t="s">
        <v>1624</v>
      </c>
      <c r="B324" s="42" t="s">
        <v>57</v>
      </c>
      <c r="C324" s="41" t="s">
        <v>26</v>
      </c>
      <c r="D324" s="43" t="s">
        <v>1625</v>
      </c>
      <c r="E324" s="41" t="s">
        <v>679</v>
      </c>
      <c r="F324" s="41" t="s">
        <v>173</v>
      </c>
      <c r="G324" s="41" t="s">
        <v>1626</v>
      </c>
      <c r="H324" s="41" t="s">
        <v>4505</v>
      </c>
      <c r="I324" s="41" t="s">
        <v>1627</v>
      </c>
      <c r="J324" s="41" t="s">
        <v>1628</v>
      </c>
      <c r="K324" s="41" t="s">
        <v>64</v>
      </c>
      <c r="L324" s="41" t="s">
        <v>65</v>
      </c>
      <c r="M324" s="44">
        <v>42979</v>
      </c>
      <c r="N324" s="45" t="s">
        <v>1575</v>
      </c>
      <c r="O324" s="41" t="s">
        <v>1576</v>
      </c>
      <c r="P324" s="41" t="s">
        <v>173</v>
      </c>
      <c r="Q324" s="41" t="s">
        <v>1577</v>
      </c>
      <c r="R324" s="41" t="s">
        <v>4505</v>
      </c>
      <c r="S324" s="41" t="s">
        <v>1578</v>
      </c>
      <c r="T324" s="41" t="s">
        <v>1579</v>
      </c>
      <c r="U324" s="41" t="s">
        <v>1580</v>
      </c>
      <c r="V324" s="41" t="s">
        <v>159</v>
      </c>
      <c r="W324" s="41" t="s">
        <v>94</v>
      </c>
      <c r="X324" s="41" t="s">
        <v>4505</v>
      </c>
      <c r="Y324" s="41" t="s">
        <v>78</v>
      </c>
      <c r="Z324" s="41" t="s">
        <v>75</v>
      </c>
      <c r="AA324" s="41">
        <v>10</v>
      </c>
      <c r="AB324" s="44">
        <v>47361</v>
      </c>
      <c r="AC324" s="44" t="s">
        <v>76</v>
      </c>
    </row>
    <row r="325" spans="1:29" s="56" customFormat="1" x14ac:dyDescent="0.15">
      <c r="A325" s="41" t="s">
        <v>1629</v>
      </c>
      <c r="B325" s="42" t="s">
        <v>6943</v>
      </c>
      <c r="C325" s="41" t="s">
        <v>4506</v>
      </c>
      <c r="D325" s="43" t="s">
        <v>1630</v>
      </c>
      <c r="E325" s="41" t="s">
        <v>962</v>
      </c>
      <c r="F325" s="41" t="s">
        <v>220</v>
      </c>
      <c r="G325" s="41" t="s">
        <v>1206</v>
      </c>
      <c r="H325" s="41" t="s">
        <v>4505</v>
      </c>
      <c r="I325" s="41" t="s">
        <v>1207</v>
      </c>
      <c r="J325" s="41" t="s">
        <v>1204</v>
      </c>
      <c r="K325" s="41" t="s">
        <v>64</v>
      </c>
      <c r="L325" s="41" t="s">
        <v>65</v>
      </c>
      <c r="M325" s="44">
        <v>43070</v>
      </c>
      <c r="N325" s="45" t="s">
        <v>1205</v>
      </c>
      <c r="O325" s="41" t="s">
        <v>962</v>
      </c>
      <c r="P325" s="41" t="s">
        <v>220</v>
      </c>
      <c r="Q325" s="41" t="s">
        <v>1206</v>
      </c>
      <c r="R325" s="41" t="s">
        <v>4505</v>
      </c>
      <c r="S325" s="41" t="s">
        <v>1207</v>
      </c>
      <c r="T325" s="41" t="s">
        <v>1204</v>
      </c>
      <c r="U325" s="41" t="s">
        <v>1208</v>
      </c>
      <c r="V325" s="41" t="s">
        <v>159</v>
      </c>
      <c r="W325" s="41" t="s">
        <v>94</v>
      </c>
      <c r="X325" s="41" t="s">
        <v>4505</v>
      </c>
      <c r="Y325" s="41" t="s">
        <v>78</v>
      </c>
      <c r="Z325" s="41" t="s">
        <v>78</v>
      </c>
      <c r="AA325" s="41">
        <v>10</v>
      </c>
      <c r="AB325" s="44">
        <v>47452</v>
      </c>
      <c r="AC325" s="44" t="s">
        <v>76</v>
      </c>
    </row>
    <row r="326" spans="1:29" s="56" customFormat="1" x14ac:dyDescent="0.15">
      <c r="A326" s="41" t="s">
        <v>1629</v>
      </c>
      <c r="B326" s="42" t="s">
        <v>77</v>
      </c>
      <c r="C326" s="41" t="s">
        <v>27</v>
      </c>
      <c r="D326" s="43" t="s">
        <v>1630</v>
      </c>
      <c r="E326" s="41" t="s">
        <v>962</v>
      </c>
      <c r="F326" s="41" t="s">
        <v>220</v>
      </c>
      <c r="G326" s="41" t="s">
        <v>1206</v>
      </c>
      <c r="H326" s="41" t="s">
        <v>4505</v>
      </c>
      <c r="I326" s="41" t="s">
        <v>1207</v>
      </c>
      <c r="J326" s="41" t="s">
        <v>1204</v>
      </c>
      <c r="K326" s="41" t="s">
        <v>64</v>
      </c>
      <c r="L326" s="41" t="s">
        <v>65</v>
      </c>
      <c r="M326" s="44">
        <v>44256</v>
      </c>
      <c r="N326" s="45" t="s">
        <v>1205</v>
      </c>
      <c r="O326" s="41" t="s">
        <v>962</v>
      </c>
      <c r="P326" s="41" t="s">
        <v>220</v>
      </c>
      <c r="Q326" s="41" t="s">
        <v>1206</v>
      </c>
      <c r="R326" s="41" t="s">
        <v>4505</v>
      </c>
      <c r="S326" s="41" t="s">
        <v>1207</v>
      </c>
      <c r="T326" s="41" t="s">
        <v>1204</v>
      </c>
      <c r="U326" s="41" t="s">
        <v>1208</v>
      </c>
      <c r="V326" s="41" t="s">
        <v>159</v>
      </c>
      <c r="W326" s="41" t="s">
        <v>4505</v>
      </c>
      <c r="X326" s="41" t="s">
        <v>4505</v>
      </c>
      <c r="Y326" s="41" t="s">
        <v>4505</v>
      </c>
      <c r="Z326" s="41" t="s">
        <v>78</v>
      </c>
      <c r="AA326" s="41" t="s">
        <v>4505</v>
      </c>
      <c r="AB326" s="44">
        <v>46446</v>
      </c>
      <c r="AC326" s="44" t="s">
        <v>4505</v>
      </c>
    </row>
    <row r="327" spans="1:29" s="56" customFormat="1" x14ac:dyDescent="0.15">
      <c r="A327" s="41" t="s">
        <v>1631</v>
      </c>
      <c r="B327" s="42" t="s">
        <v>6943</v>
      </c>
      <c r="C327" s="41" t="s">
        <v>4506</v>
      </c>
      <c r="D327" s="43" t="s">
        <v>1632</v>
      </c>
      <c r="E327" s="41" t="s">
        <v>351</v>
      </c>
      <c r="F327" s="41" t="s">
        <v>173</v>
      </c>
      <c r="G327" s="41" t="s">
        <v>1633</v>
      </c>
      <c r="H327" s="41" t="s">
        <v>4505</v>
      </c>
      <c r="I327" s="41" t="s">
        <v>5222</v>
      </c>
      <c r="J327" s="41" t="s">
        <v>4505</v>
      </c>
      <c r="K327" s="41" t="s">
        <v>64</v>
      </c>
      <c r="L327" s="41" t="s">
        <v>65</v>
      </c>
      <c r="M327" s="44">
        <v>43101</v>
      </c>
      <c r="N327" s="45" t="s">
        <v>1634</v>
      </c>
      <c r="O327" s="41" t="s">
        <v>1898</v>
      </c>
      <c r="P327" s="41" t="s">
        <v>60</v>
      </c>
      <c r="Q327" s="41" t="s">
        <v>6770</v>
      </c>
      <c r="R327" s="41" t="s">
        <v>6771</v>
      </c>
      <c r="S327" s="41" t="s">
        <v>1635</v>
      </c>
      <c r="T327" s="41" t="s">
        <v>1636</v>
      </c>
      <c r="U327" s="41" t="s">
        <v>1637</v>
      </c>
      <c r="V327" s="41" t="s">
        <v>159</v>
      </c>
      <c r="W327" s="41" t="s">
        <v>94</v>
      </c>
      <c r="X327" s="41" t="s">
        <v>4505</v>
      </c>
      <c r="Y327" s="41" t="s">
        <v>78</v>
      </c>
      <c r="Z327" s="41" t="s">
        <v>78</v>
      </c>
      <c r="AA327" s="41">
        <v>10</v>
      </c>
      <c r="AB327" s="44">
        <v>47483</v>
      </c>
      <c r="AC327" s="44" t="s">
        <v>76</v>
      </c>
    </row>
    <row r="328" spans="1:29" s="56" customFormat="1" x14ac:dyDescent="0.15">
      <c r="A328" s="41" t="s">
        <v>1638</v>
      </c>
      <c r="B328" s="42" t="s">
        <v>6943</v>
      </c>
      <c r="C328" s="41" t="s">
        <v>4506</v>
      </c>
      <c r="D328" s="43" t="s">
        <v>1639</v>
      </c>
      <c r="E328" s="41" t="s">
        <v>1463</v>
      </c>
      <c r="F328" s="41" t="s">
        <v>173</v>
      </c>
      <c r="G328" s="41" t="s">
        <v>1640</v>
      </c>
      <c r="H328" s="41" t="s">
        <v>1641</v>
      </c>
      <c r="I328" s="41" t="s">
        <v>1642</v>
      </c>
      <c r="J328" s="41" t="s">
        <v>1643</v>
      </c>
      <c r="K328" s="41" t="s">
        <v>64</v>
      </c>
      <c r="L328" s="41" t="s">
        <v>65</v>
      </c>
      <c r="M328" s="44">
        <v>44105</v>
      </c>
      <c r="N328" s="45" t="s">
        <v>1575</v>
      </c>
      <c r="O328" s="41" t="s">
        <v>1576</v>
      </c>
      <c r="P328" s="41" t="s">
        <v>173</v>
      </c>
      <c r="Q328" s="41" t="s">
        <v>1577</v>
      </c>
      <c r="R328" s="41" t="s">
        <v>4505</v>
      </c>
      <c r="S328" s="41" t="s">
        <v>1578</v>
      </c>
      <c r="T328" s="41" t="s">
        <v>1579</v>
      </c>
      <c r="U328" s="41" t="s">
        <v>1580</v>
      </c>
      <c r="V328" s="41" t="s">
        <v>159</v>
      </c>
      <c r="W328" s="41" t="s">
        <v>94</v>
      </c>
      <c r="X328" s="41" t="s">
        <v>4505</v>
      </c>
      <c r="Y328" s="41" t="s">
        <v>78</v>
      </c>
      <c r="Z328" s="41" t="s">
        <v>78</v>
      </c>
      <c r="AA328" s="41">
        <v>10</v>
      </c>
      <c r="AB328" s="44">
        <v>46295</v>
      </c>
      <c r="AC328" s="44" t="s">
        <v>76</v>
      </c>
    </row>
    <row r="329" spans="1:29" s="56" customFormat="1" x14ac:dyDescent="0.15">
      <c r="A329" s="41" t="s">
        <v>1645</v>
      </c>
      <c r="B329" s="42" t="s">
        <v>96</v>
      </c>
      <c r="C329" s="41" t="s">
        <v>28</v>
      </c>
      <c r="D329" s="43" t="s">
        <v>1646</v>
      </c>
      <c r="E329" s="41" t="s">
        <v>351</v>
      </c>
      <c r="F329" s="41" t="s">
        <v>173</v>
      </c>
      <c r="G329" s="41" t="s">
        <v>1647</v>
      </c>
      <c r="H329" s="41" t="s">
        <v>4505</v>
      </c>
      <c r="I329" s="41" t="s">
        <v>1648</v>
      </c>
      <c r="J329" s="41" t="s">
        <v>1649</v>
      </c>
      <c r="K329" s="41" t="s">
        <v>64</v>
      </c>
      <c r="L329" s="41" t="s">
        <v>65</v>
      </c>
      <c r="M329" s="44">
        <v>43191</v>
      </c>
      <c r="N329" s="45" t="s">
        <v>350</v>
      </c>
      <c r="O329" s="41" t="s">
        <v>351</v>
      </c>
      <c r="P329" s="41" t="s">
        <v>173</v>
      </c>
      <c r="Q329" s="41" t="s">
        <v>4765</v>
      </c>
      <c r="R329" s="41" t="s">
        <v>4505</v>
      </c>
      <c r="S329" s="41" t="s">
        <v>5085</v>
      </c>
      <c r="T329" s="41" t="s">
        <v>349</v>
      </c>
      <c r="U329" s="41" t="s">
        <v>655</v>
      </c>
      <c r="V329" s="41" t="s">
        <v>90</v>
      </c>
      <c r="W329" s="41" t="s">
        <v>4505</v>
      </c>
      <c r="X329" s="41" t="s">
        <v>4505</v>
      </c>
      <c r="Y329" s="41" t="s">
        <v>78</v>
      </c>
      <c r="Z329" s="41" t="s">
        <v>75</v>
      </c>
      <c r="AA329" s="41">
        <v>20</v>
      </c>
      <c r="AB329" s="44">
        <v>47573</v>
      </c>
      <c r="AC329" s="44" t="s">
        <v>76</v>
      </c>
    </row>
    <row r="330" spans="1:29" s="56" customFormat="1" x14ac:dyDescent="0.15">
      <c r="A330" s="41" t="s">
        <v>1650</v>
      </c>
      <c r="B330" s="42" t="s">
        <v>6943</v>
      </c>
      <c r="C330" s="41" t="s">
        <v>4506</v>
      </c>
      <c r="D330" s="43" t="s">
        <v>1651</v>
      </c>
      <c r="E330" s="41" t="s">
        <v>1652</v>
      </c>
      <c r="F330" s="41" t="s">
        <v>173</v>
      </c>
      <c r="G330" s="41" t="s">
        <v>1653</v>
      </c>
      <c r="H330" s="41" t="s">
        <v>4505</v>
      </c>
      <c r="I330" s="41" t="s">
        <v>1654</v>
      </c>
      <c r="J330" s="41" t="s">
        <v>1655</v>
      </c>
      <c r="K330" s="41" t="s">
        <v>64</v>
      </c>
      <c r="L330" s="41" t="s">
        <v>65</v>
      </c>
      <c r="M330" s="44">
        <v>43221</v>
      </c>
      <c r="N330" s="45" t="s">
        <v>1656</v>
      </c>
      <c r="O330" s="41" t="s">
        <v>1316</v>
      </c>
      <c r="P330" s="41" t="s">
        <v>220</v>
      </c>
      <c r="Q330" s="41" t="s">
        <v>1657</v>
      </c>
      <c r="R330" s="41" t="s">
        <v>4505</v>
      </c>
      <c r="S330" s="41" t="s">
        <v>1654</v>
      </c>
      <c r="T330" s="41" t="s">
        <v>1655</v>
      </c>
      <c r="U330" s="41" t="s">
        <v>1658</v>
      </c>
      <c r="V330" s="41" t="s">
        <v>573</v>
      </c>
      <c r="W330" s="41" t="s">
        <v>94</v>
      </c>
      <c r="X330" s="41" t="s">
        <v>4505</v>
      </c>
      <c r="Y330" s="41" t="s">
        <v>78</v>
      </c>
      <c r="Z330" s="41" t="s">
        <v>78</v>
      </c>
      <c r="AA330" s="41">
        <v>10</v>
      </c>
      <c r="AB330" s="44">
        <v>47603</v>
      </c>
      <c r="AC330" s="44" t="s">
        <v>76</v>
      </c>
    </row>
    <row r="331" spans="1:29" s="56" customFormat="1" x14ac:dyDescent="0.15">
      <c r="A331" s="41" t="s">
        <v>1659</v>
      </c>
      <c r="B331" s="42" t="s">
        <v>6943</v>
      </c>
      <c r="C331" s="41" t="s">
        <v>4506</v>
      </c>
      <c r="D331" s="43" t="s">
        <v>1660</v>
      </c>
      <c r="E331" s="41" t="s">
        <v>1661</v>
      </c>
      <c r="F331" s="41" t="s">
        <v>173</v>
      </c>
      <c r="G331" s="41" t="s">
        <v>1662</v>
      </c>
      <c r="H331" s="41" t="s">
        <v>4505</v>
      </c>
      <c r="I331" s="41" t="s">
        <v>1663</v>
      </c>
      <c r="J331" s="41" t="s">
        <v>1664</v>
      </c>
      <c r="K331" s="41" t="s">
        <v>64</v>
      </c>
      <c r="L331" s="41" t="s">
        <v>65</v>
      </c>
      <c r="M331" s="44">
        <v>44044</v>
      </c>
      <c r="N331" s="45" t="s">
        <v>1665</v>
      </c>
      <c r="O331" s="41" t="s">
        <v>1661</v>
      </c>
      <c r="P331" s="41" t="s">
        <v>173</v>
      </c>
      <c r="Q331" s="41" t="s">
        <v>1662</v>
      </c>
      <c r="R331" s="41" t="s">
        <v>4505</v>
      </c>
      <c r="S331" s="41" t="s">
        <v>1666</v>
      </c>
      <c r="T331" s="41" t="s">
        <v>1664</v>
      </c>
      <c r="U331" s="41" t="s">
        <v>1667</v>
      </c>
      <c r="V331" s="41" t="s">
        <v>159</v>
      </c>
      <c r="W331" s="41" t="s">
        <v>94</v>
      </c>
      <c r="X331" s="41" t="s">
        <v>4505</v>
      </c>
      <c r="Y331" s="41" t="s">
        <v>75</v>
      </c>
      <c r="Z331" s="41" t="s">
        <v>75</v>
      </c>
      <c r="AA331" s="41">
        <v>10</v>
      </c>
      <c r="AB331" s="44">
        <v>46234</v>
      </c>
      <c r="AC331" s="44" t="s">
        <v>76</v>
      </c>
    </row>
    <row r="332" spans="1:29" s="56" customFormat="1" x14ac:dyDescent="0.15">
      <c r="A332" s="41" t="s">
        <v>1669</v>
      </c>
      <c r="B332" s="42" t="s">
        <v>6943</v>
      </c>
      <c r="C332" s="41" t="s">
        <v>4506</v>
      </c>
      <c r="D332" s="43" t="s">
        <v>1670</v>
      </c>
      <c r="E332" s="41" t="s">
        <v>1671</v>
      </c>
      <c r="F332" s="41" t="s">
        <v>173</v>
      </c>
      <c r="G332" s="41" t="s">
        <v>1672</v>
      </c>
      <c r="H332" s="41" t="s">
        <v>4505</v>
      </c>
      <c r="I332" s="41" t="s">
        <v>1673</v>
      </c>
      <c r="J332" s="41" t="s">
        <v>1674</v>
      </c>
      <c r="K332" s="41" t="s">
        <v>64</v>
      </c>
      <c r="L332" s="41" t="s">
        <v>65</v>
      </c>
      <c r="M332" s="44">
        <v>43252</v>
      </c>
      <c r="N332" s="45" t="s">
        <v>1675</v>
      </c>
      <c r="O332" s="41" t="s">
        <v>1671</v>
      </c>
      <c r="P332" s="41" t="s">
        <v>173</v>
      </c>
      <c r="Q332" s="41" t="s">
        <v>1672</v>
      </c>
      <c r="R332" s="41" t="s">
        <v>4505</v>
      </c>
      <c r="S332" s="41" t="s">
        <v>1673</v>
      </c>
      <c r="T332" s="41" t="s">
        <v>1674</v>
      </c>
      <c r="U332" s="41" t="s">
        <v>1676</v>
      </c>
      <c r="V332" s="41" t="s">
        <v>159</v>
      </c>
      <c r="W332" s="41" t="s">
        <v>94</v>
      </c>
      <c r="X332" s="41" t="s">
        <v>4505</v>
      </c>
      <c r="Y332" s="41" t="s">
        <v>78</v>
      </c>
      <c r="Z332" s="41" t="s">
        <v>78</v>
      </c>
      <c r="AA332" s="41">
        <v>10</v>
      </c>
      <c r="AB332" s="44">
        <v>47634</v>
      </c>
      <c r="AC332" s="44" t="s">
        <v>76</v>
      </c>
    </row>
    <row r="333" spans="1:29" s="56" customFormat="1" x14ac:dyDescent="0.15">
      <c r="A333" s="41" t="s">
        <v>1677</v>
      </c>
      <c r="B333" s="42" t="s">
        <v>6943</v>
      </c>
      <c r="C333" s="41" t="s">
        <v>4506</v>
      </c>
      <c r="D333" s="43" t="s">
        <v>1678</v>
      </c>
      <c r="E333" s="41" t="s">
        <v>1671</v>
      </c>
      <c r="F333" s="41" t="s">
        <v>173</v>
      </c>
      <c r="G333" s="41" t="s">
        <v>6894</v>
      </c>
      <c r="H333" s="41" t="s">
        <v>4505</v>
      </c>
      <c r="I333" s="41" t="s">
        <v>1680</v>
      </c>
      <c r="J333" s="41" t="s">
        <v>1681</v>
      </c>
      <c r="K333" s="41" t="s">
        <v>64</v>
      </c>
      <c r="L333" s="41" t="s">
        <v>65</v>
      </c>
      <c r="M333" s="44">
        <v>43252</v>
      </c>
      <c r="N333" s="45" t="s">
        <v>1675</v>
      </c>
      <c r="O333" s="41" t="s">
        <v>1671</v>
      </c>
      <c r="P333" s="41" t="s">
        <v>173</v>
      </c>
      <c r="Q333" s="41" t="s">
        <v>1672</v>
      </c>
      <c r="R333" s="41" t="s">
        <v>4505</v>
      </c>
      <c r="S333" s="41" t="s">
        <v>1673</v>
      </c>
      <c r="T333" s="41" t="s">
        <v>1674</v>
      </c>
      <c r="U333" s="41" t="s">
        <v>1676</v>
      </c>
      <c r="V333" s="41" t="s">
        <v>159</v>
      </c>
      <c r="W333" s="41" t="s">
        <v>94</v>
      </c>
      <c r="X333" s="41" t="s">
        <v>4505</v>
      </c>
      <c r="Y333" s="41" t="s">
        <v>75</v>
      </c>
      <c r="Z333" s="41" t="s">
        <v>78</v>
      </c>
      <c r="AA333" s="41">
        <v>10</v>
      </c>
      <c r="AB333" s="44">
        <v>47634</v>
      </c>
      <c r="AC333" s="44" t="s">
        <v>76</v>
      </c>
    </row>
    <row r="334" spans="1:29" s="56" customFormat="1" x14ac:dyDescent="0.15">
      <c r="A334" s="41" t="s">
        <v>1684</v>
      </c>
      <c r="B334" s="42" t="s">
        <v>6943</v>
      </c>
      <c r="C334" s="41" t="s">
        <v>4506</v>
      </c>
      <c r="D334" s="43" t="s">
        <v>1685</v>
      </c>
      <c r="E334" s="41" t="s">
        <v>1686</v>
      </c>
      <c r="F334" s="41" t="s">
        <v>173</v>
      </c>
      <c r="G334" s="41" t="s">
        <v>1687</v>
      </c>
      <c r="H334" s="41" t="s">
        <v>4505</v>
      </c>
      <c r="I334" s="41" t="s">
        <v>1688</v>
      </c>
      <c r="J334" s="41" t="s">
        <v>1688</v>
      </c>
      <c r="K334" s="41" t="s">
        <v>64</v>
      </c>
      <c r="L334" s="41" t="s">
        <v>65</v>
      </c>
      <c r="M334" s="44">
        <v>43374</v>
      </c>
      <c r="N334" s="45" t="s">
        <v>325</v>
      </c>
      <c r="O334" s="41" t="s">
        <v>326</v>
      </c>
      <c r="P334" s="41" t="s">
        <v>6647</v>
      </c>
      <c r="Q334" s="41" t="s">
        <v>6648</v>
      </c>
      <c r="R334" s="41" t="s">
        <v>4505</v>
      </c>
      <c r="S334" s="41" t="s">
        <v>327</v>
      </c>
      <c r="T334" s="41" t="s">
        <v>328</v>
      </c>
      <c r="U334" s="41" t="s">
        <v>329</v>
      </c>
      <c r="V334" s="41" t="s">
        <v>159</v>
      </c>
      <c r="W334" s="41" t="s">
        <v>94</v>
      </c>
      <c r="X334" s="41" t="s">
        <v>4505</v>
      </c>
      <c r="Y334" s="41" t="s">
        <v>78</v>
      </c>
      <c r="Z334" s="41" t="s">
        <v>78</v>
      </c>
      <c r="AA334" s="41">
        <v>10</v>
      </c>
      <c r="AB334" s="44">
        <v>47756</v>
      </c>
      <c r="AC334" s="44" t="s">
        <v>76</v>
      </c>
    </row>
    <row r="335" spans="1:29" s="56" customFormat="1" x14ac:dyDescent="0.15">
      <c r="A335" s="41" t="s">
        <v>1690</v>
      </c>
      <c r="B335" s="42" t="s">
        <v>96</v>
      </c>
      <c r="C335" s="41" t="s">
        <v>28</v>
      </c>
      <c r="D335" s="43" t="s">
        <v>1691</v>
      </c>
      <c r="E335" s="41" t="s">
        <v>218</v>
      </c>
      <c r="F335" s="41" t="s">
        <v>173</v>
      </c>
      <c r="G335" s="41" t="s">
        <v>1692</v>
      </c>
      <c r="H335" s="41" t="s">
        <v>1693</v>
      </c>
      <c r="I335" s="41" t="s">
        <v>1694</v>
      </c>
      <c r="J335" s="41" t="s">
        <v>1695</v>
      </c>
      <c r="K335" s="41" t="s">
        <v>64</v>
      </c>
      <c r="L335" s="41" t="s">
        <v>65</v>
      </c>
      <c r="M335" s="44">
        <v>43435</v>
      </c>
      <c r="N335" s="45" t="s">
        <v>1696</v>
      </c>
      <c r="O335" s="41" t="s">
        <v>1438</v>
      </c>
      <c r="P335" s="41" t="s">
        <v>173</v>
      </c>
      <c r="Q335" s="41" t="s">
        <v>1697</v>
      </c>
      <c r="R335" s="41" t="s">
        <v>1698</v>
      </c>
      <c r="S335" s="41" t="s">
        <v>1699</v>
      </c>
      <c r="T335" s="41" t="s">
        <v>1695</v>
      </c>
      <c r="U335" s="41" t="s">
        <v>1700</v>
      </c>
      <c r="V335" s="41" t="s">
        <v>132</v>
      </c>
      <c r="W335" s="41" t="s">
        <v>4505</v>
      </c>
      <c r="X335" s="41" t="s">
        <v>4505</v>
      </c>
      <c r="Y335" s="41" t="s">
        <v>78</v>
      </c>
      <c r="Z335" s="41" t="s">
        <v>75</v>
      </c>
      <c r="AA335" s="41">
        <v>10</v>
      </c>
      <c r="AB335" s="44">
        <v>47817</v>
      </c>
      <c r="AC335" s="44" t="s">
        <v>76</v>
      </c>
    </row>
    <row r="336" spans="1:29" s="56" customFormat="1" x14ac:dyDescent="0.15">
      <c r="A336" s="41" t="s">
        <v>1701</v>
      </c>
      <c r="B336" s="42" t="s">
        <v>96</v>
      </c>
      <c r="C336" s="41" t="s">
        <v>28</v>
      </c>
      <c r="D336" s="43" t="s">
        <v>1702</v>
      </c>
      <c r="E336" s="41" t="s">
        <v>1682</v>
      </c>
      <c r="F336" s="41" t="s">
        <v>173</v>
      </c>
      <c r="G336" s="41" t="s">
        <v>1703</v>
      </c>
      <c r="H336" s="41" t="s">
        <v>4505</v>
      </c>
      <c r="I336" s="41" t="s">
        <v>1704</v>
      </c>
      <c r="J336" s="41" t="s">
        <v>1704</v>
      </c>
      <c r="K336" s="41" t="s">
        <v>64</v>
      </c>
      <c r="L336" s="41" t="s">
        <v>65</v>
      </c>
      <c r="M336" s="44">
        <v>43497</v>
      </c>
      <c r="N336" s="45" t="s">
        <v>4715</v>
      </c>
      <c r="O336" s="41" t="s">
        <v>1682</v>
      </c>
      <c r="P336" s="41" t="s">
        <v>173</v>
      </c>
      <c r="Q336" s="41" t="s">
        <v>1705</v>
      </c>
      <c r="R336" s="41" t="s">
        <v>4505</v>
      </c>
      <c r="S336" s="41" t="s">
        <v>1706</v>
      </c>
      <c r="T336" s="41" t="s">
        <v>4505</v>
      </c>
      <c r="U336" s="41" t="s">
        <v>1707</v>
      </c>
      <c r="V336" s="41" t="s">
        <v>132</v>
      </c>
      <c r="W336" s="41" t="s">
        <v>4505</v>
      </c>
      <c r="X336" s="41" t="s">
        <v>4505</v>
      </c>
      <c r="Y336" s="41" t="s">
        <v>78</v>
      </c>
      <c r="Z336" s="41" t="s">
        <v>75</v>
      </c>
      <c r="AA336" s="41">
        <v>10</v>
      </c>
      <c r="AB336" s="44">
        <v>47879</v>
      </c>
      <c r="AC336" s="44" t="s">
        <v>76</v>
      </c>
    </row>
    <row r="337" spans="1:29" s="56" customFormat="1" x14ac:dyDescent="0.15">
      <c r="A337" s="41" t="s">
        <v>1708</v>
      </c>
      <c r="B337" s="42" t="s">
        <v>6943</v>
      </c>
      <c r="C337" s="41" t="s">
        <v>4506</v>
      </c>
      <c r="D337" s="43" t="s">
        <v>1709</v>
      </c>
      <c r="E337" s="41" t="s">
        <v>1133</v>
      </c>
      <c r="F337" s="41" t="s">
        <v>173</v>
      </c>
      <c r="G337" s="41" t="s">
        <v>1710</v>
      </c>
      <c r="H337" s="41" t="s">
        <v>4505</v>
      </c>
      <c r="I337" s="41" t="s">
        <v>1711</v>
      </c>
      <c r="J337" s="41" t="s">
        <v>1711</v>
      </c>
      <c r="K337" s="41" t="s">
        <v>64</v>
      </c>
      <c r="L337" s="41" t="s">
        <v>65</v>
      </c>
      <c r="M337" s="44">
        <v>43556</v>
      </c>
      <c r="N337" s="45" t="s">
        <v>1712</v>
      </c>
      <c r="O337" s="41" t="s">
        <v>1713</v>
      </c>
      <c r="P337" s="41" t="s">
        <v>173</v>
      </c>
      <c r="Q337" s="41" t="s">
        <v>1714</v>
      </c>
      <c r="R337" s="41" t="s">
        <v>4505</v>
      </c>
      <c r="S337" s="41" t="s">
        <v>1711</v>
      </c>
      <c r="T337" s="41" t="s">
        <v>1711</v>
      </c>
      <c r="U337" s="41" t="s">
        <v>1715</v>
      </c>
      <c r="V337" s="41" t="s">
        <v>132</v>
      </c>
      <c r="W337" s="41" t="s">
        <v>94</v>
      </c>
      <c r="X337" s="41" t="s">
        <v>4505</v>
      </c>
      <c r="Y337" s="41" t="s">
        <v>78</v>
      </c>
      <c r="Z337" s="41" t="s">
        <v>78</v>
      </c>
      <c r="AA337" s="41">
        <v>10</v>
      </c>
      <c r="AB337" s="44">
        <v>47938</v>
      </c>
      <c r="AC337" s="44" t="s">
        <v>76</v>
      </c>
    </row>
    <row r="338" spans="1:29" s="56" customFormat="1" x14ac:dyDescent="0.15">
      <c r="A338" s="41" t="s">
        <v>1716</v>
      </c>
      <c r="B338" s="42" t="s">
        <v>6943</v>
      </c>
      <c r="C338" s="41" t="s">
        <v>4506</v>
      </c>
      <c r="D338" s="43" t="s">
        <v>1717</v>
      </c>
      <c r="E338" s="41" t="s">
        <v>1550</v>
      </c>
      <c r="F338" s="41" t="s">
        <v>173</v>
      </c>
      <c r="G338" s="41" t="s">
        <v>1718</v>
      </c>
      <c r="H338" s="41" t="s">
        <v>4505</v>
      </c>
      <c r="I338" s="41" t="s">
        <v>1719</v>
      </c>
      <c r="J338" s="41" t="s">
        <v>1720</v>
      </c>
      <c r="K338" s="41" t="s">
        <v>64</v>
      </c>
      <c r="L338" s="41" t="s">
        <v>65</v>
      </c>
      <c r="M338" s="44">
        <v>43556</v>
      </c>
      <c r="N338" s="45" t="s">
        <v>1083</v>
      </c>
      <c r="O338" s="41" t="s">
        <v>5691</v>
      </c>
      <c r="P338" s="41" t="s">
        <v>220</v>
      </c>
      <c r="Q338" s="41" t="s">
        <v>5792</v>
      </c>
      <c r="R338" s="41" t="s">
        <v>4505</v>
      </c>
      <c r="S338" s="41" t="s">
        <v>1081</v>
      </c>
      <c r="T338" s="41" t="s">
        <v>1082</v>
      </c>
      <c r="U338" s="41" t="s">
        <v>1084</v>
      </c>
      <c r="V338" s="41" t="s">
        <v>159</v>
      </c>
      <c r="W338" s="41" t="s">
        <v>94</v>
      </c>
      <c r="X338" s="41" t="s">
        <v>4505</v>
      </c>
      <c r="Y338" s="41" t="s">
        <v>78</v>
      </c>
      <c r="Z338" s="41" t="s">
        <v>78</v>
      </c>
      <c r="AA338" s="41">
        <v>10</v>
      </c>
      <c r="AB338" s="44">
        <v>45747</v>
      </c>
      <c r="AC338" s="44" t="s">
        <v>76</v>
      </c>
    </row>
    <row r="339" spans="1:29" s="56" customFormat="1" x14ac:dyDescent="0.15">
      <c r="A339" s="41" t="s">
        <v>1716</v>
      </c>
      <c r="B339" s="42" t="s">
        <v>77</v>
      </c>
      <c r="C339" s="41" t="s">
        <v>27</v>
      </c>
      <c r="D339" s="43" t="s">
        <v>1717</v>
      </c>
      <c r="E339" s="41" t="s">
        <v>1550</v>
      </c>
      <c r="F339" s="41" t="s">
        <v>173</v>
      </c>
      <c r="G339" s="41" t="s">
        <v>1718</v>
      </c>
      <c r="H339" s="41" t="s">
        <v>4505</v>
      </c>
      <c r="I339" s="41" t="s">
        <v>1719</v>
      </c>
      <c r="J339" s="41" t="s">
        <v>1720</v>
      </c>
      <c r="K339" s="41" t="s">
        <v>64</v>
      </c>
      <c r="L339" s="41" t="s">
        <v>432</v>
      </c>
      <c r="M339" s="44">
        <v>43556</v>
      </c>
      <c r="N339" s="45" t="s">
        <v>1083</v>
      </c>
      <c r="O339" s="41" t="s">
        <v>5691</v>
      </c>
      <c r="P339" s="41" t="s">
        <v>220</v>
      </c>
      <c r="Q339" s="41" t="s">
        <v>5792</v>
      </c>
      <c r="R339" s="41" t="s">
        <v>4505</v>
      </c>
      <c r="S339" s="41" t="s">
        <v>1081</v>
      </c>
      <c r="T339" s="41" t="s">
        <v>1082</v>
      </c>
      <c r="U339" s="41" t="s">
        <v>1084</v>
      </c>
      <c r="V339" s="41" t="s">
        <v>159</v>
      </c>
      <c r="W339" s="41" t="s">
        <v>4505</v>
      </c>
      <c r="X339" s="41" t="s">
        <v>4505</v>
      </c>
      <c r="Y339" s="41" t="s">
        <v>4505</v>
      </c>
      <c r="Z339" s="41" t="s">
        <v>78</v>
      </c>
      <c r="AA339" s="41" t="s">
        <v>4505</v>
      </c>
      <c r="AB339" s="44">
        <v>45747</v>
      </c>
      <c r="AC339" s="44" t="s">
        <v>4505</v>
      </c>
    </row>
    <row r="340" spans="1:29" s="56" customFormat="1" x14ac:dyDescent="0.15">
      <c r="A340" s="41" t="s">
        <v>1716</v>
      </c>
      <c r="B340" s="42" t="s">
        <v>656</v>
      </c>
      <c r="C340" s="41" t="s">
        <v>657</v>
      </c>
      <c r="D340" s="43" t="s">
        <v>1717</v>
      </c>
      <c r="E340" s="41" t="s">
        <v>1550</v>
      </c>
      <c r="F340" s="41" t="s">
        <v>173</v>
      </c>
      <c r="G340" s="41" t="s">
        <v>1718</v>
      </c>
      <c r="H340" s="41" t="s">
        <v>4505</v>
      </c>
      <c r="I340" s="41" t="s">
        <v>1719</v>
      </c>
      <c r="J340" s="41" t="s">
        <v>1720</v>
      </c>
      <c r="K340" s="41" t="s">
        <v>64</v>
      </c>
      <c r="L340" s="41" t="s">
        <v>432</v>
      </c>
      <c r="M340" s="44">
        <v>43556</v>
      </c>
      <c r="N340" s="45" t="s">
        <v>1083</v>
      </c>
      <c r="O340" s="41" t="s">
        <v>5691</v>
      </c>
      <c r="P340" s="41" t="s">
        <v>220</v>
      </c>
      <c r="Q340" s="41" t="s">
        <v>5792</v>
      </c>
      <c r="R340" s="41" t="s">
        <v>4505</v>
      </c>
      <c r="S340" s="41" t="s">
        <v>1081</v>
      </c>
      <c r="T340" s="41" t="s">
        <v>1082</v>
      </c>
      <c r="U340" s="41" t="s">
        <v>1084</v>
      </c>
      <c r="V340" s="41" t="s">
        <v>159</v>
      </c>
      <c r="W340" s="41" t="s">
        <v>4505</v>
      </c>
      <c r="X340" s="41" t="s">
        <v>4505</v>
      </c>
      <c r="Y340" s="41" t="s">
        <v>4505</v>
      </c>
      <c r="Z340" s="41" t="s">
        <v>78</v>
      </c>
      <c r="AA340" s="41" t="s">
        <v>4505</v>
      </c>
      <c r="AB340" s="44">
        <v>45747</v>
      </c>
      <c r="AC340" s="44" t="s">
        <v>4505</v>
      </c>
    </row>
    <row r="341" spans="1:29" s="56" customFormat="1" x14ac:dyDescent="0.15">
      <c r="A341" s="41" t="s">
        <v>1721</v>
      </c>
      <c r="B341" s="42" t="s">
        <v>6943</v>
      </c>
      <c r="C341" s="41" t="s">
        <v>4506</v>
      </c>
      <c r="D341" s="43" t="s">
        <v>1722</v>
      </c>
      <c r="E341" s="41" t="s">
        <v>1471</v>
      </c>
      <c r="F341" s="41" t="s">
        <v>173</v>
      </c>
      <c r="G341" s="41" t="s">
        <v>1723</v>
      </c>
      <c r="H341" s="41" t="s">
        <v>4505</v>
      </c>
      <c r="I341" s="41" t="s">
        <v>1724</v>
      </c>
      <c r="J341" s="41" t="s">
        <v>1725</v>
      </c>
      <c r="K341" s="41" t="s">
        <v>64</v>
      </c>
      <c r="L341" s="41" t="s">
        <v>65</v>
      </c>
      <c r="M341" s="44">
        <v>43556</v>
      </c>
      <c r="N341" s="45" t="s">
        <v>952</v>
      </c>
      <c r="O341" s="41" t="s">
        <v>953</v>
      </c>
      <c r="P341" s="41" t="s">
        <v>220</v>
      </c>
      <c r="Q341" s="41" t="s">
        <v>954</v>
      </c>
      <c r="R341" s="41" t="s">
        <v>4505</v>
      </c>
      <c r="S341" s="41" t="s">
        <v>955</v>
      </c>
      <c r="T341" s="41" t="s">
        <v>956</v>
      </c>
      <c r="U341" s="41" t="s">
        <v>957</v>
      </c>
      <c r="V341" s="41" t="s">
        <v>159</v>
      </c>
      <c r="W341" s="41" t="s">
        <v>94</v>
      </c>
      <c r="X341" s="41" t="s">
        <v>4505</v>
      </c>
      <c r="Y341" s="41" t="s">
        <v>78</v>
      </c>
      <c r="Z341" s="41" t="s">
        <v>78</v>
      </c>
      <c r="AA341" s="41">
        <v>10</v>
      </c>
      <c r="AB341" s="44">
        <v>47938</v>
      </c>
      <c r="AC341" s="44" t="s">
        <v>76</v>
      </c>
    </row>
    <row r="342" spans="1:29" s="56" customFormat="1" x14ac:dyDescent="0.15">
      <c r="A342" s="41" t="s">
        <v>1726</v>
      </c>
      <c r="B342" s="42" t="s">
        <v>6943</v>
      </c>
      <c r="C342" s="41" t="s">
        <v>4506</v>
      </c>
      <c r="D342" s="43" t="s">
        <v>1727</v>
      </c>
      <c r="E342" s="41" t="s">
        <v>1501</v>
      </c>
      <c r="F342" s="41" t="s">
        <v>173</v>
      </c>
      <c r="G342" s="41" t="s">
        <v>1728</v>
      </c>
      <c r="H342" s="41" t="s">
        <v>1729</v>
      </c>
      <c r="I342" s="41" t="s">
        <v>1730</v>
      </c>
      <c r="J342" s="41" t="s">
        <v>1731</v>
      </c>
      <c r="K342" s="41" t="s">
        <v>64</v>
      </c>
      <c r="L342" s="41" t="s">
        <v>65</v>
      </c>
      <c r="M342" s="44">
        <v>43556</v>
      </c>
      <c r="N342" s="45" t="s">
        <v>1732</v>
      </c>
      <c r="O342" s="41" t="s">
        <v>1430</v>
      </c>
      <c r="P342" s="41" t="s">
        <v>173</v>
      </c>
      <c r="Q342" s="41" t="s">
        <v>1733</v>
      </c>
      <c r="R342" s="41" t="s">
        <v>4505</v>
      </c>
      <c r="S342" s="41" t="s">
        <v>1734</v>
      </c>
      <c r="T342" s="41" t="s">
        <v>1735</v>
      </c>
      <c r="U342" s="41" t="s">
        <v>1736</v>
      </c>
      <c r="V342" s="41" t="s">
        <v>90</v>
      </c>
      <c r="W342" s="41" t="s">
        <v>94</v>
      </c>
      <c r="X342" s="41" t="s">
        <v>4505</v>
      </c>
      <c r="Y342" s="41" t="s">
        <v>78</v>
      </c>
      <c r="Z342" s="41" t="s">
        <v>78</v>
      </c>
      <c r="AA342" s="41">
        <v>10</v>
      </c>
      <c r="AB342" s="44">
        <v>47938</v>
      </c>
      <c r="AC342" s="44" t="s">
        <v>76</v>
      </c>
    </row>
    <row r="343" spans="1:29" s="56" customFormat="1" x14ac:dyDescent="0.15">
      <c r="A343" s="41" t="s">
        <v>1737</v>
      </c>
      <c r="B343" s="42" t="s">
        <v>6943</v>
      </c>
      <c r="C343" s="41" t="s">
        <v>4506</v>
      </c>
      <c r="D343" s="43" t="s">
        <v>1738</v>
      </c>
      <c r="E343" s="41" t="s">
        <v>1682</v>
      </c>
      <c r="F343" s="41" t="s">
        <v>173</v>
      </c>
      <c r="G343" s="41" t="s">
        <v>1739</v>
      </c>
      <c r="H343" s="41" t="s">
        <v>4505</v>
      </c>
      <c r="I343" s="41" t="s">
        <v>1740</v>
      </c>
      <c r="J343" s="41" t="s">
        <v>1741</v>
      </c>
      <c r="K343" s="41" t="s">
        <v>64</v>
      </c>
      <c r="L343" s="41" t="s">
        <v>65</v>
      </c>
      <c r="M343" s="44">
        <v>43586</v>
      </c>
      <c r="N343" s="45" t="s">
        <v>1742</v>
      </c>
      <c r="O343" s="41" t="s">
        <v>1743</v>
      </c>
      <c r="P343" s="41" t="s">
        <v>73</v>
      </c>
      <c r="Q343" s="41" t="s">
        <v>1744</v>
      </c>
      <c r="R343" s="41" t="s">
        <v>4505</v>
      </c>
      <c r="S343" s="41" t="s">
        <v>1745</v>
      </c>
      <c r="T343" s="41" t="s">
        <v>1741</v>
      </c>
      <c r="U343" s="41" t="s">
        <v>1746</v>
      </c>
      <c r="V343" s="41" t="s">
        <v>573</v>
      </c>
      <c r="W343" s="41" t="s">
        <v>94</v>
      </c>
      <c r="X343" s="41" t="s">
        <v>4505</v>
      </c>
      <c r="Y343" s="41" t="s">
        <v>78</v>
      </c>
      <c r="Z343" s="41" t="s">
        <v>78</v>
      </c>
      <c r="AA343" s="41">
        <v>20</v>
      </c>
      <c r="AB343" s="44">
        <v>45777</v>
      </c>
      <c r="AC343" s="44" t="s">
        <v>76</v>
      </c>
    </row>
    <row r="344" spans="1:29" s="56" customFormat="1" x14ac:dyDescent="0.15">
      <c r="A344" s="41" t="s">
        <v>1747</v>
      </c>
      <c r="B344" s="42" t="s">
        <v>6943</v>
      </c>
      <c r="C344" s="41" t="s">
        <v>4506</v>
      </c>
      <c r="D344" s="43" t="s">
        <v>1748</v>
      </c>
      <c r="E344" s="41" t="s">
        <v>1550</v>
      </c>
      <c r="F344" s="41" t="s">
        <v>173</v>
      </c>
      <c r="G344" s="41" t="s">
        <v>1749</v>
      </c>
      <c r="H344" s="41" t="s">
        <v>4505</v>
      </c>
      <c r="I344" s="41" t="s">
        <v>1750</v>
      </c>
      <c r="J344" s="41" t="s">
        <v>972</v>
      </c>
      <c r="K344" s="41" t="s">
        <v>64</v>
      </c>
      <c r="L344" s="41" t="s">
        <v>65</v>
      </c>
      <c r="M344" s="44">
        <v>43586</v>
      </c>
      <c r="N344" s="45" t="s">
        <v>969</v>
      </c>
      <c r="O344" s="41" t="s">
        <v>732</v>
      </c>
      <c r="P344" s="41" t="s">
        <v>220</v>
      </c>
      <c r="Q344" s="41" t="s">
        <v>970</v>
      </c>
      <c r="R344" s="41" t="s">
        <v>4505</v>
      </c>
      <c r="S344" s="41" t="s">
        <v>971</v>
      </c>
      <c r="T344" s="41" t="s">
        <v>972</v>
      </c>
      <c r="U344" s="41" t="s">
        <v>973</v>
      </c>
      <c r="V344" s="41" t="s">
        <v>159</v>
      </c>
      <c r="W344" s="41" t="s">
        <v>94</v>
      </c>
      <c r="X344" s="41" t="s">
        <v>4505</v>
      </c>
      <c r="Y344" s="41" t="s">
        <v>78</v>
      </c>
      <c r="Z344" s="41" t="s">
        <v>78</v>
      </c>
      <c r="AA344" s="41">
        <v>10</v>
      </c>
      <c r="AB344" s="44">
        <v>45777</v>
      </c>
      <c r="AC344" s="44" t="s">
        <v>76</v>
      </c>
    </row>
    <row r="345" spans="1:29" s="56" customFormat="1" x14ac:dyDescent="0.15">
      <c r="A345" s="64" t="s">
        <v>1751</v>
      </c>
      <c r="B345" s="65" t="s">
        <v>6943</v>
      </c>
      <c r="C345" s="64" t="s">
        <v>4506</v>
      </c>
      <c r="D345" s="66" t="s">
        <v>7214</v>
      </c>
      <c r="E345" s="64" t="s">
        <v>1460</v>
      </c>
      <c r="F345" s="64" t="s">
        <v>173</v>
      </c>
      <c r="G345" s="64" t="s">
        <v>1752</v>
      </c>
      <c r="H345" s="64" t="s">
        <v>4505</v>
      </c>
      <c r="I345" s="64" t="s">
        <v>1753</v>
      </c>
      <c r="J345" s="64" t="s">
        <v>1754</v>
      </c>
      <c r="K345" s="64" t="s">
        <v>64</v>
      </c>
      <c r="L345" s="64" t="s">
        <v>65</v>
      </c>
      <c r="M345" s="67">
        <v>45748</v>
      </c>
      <c r="N345" s="68" t="s">
        <v>1755</v>
      </c>
      <c r="O345" s="64" t="s">
        <v>1460</v>
      </c>
      <c r="P345" s="64" t="s">
        <v>173</v>
      </c>
      <c r="Q345" s="64" t="s">
        <v>5493</v>
      </c>
      <c r="R345" s="64" t="s">
        <v>4505</v>
      </c>
      <c r="S345" s="64" t="s">
        <v>1756</v>
      </c>
      <c r="T345" s="64" t="s">
        <v>1754</v>
      </c>
      <c r="U345" s="64" t="s">
        <v>1757</v>
      </c>
      <c r="V345" s="64" t="s">
        <v>159</v>
      </c>
      <c r="W345" s="64" t="s">
        <v>94</v>
      </c>
      <c r="X345" s="64" t="s">
        <v>95</v>
      </c>
      <c r="Y345" s="64" t="s">
        <v>78</v>
      </c>
      <c r="Z345" s="64" t="s">
        <v>78</v>
      </c>
      <c r="AA345" s="64">
        <v>10</v>
      </c>
      <c r="AB345" s="67">
        <v>47938</v>
      </c>
      <c r="AC345" s="67" t="s">
        <v>76</v>
      </c>
    </row>
    <row r="346" spans="1:29" s="56" customFormat="1" x14ac:dyDescent="0.15">
      <c r="A346" s="41" t="s">
        <v>1759</v>
      </c>
      <c r="B346" s="42" t="s">
        <v>6943</v>
      </c>
      <c r="C346" s="41" t="s">
        <v>4506</v>
      </c>
      <c r="D346" s="43" t="s">
        <v>1760</v>
      </c>
      <c r="E346" s="41" t="s">
        <v>1438</v>
      </c>
      <c r="F346" s="41" t="s">
        <v>173</v>
      </c>
      <c r="G346" s="41" t="s">
        <v>1761</v>
      </c>
      <c r="H346" s="41" t="s">
        <v>4505</v>
      </c>
      <c r="I346" s="41" t="s">
        <v>1762</v>
      </c>
      <c r="J346" s="41" t="s">
        <v>1763</v>
      </c>
      <c r="K346" s="41" t="s">
        <v>64</v>
      </c>
      <c r="L346" s="41" t="s">
        <v>65</v>
      </c>
      <c r="M346" s="44">
        <v>43678</v>
      </c>
      <c r="N346" s="45" t="s">
        <v>1764</v>
      </c>
      <c r="O346" s="41" t="s">
        <v>1765</v>
      </c>
      <c r="P346" s="41" t="s">
        <v>554</v>
      </c>
      <c r="Q346" s="41" t="s">
        <v>1766</v>
      </c>
      <c r="R346" s="41" t="s">
        <v>4505</v>
      </c>
      <c r="S346" s="41" t="s">
        <v>1767</v>
      </c>
      <c r="T346" s="41" t="s">
        <v>1768</v>
      </c>
      <c r="U346" s="41" t="s">
        <v>1769</v>
      </c>
      <c r="V346" s="41" t="s">
        <v>159</v>
      </c>
      <c r="W346" s="41" t="s">
        <v>94</v>
      </c>
      <c r="X346" s="41" t="s">
        <v>4505</v>
      </c>
      <c r="Y346" s="41" t="s">
        <v>78</v>
      </c>
      <c r="Z346" s="41" t="s">
        <v>78</v>
      </c>
      <c r="AA346" s="41">
        <v>10</v>
      </c>
      <c r="AB346" s="44">
        <v>45869</v>
      </c>
      <c r="AC346" s="44" t="s">
        <v>76</v>
      </c>
    </row>
    <row r="347" spans="1:29" s="56" customFormat="1" x14ac:dyDescent="0.15">
      <c r="A347" s="41" t="s">
        <v>1774</v>
      </c>
      <c r="B347" s="42" t="s">
        <v>6943</v>
      </c>
      <c r="C347" s="41" t="s">
        <v>4506</v>
      </c>
      <c r="D347" s="43" t="s">
        <v>1775</v>
      </c>
      <c r="E347" s="41" t="s">
        <v>1460</v>
      </c>
      <c r="F347" s="41" t="s">
        <v>173</v>
      </c>
      <c r="G347" s="41" t="s">
        <v>1776</v>
      </c>
      <c r="H347" s="41" t="s">
        <v>4505</v>
      </c>
      <c r="I347" s="41" t="s">
        <v>1777</v>
      </c>
      <c r="J347" s="41" t="s">
        <v>1777</v>
      </c>
      <c r="K347" s="41" t="s">
        <v>64</v>
      </c>
      <c r="L347" s="41" t="s">
        <v>65</v>
      </c>
      <c r="M347" s="44">
        <v>43709</v>
      </c>
      <c r="N347" s="45" t="s">
        <v>336</v>
      </c>
      <c r="O347" s="41" t="s">
        <v>337</v>
      </c>
      <c r="P347" s="41" t="s">
        <v>173</v>
      </c>
      <c r="Q347" s="41" t="s">
        <v>338</v>
      </c>
      <c r="R347" s="41" t="s">
        <v>4505</v>
      </c>
      <c r="S347" s="41" t="s">
        <v>339</v>
      </c>
      <c r="T347" s="41" t="s">
        <v>340</v>
      </c>
      <c r="U347" s="41" t="s">
        <v>341</v>
      </c>
      <c r="V347" s="41" t="s">
        <v>159</v>
      </c>
      <c r="W347" s="41" t="s">
        <v>94</v>
      </c>
      <c r="X347" s="41" t="s">
        <v>4505</v>
      </c>
      <c r="Y347" s="41" t="s">
        <v>78</v>
      </c>
      <c r="Z347" s="41" t="s">
        <v>78</v>
      </c>
      <c r="AA347" s="41">
        <v>10</v>
      </c>
      <c r="AB347" s="44">
        <v>45900</v>
      </c>
      <c r="AC347" s="44" t="s">
        <v>76</v>
      </c>
    </row>
    <row r="348" spans="1:29" s="56" customFormat="1" x14ac:dyDescent="0.15">
      <c r="A348" s="41" t="s">
        <v>1778</v>
      </c>
      <c r="B348" s="42" t="s">
        <v>96</v>
      </c>
      <c r="C348" s="41" t="s">
        <v>28</v>
      </c>
      <c r="D348" s="43" t="s">
        <v>1779</v>
      </c>
      <c r="E348" s="41" t="s">
        <v>679</v>
      </c>
      <c r="F348" s="41" t="s">
        <v>173</v>
      </c>
      <c r="G348" s="41" t="s">
        <v>1780</v>
      </c>
      <c r="H348" s="41" t="s">
        <v>1781</v>
      </c>
      <c r="I348" s="41" t="s">
        <v>1782</v>
      </c>
      <c r="J348" s="41" t="s">
        <v>1783</v>
      </c>
      <c r="K348" s="41" t="s">
        <v>64</v>
      </c>
      <c r="L348" s="41" t="s">
        <v>65</v>
      </c>
      <c r="M348" s="44">
        <v>43831</v>
      </c>
      <c r="N348" s="45" t="s">
        <v>1784</v>
      </c>
      <c r="O348" s="41" t="s">
        <v>1136</v>
      </c>
      <c r="P348" s="41" t="s">
        <v>220</v>
      </c>
      <c r="Q348" s="41" t="s">
        <v>1785</v>
      </c>
      <c r="R348" s="41" t="s">
        <v>4505</v>
      </c>
      <c r="S348" s="41" t="s">
        <v>1786</v>
      </c>
      <c r="T348" s="41" t="s">
        <v>4505</v>
      </c>
      <c r="U348" s="41" t="s">
        <v>1787</v>
      </c>
      <c r="V348" s="41" t="s">
        <v>159</v>
      </c>
      <c r="W348" s="41" t="s">
        <v>4505</v>
      </c>
      <c r="X348" s="41" t="s">
        <v>4505</v>
      </c>
      <c r="Y348" s="41" t="s">
        <v>78</v>
      </c>
      <c r="Z348" s="41" t="s">
        <v>75</v>
      </c>
      <c r="AA348" s="41">
        <v>10</v>
      </c>
      <c r="AB348" s="44">
        <v>46022</v>
      </c>
      <c r="AC348" s="44" t="s">
        <v>76</v>
      </c>
    </row>
    <row r="349" spans="1:29" s="56" customFormat="1" x14ac:dyDescent="0.15">
      <c r="A349" s="41" t="s">
        <v>1788</v>
      </c>
      <c r="B349" s="42" t="s">
        <v>6943</v>
      </c>
      <c r="C349" s="41" t="s">
        <v>4506</v>
      </c>
      <c r="D349" s="43" t="s">
        <v>1789</v>
      </c>
      <c r="E349" s="41" t="s">
        <v>775</v>
      </c>
      <c r="F349" s="41" t="s">
        <v>173</v>
      </c>
      <c r="G349" s="41" t="s">
        <v>1790</v>
      </c>
      <c r="H349" s="41" t="s">
        <v>1791</v>
      </c>
      <c r="I349" s="41" t="s">
        <v>1792</v>
      </c>
      <c r="J349" s="41" t="s">
        <v>1793</v>
      </c>
      <c r="K349" s="41" t="s">
        <v>64</v>
      </c>
      <c r="L349" s="41" t="s">
        <v>65</v>
      </c>
      <c r="M349" s="44">
        <v>43891</v>
      </c>
      <c r="N349" s="45" t="s">
        <v>1486</v>
      </c>
      <c r="O349" s="41" t="s">
        <v>235</v>
      </c>
      <c r="P349" s="41" t="s">
        <v>161</v>
      </c>
      <c r="Q349" s="41" t="s">
        <v>1487</v>
      </c>
      <c r="R349" s="41" t="s">
        <v>4505</v>
      </c>
      <c r="S349" s="41" t="s">
        <v>1488</v>
      </c>
      <c r="T349" s="41" t="s">
        <v>1489</v>
      </c>
      <c r="U349" s="41" t="s">
        <v>1490</v>
      </c>
      <c r="V349" s="41" t="s">
        <v>159</v>
      </c>
      <c r="W349" s="41" t="s">
        <v>94</v>
      </c>
      <c r="X349" s="41" t="s">
        <v>4505</v>
      </c>
      <c r="Y349" s="41" t="s">
        <v>78</v>
      </c>
      <c r="Z349" s="41" t="s">
        <v>78</v>
      </c>
      <c r="AA349" s="41">
        <v>10</v>
      </c>
      <c r="AB349" s="44">
        <v>46081</v>
      </c>
      <c r="AC349" s="44" t="s">
        <v>76</v>
      </c>
    </row>
    <row r="350" spans="1:29" s="56" customFormat="1" x14ac:dyDescent="0.15">
      <c r="A350" s="41" t="s">
        <v>1794</v>
      </c>
      <c r="B350" s="42" t="s">
        <v>6943</v>
      </c>
      <c r="C350" s="41" t="s">
        <v>4506</v>
      </c>
      <c r="D350" s="43" t="s">
        <v>1795</v>
      </c>
      <c r="E350" s="41" t="s">
        <v>1796</v>
      </c>
      <c r="F350" s="41" t="s">
        <v>173</v>
      </c>
      <c r="G350" s="41" t="s">
        <v>1797</v>
      </c>
      <c r="H350" s="41" t="s">
        <v>4505</v>
      </c>
      <c r="I350" s="41" t="s">
        <v>1798</v>
      </c>
      <c r="J350" s="41" t="s">
        <v>1799</v>
      </c>
      <c r="K350" s="41" t="s">
        <v>64</v>
      </c>
      <c r="L350" s="41" t="s">
        <v>65</v>
      </c>
      <c r="M350" s="44">
        <v>43922</v>
      </c>
      <c r="N350" s="45" t="s">
        <v>952</v>
      </c>
      <c r="O350" s="41" t="s">
        <v>953</v>
      </c>
      <c r="P350" s="41" t="s">
        <v>220</v>
      </c>
      <c r="Q350" s="41" t="s">
        <v>954</v>
      </c>
      <c r="R350" s="41" t="s">
        <v>4505</v>
      </c>
      <c r="S350" s="41" t="s">
        <v>955</v>
      </c>
      <c r="T350" s="41" t="s">
        <v>956</v>
      </c>
      <c r="U350" s="41" t="s">
        <v>957</v>
      </c>
      <c r="V350" s="41" t="s">
        <v>159</v>
      </c>
      <c r="W350" s="41" t="s">
        <v>94</v>
      </c>
      <c r="X350" s="41" t="s">
        <v>1800</v>
      </c>
      <c r="Y350" s="41" t="s">
        <v>78</v>
      </c>
      <c r="Z350" s="41" t="s">
        <v>78</v>
      </c>
      <c r="AA350" s="41">
        <v>10</v>
      </c>
      <c r="AB350" s="44">
        <v>46112</v>
      </c>
      <c r="AC350" s="44" t="s">
        <v>76</v>
      </c>
    </row>
    <row r="351" spans="1:29" s="56" customFormat="1" x14ac:dyDescent="0.15">
      <c r="A351" s="41" t="s">
        <v>1801</v>
      </c>
      <c r="B351" s="42" t="s">
        <v>6943</v>
      </c>
      <c r="C351" s="41" t="s">
        <v>4506</v>
      </c>
      <c r="D351" s="43" t="s">
        <v>1802</v>
      </c>
      <c r="E351" s="41" t="s">
        <v>1426</v>
      </c>
      <c r="F351" s="41" t="s">
        <v>173</v>
      </c>
      <c r="G351" s="41" t="s">
        <v>1803</v>
      </c>
      <c r="H351" s="41" t="s">
        <v>4505</v>
      </c>
      <c r="I351" s="41" t="s">
        <v>1804</v>
      </c>
      <c r="J351" s="41" t="s">
        <v>1805</v>
      </c>
      <c r="K351" s="41" t="s">
        <v>64</v>
      </c>
      <c r="L351" s="41" t="s">
        <v>65</v>
      </c>
      <c r="M351" s="44">
        <v>43952</v>
      </c>
      <c r="N351" s="45" t="s">
        <v>1806</v>
      </c>
      <c r="O351" s="41" t="s">
        <v>1807</v>
      </c>
      <c r="P351" s="41" t="s">
        <v>1513</v>
      </c>
      <c r="Q351" s="41" t="s">
        <v>1808</v>
      </c>
      <c r="R351" s="41" t="s">
        <v>4505</v>
      </c>
      <c r="S351" s="41" t="s">
        <v>1809</v>
      </c>
      <c r="T351" s="41" t="s">
        <v>1810</v>
      </c>
      <c r="U351" s="41" t="s">
        <v>1811</v>
      </c>
      <c r="V351" s="41" t="s">
        <v>159</v>
      </c>
      <c r="W351" s="41" t="s">
        <v>94</v>
      </c>
      <c r="X351" s="41" t="s">
        <v>4505</v>
      </c>
      <c r="Y351" s="41" t="s">
        <v>78</v>
      </c>
      <c r="Z351" s="41" t="s">
        <v>78</v>
      </c>
      <c r="AA351" s="41">
        <v>10</v>
      </c>
      <c r="AB351" s="44">
        <v>46142</v>
      </c>
      <c r="AC351" s="44" t="s">
        <v>76</v>
      </c>
    </row>
    <row r="352" spans="1:29" s="56" customFormat="1" x14ac:dyDescent="0.15">
      <c r="A352" s="41" t="s">
        <v>1813</v>
      </c>
      <c r="B352" s="42" t="s">
        <v>96</v>
      </c>
      <c r="C352" s="41" t="s">
        <v>28</v>
      </c>
      <c r="D352" s="43" t="s">
        <v>1814</v>
      </c>
      <c r="E352" s="41" t="s">
        <v>1426</v>
      </c>
      <c r="F352" s="41" t="s">
        <v>173</v>
      </c>
      <c r="G352" s="41" t="s">
        <v>1815</v>
      </c>
      <c r="H352" s="41" t="s">
        <v>4505</v>
      </c>
      <c r="I352" s="41" t="s">
        <v>1816</v>
      </c>
      <c r="J352" s="41" t="s">
        <v>1817</v>
      </c>
      <c r="K352" s="41" t="s">
        <v>64</v>
      </c>
      <c r="L352" s="41" t="s">
        <v>65</v>
      </c>
      <c r="M352" s="44">
        <v>43983</v>
      </c>
      <c r="N352" s="45" t="s">
        <v>1806</v>
      </c>
      <c r="O352" s="41" t="s">
        <v>1807</v>
      </c>
      <c r="P352" s="41" t="s">
        <v>1513</v>
      </c>
      <c r="Q352" s="41" t="s">
        <v>1808</v>
      </c>
      <c r="R352" s="41" t="s">
        <v>4505</v>
      </c>
      <c r="S352" s="41" t="s">
        <v>1809</v>
      </c>
      <c r="T352" s="41" t="s">
        <v>1810</v>
      </c>
      <c r="U352" s="41" t="s">
        <v>1811</v>
      </c>
      <c r="V352" s="41" t="s">
        <v>159</v>
      </c>
      <c r="W352" s="41" t="s">
        <v>4505</v>
      </c>
      <c r="X352" s="41" t="s">
        <v>560</v>
      </c>
      <c r="Y352" s="41" t="s">
        <v>78</v>
      </c>
      <c r="Z352" s="41" t="s">
        <v>75</v>
      </c>
      <c r="AA352" s="41">
        <v>10</v>
      </c>
      <c r="AB352" s="44">
        <v>46173</v>
      </c>
      <c r="AC352" s="44" t="s">
        <v>76</v>
      </c>
    </row>
    <row r="353" spans="1:29" s="56" customFormat="1" x14ac:dyDescent="0.15">
      <c r="A353" s="41" t="s">
        <v>4539</v>
      </c>
      <c r="B353" s="42" t="s">
        <v>6943</v>
      </c>
      <c r="C353" s="41" t="s">
        <v>4506</v>
      </c>
      <c r="D353" s="43" t="s">
        <v>4540</v>
      </c>
      <c r="E353" s="41" t="s">
        <v>347</v>
      </c>
      <c r="F353" s="41" t="s">
        <v>173</v>
      </c>
      <c r="G353" s="41" t="s">
        <v>4541</v>
      </c>
      <c r="H353" s="41" t="s">
        <v>4542</v>
      </c>
      <c r="I353" s="41" t="s">
        <v>4543</v>
      </c>
      <c r="J353" s="41" t="s">
        <v>4543</v>
      </c>
      <c r="K353" s="41" t="s">
        <v>64</v>
      </c>
      <c r="L353" s="41" t="s">
        <v>65</v>
      </c>
      <c r="M353" s="44">
        <v>44348</v>
      </c>
      <c r="N353" s="45" t="s">
        <v>4544</v>
      </c>
      <c r="O353" s="41" t="s">
        <v>4545</v>
      </c>
      <c r="P353" s="41" t="s">
        <v>4458</v>
      </c>
      <c r="Q353" s="41" t="s">
        <v>4546</v>
      </c>
      <c r="R353" s="41" t="s">
        <v>4505</v>
      </c>
      <c r="S353" s="41" t="s">
        <v>4547</v>
      </c>
      <c r="T353" s="41" t="s">
        <v>4547</v>
      </c>
      <c r="U353" s="41" t="s">
        <v>4548</v>
      </c>
      <c r="V353" s="41" t="s">
        <v>159</v>
      </c>
      <c r="W353" s="41" t="s">
        <v>94</v>
      </c>
      <c r="X353" s="41" t="s">
        <v>4505</v>
      </c>
      <c r="Y353" s="41" t="s">
        <v>78</v>
      </c>
      <c r="Z353" s="41" t="s">
        <v>78</v>
      </c>
      <c r="AA353" s="41">
        <v>10</v>
      </c>
      <c r="AB353" s="44">
        <v>46538</v>
      </c>
      <c r="AC353" s="44" t="s">
        <v>76</v>
      </c>
    </row>
    <row r="354" spans="1:29" s="56" customFormat="1" x14ac:dyDescent="0.15">
      <c r="A354" s="41" t="s">
        <v>4716</v>
      </c>
      <c r="B354" s="42" t="s">
        <v>6943</v>
      </c>
      <c r="C354" s="41" t="s">
        <v>4506</v>
      </c>
      <c r="D354" s="43" t="s">
        <v>4717</v>
      </c>
      <c r="E354" s="41" t="s">
        <v>4718</v>
      </c>
      <c r="F354" s="41" t="s">
        <v>173</v>
      </c>
      <c r="G354" s="41" t="s">
        <v>4719</v>
      </c>
      <c r="H354" s="41" t="s">
        <v>5494</v>
      </c>
      <c r="I354" s="41" t="s">
        <v>4720</v>
      </c>
      <c r="J354" s="41" t="s">
        <v>4721</v>
      </c>
      <c r="K354" s="41" t="s">
        <v>64</v>
      </c>
      <c r="L354" s="41" t="s">
        <v>65</v>
      </c>
      <c r="M354" s="44">
        <v>44470</v>
      </c>
      <c r="N354" s="45" t="s">
        <v>4722</v>
      </c>
      <c r="O354" s="41" t="s">
        <v>4718</v>
      </c>
      <c r="P354" s="41" t="s">
        <v>173</v>
      </c>
      <c r="Q354" s="41" t="s">
        <v>5903</v>
      </c>
      <c r="R354" s="41" t="s">
        <v>4505</v>
      </c>
      <c r="S354" s="41" t="s">
        <v>4720</v>
      </c>
      <c r="T354" s="41" t="s">
        <v>4721</v>
      </c>
      <c r="U354" s="41" t="s">
        <v>4723</v>
      </c>
      <c r="V354" s="41" t="s">
        <v>132</v>
      </c>
      <c r="W354" s="41" t="s">
        <v>94</v>
      </c>
      <c r="X354" s="41" t="s">
        <v>4505</v>
      </c>
      <c r="Y354" s="41" t="s">
        <v>78</v>
      </c>
      <c r="Z354" s="41" t="s">
        <v>78</v>
      </c>
      <c r="AA354" s="41">
        <v>10</v>
      </c>
      <c r="AB354" s="44">
        <v>46660</v>
      </c>
      <c r="AC354" s="44" t="s">
        <v>76</v>
      </c>
    </row>
    <row r="355" spans="1:29" s="56" customFormat="1" x14ac:dyDescent="0.15">
      <c r="A355" s="41" t="s">
        <v>4716</v>
      </c>
      <c r="B355" s="42" t="s">
        <v>77</v>
      </c>
      <c r="C355" s="41" t="s">
        <v>27</v>
      </c>
      <c r="D355" s="43" t="s">
        <v>4717</v>
      </c>
      <c r="E355" s="41" t="s">
        <v>4718</v>
      </c>
      <c r="F355" s="41" t="s">
        <v>173</v>
      </c>
      <c r="G355" s="41" t="s">
        <v>4719</v>
      </c>
      <c r="H355" s="41" t="s">
        <v>5494</v>
      </c>
      <c r="I355" s="41" t="s">
        <v>4720</v>
      </c>
      <c r="J355" s="41" t="s">
        <v>4721</v>
      </c>
      <c r="K355" s="41" t="s">
        <v>64</v>
      </c>
      <c r="L355" s="41" t="s">
        <v>432</v>
      </c>
      <c r="M355" s="44">
        <v>44958</v>
      </c>
      <c r="N355" s="45" t="s">
        <v>4722</v>
      </c>
      <c r="O355" s="41" t="s">
        <v>4718</v>
      </c>
      <c r="P355" s="41" t="s">
        <v>173</v>
      </c>
      <c r="Q355" s="41" t="s">
        <v>5903</v>
      </c>
      <c r="R355" s="41" t="s">
        <v>4505</v>
      </c>
      <c r="S355" s="41" t="s">
        <v>4720</v>
      </c>
      <c r="T355" s="41" t="s">
        <v>4721</v>
      </c>
      <c r="U355" s="41" t="s">
        <v>4723</v>
      </c>
      <c r="V355" s="41" t="s">
        <v>132</v>
      </c>
      <c r="W355" s="41" t="s">
        <v>4505</v>
      </c>
      <c r="X355" s="41" t="s">
        <v>4505</v>
      </c>
      <c r="Y355" s="41" t="s">
        <v>4505</v>
      </c>
      <c r="Z355" s="41" t="s">
        <v>78</v>
      </c>
      <c r="AA355" s="41" t="s">
        <v>4505</v>
      </c>
      <c r="AB355" s="44">
        <v>47149</v>
      </c>
      <c r="AC355" s="44" t="s">
        <v>4505</v>
      </c>
    </row>
    <row r="356" spans="1:29" s="56" customFormat="1" x14ac:dyDescent="0.15">
      <c r="A356" s="41" t="s">
        <v>4800</v>
      </c>
      <c r="B356" s="42" t="s">
        <v>6943</v>
      </c>
      <c r="C356" s="41" t="s">
        <v>4506</v>
      </c>
      <c r="D356" s="43" t="s">
        <v>4852</v>
      </c>
      <c r="E356" s="41" t="s">
        <v>661</v>
      </c>
      <c r="F356" s="41" t="s">
        <v>173</v>
      </c>
      <c r="G356" s="41" t="s">
        <v>4801</v>
      </c>
      <c r="H356" s="41" t="s">
        <v>4505</v>
      </c>
      <c r="I356" s="41" t="s">
        <v>4802</v>
      </c>
      <c r="J356" s="41" t="s">
        <v>4803</v>
      </c>
      <c r="K356" s="41" t="s">
        <v>64</v>
      </c>
      <c r="L356" s="41" t="s">
        <v>65</v>
      </c>
      <c r="M356" s="44">
        <v>44531</v>
      </c>
      <c r="N356" s="45" t="s">
        <v>232</v>
      </c>
      <c r="O356" s="41" t="s">
        <v>229</v>
      </c>
      <c r="P356" s="41" t="s">
        <v>60</v>
      </c>
      <c r="Q356" s="41" t="s">
        <v>4670</v>
      </c>
      <c r="R356" s="41" t="s">
        <v>4505</v>
      </c>
      <c r="S356" s="41" t="s">
        <v>233</v>
      </c>
      <c r="T356" s="41" t="s">
        <v>234</v>
      </c>
      <c r="U356" s="41" t="s">
        <v>4671</v>
      </c>
      <c r="V356" s="41" t="s">
        <v>159</v>
      </c>
      <c r="W356" s="41" t="s">
        <v>94</v>
      </c>
      <c r="X356" s="41" t="s">
        <v>4505</v>
      </c>
      <c r="Y356" s="41" t="s">
        <v>78</v>
      </c>
      <c r="Z356" s="41" t="s">
        <v>78</v>
      </c>
      <c r="AA356" s="41">
        <v>20</v>
      </c>
      <c r="AB356" s="44">
        <v>46721</v>
      </c>
      <c r="AC356" s="44" t="s">
        <v>76</v>
      </c>
    </row>
    <row r="357" spans="1:29" s="56" customFormat="1" x14ac:dyDescent="0.15">
      <c r="A357" s="41" t="s">
        <v>4804</v>
      </c>
      <c r="B357" s="42" t="s">
        <v>6943</v>
      </c>
      <c r="C357" s="41" t="s">
        <v>4506</v>
      </c>
      <c r="D357" s="43" t="s">
        <v>4805</v>
      </c>
      <c r="E357" s="41" t="s">
        <v>1491</v>
      </c>
      <c r="F357" s="41" t="s">
        <v>173</v>
      </c>
      <c r="G357" s="41" t="s">
        <v>4806</v>
      </c>
      <c r="H357" s="41" t="s">
        <v>4505</v>
      </c>
      <c r="I357" s="41" t="s">
        <v>4807</v>
      </c>
      <c r="J357" s="41" t="s">
        <v>4808</v>
      </c>
      <c r="K357" s="41" t="s">
        <v>64</v>
      </c>
      <c r="L357" s="41" t="s">
        <v>65</v>
      </c>
      <c r="M357" s="44">
        <v>44531</v>
      </c>
      <c r="N357" s="45" t="s">
        <v>3200</v>
      </c>
      <c r="O357" s="41" t="s">
        <v>1855</v>
      </c>
      <c r="P357" s="41" t="s">
        <v>161</v>
      </c>
      <c r="Q357" s="41" t="s">
        <v>3201</v>
      </c>
      <c r="R357" s="41" t="s">
        <v>4505</v>
      </c>
      <c r="S357" s="41" t="s">
        <v>3202</v>
      </c>
      <c r="T357" s="41" t="s">
        <v>3203</v>
      </c>
      <c r="U357" s="41" t="s">
        <v>3204</v>
      </c>
      <c r="V357" s="41" t="s">
        <v>159</v>
      </c>
      <c r="W357" s="41" t="s">
        <v>94</v>
      </c>
      <c r="X357" s="41" t="s">
        <v>4505</v>
      </c>
      <c r="Y357" s="41" t="s">
        <v>78</v>
      </c>
      <c r="Z357" s="41" t="s">
        <v>78</v>
      </c>
      <c r="AA357" s="41">
        <v>10</v>
      </c>
      <c r="AB357" s="44">
        <v>46721</v>
      </c>
      <c r="AC357" s="44" t="s">
        <v>76</v>
      </c>
    </row>
    <row r="358" spans="1:29" s="56" customFormat="1" x14ac:dyDescent="0.15">
      <c r="A358" s="41" t="s">
        <v>4853</v>
      </c>
      <c r="B358" s="42" t="s">
        <v>6943</v>
      </c>
      <c r="C358" s="41" t="s">
        <v>4506</v>
      </c>
      <c r="D358" s="43" t="s">
        <v>4854</v>
      </c>
      <c r="E358" s="41" t="s">
        <v>4855</v>
      </c>
      <c r="F358" s="41" t="s">
        <v>173</v>
      </c>
      <c r="G358" s="41" t="s">
        <v>4856</v>
      </c>
      <c r="H358" s="41" t="s">
        <v>4505</v>
      </c>
      <c r="I358" s="41" t="s">
        <v>4857</v>
      </c>
      <c r="J358" s="41" t="s">
        <v>4858</v>
      </c>
      <c r="K358" s="41" t="s">
        <v>64</v>
      </c>
      <c r="L358" s="41" t="s">
        <v>65</v>
      </c>
      <c r="M358" s="44">
        <v>44562</v>
      </c>
      <c r="N358" s="45" t="s">
        <v>1575</v>
      </c>
      <c r="O358" s="41" t="s">
        <v>1576</v>
      </c>
      <c r="P358" s="41" t="s">
        <v>173</v>
      </c>
      <c r="Q358" s="41" t="s">
        <v>1577</v>
      </c>
      <c r="R358" s="41" t="s">
        <v>4505</v>
      </c>
      <c r="S358" s="41" t="s">
        <v>1578</v>
      </c>
      <c r="T358" s="41" t="s">
        <v>1579</v>
      </c>
      <c r="U358" s="41" t="s">
        <v>1580</v>
      </c>
      <c r="V358" s="41" t="s">
        <v>159</v>
      </c>
      <c r="W358" s="41" t="s">
        <v>94</v>
      </c>
      <c r="X358" s="41" t="s">
        <v>4505</v>
      </c>
      <c r="Y358" s="41" t="s">
        <v>78</v>
      </c>
      <c r="Z358" s="41" t="s">
        <v>78</v>
      </c>
      <c r="AA358" s="41">
        <v>10</v>
      </c>
      <c r="AB358" s="44">
        <v>46752</v>
      </c>
      <c r="AC358" s="44" t="s">
        <v>76</v>
      </c>
    </row>
    <row r="359" spans="1:29" s="56" customFormat="1" x14ac:dyDescent="0.15">
      <c r="A359" s="41" t="s">
        <v>4935</v>
      </c>
      <c r="B359" s="42" t="s">
        <v>6943</v>
      </c>
      <c r="C359" s="41" t="s">
        <v>4506</v>
      </c>
      <c r="D359" s="43" t="s">
        <v>4936</v>
      </c>
      <c r="E359" s="41" t="s">
        <v>1460</v>
      </c>
      <c r="F359" s="41" t="s">
        <v>173</v>
      </c>
      <c r="G359" s="41" t="s">
        <v>4937</v>
      </c>
      <c r="H359" s="41" t="s">
        <v>4505</v>
      </c>
      <c r="I359" s="41" t="s">
        <v>5003</v>
      </c>
      <c r="J359" s="41" t="s">
        <v>5004</v>
      </c>
      <c r="K359" s="41" t="s">
        <v>64</v>
      </c>
      <c r="L359" s="41" t="s">
        <v>65</v>
      </c>
      <c r="M359" s="44">
        <v>44621</v>
      </c>
      <c r="N359" s="45" t="s">
        <v>4938</v>
      </c>
      <c r="O359" s="41" t="s">
        <v>1460</v>
      </c>
      <c r="P359" s="41" t="s">
        <v>173</v>
      </c>
      <c r="Q359" s="41" t="s">
        <v>4937</v>
      </c>
      <c r="R359" s="41" t="s">
        <v>4505</v>
      </c>
      <c r="S359" s="41" t="s">
        <v>5003</v>
      </c>
      <c r="T359" s="41" t="s">
        <v>5004</v>
      </c>
      <c r="U359" s="41" t="s">
        <v>4939</v>
      </c>
      <c r="V359" s="41" t="s">
        <v>159</v>
      </c>
      <c r="W359" s="41" t="s">
        <v>94</v>
      </c>
      <c r="X359" s="41" t="s">
        <v>560</v>
      </c>
      <c r="Y359" s="41" t="s">
        <v>78</v>
      </c>
      <c r="Z359" s="41" t="s">
        <v>78</v>
      </c>
      <c r="AA359" s="41">
        <v>10</v>
      </c>
      <c r="AB359" s="44">
        <v>46812</v>
      </c>
      <c r="AC359" s="44" t="s">
        <v>76</v>
      </c>
    </row>
    <row r="360" spans="1:29" s="56" customFormat="1" x14ac:dyDescent="0.15">
      <c r="A360" s="41" t="s">
        <v>5277</v>
      </c>
      <c r="B360" s="42" t="s">
        <v>6943</v>
      </c>
      <c r="C360" s="41" t="s">
        <v>4506</v>
      </c>
      <c r="D360" s="43" t="s">
        <v>5278</v>
      </c>
      <c r="E360" s="41" t="s">
        <v>1452</v>
      </c>
      <c r="F360" s="41" t="s">
        <v>173</v>
      </c>
      <c r="G360" s="41" t="s">
        <v>6560</v>
      </c>
      <c r="H360" s="41" t="s">
        <v>4505</v>
      </c>
      <c r="I360" s="41" t="s">
        <v>5279</v>
      </c>
      <c r="J360" s="41" t="s">
        <v>5280</v>
      </c>
      <c r="K360" s="41" t="s">
        <v>64</v>
      </c>
      <c r="L360" s="41" t="s">
        <v>65</v>
      </c>
      <c r="M360" s="44">
        <v>44774</v>
      </c>
      <c r="N360" s="45" t="s">
        <v>5281</v>
      </c>
      <c r="O360" s="41" t="s">
        <v>1065</v>
      </c>
      <c r="P360" s="41" t="s">
        <v>220</v>
      </c>
      <c r="Q360" s="41" t="s">
        <v>5217</v>
      </c>
      <c r="R360" s="41" t="s">
        <v>4505</v>
      </c>
      <c r="S360" s="41" t="s">
        <v>5282</v>
      </c>
      <c r="T360" s="41" t="s">
        <v>5282</v>
      </c>
      <c r="U360" s="41" t="s">
        <v>1558</v>
      </c>
      <c r="V360" s="41" t="s">
        <v>159</v>
      </c>
      <c r="W360" s="41" t="s">
        <v>94</v>
      </c>
      <c r="X360" s="41" t="s">
        <v>4505</v>
      </c>
      <c r="Y360" s="41" t="s">
        <v>78</v>
      </c>
      <c r="Z360" s="41" t="s">
        <v>78</v>
      </c>
      <c r="AA360" s="41">
        <v>10</v>
      </c>
      <c r="AB360" s="44">
        <v>46965</v>
      </c>
      <c r="AC360" s="44" t="s">
        <v>76</v>
      </c>
    </row>
    <row r="361" spans="1:29" s="56" customFormat="1" x14ac:dyDescent="0.15">
      <c r="A361" s="41" t="s">
        <v>5391</v>
      </c>
      <c r="B361" s="42" t="s">
        <v>6943</v>
      </c>
      <c r="C361" s="41" t="s">
        <v>4506</v>
      </c>
      <c r="D361" s="43" t="s">
        <v>5904</v>
      </c>
      <c r="E361" s="41" t="s">
        <v>818</v>
      </c>
      <c r="F361" s="41" t="s">
        <v>173</v>
      </c>
      <c r="G361" s="41" t="s">
        <v>5392</v>
      </c>
      <c r="H361" s="41" t="s">
        <v>4505</v>
      </c>
      <c r="I361" s="41" t="s">
        <v>5393</v>
      </c>
      <c r="J361" s="41" t="s">
        <v>5394</v>
      </c>
      <c r="K361" s="41" t="s">
        <v>64</v>
      </c>
      <c r="L361" s="41" t="s">
        <v>432</v>
      </c>
      <c r="M361" s="44">
        <v>44835</v>
      </c>
      <c r="N361" s="45" t="s">
        <v>5395</v>
      </c>
      <c r="O361" s="41" t="s">
        <v>80</v>
      </c>
      <c r="P361" s="41" t="s">
        <v>60</v>
      </c>
      <c r="Q361" s="41" t="s">
        <v>5396</v>
      </c>
      <c r="R361" s="41" t="s">
        <v>4505</v>
      </c>
      <c r="S361" s="41" t="s">
        <v>5393</v>
      </c>
      <c r="T361" s="41" t="s">
        <v>5394</v>
      </c>
      <c r="U361" s="41" t="s">
        <v>5905</v>
      </c>
      <c r="V361" s="41" t="s">
        <v>159</v>
      </c>
      <c r="W361" s="41" t="s">
        <v>94</v>
      </c>
      <c r="X361" s="41" t="s">
        <v>4505</v>
      </c>
      <c r="Y361" s="41" t="s">
        <v>78</v>
      </c>
      <c r="Z361" s="41" t="s">
        <v>75</v>
      </c>
      <c r="AA361" s="41">
        <v>10</v>
      </c>
      <c r="AB361" s="44">
        <v>47026</v>
      </c>
      <c r="AC361" s="44" t="s">
        <v>76</v>
      </c>
    </row>
    <row r="362" spans="1:29" s="56" customFormat="1" x14ac:dyDescent="0.15">
      <c r="A362" s="41" t="s">
        <v>5495</v>
      </c>
      <c r="B362" s="42" t="s">
        <v>57</v>
      </c>
      <c r="C362" s="41" t="s">
        <v>26</v>
      </c>
      <c r="D362" s="43" t="s">
        <v>5496</v>
      </c>
      <c r="E362" s="41" t="s">
        <v>1601</v>
      </c>
      <c r="F362" s="41" t="s">
        <v>173</v>
      </c>
      <c r="G362" s="41" t="s">
        <v>5497</v>
      </c>
      <c r="H362" s="41" t="s">
        <v>5498</v>
      </c>
      <c r="I362" s="41" t="s">
        <v>5906</v>
      </c>
      <c r="J362" s="41" t="s">
        <v>5500</v>
      </c>
      <c r="K362" s="41" t="s">
        <v>64</v>
      </c>
      <c r="L362" s="41" t="s">
        <v>65</v>
      </c>
      <c r="M362" s="44">
        <v>44927</v>
      </c>
      <c r="N362" s="45" t="s">
        <v>5501</v>
      </c>
      <c r="O362" s="41" t="s">
        <v>1601</v>
      </c>
      <c r="P362" s="41" t="s">
        <v>173</v>
      </c>
      <c r="Q362" s="41" t="s">
        <v>5497</v>
      </c>
      <c r="R362" s="41" t="s">
        <v>5498</v>
      </c>
      <c r="S362" s="41" t="s">
        <v>5499</v>
      </c>
      <c r="T362" s="41" t="s">
        <v>5500</v>
      </c>
      <c r="U362" s="41" t="s">
        <v>5502</v>
      </c>
      <c r="V362" s="41" t="s">
        <v>159</v>
      </c>
      <c r="W362" s="41" t="s">
        <v>94</v>
      </c>
      <c r="X362" s="41" t="s">
        <v>4505</v>
      </c>
      <c r="Y362" s="41" t="s">
        <v>75</v>
      </c>
      <c r="Z362" s="41" t="s">
        <v>75</v>
      </c>
      <c r="AA362" s="41">
        <v>10</v>
      </c>
      <c r="AB362" s="44">
        <v>47118</v>
      </c>
      <c r="AC362" s="44" t="s">
        <v>76</v>
      </c>
    </row>
    <row r="363" spans="1:29" s="56" customFormat="1" x14ac:dyDescent="0.15">
      <c r="A363" s="41" t="s">
        <v>5495</v>
      </c>
      <c r="B363" s="42" t="s">
        <v>77</v>
      </c>
      <c r="C363" s="41" t="s">
        <v>27</v>
      </c>
      <c r="D363" s="43" t="s">
        <v>5496</v>
      </c>
      <c r="E363" s="41" t="s">
        <v>1601</v>
      </c>
      <c r="F363" s="41" t="s">
        <v>173</v>
      </c>
      <c r="G363" s="41" t="s">
        <v>5497</v>
      </c>
      <c r="H363" s="41" t="s">
        <v>5498</v>
      </c>
      <c r="I363" s="41" t="s">
        <v>5907</v>
      </c>
      <c r="J363" s="41" t="s">
        <v>5500</v>
      </c>
      <c r="K363" s="41" t="s">
        <v>64</v>
      </c>
      <c r="L363" s="41" t="s">
        <v>65</v>
      </c>
      <c r="M363" s="44">
        <v>45231</v>
      </c>
      <c r="N363" s="45" t="s">
        <v>5501</v>
      </c>
      <c r="O363" s="41" t="s">
        <v>1601</v>
      </c>
      <c r="P363" s="41" t="s">
        <v>173</v>
      </c>
      <c r="Q363" s="41" t="s">
        <v>5497</v>
      </c>
      <c r="R363" s="41" t="s">
        <v>5498</v>
      </c>
      <c r="S363" s="41" t="s">
        <v>5499</v>
      </c>
      <c r="T363" s="41" t="s">
        <v>5500</v>
      </c>
      <c r="U363" s="41" t="s">
        <v>5502</v>
      </c>
      <c r="V363" s="41" t="s">
        <v>159</v>
      </c>
      <c r="W363" s="41" t="s">
        <v>4505</v>
      </c>
      <c r="X363" s="41" t="s">
        <v>4505</v>
      </c>
      <c r="Y363" s="41" t="s">
        <v>4505</v>
      </c>
      <c r="Z363" s="41" t="s">
        <v>75</v>
      </c>
      <c r="AA363" s="41" t="s">
        <v>4505</v>
      </c>
      <c r="AB363" s="44">
        <v>47422</v>
      </c>
      <c r="AC363" s="44" t="s">
        <v>4505</v>
      </c>
    </row>
    <row r="364" spans="1:29" s="56" customFormat="1" x14ac:dyDescent="0.15">
      <c r="A364" s="41" t="s">
        <v>5503</v>
      </c>
      <c r="B364" s="42" t="s">
        <v>6943</v>
      </c>
      <c r="C364" s="41" t="s">
        <v>4506</v>
      </c>
      <c r="D364" s="43" t="s">
        <v>5504</v>
      </c>
      <c r="E364" s="41" t="s">
        <v>1040</v>
      </c>
      <c r="F364" s="41" t="s">
        <v>173</v>
      </c>
      <c r="G364" s="41" t="s">
        <v>5505</v>
      </c>
      <c r="H364" s="41" t="s">
        <v>4505</v>
      </c>
      <c r="I364" s="41" t="s">
        <v>5506</v>
      </c>
      <c r="J364" s="41" t="s">
        <v>5507</v>
      </c>
      <c r="K364" s="41" t="s">
        <v>64</v>
      </c>
      <c r="L364" s="41" t="s">
        <v>65</v>
      </c>
      <c r="M364" s="44">
        <v>44958</v>
      </c>
      <c r="N364" s="45" t="s">
        <v>5508</v>
      </c>
      <c r="O364" s="41" t="s">
        <v>1623</v>
      </c>
      <c r="P364" s="41" t="s">
        <v>173</v>
      </c>
      <c r="Q364" s="41" t="s">
        <v>5509</v>
      </c>
      <c r="R364" s="41" t="s">
        <v>4505</v>
      </c>
      <c r="S364" s="41" t="s">
        <v>5510</v>
      </c>
      <c r="T364" s="41" t="s">
        <v>4505</v>
      </c>
      <c r="U364" s="41" t="s">
        <v>5511</v>
      </c>
      <c r="V364" s="41" t="s">
        <v>159</v>
      </c>
      <c r="W364" s="41" t="s">
        <v>94</v>
      </c>
      <c r="X364" s="41" t="s">
        <v>4505</v>
      </c>
      <c r="Y364" s="41" t="s">
        <v>75</v>
      </c>
      <c r="Z364" s="41" t="s">
        <v>75</v>
      </c>
      <c r="AA364" s="41">
        <v>10</v>
      </c>
      <c r="AB364" s="44">
        <v>47149</v>
      </c>
      <c r="AC364" s="44" t="s">
        <v>76</v>
      </c>
    </row>
    <row r="365" spans="1:29" s="56" customFormat="1" x14ac:dyDescent="0.15">
      <c r="A365" s="41" t="s">
        <v>5706</v>
      </c>
      <c r="B365" s="42" t="s">
        <v>96</v>
      </c>
      <c r="C365" s="41" t="s">
        <v>28</v>
      </c>
      <c r="D365" s="43" t="s">
        <v>5707</v>
      </c>
      <c r="E365" s="41" t="s">
        <v>1545</v>
      </c>
      <c r="F365" s="41" t="s">
        <v>173</v>
      </c>
      <c r="G365" s="41" t="s">
        <v>5711</v>
      </c>
      <c r="H365" s="41" t="s">
        <v>4505</v>
      </c>
      <c r="I365" s="41" t="s">
        <v>1526</v>
      </c>
      <c r="J365" s="41" t="s">
        <v>1527</v>
      </c>
      <c r="K365" s="41" t="s">
        <v>64</v>
      </c>
      <c r="L365" s="41" t="s">
        <v>65</v>
      </c>
      <c r="M365" s="44">
        <v>45047</v>
      </c>
      <c r="N365" s="45" t="s">
        <v>5708</v>
      </c>
      <c r="O365" s="41" t="s">
        <v>1545</v>
      </c>
      <c r="P365" s="41" t="s">
        <v>173</v>
      </c>
      <c r="Q365" s="41" t="s">
        <v>5908</v>
      </c>
      <c r="R365" s="41" t="s">
        <v>4505</v>
      </c>
      <c r="S365" s="41" t="s">
        <v>5709</v>
      </c>
      <c r="T365" s="41" t="s">
        <v>5710</v>
      </c>
      <c r="U365" s="41" t="s">
        <v>5909</v>
      </c>
      <c r="V365" s="41" t="s">
        <v>159</v>
      </c>
      <c r="W365" s="41" t="s">
        <v>4505</v>
      </c>
      <c r="X365" s="41" t="s">
        <v>4505</v>
      </c>
      <c r="Y365" s="41" t="s">
        <v>78</v>
      </c>
      <c r="Z365" s="41" t="s">
        <v>75</v>
      </c>
      <c r="AA365" s="41">
        <v>10</v>
      </c>
      <c r="AB365" s="44">
        <v>47238</v>
      </c>
      <c r="AC365" s="44" t="s">
        <v>76</v>
      </c>
    </row>
    <row r="366" spans="1:29" s="56" customFormat="1" x14ac:dyDescent="0.15">
      <c r="A366" s="41" t="s">
        <v>5712</v>
      </c>
      <c r="B366" s="42" t="s">
        <v>6943</v>
      </c>
      <c r="C366" s="41" t="s">
        <v>4506</v>
      </c>
      <c r="D366" s="43" t="s">
        <v>7215</v>
      </c>
      <c r="E366" s="41" t="s">
        <v>1796</v>
      </c>
      <c r="F366" s="41" t="s">
        <v>173</v>
      </c>
      <c r="G366" s="41" t="s">
        <v>7216</v>
      </c>
      <c r="H366" s="41" t="s">
        <v>4505</v>
      </c>
      <c r="I366" s="41" t="s">
        <v>5910</v>
      </c>
      <c r="J366" s="41" t="s">
        <v>5911</v>
      </c>
      <c r="K366" s="41" t="s">
        <v>64</v>
      </c>
      <c r="L366" s="41" t="s">
        <v>65</v>
      </c>
      <c r="M366" s="44">
        <v>45047</v>
      </c>
      <c r="N366" s="45" t="s">
        <v>5713</v>
      </c>
      <c r="O366" s="41" t="s">
        <v>770</v>
      </c>
      <c r="P366" s="41" t="s">
        <v>220</v>
      </c>
      <c r="Q366" s="41" t="s">
        <v>5714</v>
      </c>
      <c r="R366" s="41" t="s">
        <v>4505</v>
      </c>
      <c r="S366" s="41" t="s">
        <v>5910</v>
      </c>
      <c r="T366" s="41" t="s">
        <v>5911</v>
      </c>
      <c r="U366" s="41" t="s">
        <v>1683</v>
      </c>
      <c r="V366" s="41" t="s">
        <v>159</v>
      </c>
      <c r="W366" s="41" t="s">
        <v>94</v>
      </c>
      <c r="X366" s="41" t="s">
        <v>4505</v>
      </c>
      <c r="Y366" s="41" t="s">
        <v>78</v>
      </c>
      <c r="Z366" s="41" t="s">
        <v>78</v>
      </c>
      <c r="AA366" s="41">
        <v>10</v>
      </c>
      <c r="AB366" s="44">
        <v>47238</v>
      </c>
      <c r="AC366" s="44" t="s">
        <v>76</v>
      </c>
    </row>
    <row r="367" spans="1:29" s="56" customFormat="1" x14ac:dyDescent="0.15">
      <c r="A367" s="41" t="s">
        <v>5912</v>
      </c>
      <c r="B367" s="42" t="s">
        <v>96</v>
      </c>
      <c r="C367" s="41" t="s">
        <v>28</v>
      </c>
      <c r="D367" s="43" t="s">
        <v>5913</v>
      </c>
      <c r="E367" s="41" t="s">
        <v>679</v>
      </c>
      <c r="F367" s="41" t="s">
        <v>173</v>
      </c>
      <c r="G367" s="41" t="s">
        <v>5914</v>
      </c>
      <c r="H367" s="41" t="s">
        <v>4505</v>
      </c>
      <c r="I367" s="41" t="s">
        <v>5915</v>
      </c>
      <c r="J367" s="41" t="s">
        <v>5916</v>
      </c>
      <c r="K367" s="41" t="s">
        <v>64</v>
      </c>
      <c r="L367" s="41" t="s">
        <v>65</v>
      </c>
      <c r="M367" s="44">
        <v>45078</v>
      </c>
      <c r="N367" s="45" t="s">
        <v>5917</v>
      </c>
      <c r="O367" s="41" t="s">
        <v>679</v>
      </c>
      <c r="P367" s="41" t="s">
        <v>173</v>
      </c>
      <c r="Q367" s="41" t="s">
        <v>5914</v>
      </c>
      <c r="R367" s="41" t="s">
        <v>4505</v>
      </c>
      <c r="S367" s="41" t="s">
        <v>5915</v>
      </c>
      <c r="T367" s="41" t="s">
        <v>5916</v>
      </c>
      <c r="U367" s="41" t="s">
        <v>5918</v>
      </c>
      <c r="V367" s="41" t="s">
        <v>159</v>
      </c>
      <c r="W367" s="41" t="s">
        <v>4505</v>
      </c>
      <c r="X367" s="41" t="s">
        <v>4505</v>
      </c>
      <c r="Y367" s="41" t="s">
        <v>78</v>
      </c>
      <c r="Z367" s="41" t="s">
        <v>75</v>
      </c>
      <c r="AA367" s="41">
        <v>10</v>
      </c>
      <c r="AB367" s="44">
        <v>47269</v>
      </c>
      <c r="AC367" s="44" t="s">
        <v>76</v>
      </c>
    </row>
    <row r="368" spans="1:29" s="56" customFormat="1" x14ac:dyDescent="0.15">
      <c r="A368" s="41" t="s">
        <v>5919</v>
      </c>
      <c r="B368" s="42" t="s">
        <v>6943</v>
      </c>
      <c r="C368" s="41" t="s">
        <v>4506</v>
      </c>
      <c r="D368" s="43" t="s">
        <v>5920</v>
      </c>
      <c r="E368" s="41" t="s">
        <v>1459</v>
      </c>
      <c r="F368" s="41" t="s">
        <v>173</v>
      </c>
      <c r="G368" s="41" t="s">
        <v>5921</v>
      </c>
      <c r="H368" s="41" t="s">
        <v>4505</v>
      </c>
      <c r="I368" s="41" t="s">
        <v>5922</v>
      </c>
      <c r="J368" s="41" t="s">
        <v>4505</v>
      </c>
      <c r="K368" s="41" t="s">
        <v>64</v>
      </c>
      <c r="L368" s="41" t="s">
        <v>65</v>
      </c>
      <c r="M368" s="44">
        <v>45078</v>
      </c>
      <c r="N368" s="45" t="s">
        <v>5713</v>
      </c>
      <c r="O368" s="41" t="s">
        <v>770</v>
      </c>
      <c r="P368" s="41" t="s">
        <v>220</v>
      </c>
      <c r="Q368" s="41" t="s">
        <v>5714</v>
      </c>
      <c r="R368" s="41" t="s">
        <v>4505</v>
      </c>
      <c r="S368" s="41" t="s">
        <v>5910</v>
      </c>
      <c r="T368" s="41" t="s">
        <v>5911</v>
      </c>
      <c r="U368" s="41" t="s">
        <v>1683</v>
      </c>
      <c r="V368" s="41" t="s">
        <v>159</v>
      </c>
      <c r="W368" s="41" t="s">
        <v>94</v>
      </c>
      <c r="X368" s="41" t="s">
        <v>4505</v>
      </c>
      <c r="Y368" s="41" t="s">
        <v>78</v>
      </c>
      <c r="Z368" s="41" t="s">
        <v>75</v>
      </c>
      <c r="AA368" s="41">
        <v>20</v>
      </c>
      <c r="AB368" s="44">
        <v>47269</v>
      </c>
      <c r="AC368" s="44" t="s">
        <v>76</v>
      </c>
    </row>
    <row r="369" spans="1:29" s="56" customFormat="1" x14ac:dyDescent="0.15">
      <c r="A369" s="41" t="s">
        <v>5923</v>
      </c>
      <c r="B369" s="42" t="s">
        <v>6943</v>
      </c>
      <c r="C369" s="41" t="s">
        <v>4506</v>
      </c>
      <c r="D369" s="43" t="s">
        <v>5924</v>
      </c>
      <c r="E369" s="41" t="s">
        <v>1364</v>
      </c>
      <c r="F369" s="41" t="s">
        <v>173</v>
      </c>
      <c r="G369" s="41" t="s">
        <v>1504</v>
      </c>
      <c r="H369" s="41" t="s">
        <v>5925</v>
      </c>
      <c r="I369" s="41" t="s">
        <v>5926</v>
      </c>
      <c r="J369" s="41" t="s">
        <v>5926</v>
      </c>
      <c r="K369" s="41" t="s">
        <v>64</v>
      </c>
      <c r="L369" s="41" t="s">
        <v>65</v>
      </c>
      <c r="M369" s="44">
        <v>45108</v>
      </c>
      <c r="N369" s="45" t="s">
        <v>336</v>
      </c>
      <c r="O369" s="41" t="s">
        <v>337</v>
      </c>
      <c r="P369" s="41" t="s">
        <v>173</v>
      </c>
      <c r="Q369" s="41" t="s">
        <v>338</v>
      </c>
      <c r="R369" s="41" t="s">
        <v>4505</v>
      </c>
      <c r="S369" s="41" t="s">
        <v>339</v>
      </c>
      <c r="T369" s="41" t="s">
        <v>340</v>
      </c>
      <c r="U369" s="41" t="s">
        <v>341</v>
      </c>
      <c r="V369" s="41" t="s">
        <v>159</v>
      </c>
      <c r="W369" s="41" t="s">
        <v>94</v>
      </c>
      <c r="X369" s="41" t="s">
        <v>4505</v>
      </c>
      <c r="Y369" s="41" t="s">
        <v>78</v>
      </c>
      <c r="Z369" s="41" t="s">
        <v>78</v>
      </c>
      <c r="AA369" s="41">
        <v>10</v>
      </c>
      <c r="AB369" s="44">
        <v>47299</v>
      </c>
      <c r="AC369" s="44" t="s">
        <v>76</v>
      </c>
    </row>
    <row r="370" spans="1:29" s="56" customFormat="1" x14ac:dyDescent="0.15">
      <c r="A370" s="41" t="s">
        <v>5927</v>
      </c>
      <c r="B370" s="42" t="s">
        <v>6943</v>
      </c>
      <c r="C370" s="41" t="s">
        <v>4506</v>
      </c>
      <c r="D370" s="43" t="s">
        <v>5928</v>
      </c>
      <c r="E370" s="41" t="s">
        <v>5929</v>
      </c>
      <c r="F370" s="41" t="s">
        <v>173</v>
      </c>
      <c r="G370" s="41" t="s">
        <v>5930</v>
      </c>
      <c r="H370" s="41" t="s">
        <v>4505</v>
      </c>
      <c r="I370" s="41" t="s">
        <v>5931</v>
      </c>
      <c r="J370" s="41" t="s">
        <v>5932</v>
      </c>
      <c r="K370" s="41" t="s">
        <v>64</v>
      </c>
      <c r="L370" s="41" t="s">
        <v>65</v>
      </c>
      <c r="M370" s="44">
        <v>45170</v>
      </c>
      <c r="N370" s="45" t="s">
        <v>1083</v>
      </c>
      <c r="O370" s="41" t="s">
        <v>5691</v>
      </c>
      <c r="P370" s="41" t="s">
        <v>220</v>
      </c>
      <c r="Q370" s="41" t="s">
        <v>5792</v>
      </c>
      <c r="R370" s="41" t="s">
        <v>4505</v>
      </c>
      <c r="S370" s="41" t="s">
        <v>1081</v>
      </c>
      <c r="T370" s="41" t="s">
        <v>1082</v>
      </c>
      <c r="U370" s="41" t="s">
        <v>1084</v>
      </c>
      <c r="V370" s="41" t="s">
        <v>159</v>
      </c>
      <c r="W370" s="41" t="s">
        <v>94</v>
      </c>
      <c r="X370" s="41" t="s">
        <v>4505</v>
      </c>
      <c r="Y370" s="41" t="s">
        <v>75</v>
      </c>
      <c r="Z370" s="41" t="s">
        <v>75</v>
      </c>
      <c r="AA370" s="41">
        <v>10</v>
      </c>
      <c r="AB370" s="44">
        <v>47361</v>
      </c>
      <c r="AC370" s="44" t="s">
        <v>76</v>
      </c>
    </row>
    <row r="371" spans="1:29" s="56" customFormat="1" x14ac:dyDescent="0.15">
      <c r="A371" s="41" t="s">
        <v>5933</v>
      </c>
      <c r="B371" s="42" t="s">
        <v>6943</v>
      </c>
      <c r="C371" s="41" t="s">
        <v>4506</v>
      </c>
      <c r="D371" s="43" t="s">
        <v>5934</v>
      </c>
      <c r="E371" s="41" t="s">
        <v>5935</v>
      </c>
      <c r="F371" s="41" t="s">
        <v>173</v>
      </c>
      <c r="G371" s="41" t="s">
        <v>5936</v>
      </c>
      <c r="H371" s="41" t="s">
        <v>4505</v>
      </c>
      <c r="I371" s="41" t="s">
        <v>5937</v>
      </c>
      <c r="J371" s="41" t="s">
        <v>5938</v>
      </c>
      <c r="K371" s="41" t="s">
        <v>64</v>
      </c>
      <c r="L371" s="41" t="s">
        <v>65</v>
      </c>
      <c r="M371" s="44">
        <v>45200</v>
      </c>
      <c r="N371" s="45" t="s">
        <v>1575</v>
      </c>
      <c r="O371" s="41" t="s">
        <v>1576</v>
      </c>
      <c r="P371" s="41" t="s">
        <v>173</v>
      </c>
      <c r="Q371" s="41" t="s">
        <v>1577</v>
      </c>
      <c r="R371" s="41" t="s">
        <v>4505</v>
      </c>
      <c r="S371" s="41" t="s">
        <v>1578</v>
      </c>
      <c r="T371" s="41" t="s">
        <v>1579</v>
      </c>
      <c r="U371" s="41" t="s">
        <v>1580</v>
      </c>
      <c r="V371" s="41" t="s">
        <v>159</v>
      </c>
      <c r="W371" s="41" t="s">
        <v>94</v>
      </c>
      <c r="X371" s="41" t="s">
        <v>4505</v>
      </c>
      <c r="Y371" s="41" t="s">
        <v>75</v>
      </c>
      <c r="Z371" s="41" t="s">
        <v>75</v>
      </c>
      <c r="AA371" s="41">
        <v>10</v>
      </c>
      <c r="AB371" s="44">
        <v>47391</v>
      </c>
      <c r="AC371" s="44" t="s">
        <v>76</v>
      </c>
    </row>
    <row r="372" spans="1:29" s="56" customFormat="1" x14ac:dyDescent="0.15">
      <c r="A372" s="41" t="s">
        <v>5939</v>
      </c>
      <c r="B372" s="42" t="s">
        <v>6943</v>
      </c>
      <c r="C372" s="41" t="s">
        <v>4506</v>
      </c>
      <c r="D372" s="43" t="s">
        <v>5940</v>
      </c>
      <c r="E372" s="41" t="s">
        <v>1117</v>
      </c>
      <c r="F372" s="41" t="s">
        <v>173</v>
      </c>
      <c r="G372" s="41" t="s">
        <v>5941</v>
      </c>
      <c r="H372" s="41" t="s">
        <v>4505</v>
      </c>
      <c r="I372" s="41" t="s">
        <v>5942</v>
      </c>
      <c r="J372" s="41" t="s">
        <v>5943</v>
      </c>
      <c r="K372" s="41" t="s">
        <v>64</v>
      </c>
      <c r="L372" s="41" t="s">
        <v>65</v>
      </c>
      <c r="M372" s="44">
        <v>45200</v>
      </c>
      <c r="N372" s="45" t="s">
        <v>5944</v>
      </c>
      <c r="O372" s="41" t="s">
        <v>5945</v>
      </c>
      <c r="P372" s="41" t="s">
        <v>5946</v>
      </c>
      <c r="Q372" s="41" t="s">
        <v>5947</v>
      </c>
      <c r="R372" s="41" t="s">
        <v>4505</v>
      </c>
      <c r="S372" s="41" t="s">
        <v>5948</v>
      </c>
      <c r="T372" s="41" t="s">
        <v>4505</v>
      </c>
      <c r="U372" s="41" t="s">
        <v>5949</v>
      </c>
      <c r="V372" s="41" t="s">
        <v>159</v>
      </c>
      <c r="W372" s="41" t="s">
        <v>94</v>
      </c>
      <c r="X372" s="41" t="s">
        <v>4505</v>
      </c>
      <c r="Y372" s="41" t="s">
        <v>75</v>
      </c>
      <c r="Z372" s="41" t="s">
        <v>75</v>
      </c>
      <c r="AA372" s="41">
        <v>10</v>
      </c>
      <c r="AB372" s="44">
        <v>47391</v>
      </c>
      <c r="AC372" s="44" t="s">
        <v>76</v>
      </c>
    </row>
    <row r="373" spans="1:29" s="56" customFormat="1" x14ac:dyDescent="0.15">
      <c r="A373" s="41" t="s">
        <v>5950</v>
      </c>
      <c r="B373" s="42" t="s">
        <v>6943</v>
      </c>
      <c r="C373" s="41" t="s">
        <v>4506</v>
      </c>
      <c r="D373" s="43" t="s">
        <v>5951</v>
      </c>
      <c r="E373" s="41" t="s">
        <v>351</v>
      </c>
      <c r="F373" s="41" t="s">
        <v>173</v>
      </c>
      <c r="G373" s="41" t="s">
        <v>5952</v>
      </c>
      <c r="H373" s="41" t="s">
        <v>4505</v>
      </c>
      <c r="I373" s="41" t="s">
        <v>5953</v>
      </c>
      <c r="J373" s="41" t="s">
        <v>5954</v>
      </c>
      <c r="K373" s="41" t="s">
        <v>64</v>
      </c>
      <c r="L373" s="41" t="s">
        <v>65</v>
      </c>
      <c r="M373" s="44">
        <v>45231</v>
      </c>
      <c r="N373" s="45" t="s">
        <v>5955</v>
      </c>
      <c r="O373" s="41" t="s">
        <v>5935</v>
      </c>
      <c r="P373" s="41" t="s">
        <v>173</v>
      </c>
      <c r="Q373" s="41" t="s">
        <v>5956</v>
      </c>
      <c r="R373" s="41" t="s">
        <v>4505</v>
      </c>
      <c r="S373" s="41" t="s">
        <v>5953</v>
      </c>
      <c r="T373" s="41" t="s">
        <v>5954</v>
      </c>
      <c r="U373" s="41" t="s">
        <v>5390</v>
      </c>
      <c r="V373" s="41" t="s">
        <v>159</v>
      </c>
      <c r="W373" s="41" t="s">
        <v>94</v>
      </c>
      <c r="X373" s="41" t="s">
        <v>4505</v>
      </c>
      <c r="Y373" s="41" t="s">
        <v>78</v>
      </c>
      <c r="Z373" s="41" t="s">
        <v>78</v>
      </c>
      <c r="AA373" s="41">
        <v>10</v>
      </c>
      <c r="AB373" s="44">
        <v>47422</v>
      </c>
      <c r="AC373" s="44" t="s">
        <v>76</v>
      </c>
    </row>
    <row r="374" spans="1:29" s="56" customFormat="1" x14ac:dyDescent="0.15">
      <c r="A374" s="41" t="s">
        <v>5957</v>
      </c>
      <c r="B374" s="42" t="s">
        <v>6943</v>
      </c>
      <c r="C374" s="41" t="s">
        <v>4506</v>
      </c>
      <c r="D374" s="43" t="s">
        <v>5958</v>
      </c>
      <c r="E374" s="41" t="s">
        <v>351</v>
      </c>
      <c r="F374" s="41" t="s">
        <v>173</v>
      </c>
      <c r="G374" s="41" t="s">
        <v>6772</v>
      </c>
      <c r="H374" s="41" t="s">
        <v>4505</v>
      </c>
      <c r="I374" s="41" t="s">
        <v>5959</v>
      </c>
      <c r="J374" s="41" t="s">
        <v>5960</v>
      </c>
      <c r="K374" s="41" t="s">
        <v>64</v>
      </c>
      <c r="L374" s="41" t="s">
        <v>65</v>
      </c>
      <c r="M374" s="44">
        <v>45231</v>
      </c>
      <c r="N374" s="45" t="s">
        <v>5961</v>
      </c>
      <c r="O374" s="41" t="s">
        <v>351</v>
      </c>
      <c r="P374" s="41" t="s">
        <v>173</v>
      </c>
      <c r="Q374" s="41" t="s">
        <v>6856</v>
      </c>
      <c r="R374" s="41" t="s">
        <v>4505</v>
      </c>
      <c r="S374" s="41" t="s">
        <v>5959</v>
      </c>
      <c r="T374" s="41" t="s">
        <v>5960</v>
      </c>
      <c r="U374" s="41" t="s">
        <v>5962</v>
      </c>
      <c r="V374" s="41" t="s">
        <v>132</v>
      </c>
      <c r="W374" s="41" t="s">
        <v>94</v>
      </c>
      <c r="X374" s="41" t="s">
        <v>4505</v>
      </c>
      <c r="Y374" s="41" t="s">
        <v>78</v>
      </c>
      <c r="Z374" s="41" t="s">
        <v>78</v>
      </c>
      <c r="AA374" s="41">
        <v>10</v>
      </c>
      <c r="AB374" s="44">
        <v>47422</v>
      </c>
      <c r="AC374" s="44" t="s">
        <v>76</v>
      </c>
    </row>
    <row r="375" spans="1:29" s="56" customFormat="1" x14ac:dyDescent="0.15">
      <c r="A375" s="41" t="s">
        <v>5966</v>
      </c>
      <c r="B375" s="42" t="s">
        <v>6943</v>
      </c>
      <c r="C375" s="41" t="s">
        <v>4506</v>
      </c>
      <c r="D375" s="43" t="s">
        <v>5967</v>
      </c>
      <c r="E375" s="41" t="s">
        <v>860</v>
      </c>
      <c r="F375" s="41" t="s">
        <v>173</v>
      </c>
      <c r="G375" s="41" t="s">
        <v>5968</v>
      </c>
      <c r="H375" s="41" t="s">
        <v>4505</v>
      </c>
      <c r="I375" s="41" t="s">
        <v>6440</v>
      </c>
      <c r="J375" s="41" t="s">
        <v>6440</v>
      </c>
      <c r="K375" s="41" t="s">
        <v>64</v>
      </c>
      <c r="L375" s="41" t="s">
        <v>65</v>
      </c>
      <c r="M375" s="44">
        <v>45323</v>
      </c>
      <c r="N375" s="45" t="s">
        <v>5963</v>
      </c>
      <c r="O375" s="41" t="s">
        <v>860</v>
      </c>
      <c r="P375" s="41" t="s">
        <v>173</v>
      </c>
      <c r="Q375" s="41" t="s">
        <v>5005</v>
      </c>
      <c r="R375" s="41" t="s">
        <v>4505</v>
      </c>
      <c r="S375" s="41" t="s">
        <v>5964</v>
      </c>
      <c r="T375" s="41" t="s">
        <v>5964</v>
      </c>
      <c r="U375" s="41" t="s">
        <v>5965</v>
      </c>
      <c r="V375" s="41" t="s">
        <v>90</v>
      </c>
      <c r="W375" s="41" t="s">
        <v>94</v>
      </c>
      <c r="X375" s="41" t="s">
        <v>4505</v>
      </c>
      <c r="Y375" s="41" t="s">
        <v>75</v>
      </c>
      <c r="Z375" s="41" t="s">
        <v>75</v>
      </c>
      <c r="AA375" s="41">
        <v>20</v>
      </c>
      <c r="AB375" s="44">
        <v>47514</v>
      </c>
      <c r="AC375" s="44" t="s">
        <v>76</v>
      </c>
    </row>
    <row r="376" spans="1:29" s="56" customFormat="1" x14ac:dyDescent="0.15">
      <c r="A376" s="41" t="s">
        <v>5969</v>
      </c>
      <c r="B376" s="42" t="s">
        <v>57</v>
      </c>
      <c r="C376" s="41" t="s">
        <v>26</v>
      </c>
      <c r="D376" s="43" t="s">
        <v>5970</v>
      </c>
      <c r="E376" s="41" t="s">
        <v>1341</v>
      </c>
      <c r="F376" s="41" t="s">
        <v>173</v>
      </c>
      <c r="G376" s="41" t="s">
        <v>5971</v>
      </c>
      <c r="H376" s="41" t="s">
        <v>4505</v>
      </c>
      <c r="I376" s="41" t="s">
        <v>5972</v>
      </c>
      <c r="J376" s="41" t="s">
        <v>4505</v>
      </c>
      <c r="K376" s="41" t="s">
        <v>64</v>
      </c>
      <c r="L376" s="41" t="s">
        <v>65</v>
      </c>
      <c r="M376" s="44">
        <v>45352</v>
      </c>
      <c r="N376" s="45" t="s">
        <v>5973</v>
      </c>
      <c r="O376" s="41" t="s">
        <v>1341</v>
      </c>
      <c r="P376" s="41" t="s">
        <v>173</v>
      </c>
      <c r="Q376" s="41" t="s">
        <v>5971</v>
      </c>
      <c r="R376" s="41" t="s">
        <v>4505</v>
      </c>
      <c r="S376" s="41" t="s">
        <v>5972</v>
      </c>
      <c r="T376" s="41" t="s">
        <v>4505</v>
      </c>
      <c r="U376" s="41" t="s">
        <v>5974</v>
      </c>
      <c r="V376" s="41" t="s">
        <v>159</v>
      </c>
      <c r="W376" s="41" t="s">
        <v>94</v>
      </c>
      <c r="X376" s="41" t="s">
        <v>4505</v>
      </c>
      <c r="Y376" s="41" t="s">
        <v>75</v>
      </c>
      <c r="Z376" s="41" t="s">
        <v>75</v>
      </c>
      <c r="AA376" s="41">
        <v>10</v>
      </c>
      <c r="AB376" s="44">
        <v>47542</v>
      </c>
      <c r="AC376" s="44" t="s">
        <v>76</v>
      </c>
    </row>
    <row r="377" spans="1:29" s="56" customFormat="1" x14ac:dyDescent="0.15">
      <c r="A377" s="41" t="s">
        <v>5975</v>
      </c>
      <c r="B377" s="42" t="s">
        <v>6943</v>
      </c>
      <c r="C377" s="41" t="s">
        <v>4506</v>
      </c>
      <c r="D377" s="43" t="s">
        <v>5976</v>
      </c>
      <c r="E377" s="41" t="s">
        <v>1492</v>
      </c>
      <c r="F377" s="41" t="s">
        <v>173</v>
      </c>
      <c r="G377" s="41" t="s">
        <v>5977</v>
      </c>
      <c r="H377" s="41" t="s">
        <v>4505</v>
      </c>
      <c r="I377" s="41" t="s">
        <v>5978</v>
      </c>
      <c r="J377" s="41" t="s">
        <v>5978</v>
      </c>
      <c r="K377" s="41" t="s">
        <v>64</v>
      </c>
      <c r="L377" s="41" t="s">
        <v>65</v>
      </c>
      <c r="M377" s="44">
        <v>45383</v>
      </c>
      <c r="N377" s="45" t="s">
        <v>5979</v>
      </c>
      <c r="O377" s="41" t="s">
        <v>1438</v>
      </c>
      <c r="P377" s="41" t="s">
        <v>173</v>
      </c>
      <c r="Q377" s="41" t="s">
        <v>5980</v>
      </c>
      <c r="R377" s="41" t="s">
        <v>4505</v>
      </c>
      <c r="S377" s="41" t="s">
        <v>5978</v>
      </c>
      <c r="T377" s="41" t="s">
        <v>5978</v>
      </c>
      <c r="U377" s="41" t="s">
        <v>5981</v>
      </c>
      <c r="V377" s="41" t="s">
        <v>90</v>
      </c>
      <c r="W377" s="41" t="s">
        <v>94</v>
      </c>
      <c r="X377" s="41" t="s">
        <v>4505</v>
      </c>
      <c r="Y377" s="41" t="s">
        <v>78</v>
      </c>
      <c r="Z377" s="41" t="s">
        <v>78</v>
      </c>
      <c r="AA377" s="41">
        <v>10</v>
      </c>
      <c r="AB377" s="44">
        <v>47573</v>
      </c>
      <c r="AC377" s="44" t="s">
        <v>76</v>
      </c>
    </row>
    <row r="378" spans="1:29" s="56" customFormat="1" x14ac:dyDescent="0.15">
      <c r="A378" s="41" t="s">
        <v>5975</v>
      </c>
      <c r="B378" s="42" t="s">
        <v>77</v>
      </c>
      <c r="C378" s="41" t="s">
        <v>27</v>
      </c>
      <c r="D378" s="43" t="s">
        <v>5976</v>
      </c>
      <c r="E378" s="41" t="s">
        <v>1492</v>
      </c>
      <c r="F378" s="41" t="s">
        <v>173</v>
      </c>
      <c r="G378" s="41" t="s">
        <v>5977</v>
      </c>
      <c r="H378" s="41" t="s">
        <v>4505</v>
      </c>
      <c r="I378" s="41" t="s">
        <v>5978</v>
      </c>
      <c r="J378" s="41" t="s">
        <v>5978</v>
      </c>
      <c r="K378" s="41" t="s">
        <v>64</v>
      </c>
      <c r="L378" s="41" t="s">
        <v>65</v>
      </c>
      <c r="M378" s="44">
        <v>45383</v>
      </c>
      <c r="N378" s="45" t="s">
        <v>5979</v>
      </c>
      <c r="O378" s="41" t="s">
        <v>1438</v>
      </c>
      <c r="P378" s="41" t="s">
        <v>173</v>
      </c>
      <c r="Q378" s="41" t="s">
        <v>5980</v>
      </c>
      <c r="R378" s="41" t="s">
        <v>4505</v>
      </c>
      <c r="S378" s="41" t="s">
        <v>5978</v>
      </c>
      <c r="T378" s="41" t="s">
        <v>5978</v>
      </c>
      <c r="U378" s="41" t="s">
        <v>5981</v>
      </c>
      <c r="V378" s="41" t="s">
        <v>90</v>
      </c>
      <c r="W378" s="41" t="s">
        <v>4505</v>
      </c>
      <c r="X378" s="41" t="s">
        <v>4505</v>
      </c>
      <c r="Y378" s="41" t="s">
        <v>4505</v>
      </c>
      <c r="Z378" s="41" t="s">
        <v>78</v>
      </c>
      <c r="AA378" s="41" t="s">
        <v>4505</v>
      </c>
      <c r="AB378" s="44">
        <v>47573</v>
      </c>
      <c r="AC378" s="44" t="s">
        <v>4505</v>
      </c>
    </row>
    <row r="379" spans="1:29" s="56" customFormat="1" x14ac:dyDescent="0.15">
      <c r="A379" s="41" t="s">
        <v>5982</v>
      </c>
      <c r="B379" s="42" t="s">
        <v>6943</v>
      </c>
      <c r="C379" s="41" t="s">
        <v>4506</v>
      </c>
      <c r="D379" s="43" t="s">
        <v>5983</v>
      </c>
      <c r="E379" s="41" t="s">
        <v>1686</v>
      </c>
      <c r="F379" s="41" t="s">
        <v>173</v>
      </c>
      <c r="G379" s="41" t="s">
        <v>6773</v>
      </c>
      <c r="H379" s="41" t="s">
        <v>4505</v>
      </c>
      <c r="I379" s="41" t="s">
        <v>5984</v>
      </c>
      <c r="J379" s="41" t="s">
        <v>5985</v>
      </c>
      <c r="K379" s="41" t="s">
        <v>64</v>
      </c>
      <c r="L379" s="41" t="s">
        <v>65</v>
      </c>
      <c r="M379" s="44">
        <v>45383</v>
      </c>
      <c r="N379" s="45" t="s">
        <v>5986</v>
      </c>
      <c r="O379" s="41" t="s">
        <v>4647</v>
      </c>
      <c r="P379" s="41" t="s">
        <v>693</v>
      </c>
      <c r="Q379" s="41" t="s">
        <v>5987</v>
      </c>
      <c r="R379" s="41" t="s">
        <v>4505</v>
      </c>
      <c r="S379" s="41" t="s">
        <v>5984</v>
      </c>
      <c r="T379" s="41" t="s">
        <v>5985</v>
      </c>
      <c r="U379" s="41" t="s">
        <v>5007</v>
      </c>
      <c r="V379" s="41" t="s">
        <v>573</v>
      </c>
      <c r="W379" s="41" t="s">
        <v>94</v>
      </c>
      <c r="X379" s="41" t="s">
        <v>4505</v>
      </c>
      <c r="Y379" s="41" t="s">
        <v>78</v>
      </c>
      <c r="Z379" s="41" t="s">
        <v>78</v>
      </c>
      <c r="AA379" s="41">
        <v>10</v>
      </c>
      <c r="AB379" s="44">
        <v>47573</v>
      </c>
      <c r="AC379" s="44" t="s">
        <v>76</v>
      </c>
    </row>
    <row r="380" spans="1:29" s="56" customFormat="1" x14ac:dyDescent="0.15">
      <c r="A380" s="41" t="s">
        <v>6441</v>
      </c>
      <c r="B380" s="42" t="s">
        <v>6943</v>
      </c>
      <c r="C380" s="41" t="s">
        <v>4506</v>
      </c>
      <c r="D380" s="43" t="s">
        <v>6442</v>
      </c>
      <c r="E380" s="41" t="s">
        <v>1133</v>
      </c>
      <c r="F380" s="41" t="s">
        <v>173</v>
      </c>
      <c r="G380" s="41" t="s">
        <v>6443</v>
      </c>
      <c r="H380" s="41" t="s">
        <v>6444</v>
      </c>
      <c r="I380" s="41" t="s">
        <v>6774</v>
      </c>
      <c r="J380" s="41" t="s">
        <v>6775</v>
      </c>
      <c r="K380" s="41" t="s">
        <v>64</v>
      </c>
      <c r="L380" s="41" t="s">
        <v>65</v>
      </c>
      <c r="M380" s="44">
        <v>45413</v>
      </c>
      <c r="N380" s="45" t="s">
        <v>1160</v>
      </c>
      <c r="O380" s="41" t="s">
        <v>1283</v>
      </c>
      <c r="P380" s="41" t="s">
        <v>220</v>
      </c>
      <c r="Q380" s="41" t="s">
        <v>5795</v>
      </c>
      <c r="R380" s="41" t="s">
        <v>4505</v>
      </c>
      <c r="S380" s="41" t="s">
        <v>1161</v>
      </c>
      <c r="T380" s="41" t="s">
        <v>1159</v>
      </c>
      <c r="U380" s="41" t="s">
        <v>5796</v>
      </c>
      <c r="V380" s="41" t="s">
        <v>159</v>
      </c>
      <c r="W380" s="41" t="s">
        <v>94</v>
      </c>
      <c r="X380" s="41" t="s">
        <v>4505</v>
      </c>
      <c r="Y380" s="41" t="s">
        <v>75</v>
      </c>
      <c r="Z380" s="41" t="s">
        <v>75</v>
      </c>
      <c r="AA380" s="41">
        <v>10</v>
      </c>
      <c r="AB380" s="44">
        <v>47603</v>
      </c>
      <c r="AC380" s="44" t="s">
        <v>76</v>
      </c>
    </row>
    <row r="381" spans="1:29" s="56" customFormat="1" x14ac:dyDescent="0.15">
      <c r="A381" s="41" t="s">
        <v>6445</v>
      </c>
      <c r="B381" s="42" t="s">
        <v>6943</v>
      </c>
      <c r="C381" s="41" t="s">
        <v>4506</v>
      </c>
      <c r="D381" s="43" t="s">
        <v>6446</v>
      </c>
      <c r="E381" s="41" t="s">
        <v>1341</v>
      </c>
      <c r="F381" s="41" t="s">
        <v>173</v>
      </c>
      <c r="G381" s="41" t="s">
        <v>6447</v>
      </c>
      <c r="H381" s="41" t="s">
        <v>4505</v>
      </c>
      <c r="I381" s="41" t="s">
        <v>6448</v>
      </c>
      <c r="J381" s="41" t="s">
        <v>6449</v>
      </c>
      <c r="K381" s="41" t="s">
        <v>64</v>
      </c>
      <c r="L381" s="41" t="s">
        <v>65</v>
      </c>
      <c r="M381" s="44">
        <v>45413</v>
      </c>
      <c r="N381" s="45" t="s">
        <v>6450</v>
      </c>
      <c r="O381" s="41" t="s">
        <v>2793</v>
      </c>
      <c r="P381" s="41" t="s">
        <v>252</v>
      </c>
      <c r="Q381" s="41" t="s">
        <v>6451</v>
      </c>
      <c r="R381" s="41" t="s">
        <v>4505</v>
      </c>
      <c r="S381" s="41" t="s">
        <v>6448</v>
      </c>
      <c r="T381" s="41" t="s">
        <v>6449</v>
      </c>
      <c r="U381" s="41" t="s">
        <v>6452</v>
      </c>
      <c r="V381" s="41" t="s">
        <v>159</v>
      </c>
      <c r="W381" s="41" t="s">
        <v>94</v>
      </c>
      <c r="X381" s="41" t="s">
        <v>4505</v>
      </c>
      <c r="Y381" s="41" t="s">
        <v>78</v>
      </c>
      <c r="Z381" s="41" t="s">
        <v>75</v>
      </c>
      <c r="AA381" s="41">
        <v>10</v>
      </c>
      <c r="AB381" s="44">
        <v>47603</v>
      </c>
      <c r="AC381" s="44" t="s">
        <v>76</v>
      </c>
    </row>
    <row r="382" spans="1:29" s="56" customFormat="1" x14ac:dyDescent="0.15">
      <c r="A382" s="41" t="s">
        <v>6453</v>
      </c>
      <c r="B382" s="42" t="s">
        <v>6943</v>
      </c>
      <c r="C382" s="41" t="s">
        <v>4506</v>
      </c>
      <c r="D382" s="43" t="s">
        <v>6454</v>
      </c>
      <c r="E382" s="41" t="s">
        <v>1479</v>
      </c>
      <c r="F382" s="41" t="s">
        <v>173</v>
      </c>
      <c r="G382" s="41" t="s">
        <v>6455</v>
      </c>
      <c r="H382" s="41" t="s">
        <v>4505</v>
      </c>
      <c r="I382" s="41" t="s">
        <v>6456</v>
      </c>
      <c r="J382" s="41" t="s">
        <v>6457</v>
      </c>
      <c r="K382" s="41" t="s">
        <v>64</v>
      </c>
      <c r="L382" s="41" t="s">
        <v>65</v>
      </c>
      <c r="M382" s="44">
        <v>45444</v>
      </c>
      <c r="N382" s="45" t="s">
        <v>6458</v>
      </c>
      <c r="O382" s="41" t="s">
        <v>1479</v>
      </c>
      <c r="P382" s="41" t="s">
        <v>173</v>
      </c>
      <c r="Q382" s="41" t="s">
        <v>6455</v>
      </c>
      <c r="R382" s="41" t="s">
        <v>4505</v>
      </c>
      <c r="S382" s="41" t="s">
        <v>6456</v>
      </c>
      <c r="T382" s="41" t="s">
        <v>6457</v>
      </c>
      <c r="U382" s="41" t="s">
        <v>6459</v>
      </c>
      <c r="V382" s="41" t="s">
        <v>132</v>
      </c>
      <c r="W382" s="41" t="s">
        <v>94</v>
      </c>
      <c r="X382" s="41" t="s">
        <v>4505</v>
      </c>
      <c r="Y382" s="41" t="s">
        <v>75</v>
      </c>
      <c r="Z382" s="41" t="s">
        <v>75</v>
      </c>
      <c r="AA382" s="41">
        <v>10</v>
      </c>
      <c r="AB382" s="44">
        <v>47634</v>
      </c>
      <c r="AC382" s="44" t="s">
        <v>76</v>
      </c>
    </row>
    <row r="383" spans="1:29" s="56" customFormat="1" x14ac:dyDescent="0.15">
      <c r="A383" s="41" t="s">
        <v>6591</v>
      </c>
      <c r="B383" s="42" t="s">
        <v>6943</v>
      </c>
      <c r="C383" s="41" t="s">
        <v>4506</v>
      </c>
      <c r="D383" s="43" t="s">
        <v>6592</v>
      </c>
      <c r="E383" s="41" t="s">
        <v>196</v>
      </c>
      <c r="F383" s="41" t="s">
        <v>173</v>
      </c>
      <c r="G383" s="41" t="s">
        <v>6593</v>
      </c>
      <c r="H383" s="41" t="s">
        <v>4505</v>
      </c>
      <c r="I383" s="41" t="s">
        <v>6594</v>
      </c>
      <c r="J383" s="41" t="s">
        <v>6595</v>
      </c>
      <c r="K383" s="41" t="s">
        <v>64</v>
      </c>
      <c r="L383" s="41" t="s">
        <v>65</v>
      </c>
      <c r="M383" s="44">
        <v>45505</v>
      </c>
      <c r="N383" s="45" t="s">
        <v>6596</v>
      </c>
      <c r="O383" s="41" t="s">
        <v>196</v>
      </c>
      <c r="P383" s="41" t="s">
        <v>173</v>
      </c>
      <c r="Q383" s="41" t="s">
        <v>6597</v>
      </c>
      <c r="R383" s="41" t="s">
        <v>4505</v>
      </c>
      <c r="S383" s="41" t="s">
        <v>6598</v>
      </c>
      <c r="T383" s="41" t="s">
        <v>4505</v>
      </c>
      <c r="U383" s="41" t="s">
        <v>6489</v>
      </c>
      <c r="V383" s="41" t="s">
        <v>132</v>
      </c>
      <c r="W383" s="41" t="s">
        <v>94</v>
      </c>
      <c r="X383" s="41" t="s">
        <v>4505</v>
      </c>
      <c r="Y383" s="41" t="s">
        <v>78</v>
      </c>
      <c r="Z383" s="41" t="s">
        <v>78</v>
      </c>
      <c r="AA383" s="41">
        <v>10</v>
      </c>
      <c r="AB383" s="44">
        <v>47695</v>
      </c>
      <c r="AC383" s="44" t="s">
        <v>76</v>
      </c>
    </row>
    <row r="384" spans="1:29" s="56" customFormat="1" x14ac:dyDescent="0.15">
      <c r="A384" s="41" t="s">
        <v>6599</v>
      </c>
      <c r="B384" s="42" t="s">
        <v>6943</v>
      </c>
      <c r="C384" s="41" t="s">
        <v>4506</v>
      </c>
      <c r="D384" s="43" t="s">
        <v>6600</v>
      </c>
      <c r="E384" s="41" t="s">
        <v>679</v>
      </c>
      <c r="F384" s="41" t="s">
        <v>173</v>
      </c>
      <c r="G384" s="41" t="s">
        <v>6601</v>
      </c>
      <c r="H384" s="41" t="s">
        <v>6602</v>
      </c>
      <c r="I384" s="41" t="s">
        <v>1699</v>
      </c>
      <c r="J384" s="41" t="s">
        <v>6603</v>
      </c>
      <c r="K384" s="41" t="s">
        <v>64</v>
      </c>
      <c r="L384" s="41" t="s">
        <v>65</v>
      </c>
      <c r="M384" s="44">
        <v>45505</v>
      </c>
      <c r="N384" s="45" t="s">
        <v>1696</v>
      </c>
      <c r="O384" s="41" t="s">
        <v>1438</v>
      </c>
      <c r="P384" s="41" t="s">
        <v>173</v>
      </c>
      <c r="Q384" s="41" t="s">
        <v>1697</v>
      </c>
      <c r="R384" s="41" t="s">
        <v>1698</v>
      </c>
      <c r="S384" s="41" t="s">
        <v>1699</v>
      </c>
      <c r="T384" s="41" t="s">
        <v>1695</v>
      </c>
      <c r="U384" s="41" t="s">
        <v>1700</v>
      </c>
      <c r="V384" s="41" t="s">
        <v>132</v>
      </c>
      <c r="W384" s="41" t="s">
        <v>94</v>
      </c>
      <c r="X384" s="41" t="s">
        <v>4505</v>
      </c>
      <c r="Y384" s="41" t="s">
        <v>78</v>
      </c>
      <c r="Z384" s="41" t="s">
        <v>78</v>
      </c>
      <c r="AA384" s="41">
        <v>10</v>
      </c>
      <c r="AB384" s="44">
        <v>47695</v>
      </c>
      <c r="AC384" s="44" t="s">
        <v>76</v>
      </c>
    </row>
    <row r="385" spans="1:29" s="56" customFormat="1" x14ac:dyDescent="0.15">
      <c r="A385" s="41" t="s">
        <v>6673</v>
      </c>
      <c r="B385" s="42" t="s">
        <v>6943</v>
      </c>
      <c r="C385" s="41" t="s">
        <v>4506</v>
      </c>
      <c r="D385" s="43" t="s">
        <v>1770</v>
      </c>
      <c r="E385" s="41" t="s">
        <v>218</v>
      </c>
      <c r="F385" s="41" t="s">
        <v>173</v>
      </c>
      <c r="G385" s="41" t="s">
        <v>6674</v>
      </c>
      <c r="H385" s="41" t="s">
        <v>1771</v>
      </c>
      <c r="I385" s="41" t="s">
        <v>1772</v>
      </c>
      <c r="J385" s="41" t="s">
        <v>1773</v>
      </c>
      <c r="K385" s="41" t="s">
        <v>64</v>
      </c>
      <c r="L385" s="41" t="s">
        <v>65</v>
      </c>
      <c r="M385" s="44">
        <v>45536</v>
      </c>
      <c r="N385" s="45" t="s">
        <v>325</v>
      </c>
      <c r="O385" s="41" t="s">
        <v>326</v>
      </c>
      <c r="P385" s="41" t="s">
        <v>6647</v>
      </c>
      <c r="Q385" s="41" t="s">
        <v>6648</v>
      </c>
      <c r="R385" s="41" t="s">
        <v>4505</v>
      </c>
      <c r="S385" s="41" t="s">
        <v>327</v>
      </c>
      <c r="T385" s="41" t="s">
        <v>328</v>
      </c>
      <c r="U385" s="41" t="s">
        <v>329</v>
      </c>
      <c r="V385" s="41" t="s">
        <v>159</v>
      </c>
      <c r="W385" s="41" t="s">
        <v>94</v>
      </c>
      <c r="X385" s="41" t="s">
        <v>4505</v>
      </c>
      <c r="Y385" s="41" t="s">
        <v>75</v>
      </c>
      <c r="Z385" s="41" t="s">
        <v>78</v>
      </c>
      <c r="AA385" s="41">
        <v>10</v>
      </c>
      <c r="AB385" s="44">
        <v>47726</v>
      </c>
      <c r="AC385" s="44" t="s">
        <v>76</v>
      </c>
    </row>
    <row r="386" spans="1:29" s="56" customFormat="1" x14ac:dyDescent="0.15">
      <c r="A386" s="41" t="s">
        <v>6675</v>
      </c>
      <c r="B386" s="42" t="s">
        <v>6943</v>
      </c>
      <c r="C386" s="41" t="s">
        <v>4506</v>
      </c>
      <c r="D386" s="43" t="s">
        <v>6676</v>
      </c>
      <c r="E386" s="41" t="s">
        <v>172</v>
      </c>
      <c r="F386" s="41" t="s">
        <v>173</v>
      </c>
      <c r="G386" s="41" t="s">
        <v>6677</v>
      </c>
      <c r="H386" s="41" t="s">
        <v>4505</v>
      </c>
      <c r="I386" s="41" t="s">
        <v>6678</v>
      </c>
      <c r="J386" s="41" t="s">
        <v>6679</v>
      </c>
      <c r="K386" s="41" t="s">
        <v>64</v>
      </c>
      <c r="L386" s="41" t="s">
        <v>65</v>
      </c>
      <c r="M386" s="44">
        <v>45536</v>
      </c>
      <c r="N386" s="45" t="s">
        <v>952</v>
      </c>
      <c r="O386" s="41" t="s">
        <v>953</v>
      </c>
      <c r="P386" s="41" t="s">
        <v>220</v>
      </c>
      <c r="Q386" s="41" t="s">
        <v>954</v>
      </c>
      <c r="R386" s="41" t="s">
        <v>4505</v>
      </c>
      <c r="S386" s="41" t="s">
        <v>955</v>
      </c>
      <c r="T386" s="41" t="s">
        <v>956</v>
      </c>
      <c r="U386" s="41" t="s">
        <v>957</v>
      </c>
      <c r="V386" s="41" t="s">
        <v>159</v>
      </c>
      <c r="W386" s="41" t="s">
        <v>94</v>
      </c>
      <c r="X386" s="41" t="s">
        <v>4505</v>
      </c>
      <c r="Y386" s="41" t="s">
        <v>78</v>
      </c>
      <c r="Z386" s="41" t="s">
        <v>75</v>
      </c>
      <c r="AA386" s="41">
        <v>10</v>
      </c>
      <c r="AB386" s="44">
        <v>47726</v>
      </c>
      <c r="AC386" s="44" t="s">
        <v>76</v>
      </c>
    </row>
    <row r="387" spans="1:29" s="56" customFormat="1" x14ac:dyDescent="0.15">
      <c r="A387" s="41" t="s">
        <v>6776</v>
      </c>
      <c r="B387" s="42" t="s">
        <v>6943</v>
      </c>
      <c r="C387" s="41" t="s">
        <v>4506</v>
      </c>
      <c r="D387" s="43" t="s">
        <v>6777</v>
      </c>
      <c r="E387" s="41" t="s">
        <v>860</v>
      </c>
      <c r="F387" s="41" t="s">
        <v>173</v>
      </c>
      <c r="G387" s="41" t="s">
        <v>6778</v>
      </c>
      <c r="H387" s="41" t="s">
        <v>4505</v>
      </c>
      <c r="I387" s="41" t="s">
        <v>6779</v>
      </c>
      <c r="J387" s="41" t="s">
        <v>6780</v>
      </c>
      <c r="K387" s="41" t="s">
        <v>64</v>
      </c>
      <c r="L387" s="41" t="s">
        <v>65</v>
      </c>
      <c r="M387" s="44">
        <v>45566</v>
      </c>
      <c r="N387" s="45" t="s">
        <v>859</v>
      </c>
      <c r="O387" s="41" t="s">
        <v>2913</v>
      </c>
      <c r="P387" s="41" t="s">
        <v>73</v>
      </c>
      <c r="Q387" s="41" t="s">
        <v>4985</v>
      </c>
      <c r="R387" s="41" t="s">
        <v>4505</v>
      </c>
      <c r="S387" s="41" t="s">
        <v>4986</v>
      </c>
      <c r="T387" s="41" t="s">
        <v>4956</v>
      </c>
      <c r="U387" s="41" t="s">
        <v>862</v>
      </c>
      <c r="V387" s="41" t="s">
        <v>159</v>
      </c>
      <c r="W387" s="41" t="s">
        <v>94</v>
      </c>
      <c r="X387" s="41" t="s">
        <v>6781</v>
      </c>
      <c r="Y387" s="41" t="s">
        <v>78</v>
      </c>
      <c r="Z387" s="41" t="s">
        <v>78</v>
      </c>
      <c r="AA387" s="41">
        <v>30</v>
      </c>
      <c r="AB387" s="44">
        <v>47756</v>
      </c>
      <c r="AC387" s="44" t="s">
        <v>76</v>
      </c>
    </row>
    <row r="388" spans="1:29" s="56" customFormat="1" x14ac:dyDescent="0.15">
      <c r="A388" s="64" t="s">
        <v>7217</v>
      </c>
      <c r="B388" s="65" t="s">
        <v>6943</v>
      </c>
      <c r="C388" s="64" t="s">
        <v>4506</v>
      </c>
      <c r="D388" s="66" t="s">
        <v>7218</v>
      </c>
      <c r="E388" s="64" t="s">
        <v>1679</v>
      </c>
      <c r="F388" s="64" t="s">
        <v>173</v>
      </c>
      <c r="G388" s="64" t="s">
        <v>7219</v>
      </c>
      <c r="H388" s="64" t="s">
        <v>4505</v>
      </c>
      <c r="I388" s="64" t="s">
        <v>7220</v>
      </c>
      <c r="J388" s="64" t="s">
        <v>4505</v>
      </c>
      <c r="K388" s="64" t="s">
        <v>64</v>
      </c>
      <c r="L388" s="64" t="s">
        <v>65</v>
      </c>
      <c r="M388" s="67">
        <v>45748</v>
      </c>
      <c r="N388" s="68" t="s">
        <v>7221</v>
      </c>
      <c r="O388" s="64" t="s">
        <v>7222</v>
      </c>
      <c r="P388" s="64" t="s">
        <v>7223</v>
      </c>
      <c r="Q388" s="64" t="s">
        <v>7224</v>
      </c>
      <c r="R388" s="64" t="s">
        <v>7225</v>
      </c>
      <c r="S388" s="64" t="s">
        <v>7226</v>
      </c>
      <c r="T388" s="64" t="s">
        <v>7227</v>
      </c>
      <c r="U388" s="64" t="s">
        <v>7228</v>
      </c>
      <c r="V388" s="64" t="s">
        <v>159</v>
      </c>
      <c r="W388" s="64" t="s">
        <v>94</v>
      </c>
      <c r="X388" s="64" t="s">
        <v>4505</v>
      </c>
      <c r="Y388" s="64" t="s">
        <v>78</v>
      </c>
      <c r="Z388" s="64" t="s">
        <v>75</v>
      </c>
      <c r="AA388" s="64">
        <v>10</v>
      </c>
      <c r="AB388" s="67">
        <v>47938</v>
      </c>
      <c r="AC388" s="67" t="s">
        <v>76</v>
      </c>
    </row>
    <row r="389" spans="1:29" s="56" customFormat="1" x14ac:dyDescent="0.15">
      <c r="A389" s="64" t="s">
        <v>7229</v>
      </c>
      <c r="B389" s="65" t="s">
        <v>6943</v>
      </c>
      <c r="C389" s="64" t="s">
        <v>4506</v>
      </c>
      <c r="D389" s="66" t="s">
        <v>7230</v>
      </c>
      <c r="E389" s="64" t="s">
        <v>7231</v>
      </c>
      <c r="F389" s="64" t="s">
        <v>173</v>
      </c>
      <c r="G389" s="64" t="s">
        <v>7232</v>
      </c>
      <c r="H389" s="64" t="s">
        <v>4505</v>
      </c>
      <c r="I389" s="64" t="s">
        <v>7233</v>
      </c>
      <c r="J389" s="64" t="s">
        <v>7234</v>
      </c>
      <c r="K389" s="64" t="s">
        <v>64</v>
      </c>
      <c r="L389" s="64" t="s">
        <v>65</v>
      </c>
      <c r="M389" s="67">
        <v>45748</v>
      </c>
      <c r="N389" s="68" t="s">
        <v>1675</v>
      </c>
      <c r="O389" s="64" t="s">
        <v>1671</v>
      </c>
      <c r="P389" s="64" t="s">
        <v>173</v>
      </c>
      <c r="Q389" s="64" t="s">
        <v>1672</v>
      </c>
      <c r="R389" s="64" t="s">
        <v>4505</v>
      </c>
      <c r="S389" s="64" t="s">
        <v>1673</v>
      </c>
      <c r="T389" s="64" t="s">
        <v>1674</v>
      </c>
      <c r="U389" s="64" t="s">
        <v>1676</v>
      </c>
      <c r="V389" s="64" t="s">
        <v>159</v>
      </c>
      <c r="W389" s="64" t="s">
        <v>94</v>
      </c>
      <c r="X389" s="64" t="s">
        <v>4505</v>
      </c>
      <c r="Y389" s="64" t="s">
        <v>78</v>
      </c>
      <c r="Z389" s="64" t="s">
        <v>75</v>
      </c>
      <c r="AA389" s="64">
        <v>10</v>
      </c>
      <c r="AB389" s="67">
        <v>47938</v>
      </c>
      <c r="AC389" s="67" t="s">
        <v>76</v>
      </c>
    </row>
    <row r="390" spans="1:29" s="56" customFormat="1" x14ac:dyDescent="0.15">
      <c r="A390" s="64" t="s">
        <v>7235</v>
      </c>
      <c r="B390" s="65" t="s">
        <v>6943</v>
      </c>
      <c r="C390" s="64" t="s">
        <v>4506</v>
      </c>
      <c r="D390" s="66" t="s">
        <v>7236</v>
      </c>
      <c r="E390" s="64" t="s">
        <v>347</v>
      </c>
      <c r="F390" s="64" t="s">
        <v>173</v>
      </c>
      <c r="G390" s="64" t="s">
        <v>7237</v>
      </c>
      <c r="H390" s="64" t="s">
        <v>4505</v>
      </c>
      <c r="I390" s="64" t="s">
        <v>7238</v>
      </c>
      <c r="J390" s="64" t="s">
        <v>4505</v>
      </c>
      <c r="K390" s="64" t="s">
        <v>64</v>
      </c>
      <c r="L390" s="64" t="s">
        <v>65</v>
      </c>
      <c r="M390" s="67">
        <v>45748</v>
      </c>
      <c r="N390" s="68" t="s">
        <v>7239</v>
      </c>
      <c r="O390" s="64" t="s">
        <v>2499</v>
      </c>
      <c r="P390" s="64" t="s">
        <v>107</v>
      </c>
      <c r="Q390" s="64" t="s">
        <v>7240</v>
      </c>
      <c r="R390" s="64" t="s">
        <v>4505</v>
      </c>
      <c r="S390" s="64" t="s">
        <v>7238</v>
      </c>
      <c r="T390" s="64" t="s">
        <v>4505</v>
      </c>
      <c r="U390" s="64" t="s">
        <v>7241</v>
      </c>
      <c r="V390" s="64" t="s">
        <v>159</v>
      </c>
      <c r="W390" s="64" t="s">
        <v>94</v>
      </c>
      <c r="X390" s="64" t="s">
        <v>4505</v>
      </c>
      <c r="Y390" s="64" t="s">
        <v>78</v>
      </c>
      <c r="Z390" s="64" t="s">
        <v>75</v>
      </c>
      <c r="AA390" s="64">
        <v>10</v>
      </c>
      <c r="AB390" s="67">
        <v>47938</v>
      </c>
      <c r="AC390" s="67" t="s">
        <v>76</v>
      </c>
    </row>
    <row r="391" spans="1:29" s="56" customFormat="1" x14ac:dyDescent="0.15">
      <c r="A391" s="64" t="s">
        <v>7235</v>
      </c>
      <c r="B391" s="65" t="s">
        <v>77</v>
      </c>
      <c r="C391" s="64" t="s">
        <v>27</v>
      </c>
      <c r="D391" s="66" t="s">
        <v>7236</v>
      </c>
      <c r="E391" s="64" t="s">
        <v>347</v>
      </c>
      <c r="F391" s="64" t="s">
        <v>173</v>
      </c>
      <c r="G391" s="64" t="s">
        <v>7237</v>
      </c>
      <c r="H391" s="64" t="s">
        <v>4505</v>
      </c>
      <c r="I391" s="64" t="s">
        <v>7238</v>
      </c>
      <c r="J391" s="64" t="s">
        <v>4505</v>
      </c>
      <c r="K391" s="64" t="s">
        <v>64</v>
      </c>
      <c r="L391" s="64" t="s">
        <v>65</v>
      </c>
      <c r="M391" s="67">
        <v>45748</v>
      </c>
      <c r="N391" s="68" t="s">
        <v>7239</v>
      </c>
      <c r="O391" s="64" t="s">
        <v>2499</v>
      </c>
      <c r="P391" s="64" t="s">
        <v>107</v>
      </c>
      <c r="Q391" s="64" t="s">
        <v>7240</v>
      </c>
      <c r="R391" s="64" t="s">
        <v>4505</v>
      </c>
      <c r="S391" s="64" t="s">
        <v>7238</v>
      </c>
      <c r="T391" s="64" t="s">
        <v>4505</v>
      </c>
      <c r="U391" s="64" t="s">
        <v>7241</v>
      </c>
      <c r="V391" s="64" t="s">
        <v>159</v>
      </c>
      <c r="W391" s="64" t="s">
        <v>4505</v>
      </c>
      <c r="X391" s="64" t="s">
        <v>4505</v>
      </c>
      <c r="Y391" s="64" t="s">
        <v>4505</v>
      </c>
      <c r="Z391" s="64" t="s">
        <v>75</v>
      </c>
      <c r="AA391" s="64" t="s">
        <v>4505</v>
      </c>
      <c r="AB391" s="67">
        <v>47938</v>
      </c>
      <c r="AC391" s="67" t="s">
        <v>4505</v>
      </c>
    </row>
    <row r="392" spans="1:29" s="56" customFormat="1" x14ac:dyDescent="0.15">
      <c r="A392" s="64" t="s">
        <v>7242</v>
      </c>
      <c r="B392" s="65" t="s">
        <v>6943</v>
      </c>
      <c r="C392" s="64" t="s">
        <v>4506</v>
      </c>
      <c r="D392" s="66" t="s">
        <v>7243</v>
      </c>
      <c r="E392" s="64" t="s">
        <v>218</v>
      </c>
      <c r="F392" s="64" t="s">
        <v>173</v>
      </c>
      <c r="G392" s="64" t="s">
        <v>7244</v>
      </c>
      <c r="H392" s="64" t="s">
        <v>4505</v>
      </c>
      <c r="I392" s="64" t="s">
        <v>7245</v>
      </c>
      <c r="J392" s="64" t="s">
        <v>7246</v>
      </c>
      <c r="K392" s="64" t="s">
        <v>64</v>
      </c>
      <c r="L392" s="64" t="s">
        <v>65</v>
      </c>
      <c r="M392" s="67">
        <v>45748</v>
      </c>
      <c r="N392" s="68" t="s">
        <v>7247</v>
      </c>
      <c r="O392" s="64" t="s">
        <v>7248</v>
      </c>
      <c r="P392" s="64" t="s">
        <v>220</v>
      </c>
      <c r="Q392" s="64" t="s">
        <v>7249</v>
      </c>
      <c r="R392" s="64" t="s">
        <v>4505</v>
      </c>
      <c r="S392" s="64" t="s">
        <v>7250</v>
      </c>
      <c r="T392" s="64" t="s">
        <v>7251</v>
      </c>
      <c r="U392" s="64" t="s">
        <v>7252</v>
      </c>
      <c r="V392" s="64" t="s">
        <v>90</v>
      </c>
      <c r="W392" s="64" t="s">
        <v>94</v>
      </c>
      <c r="X392" s="64" t="s">
        <v>4505</v>
      </c>
      <c r="Y392" s="64" t="s">
        <v>75</v>
      </c>
      <c r="Z392" s="64" t="s">
        <v>78</v>
      </c>
      <c r="AA392" s="64">
        <v>10</v>
      </c>
      <c r="AB392" s="67">
        <v>47938</v>
      </c>
      <c r="AC392" s="67" t="s">
        <v>76</v>
      </c>
    </row>
    <row r="393" spans="1:29" s="56" customFormat="1" x14ac:dyDescent="0.15">
      <c r="A393" s="64" t="s">
        <v>7253</v>
      </c>
      <c r="B393" s="65" t="s">
        <v>6943</v>
      </c>
      <c r="C393" s="64" t="s">
        <v>4506</v>
      </c>
      <c r="D393" s="66" t="s">
        <v>1552</v>
      </c>
      <c r="E393" s="64" t="s">
        <v>1494</v>
      </c>
      <c r="F393" s="64" t="s">
        <v>173</v>
      </c>
      <c r="G393" s="64" t="s">
        <v>7254</v>
      </c>
      <c r="H393" s="64" t="s">
        <v>4505</v>
      </c>
      <c r="I393" s="64" t="s">
        <v>1554</v>
      </c>
      <c r="J393" s="64" t="s">
        <v>1555</v>
      </c>
      <c r="K393" s="64" t="s">
        <v>64</v>
      </c>
      <c r="L393" s="64" t="s">
        <v>65</v>
      </c>
      <c r="M393" s="67">
        <v>45748</v>
      </c>
      <c r="N393" s="68" t="s">
        <v>604</v>
      </c>
      <c r="O393" s="64" t="s">
        <v>93</v>
      </c>
      <c r="P393" s="64" t="s">
        <v>60</v>
      </c>
      <c r="Q393" s="64" t="s">
        <v>600</v>
      </c>
      <c r="R393" s="64" t="s">
        <v>4505</v>
      </c>
      <c r="S393" s="64" t="s">
        <v>602</v>
      </c>
      <c r="T393" s="64" t="s">
        <v>4505</v>
      </c>
      <c r="U393" s="64" t="s">
        <v>957</v>
      </c>
      <c r="V393" s="64" t="s">
        <v>159</v>
      </c>
      <c r="W393" s="64" t="s">
        <v>94</v>
      </c>
      <c r="X393" s="64" t="s">
        <v>4505</v>
      </c>
      <c r="Y393" s="64" t="s">
        <v>75</v>
      </c>
      <c r="Z393" s="64" t="s">
        <v>78</v>
      </c>
      <c r="AA393" s="64">
        <v>10</v>
      </c>
      <c r="AB393" s="67">
        <v>47938</v>
      </c>
      <c r="AC393" s="67" t="s">
        <v>76</v>
      </c>
    </row>
    <row r="394" spans="1:29" s="56" customFormat="1" x14ac:dyDescent="0.15">
      <c r="A394" s="64" t="s">
        <v>7255</v>
      </c>
      <c r="B394" s="65" t="s">
        <v>57</v>
      </c>
      <c r="C394" s="64" t="s">
        <v>26</v>
      </c>
      <c r="D394" s="66" t="s">
        <v>7256</v>
      </c>
      <c r="E394" s="64" t="s">
        <v>1460</v>
      </c>
      <c r="F394" s="64" t="s">
        <v>173</v>
      </c>
      <c r="G394" s="64" t="s">
        <v>7257</v>
      </c>
      <c r="H394" s="64" t="s">
        <v>4505</v>
      </c>
      <c r="I394" s="64" t="s">
        <v>7258</v>
      </c>
      <c r="J394" s="64" t="s">
        <v>7259</v>
      </c>
      <c r="K394" s="64" t="s">
        <v>64</v>
      </c>
      <c r="L394" s="64" t="s">
        <v>65</v>
      </c>
      <c r="M394" s="67">
        <v>45748</v>
      </c>
      <c r="N394" s="68" t="s">
        <v>7260</v>
      </c>
      <c r="O394" s="64" t="s">
        <v>4066</v>
      </c>
      <c r="P394" s="64" t="s">
        <v>173</v>
      </c>
      <c r="Q394" s="64" t="s">
        <v>7261</v>
      </c>
      <c r="R394" s="64" t="s">
        <v>4505</v>
      </c>
      <c r="S394" s="64" t="s">
        <v>7262</v>
      </c>
      <c r="T394" s="64" t="s">
        <v>7259</v>
      </c>
      <c r="U394" s="64" t="s">
        <v>7263</v>
      </c>
      <c r="V394" s="64" t="s">
        <v>90</v>
      </c>
      <c r="W394" s="64" t="s">
        <v>94</v>
      </c>
      <c r="X394" s="64" t="s">
        <v>4505</v>
      </c>
      <c r="Y394" s="64" t="s">
        <v>78</v>
      </c>
      <c r="Z394" s="64" t="s">
        <v>78</v>
      </c>
      <c r="AA394" s="64">
        <v>10</v>
      </c>
      <c r="AB394" s="67">
        <v>47938</v>
      </c>
      <c r="AC394" s="67" t="s">
        <v>76</v>
      </c>
    </row>
    <row r="395" spans="1:29" s="56" customFormat="1" x14ac:dyDescent="0.15">
      <c r="A395" s="64" t="s">
        <v>7255</v>
      </c>
      <c r="B395" s="65" t="s">
        <v>77</v>
      </c>
      <c r="C395" s="64" t="s">
        <v>27</v>
      </c>
      <c r="D395" s="66" t="s">
        <v>7256</v>
      </c>
      <c r="E395" s="64" t="s">
        <v>1460</v>
      </c>
      <c r="F395" s="64" t="s">
        <v>173</v>
      </c>
      <c r="G395" s="64" t="s">
        <v>7257</v>
      </c>
      <c r="H395" s="64" t="s">
        <v>4505</v>
      </c>
      <c r="I395" s="64" t="s">
        <v>7258</v>
      </c>
      <c r="J395" s="64" t="s">
        <v>7259</v>
      </c>
      <c r="K395" s="64" t="s">
        <v>64</v>
      </c>
      <c r="L395" s="64" t="s">
        <v>65</v>
      </c>
      <c r="M395" s="67">
        <v>45748</v>
      </c>
      <c r="N395" s="68" t="s">
        <v>7260</v>
      </c>
      <c r="O395" s="64" t="s">
        <v>4066</v>
      </c>
      <c r="P395" s="64" t="s">
        <v>173</v>
      </c>
      <c r="Q395" s="64" t="s">
        <v>7261</v>
      </c>
      <c r="R395" s="64" t="s">
        <v>4505</v>
      </c>
      <c r="S395" s="64" t="s">
        <v>7262</v>
      </c>
      <c r="T395" s="64" t="s">
        <v>7259</v>
      </c>
      <c r="U395" s="64" t="s">
        <v>7263</v>
      </c>
      <c r="V395" s="64" t="s">
        <v>90</v>
      </c>
      <c r="W395" s="64" t="s">
        <v>4505</v>
      </c>
      <c r="X395" s="64" t="s">
        <v>4505</v>
      </c>
      <c r="Y395" s="64" t="s">
        <v>4505</v>
      </c>
      <c r="Z395" s="64" t="s">
        <v>78</v>
      </c>
      <c r="AA395" s="64" t="s">
        <v>4505</v>
      </c>
      <c r="AB395" s="67">
        <v>47938</v>
      </c>
      <c r="AC395" s="67" t="s">
        <v>4505</v>
      </c>
    </row>
    <row r="396" spans="1:29" s="56" customFormat="1" x14ac:dyDescent="0.15">
      <c r="A396" s="64" t="s">
        <v>7264</v>
      </c>
      <c r="B396" s="65" t="s">
        <v>57</v>
      </c>
      <c r="C396" s="64" t="s">
        <v>26</v>
      </c>
      <c r="D396" s="66" t="s">
        <v>7265</v>
      </c>
      <c r="E396" s="64" t="s">
        <v>1380</v>
      </c>
      <c r="F396" s="64" t="s">
        <v>173</v>
      </c>
      <c r="G396" s="64" t="s">
        <v>7266</v>
      </c>
      <c r="H396" s="64" t="s">
        <v>4505</v>
      </c>
      <c r="I396" s="64" t="s">
        <v>7267</v>
      </c>
      <c r="J396" s="64" t="s">
        <v>7259</v>
      </c>
      <c r="K396" s="64" t="s">
        <v>64</v>
      </c>
      <c r="L396" s="64" t="s">
        <v>65</v>
      </c>
      <c r="M396" s="67">
        <v>45748</v>
      </c>
      <c r="N396" s="68" t="s">
        <v>7260</v>
      </c>
      <c r="O396" s="64" t="s">
        <v>4066</v>
      </c>
      <c r="P396" s="64" t="s">
        <v>173</v>
      </c>
      <c r="Q396" s="64" t="s">
        <v>7261</v>
      </c>
      <c r="R396" s="64" t="s">
        <v>4505</v>
      </c>
      <c r="S396" s="64" t="s">
        <v>7262</v>
      </c>
      <c r="T396" s="64" t="s">
        <v>7259</v>
      </c>
      <c r="U396" s="64" t="s">
        <v>7263</v>
      </c>
      <c r="V396" s="64" t="s">
        <v>90</v>
      </c>
      <c r="W396" s="64" t="s">
        <v>94</v>
      </c>
      <c r="X396" s="64" t="s">
        <v>4505</v>
      </c>
      <c r="Y396" s="64" t="s">
        <v>78</v>
      </c>
      <c r="Z396" s="64" t="s">
        <v>78</v>
      </c>
      <c r="AA396" s="64">
        <v>10</v>
      </c>
      <c r="AB396" s="67">
        <v>47938</v>
      </c>
      <c r="AC396" s="67" t="s">
        <v>76</v>
      </c>
    </row>
    <row r="397" spans="1:29" s="56" customFormat="1" x14ac:dyDescent="0.15">
      <c r="A397" s="64" t="s">
        <v>7264</v>
      </c>
      <c r="B397" s="65" t="s">
        <v>77</v>
      </c>
      <c r="C397" s="64" t="s">
        <v>27</v>
      </c>
      <c r="D397" s="66" t="s">
        <v>7265</v>
      </c>
      <c r="E397" s="64" t="s">
        <v>1380</v>
      </c>
      <c r="F397" s="64" t="s">
        <v>173</v>
      </c>
      <c r="G397" s="64" t="s">
        <v>7266</v>
      </c>
      <c r="H397" s="64" t="s">
        <v>4505</v>
      </c>
      <c r="I397" s="64" t="s">
        <v>7267</v>
      </c>
      <c r="J397" s="64" t="s">
        <v>7259</v>
      </c>
      <c r="K397" s="64" t="s">
        <v>64</v>
      </c>
      <c r="L397" s="64" t="s">
        <v>65</v>
      </c>
      <c r="M397" s="67">
        <v>45748</v>
      </c>
      <c r="N397" s="68" t="s">
        <v>7260</v>
      </c>
      <c r="O397" s="64" t="s">
        <v>4066</v>
      </c>
      <c r="P397" s="64" t="s">
        <v>173</v>
      </c>
      <c r="Q397" s="64" t="s">
        <v>7261</v>
      </c>
      <c r="R397" s="64" t="s">
        <v>4505</v>
      </c>
      <c r="S397" s="64" t="s">
        <v>7262</v>
      </c>
      <c r="T397" s="64" t="s">
        <v>7259</v>
      </c>
      <c r="U397" s="64" t="s">
        <v>7263</v>
      </c>
      <c r="V397" s="64" t="s">
        <v>90</v>
      </c>
      <c r="W397" s="64" t="s">
        <v>4505</v>
      </c>
      <c r="X397" s="64" t="s">
        <v>4505</v>
      </c>
      <c r="Y397" s="64" t="s">
        <v>4505</v>
      </c>
      <c r="Z397" s="64" t="s">
        <v>78</v>
      </c>
      <c r="AA397" s="64" t="s">
        <v>4505</v>
      </c>
      <c r="AB397" s="67">
        <v>47938</v>
      </c>
      <c r="AC397" s="67" t="s">
        <v>4505</v>
      </c>
    </row>
    <row r="398" spans="1:29" s="56" customFormat="1" x14ac:dyDescent="0.15">
      <c r="A398" s="41" t="s">
        <v>1819</v>
      </c>
      <c r="B398" s="42" t="s">
        <v>1820</v>
      </c>
      <c r="C398" s="41" t="s">
        <v>30</v>
      </c>
      <c r="D398" s="43" t="s">
        <v>1821</v>
      </c>
      <c r="E398" s="41" t="s">
        <v>242</v>
      </c>
      <c r="F398" s="41" t="s">
        <v>313</v>
      </c>
      <c r="G398" s="41" t="s">
        <v>4809</v>
      </c>
      <c r="H398" s="41" t="s">
        <v>4505</v>
      </c>
      <c r="I398" s="41" t="s">
        <v>1822</v>
      </c>
      <c r="J398" s="41" t="s">
        <v>1823</v>
      </c>
      <c r="K398" s="41" t="s">
        <v>64</v>
      </c>
      <c r="L398" s="41" t="s">
        <v>65</v>
      </c>
      <c r="M398" s="44">
        <v>41000</v>
      </c>
      <c r="N398" s="45" t="s">
        <v>88</v>
      </c>
      <c r="O398" s="41" t="s">
        <v>1824</v>
      </c>
      <c r="P398" s="41" t="s">
        <v>60</v>
      </c>
      <c r="Q398" s="41" t="s">
        <v>1825</v>
      </c>
      <c r="R398" s="41" t="s">
        <v>4505</v>
      </c>
      <c r="S398" s="41" t="s">
        <v>1826</v>
      </c>
      <c r="T398" s="41" t="s">
        <v>4505</v>
      </c>
      <c r="U398" s="41" t="s">
        <v>1827</v>
      </c>
      <c r="V398" s="41" t="s">
        <v>1828</v>
      </c>
      <c r="W398" s="41" t="s">
        <v>4505</v>
      </c>
      <c r="X398" s="41" t="s">
        <v>4505</v>
      </c>
      <c r="Y398" s="41" t="s">
        <v>4505</v>
      </c>
      <c r="Z398" s="41" t="s">
        <v>4505</v>
      </c>
      <c r="AA398" s="41">
        <v>110</v>
      </c>
      <c r="AB398" s="44">
        <v>47756</v>
      </c>
      <c r="AC398" s="44" t="s">
        <v>4505</v>
      </c>
    </row>
    <row r="399" spans="1:29" s="56" customFormat="1" x14ac:dyDescent="0.15">
      <c r="A399" s="41" t="s">
        <v>1829</v>
      </c>
      <c r="B399" s="42" t="s">
        <v>1820</v>
      </c>
      <c r="C399" s="41" t="s">
        <v>30</v>
      </c>
      <c r="D399" s="43" t="s">
        <v>1830</v>
      </c>
      <c r="E399" s="41" t="s">
        <v>1831</v>
      </c>
      <c r="F399" s="41" t="s">
        <v>73</v>
      </c>
      <c r="G399" s="41" t="s">
        <v>1832</v>
      </c>
      <c r="H399" s="41" t="s">
        <v>4505</v>
      </c>
      <c r="I399" s="41" t="s">
        <v>1833</v>
      </c>
      <c r="J399" s="41" t="s">
        <v>1834</v>
      </c>
      <c r="K399" s="41" t="s">
        <v>64</v>
      </c>
      <c r="L399" s="41" t="s">
        <v>65</v>
      </c>
      <c r="M399" s="44">
        <v>41000</v>
      </c>
      <c r="N399" s="45" t="s">
        <v>1835</v>
      </c>
      <c r="O399" s="41" t="s">
        <v>1831</v>
      </c>
      <c r="P399" s="41" t="s">
        <v>73</v>
      </c>
      <c r="Q399" s="41" t="s">
        <v>1832</v>
      </c>
      <c r="R399" s="41" t="s">
        <v>4505</v>
      </c>
      <c r="S399" s="41" t="s">
        <v>1836</v>
      </c>
      <c r="T399" s="41" t="s">
        <v>1837</v>
      </c>
      <c r="U399" s="41" t="s">
        <v>4677</v>
      </c>
      <c r="V399" s="41" t="s">
        <v>90</v>
      </c>
      <c r="W399" s="41" t="s">
        <v>4505</v>
      </c>
      <c r="X399" s="41" t="s">
        <v>4505</v>
      </c>
      <c r="Y399" s="41" t="s">
        <v>4505</v>
      </c>
      <c r="Z399" s="41" t="s">
        <v>4505</v>
      </c>
      <c r="AA399" s="41">
        <v>160</v>
      </c>
      <c r="AB399" s="44">
        <v>47756</v>
      </c>
      <c r="AC399" s="44" t="s">
        <v>4505</v>
      </c>
    </row>
    <row r="400" spans="1:29" s="56" customFormat="1" x14ac:dyDescent="0.15">
      <c r="A400" s="41" t="s">
        <v>1838</v>
      </c>
      <c r="B400" s="42" t="s">
        <v>57</v>
      </c>
      <c r="C400" s="41" t="s">
        <v>26</v>
      </c>
      <c r="D400" s="43" t="s">
        <v>1839</v>
      </c>
      <c r="E400" s="41" t="s">
        <v>1840</v>
      </c>
      <c r="F400" s="41" t="s">
        <v>161</v>
      </c>
      <c r="G400" s="41" t="s">
        <v>1841</v>
      </c>
      <c r="H400" s="41" t="s">
        <v>4505</v>
      </c>
      <c r="I400" s="41" t="s">
        <v>1842</v>
      </c>
      <c r="J400" s="41" t="s">
        <v>1843</v>
      </c>
      <c r="K400" s="41" t="s">
        <v>64</v>
      </c>
      <c r="L400" s="41" t="s">
        <v>432</v>
      </c>
      <c r="M400" s="44">
        <v>41000</v>
      </c>
      <c r="N400" s="45" t="s">
        <v>1844</v>
      </c>
      <c r="O400" s="41" t="s">
        <v>1845</v>
      </c>
      <c r="P400" s="41" t="s">
        <v>107</v>
      </c>
      <c r="Q400" s="41" t="s">
        <v>1846</v>
      </c>
      <c r="R400" s="41" t="s">
        <v>4505</v>
      </c>
      <c r="S400" s="41" t="s">
        <v>1847</v>
      </c>
      <c r="T400" s="41" t="s">
        <v>1843</v>
      </c>
      <c r="U400" s="41" t="s">
        <v>1848</v>
      </c>
      <c r="V400" s="41" t="s">
        <v>159</v>
      </c>
      <c r="W400" s="41" t="s">
        <v>94</v>
      </c>
      <c r="X400" s="41" t="s">
        <v>4505</v>
      </c>
      <c r="Y400" s="41" t="s">
        <v>78</v>
      </c>
      <c r="Z400" s="41" t="s">
        <v>78</v>
      </c>
      <c r="AA400" s="41">
        <v>10</v>
      </c>
      <c r="AB400" s="44">
        <v>45747</v>
      </c>
      <c r="AC400" s="44" t="s">
        <v>76</v>
      </c>
    </row>
    <row r="401" spans="1:29" s="56" customFormat="1" x14ac:dyDescent="0.15">
      <c r="A401" s="41" t="s">
        <v>1850</v>
      </c>
      <c r="B401" s="42" t="s">
        <v>6943</v>
      </c>
      <c r="C401" s="41" t="s">
        <v>4506</v>
      </c>
      <c r="D401" s="43" t="s">
        <v>1851</v>
      </c>
      <c r="E401" s="41" t="s">
        <v>1117</v>
      </c>
      <c r="F401" s="41" t="s">
        <v>161</v>
      </c>
      <c r="G401" s="41" t="s">
        <v>1852</v>
      </c>
      <c r="H401" s="41" t="s">
        <v>4505</v>
      </c>
      <c r="I401" s="41" t="s">
        <v>1119</v>
      </c>
      <c r="J401" s="41" t="s">
        <v>1120</v>
      </c>
      <c r="K401" s="41" t="s">
        <v>64</v>
      </c>
      <c r="L401" s="41" t="s">
        <v>65</v>
      </c>
      <c r="M401" s="44">
        <v>41000</v>
      </c>
      <c r="N401" s="45" t="s">
        <v>1116</v>
      </c>
      <c r="O401" s="41" t="s">
        <v>1117</v>
      </c>
      <c r="P401" s="41" t="s">
        <v>161</v>
      </c>
      <c r="Q401" s="41" t="s">
        <v>1118</v>
      </c>
      <c r="R401" s="41" t="s">
        <v>4505</v>
      </c>
      <c r="S401" s="41" t="s">
        <v>1119</v>
      </c>
      <c r="T401" s="41" t="s">
        <v>1120</v>
      </c>
      <c r="U401" s="41" t="s">
        <v>1121</v>
      </c>
      <c r="V401" s="41" t="s">
        <v>90</v>
      </c>
      <c r="W401" s="41" t="s">
        <v>94</v>
      </c>
      <c r="X401" s="41" t="s">
        <v>4505</v>
      </c>
      <c r="Y401" s="41" t="s">
        <v>75</v>
      </c>
      <c r="Z401" s="41" t="s">
        <v>75</v>
      </c>
      <c r="AA401" s="41">
        <v>20</v>
      </c>
      <c r="AB401" s="44">
        <v>47938</v>
      </c>
      <c r="AC401" s="44" t="s">
        <v>76</v>
      </c>
    </row>
    <row r="402" spans="1:29" s="56" customFormat="1" x14ac:dyDescent="0.15">
      <c r="A402" s="41" t="s">
        <v>1853</v>
      </c>
      <c r="B402" s="42" t="s">
        <v>6943</v>
      </c>
      <c r="C402" s="41" t="s">
        <v>4506</v>
      </c>
      <c r="D402" s="43" t="s">
        <v>1854</v>
      </c>
      <c r="E402" s="41" t="s">
        <v>1855</v>
      </c>
      <c r="F402" s="41" t="s">
        <v>161</v>
      </c>
      <c r="G402" s="41" t="s">
        <v>1856</v>
      </c>
      <c r="H402" s="41" t="s">
        <v>4505</v>
      </c>
      <c r="I402" s="41" t="s">
        <v>1857</v>
      </c>
      <c r="J402" s="41" t="s">
        <v>1858</v>
      </c>
      <c r="K402" s="41" t="s">
        <v>64</v>
      </c>
      <c r="L402" s="41" t="s">
        <v>65</v>
      </c>
      <c r="M402" s="44">
        <v>41000</v>
      </c>
      <c r="N402" s="45" t="s">
        <v>1859</v>
      </c>
      <c r="O402" s="41" t="s">
        <v>114</v>
      </c>
      <c r="P402" s="41" t="s">
        <v>60</v>
      </c>
      <c r="Q402" s="41" t="s">
        <v>1860</v>
      </c>
      <c r="R402" s="41" t="s">
        <v>4505</v>
      </c>
      <c r="S402" s="41" t="s">
        <v>1861</v>
      </c>
      <c r="T402" s="41" t="s">
        <v>1861</v>
      </c>
      <c r="U402" s="41" t="s">
        <v>1862</v>
      </c>
      <c r="V402" s="41" t="s">
        <v>90</v>
      </c>
      <c r="W402" s="41" t="s">
        <v>94</v>
      </c>
      <c r="X402" s="41" t="s">
        <v>4505</v>
      </c>
      <c r="Y402" s="41" t="s">
        <v>78</v>
      </c>
      <c r="Z402" s="41" t="s">
        <v>78</v>
      </c>
      <c r="AA402" s="41">
        <v>20</v>
      </c>
      <c r="AB402" s="44">
        <v>47938</v>
      </c>
      <c r="AC402" s="44" t="s">
        <v>76</v>
      </c>
    </row>
    <row r="403" spans="1:29" s="56" customFormat="1" x14ac:dyDescent="0.15">
      <c r="A403" s="41" t="s">
        <v>1864</v>
      </c>
      <c r="B403" s="42" t="s">
        <v>6943</v>
      </c>
      <c r="C403" s="41" t="s">
        <v>4506</v>
      </c>
      <c r="D403" s="43" t="s">
        <v>1865</v>
      </c>
      <c r="E403" s="41" t="s">
        <v>1855</v>
      </c>
      <c r="F403" s="41" t="s">
        <v>161</v>
      </c>
      <c r="G403" s="41" t="s">
        <v>1866</v>
      </c>
      <c r="H403" s="41" t="s">
        <v>4505</v>
      </c>
      <c r="I403" s="41" t="s">
        <v>1867</v>
      </c>
      <c r="J403" s="41" t="s">
        <v>1858</v>
      </c>
      <c r="K403" s="41" t="s">
        <v>64</v>
      </c>
      <c r="L403" s="41" t="s">
        <v>432</v>
      </c>
      <c r="M403" s="44">
        <v>41000</v>
      </c>
      <c r="N403" s="45" t="s">
        <v>1859</v>
      </c>
      <c r="O403" s="41" t="s">
        <v>114</v>
      </c>
      <c r="P403" s="41" t="s">
        <v>60</v>
      </c>
      <c r="Q403" s="41" t="s">
        <v>1860</v>
      </c>
      <c r="R403" s="41" t="s">
        <v>4505</v>
      </c>
      <c r="S403" s="41" t="s">
        <v>1861</v>
      </c>
      <c r="T403" s="41" t="s">
        <v>1861</v>
      </c>
      <c r="U403" s="41" t="s">
        <v>1862</v>
      </c>
      <c r="V403" s="41" t="s">
        <v>90</v>
      </c>
      <c r="W403" s="41" t="s">
        <v>94</v>
      </c>
      <c r="X403" s="41" t="s">
        <v>4505</v>
      </c>
      <c r="Y403" s="41" t="s">
        <v>78</v>
      </c>
      <c r="Z403" s="41" t="s">
        <v>78</v>
      </c>
      <c r="AA403" s="41">
        <v>10</v>
      </c>
      <c r="AB403" s="44">
        <v>45747</v>
      </c>
      <c r="AC403" s="44" t="s">
        <v>76</v>
      </c>
    </row>
    <row r="404" spans="1:29" s="56" customFormat="1" x14ac:dyDescent="0.15">
      <c r="A404" s="41" t="s">
        <v>1870</v>
      </c>
      <c r="B404" s="42" t="s">
        <v>96</v>
      </c>
      <c r="C404" s="41" t="s">
        <v>28</v>
      </c>
      <c r="D404" s="43" t="s">
        <v>1871</v>
      </c>
      <c r="E404" s="41" t="s">
        <v>435</v>
      </c>
      <c r="F404" s="41" t="s">
        <v>161</v>
      </c>
      <c r="G404" s="41" t="s">
        <v>1872</v>
      </c>
      <c r="H404" s="41" t="s">
        <v>4505</v>
      </c>
      <c r="I404" s="41" t="s">
        <v>1873</v>
      </c>
      <c r="J404" s="41" t="s">
        <v>1874</v>
      </c>
      <c r="K404" s="41" t="s">
        <v>64</v>
      </c>
      <c r="L404" s="41" t="s">
        <v>65</v>
      </c>
      <c r="M404" s="44">
        <v>41000</v>
      </c>
      <c r="N404" s="45" t="s">
        <v>1875</v>
      </c>
      <c r="O404" s="41" t="s">
        <v>435</v>
      </c>
      <c r="P404" s="41" t="s">
        <v>161</v>
      </c>
      <c r="Q404" s="41" t="s">
        <v>1872</v>
      </c>
      <c r="R404" s="41" t="s">
        <v>4505</v>
      </c>
      <c r="S404" s="41" t="s">
        <v>1876</v>
      </c>
      <c r="T404" s="41" t="s">
        <v>1877</v>
      </c>
      <c r="U404" s="41" t="s">
        <v>1878</v>
      </c>
      <c r="V404" s="41" t="s">
        <v>90</v>
      </c>
      <c r="W404" s="41" t="s">
        <v>4505</v>
      </c>
      <c r="X404" s="41" t="s">
        <v>4505</v>
      </c>
      <c r="Y404" s="41" t="s">
        <v>75</v>
      </c>
      <c r="Z404" s="41" t="s">
        <v>75</v>
      </c>
      <c r="AA404" s="41">
        <v>10</v>
      </c>
      <c r="AB404" s="44">
        <v>47938</v>
      </c>
      <c r="AC404" s="44" t="s">
        <v>76</v>
      </c>
    </row>
    <row r="405" spans="1:29" s="56" customFormat="1" x14ac:dyDescent="0.15">
      <c r="A405" s="41" t="s">
        <v>1880</v>
      </c>
      <c r="B405" s="42" t="s">
        <v>57</v>
      </c>
      <c r="C405" s="41" t="s">
        <v>26</v>
      </c>
      <c r="D405" s="43" t="s">
        <v>1881</v>
      </c>
      <c r="E405" s="41" t="s">
        <v>201</v>
      </c>
      <c r="F405" s="41" t="s">
        <v>161</v>
      </c>
      <c r="G405" s="41" t="s">
        <v>202</v>
      </c>
      <c r="H405" s="41" t="s">
        <v>4505</v>
      </c>
      <c r="I405" s="41" t="s">
        <v>198</v>
      </c>
      <c r="J405" s="41" t="s">
        <v>1882</v>
      </c>
      <c r="K405" s="41" t="s">
        <v>64</v>
      </c>
      <c r="L405" s="41" t="s">
        <v>65</v>
      </c>
      <c r="M405" s="44">
        <v>41000</v>
      </c>
      <c r="N405" s="45" t="s">
        <v>200</v>
      </c>
      <c r="O405" s="41" t="s">
        <v>201</v>
      </c>
      <c r="P405" s="41" t="s">
        <v>161</v>
      </c>
      <c r="Q405" s="41" t="s">
        <v>202</v>
      </c>
      <c r="R405" s="41" t="s">
        <v>4505</v>
      </c>
      <c r="S405" s="41" t="s">
        <v>198</v>
      </c>
      <c r="T405" s="41" t="s">
        <v>199</v>
      </c>
      <c r="U405" s="41" t="s">
        <v>203</v>
      </c>
      <c r="V405" s="41" t="s">
        <v>90</v>
      </c>
      <c r="W405" s="41" t="s">
        <v>94</v>
      </c>
      <c r="X405" s="41" t="s">
        <v>205</v>
      </c>
      <c r="Y405" s="41" t="s">
        <v>75</v>
      </c>
      <c r="Z405" s="41" t="s">
        <v>75</v>
      </c>
      <c r="AA405" s="41">
        <v>10</v>
      </c>
      <c r="AB405" s="44">
        <v>47573</v>
      </c>
      <c r="AC405" s="44" t="s">
        <v>76</v>
      </c>
    </row>
    <row r="406" spans="1:29" s="56" customFormat="1" x14ac:dyDescent="0.15">
      <c r="A406" s="41" t="s">
        <v>1883</v>
      </c>
      <c r="B406" s="42" t="s">
        <v>6943</v>
      </c>
      <c r="C406" s="41" t="s">
        <v>4506</v>
      </c>
      <c r="D406" s="43" t="s">
        <v>6460</v>
      </c>
      <c r="E406" s="41" t="s">
        <v>1884</v>
      </c>
      <c r="F406" s="41" t="s">
        <v>161</v>
      </c>
      <c r="G406" s="41" t="s">
        <v>1885</v>
      </c>
      <c r="H406" s="41" t="s">
        <v>4505</v>
      </c>
      <c r="I406" s="41" t="s">
        <v>1886</v>
      </c>
      <c r="J406" s="41" t="s">
        <v>1887</v>
      </c>
      <c r="K406" s="41" t="s">
        <v>64</v>
      </c>
      <c r="L406" s="41" t="s">
        <v>65</v>
      </c>
      <c r="M406" s="44">
        <v>41061</v>
      </c>
      <c r="N406" s="45" t="s">
        <v>1888</v>
      </c>
      <c r="O406" s="41" t="s">
        <v>1884</v>
      </c>
      <c r="P406" s="41" t="s">
        <v>161</v>
      </c>
      <c r="Q406" s="41" t="s">
        <v>1889</v>
      </c>
      <c r="R406" s="41" t="s">
        <v>4505</v>
      </c>
      <c r="S406" s="41" t="s">
        <v>1890</v>
      </c>
      <c r="T406" s="41" t="s">
        <v>1890</v>
      </c>
      <c r="U406" s="41" t="s">
        <v>1891</v>
      </c>
      <c r="V406" s="41" t="s">
        <v>159</v>
      </c>
      <c r="W406" s="41" t="s">
        <v>94</v>
      </c>
      <c r="X406" s="41" t="s">
        <v>4505</v>
      </c>
      <c r="Y406" s="41" t="s">
        <v>78</v>
      </c>
      <c r="Z406" s="41" t="s">
        <v>78</v>
      </c>
      <c r="AA406" s="41">
        <v>10</v>
      </c>
      <c r="AB406" s="44">
        <v>47634</v>
      </c>
      <c r="AC406" s="44" t="s">
        <v>76</v>
      </c>
    </row>
    <row r="407" spans="1:29" s="56" customFormat="1" x14ac:dyDescent="0.15">
      <c r="A407" s="41" t="s">
        <v>1901</v>
      </c>
      <c r="B407" s="42" t="s">
        <v>6943</v>
      </c>
      <c r="C407" s="41" t="s">
        <v>4506</v>
      </c>
      <c r="D407" s="43" t="s">
        <v>1902</v>
      </c>
      <c r="E407" s="41" t="s">
        <v>1903</v>
      </c>
      <c r="F407" s="41" t="s">
        <v>161</v>
      </c>
      <c r="G407" s="41" t="s">
        <v>1904</v>
      </c>
      <c r="H407" s="41" t="s">
        <v>4505</v>
      </c>
      <c r="I407" s="41" t="s">
        <v>1905</v>
      </c>
      <c r="J407" s="41" t="s">
        <v>1905</v>
      </c>
      <c r="K407" s="41" t="s">
        <v>64</v>
      </c>
      <c r="L407" s="41" t="s">
        <v>65</v>
      </c>
      <c r="M407" s="44">
        <v>41153</v>
      </c>
      <c r="N407" s="45" t="s">
        <v>756</v>
      </c>
      <c r="O407" s="41" t="s">
        <v>757</v>
      </c>
      <c r="P407" s="41" t="s">
        <v>161</v>
      </c>
      <c r="Q407" s="41" t="s">
        <v>758</v>
      </c>
      <c r="R407" s="41" t="s">
        <v>4505</v>
      </c>
      <c r="S407" s="41" t="s">
        <v>759</v>
      </c>
      <c r="T407" s="41" t="s">
        <v>760</v>
      </c>
      <c r="U407" s="41" t="s">
        <v>761</v>
      </c>
      <c r="V407" s="41" t="s">
        <v>159</v>
      </c>
      <c r="W407" s="41" t="s">
        <v>94</v>
      </c>
      <c r="X407" s="41" t="s">
        <v>4505</v>
      </c>
      <c r="Y407" s="41" t="s">
        <v>78</v>
      </c>
      <c r="Z407" s="41" t="s">
        <v>78</v>
      </c>
      <c r="AA407" s="41">
        <v>20</v>
      </c>
      <c r="AB407" s="44">
        <v>47726</v>
      </c>
      <c r="AC407" s="44" t="s">
        <v>76</v>
      </c>
    </row>
    <row r="408" spans="1:29" s="56" customFormat="1" x14ac:dyDescent="0.15">
      <c r="A408" s="41" t="s">
        <v>1906</v>
      </c>
      <c r="B408" s="42" t="s">
        <v>6943</v>
      </c>
      <c r="C408" s="41" t="s">
        <v>4506</v>
      </c>
      <c r="D408" s="43" t="s">
        <v>6461</v>
      </c>
      <c r="E408" s="41" t="s">
        <v>1884</v>
      </c>
      <c r="F408" s="41" t="s">
        <v>161</v>
      </c>
      <c r="G408" s="41" t="s">
        <v>1907</v>
      </c>
      <c r="H408" s="41" t="s">
        <v>4505</v>
      </c>
      <c r="I408" s="41" t="s">
        <v>1886</v>
      </c>
      <c r="J408" s="41" t="s">
        <v>1887</v>
      </c>
      <c r="K408" s="41" t="s">
        <v>64</v>
      </c>
      <c r="L408" s="41" t="s">
        <v>65</v>
      </c>
      <c r="M408" s="44">
        <v>41228</v>
      </c>
      <c r="N408" s="45" t="s">
        <v>1888</v>
      </c>
      <c r="O408" s="41" t="s">
        <v>1884</v>
      </c>
      <c r="P408" s="41" t="s">
        <v>161</v>
      </c>
      <c r="Q408" s="41" t="s">
        <v>1889</v>
      </c>
      <c r="R408" s="41" t="s">
        <v>4505</v>
      </c>
      <c r="S408" s="41" t="s">
        <v>1890</v>
      </c>
      <c r="T408" s="41" t="s">
        <v>1890</v>
      </c>
      <c r="U408" s="41" t="s">
        <v>1891</v>
      </c>
      <c r="V408" s="41" t="s">
        <v>159</v>
      </c>
      <c r="W408" s="41" t="s">
        <v>94</v>
      </c>
      <c r="X408" s="41" t="s">
        <v>4505</v>
      </c>
      <c r="Y408" s="41" t="s">
        <v>78</v>
      </c>
      <c r="Z408" s="41" t="s">
        <v>78</v>
      </c>
      <c r="AA408" s="41">
        <v>10</v>
      </c>
      <c r="AB408" s="44">
        <v>47801</v>
      </c>
      <c r="AC408" s="44" t="s">
        <v>76</v>
      </c>
    </row>
    <row r="409" spans="1:29" s="56" customFormat="1" x14ac:dyDescent="0.15">
      <c r="A409" s="41" t="s">
        <v>1913</v>
      </c>
      <c r="B409" s="42" t="s">
        <v>96</v>
      </c>
      <c r="C409" s="41" t="s">
        <v>28</v>
      </c>
      <c r="D409" s="43" t="s">
        <v>1914</v>
      </c>
      <c r="E409" s="41" t="s">
        <v>1908</v>
      </c>
      <c r="F409" s="41" t="s">
        <v>161</v>
      </c>
      <c r="G409" s="41" t="s">
        <v>1915</v>
      </c>
      <c r="H409" s="41" t="s">
        <v>1916</v>
      </c>
      <c r="I409" s="41" t="s">
        <v>1917</v>
      </c>
      <c r="J409" s="41" t="s">
        <v>1918</v>
      </c>
      <c r="K409" s="41" t="s">
        <v>64</v>
      </c>
      <c r="L409" s="41" t="s">
        <v>65</v>
      </c>
      <c r="M409" s="44">
        <v>41518</v>
      </c>
      <c r="N409" s="45" t="s">
        <v>1919</v>
      </c>
      <c r="O409" s="41" t="s">
        <v>1920</v>
      </c>
      <c r="P409" s="41" t="s">
        <v>224</v>
      </c>
      <c r="Q409" s="41" t="s">
        <v>1921</v>
      </c>
      <c r="R409" s="41" t="s">
        <v>4505</v>
      </c>
      <c r="S409" s="41" t="s">
        <v>1922</v>
      </c>
      <c r="T409" s="41" t="s">
        <v>1922</v>
      </c>
      <c r="U409" s="41" t="s">
        <v>1923</v>
      </c>
      <c r="V409" s="41" t="s">
        <v>159</v>
      </c>
      <c r="W409" s="41" t="s">
        <v>4505</v>
      </c>
      <c r="X409" s="41" t="s">
        <v>4505</v>
      </c>
      <c r="Y409" s="41" t="s">
        <v>78</v>
      </c>
      <c r="Z409" s="41" t="s">
        <v>75</v>
      </c>
      <c r="AA409" s="41">
        <v>10</v>
      </c>
      <c r="AB409" s="44">
        <v>45900</v>
      </c>
      <c r="AC409" s="44" t="s">
        <v>76</v>
      </c>
    </row>
    <row r="410" spans="1:29" s="56" customFormat="1" x14ac:dyDescent="0.15">
      <c r="A410" s="41" t="s">
        <v>1925</v>
      </c>
      <c r="B410" s="42" t="s">
        <v>6943</v>
      </c>
      <c r="C410" s="41" t="s">
        <v>4506</v>
      </c>
      <c r="D410" s="43" t="s">
        <v>1926</v>
      </c>
      <c r="E410" s="41" t="s">
        <v>2093</v>
      </c>
      <c r="F410" s="41" t="s">
        <v>161</v>
      </c>
      <c r="G410" s="41" t="s">
        <v>5165</v>
      </c>
      <c r="H410" s="41" t="s">
        <v>5166</v>
      </c>
      <c r="I410" s="41" t="s">
        <v>1927</v>
      </c>
      <c r="J410" s="41" t="s">
        <v>5167</v>
      </c>
      <c r="K410" s="41" t="s">
        <v>64</v>
      </c>
      <c r="L410" s="41" t="s">
        <v>432</v>
      </c>
      <c r="M410" s="44">
        <v>41518</v>
      </c>
      <c r="N410" s="45" t="s">
        <v>1928</v>
      </c>
      <c r="O410" s="41" t="s">
        <v>1929</v>
      </c>
      <c r="P410" s="41" t="s">
        <v>161</v>
      </c>
      <c r="Q410" s="41" t="s">
        <v>1930</v>
      </c>
      <c r="R410" s="41" t="s">
        <v>4505</v>
      </c>
      <c r="S410" s="41" t="s">
        <v>1931</v>
      </c>
      <c r="T410" s="41" t="s">
        <v>1932</v>
      </c>
      <c r="U410" s="41" t="s">
        <v>1933</v>
      </c>
      <c r="V410" s="41" t="s">
        <v>159</v>
      </c>
      <c r="W410" s="41" t="s">
        <v>94</v>
      </c>
      <c r="X410" s="41" t="s">
        <v>4505</v>
      </c>
      <c r="Y410" s="41" t="s">
        <v>78</v>
      </c>
      <c r="Z410" s="41" t="s">
        <v>78</v>
      </c>
      <c r="AA410" s="41">
        <v>10</v>
      </c>
      <c r="AB410" s="44">
        <v>45900</v>
      </c>
      <c r="AC410" s="44" t="s">
        <v>76</v>
      </c>
    </row>
    <row r="411" spans="1:29" s="56" customFormat="1" x14ac:dyDescent="0.15">
      <c r="A411" s="41" t="s">
        <v>1934</v>
      </c>
      <c r="B411" s="42" t="s">
        <v>6943</v>
      </c>
      <c r="C411" s="41" t="s">
        <v>4506</v>
      </c>
      <c r="D411" s="43" t="s">
        <v>1935</v>
      </c>
      <c r="E411" s="41" t="s">
        <v>932</v>
      </c>
      <c r="F411" s="41" t="s">
        <v>161</v>
      </c>
      <c r="G411" s="41" t="s">
        <v>1936</v>
      </c>
      <c r="H411" s="41" t="s">
        <v>4505</v>
      </c>
      <c r="I411" s="41" t="s">
        <v>1937</v>
      </c>
      <c r="J411" s="41" t="s">
        <v>1937</v>
      </c>
      <c r="K411" s="41" t="s">
        <v>64</v>
      </c>
      <c r="L411" s="41" t="s">
        <v>65</v>
      </c>
      <c r="M411" s="44">
        <v>41699</v>
      </c>
      <c r="N411" s="45" t="s">
        <v>232</v>
      </c>
      <c r="O411" s="41" t="s">
        <v>229</v>
      </c>
      <c r="P411" s="41" t="s">
        <v>60</v>
      </c>
      <c r="Q411" s="41" t="s">
        <v>4670</v>
      </c>
      <c r="R411" s="41" t="s">
        <v>4505</v>
      </c>
      <c r="S411" s="41" t="s">
        <v>233</v>
      </c>
      <c r="T411" s="41" t="s">
        <v>234</v>
      </c>
      <c r="U411" s="41" t="s">
        <v>4671</v>
      </c>
      <c r="V411" s="41" t="s">
        <v>159</v>
      </c>
      <c r="W411" s="41" t="s">
        <v>94</v>
      </c>
      <c r="X411" s="41" t="s">
        <v>4505</v>
      </c>
      <c r="Y411" s="41" t="s">
        <v>78</v>
      </c>
      <c r="Z411" s="41" t="s">
        <v>78</v>
      </c>
      <c r="AA411" s="41">
        <v>10</v>
      </c>
      <c r="AB411" s="44">
        <v>46081</v>
      </c>
      <c r="AC411" s="44" t="s">
        <v>76</v>
      </c>
    </row>
    <row r="412" spans="1:29" s="56" customFormat="1" x14ac:dyDescent="0.15">
      <c r="A412" s="41" t="s">
        <v>1938</v>
      </c>
      <c r="B412" s="42" t="s">
        <v>6943</v>
      </c>
      <c r="C412" s="41" t="s">
        <v>4506</v>
      </c>
      <c r="D412" s="43" t="s">
        <v>1939</v>
      </c>
      <c r="E412" s="41" t="s">
        <v>160</v>
      </c>
      <c r="F412" s="41" t="s">
        <v>161</v>
      </c>
      <c r="G412" s="41" t="s">
        <v>1940</v>
      </c>
      <c r="H412" s="41" t="s">
        <v>4505</v>
      </c>
      <c r="I412" s="41" t="s">
        <v>1941</v>
      </c>
      <c r="J412" s="41" t="s">
        <v>1942</v>
      </c>
      <c r="K412" s="41" t="s">
        <v>64</v>
      </c>
      <c r="L412" s="41" t="s">
        <v>65</v>
      </c>
      <c r="M412" s="44">
        <v>41734</v>
      </c>
      <c r="N412" s="45" t="s">
        <v>586</v>
      </c>
      <c r="O412" s="41" t="s">
        <v>2404</v>
      </c>
      <c r="P412" s="41" t="s">
        <v>107</v>
      </c>
      <c r="Q412" s="41" t="s">
        <v>6650</v>
      </c>
      <c r="R412" s="41" t="s">
        <v>4505</v>
      </c>
      <c r="S412" s="41" t="s">
        <v>587</v>
      </c>
      <c r="T412" s="41" t="s">
        <v>588</v>
      </c>
      <c r="U412" s="41" t="s">
        <v>589</v>
      </c>
      <c r="V412" s="41" t="s">
        <v>573</v>
      </c>
      <c r="W412" s="41" t="s">
        <v>94</v>
      </c>
      <c r="X412" s="41" t="s">
        <v>4505</v>
      </c>
      <c r="Y412" s="41" t="s">
        <v>78</v>
      </c>
      <c r="Z412" s="41" t="s">
        <v>78</v>
      </c>
      <c r="AA412" s="41">
        <v>10</v>
      </c>
      <c r="AB412" s="44">
        <v>46116</v>
      </c>
      <c r="AC412" s="44" t="s">
        <v>76</v>
      </c>
    </row>
    <row r="413" spans="1:29" s="56" customFormat="1" x14ac:dyDescent="0.15">
      <c r="A413" s="41" t="s">
        <v>1943</v>
      </c>
      <c r="B413" s="42" t="s">
        <v>6943</v>
      </c>
      <c r="C413" s="41" t="s">
        <v>4506</v>
      </c>
      <c r="D413" s="43" t="s">
        <v>1944</v>
      </c>
      <c r="E413" s="41" t="s">
        <v>1884</v>
      </c>
      <c r="F413" s="41" t="s">
        <v>161</v>
      </c>
      <c r="G413" s="41" t="s">
        <v>1945</v>
      </c>
      <c r="H413" s="41" t="s">
        <v>4505</v>
      </c>
      <c r="I413" s="41" t="s">
        <v>1946</v>
      </c>
      <c r="J413" s="41" t="s">
        <v>1947</v>
      </c>
      <c r="K413" s="41" t="s">
        <v>64</v>
      </c>
      <c r="L413" s="41" t="s">
        <v>65</v>
      </c>
      <c r="M413" s="44">
        <v>41814</v>
      </c>
      <c r="N413" s="45" t="s">
        <v>1948</v>
      </c>
      <c r="O413" s="41" t="s">
        <v>1884</v>
      </c>
      <c r="P413" s="41" t="s">
        <v>161</v>
      </c>
      <c r="Q413" s="41" t="s">
        <v>1949</v>
      </c>
      <c r="R413" s="41" t="s">
        <v>4505</v>
      </c>
      <c r="S413" s="41" t="s">
        <v>1950</v>
      </c>
      <c r="T413" s="41" t="s">
        <v>1950</v>
      </c>
      <c r="U413" s="41" t="s">
        <v>1951</v>
      </c>
      <c r="V413" s="41" t="s">
        <v>159</v>
      </c>
      <c r="W413" s="41" t="s">
        <v>94</v>
      </c>
      <c r="X413" s="41" t="s">
        <v>4505</v>
      </c>
      <c r="Y413" s="41" t="s">
        <v>78</v>
      </c>
      <c r="Z413" s="41" t="s">
        <v>78</v>
      </c>
      <c r="AA413" s="41">
        <v>10</v>
      </c>
      <c r="AB413" s="44">
        <v>46196</v>
      </c>
      <c r="AC413" s="44" t="s">
        <v>76</v>
      </c>
    </row>
    <row r="414" spans="1:29" s="56" customFormat="1" x14ac:dyDescent="0.15">
      <c r="A414" s="41" t="s">
        <v>1954</v>
      </c>
      <c r="B414" s="42" t="s">
        <v>6943</v>
      </c>
      <c r="C414" s="41" t="s">
        <v>4506</v>
      </c>
      <c r="D414" s="43" t="s">
        <v>7268</v>
      </c>
      <c r="E414" s="41" t="s">
        <v>160</v>
      </c>
      <c r="F414" s="41" t="s">
        <v>161</v>
      </c>
      <c r="G414" s="41" t="s">
        <v>5988</v>
      </c>
      <c r="H414" s="41" t="s">
        <v>4505</v>
      </c>
      <c r="I414" s="41" t="s">
        <v>1956</v>
      </c>
      <c r="J414" s="41" t="s">
        <v>1957</v>
      </c>
      <c r="K414" s="41" t="s">
        <v>64</v>
      </c>
      <c r="L414" s="41" t="s">
        <v>65</v>
      </c>
      <c r="M414" s="44">
        <v>41944</v>
      </c>
      <c r="N414" s="45" t="s">
        <v>1958</v>
      </c>
      <c r="O414" s="41" t="s">
        <v>160</v>
      </c>
      <c r="P414" s="41" t="s">
        <v>161</v>
      </c>
      <c r="Q414" s="41" t="s">
        <v>1959</v>
      </c>
      <c r="R414" s="41" t="s">
        <v>4505</v>
      </c>
      <c r="S414" s="41" t="s">
        <v>1956</v>
      </c>
      <c r="T414" s="41" t="s">
        <v>1957</v>
      </c>
      <c r="U414" s="41" t="s">
        <v>1962</v>
      </c>
      <c r="V414" s="41" t="s">
        <v>159</v>
      </c>
      <c r="W414" s="41" t="s">
        <v>94</v>
      </c>
      <c r="X414" s="41" t="s">
        <v>4505</v>
      </c>
      <c r="Y414" s="41" t="s">
        <v>78</v>
      </c>
      <c r="Z414" s="41" t="s">
        <v>78</v>
      </c>
      <c r="AA414" s="41">
        <v>20</v>
      </c>
      <c r="AB414" s="44">
        <v>46326</v>
      </c>
      <c r="AC414" s="44" t="s">
        <v>76</v>
      </c>
    </row>
    <row r="415" spans="1:29" s="56" customFormat="1" x14ac:dyDescent="0.15">
      <c r="A415" s="41" t="s">
        <v>1964</v>
      </c>
      <c r="B415" s="42" t="s">
        <v>6943</v>
      </c>
      <c r="C415" s="41" t="s">
        <v>4506</v>
      </c>
      <c r="D415" s="43" t="s">
        <v>1965</v>
      </c>
      <c r="E415" s="41" t="s">
        <v>435</v>
      </c>
      <c r="F415" s="41" t="s">
        <v>161</v>
      </c>
      <c r="G415" s="41" t="s">
        <v>1966</v>
      </c>
      <c r="H415" s="41" t="s">
        <v>4505</v>
      </c>
      <c r="I415" s="41" t="s">
        <v>1967</v>
      </c>
      <c r="J415" s="41" t="s">
        <v>1968</v>
      </c>
      <c r="K415" s="41" t="s">
        <v>64</v>
      </c>
      <c r="L415" s="41" t="s">
        <v>65</v>
      </c>
      <c r="M415" s="44">
        <v>42047</v>
      </c>
      <c r="N415" s="45" t="s">
        <v>1969</v>
      </c>
      <c r="O415" s="41" t="s">
        <v>435</v>
      </c>
      <c r="P415" s="41" t="s">
        <v>161</v>
      </c>
      <c r="Q415" s="41" t="s">
        <v>1966</v>
      </c>
      <c r="R415" s="41" t="s">
        <v>4505</v>
      </c>
      <c r="S415" s="41" t="s">
        <v>1967</v>
      </c>
      <c r="T415" s="41" t="s">
        <v>1968</v>
      </c>
      <c r="U415" s="41" t="s">
        <v>1970</v>
      </c>
      <c r="V415" s="41" t="s">
        <v>159</v>
      </c>
      <c r="W415" s="41" t="s">
        <v>94</v>
      </c>
      <c r="X415" s="41" t="s">
        <v>4505</v>
      </c>
      <c r="Y415" s="41" t="s">
        <v>78</v>
      </c>
      <c r="Z415" s="41" t="s">
        <v>78</v>
      </c>
      <c r="AA415" s="41">
        <v>10</v>
      </c>
      <c r="AB415" s="44">
        <v>46429</v>
      </c>
      <c r="AC415" s="44" t="s">
        <v>76</v>
      </c>
    </row>
    <row r="416" spans="1:29" s="56" customFormat="1" x14ac:dyDescent="0.15">
      <c r="A416" s="41" t="s">
        <v>1971</v>
      </c>
      <c r="B416" s="42" t="s">
        <v>6943</v>
      </c>
      <c r="C416" s="41" t="s">
        <v>4506</v>
      </c>
      <c r="D416" s="43" t="s">
        <v>1972</v>
      </c>
      <c r="E416" s="41" t="s">
        <v>435</v>
      </c>
      <c r="F416" s="41" t="s">
        <v>161</v>
      </c>
      <c r="G416" s="41" t="s">
        <v>1973</v>
      </c>
      <c r="H416" s="41" t="s">
        <v>1974</v>
      </c>
      <c r="I416" s="41" t="s">
        <v>1975</v>
      </c>
      <c r="J416" s="41" t="s">
        <v>1976</v>
      </c>
      <c r="K416" s="41" t="s">
        <v>64</v>
      </c>
      <c r="L416" s="41" t="s">
        <v>65</v>
      </c>
      <c r="M416" s="44">
        <v>42271</v>
      </c>
      <c r="N416" s="45" t="s">
        <v>1977</v>
      </c>
      <c r="O416" s="41" t="s">
        <v>1978</v>
      </c>
      <c r="P416" s="41" t="s">
        <v>173</v>
      </c>
      <c r="Q416" s="41" t="s">
        <v>1979</v>
      </c>
      <c r="R416" s="41" t="s">
        <v>4505</v>
      </c>
      <c r="S416" s="41" t="s">
        <v>1980</v>
      </c>
      <c r="T416" s="41" t="s">
        <v>1981</v>
      </c>
      <c r="U416" s="41" t="s">
        <v>1982</v>
      </c>
      <c r="V416" s="41" t="s">
        <v>159</v>
      </c>
      <c r="W416" s="41" t="s">
        <v>94</v>
      </c>
      <c r="X416" s="41" t="s">
        <v>4505</v>
      </c>
      <c r="Y416" s="41" t="s">
        <v>78</v>
      </c>
      <c r="Z416" s="41" t="s">
        <v>78</v>
      </c>
      <c r="AA416" s="41">
        <v>10</v>
      </c>
      <c r="AB416" s="44">
        <v>46653</v>
      </c>
      <c r="AC416" s="44" t="s">
        <v>76</v>
      </c>
    </row>
    <row r="417" spans="1:29" s="56" customFormat="1" x14ac:dyDescent="0.15">
      <c r="A417" s="41" t="s">
        <v>1984</v>
      </c>
      <c r="B417" s="42" t="s">
        <v>6943</v>
      </c>
      <c r="C417" s="41" t="s">
        <v>4506</v>
      </c>
      <c r="D417" s="43" t="s">
        <v>1985</v>
      </c>
      <c r="E417" s="41" t="s">
        <v>1986</v>
      </c>
      <c r="F417" s="41" t="s">
        <v>161</v>
      </c>
      <c r="G417" s="41" t="s">
        <v>1987</v>
      </c>
      <c r="H417" s="41" t="s">
        <v>4505</v>
      </c>
      <c r="I417" s="41" t="s">
        <v>1988</v>
      </c>
      <c r="J417" s="41" t="s">
        <v>1989</v>
      </c>
      <c r="K417" s="41" t="s">
        <v>64</v>
      </c>
      <c r="L417" s="41" t="s">
        <v>65</v>
      </c>
      <c r="M417" s="44">
        <v>42391</v>
      </c>
      <c r="N417" s="45" t="s">
        <v>1990</v>
      </c>
      <c r="O417" s="41" t="s">
        <v>1986</v>
      </c>
      <c r="P417" s="41" t="s">
        <v>161</v>
      </c>
      <c r="Q417" s="41" t="s">
        <v>1991</v>
      </c>
      <c r="R417" s="41" t="s">
        <v>4505</v>
      </c>
      <c r="S417" s="41" t="s">
        <v>1988</v>
      </c>
      <c r="T417" s="41" t="s">
        <v>1989</v>
      </c>
      <c r="U417" s="41" t="s">
        <v>1992</v>
      </c>
      <c r="V417" s="41" t="s">
        <v>159</v>
      </c>
      <c r="W417" s="41" t="s">
        <v>94</v>
      </c>
      <c r="X417" s="41" t="s">
        <v>4505</v>
      </c>
      <c r="Y417" s="41" t="s">
        <v>78</v>
      </c>
      <c r="Z417" s="41" t="s">
        <v>78</v>
      </c>
      <c r="AA417" s="41">
        <v>20</v>
      </c>
      <c r="AB417" s="44">
        <v>46773</v>
      </c>
      <c r="AC417" s="44" t="s">
        <v>76</v>
      </c>
    </row>
    <row r="418" spans="1:29" s="56" customFormat="1" x14ac:dyDescent="0.15">
      <c r="A418" s="41" t="s">
        <v>1993</v>
      </c>
      <c r="B418" s="42" t="s">
        <v>57</v>
      </c>
      <c r="C418" s="41" t="s">
        <v>26</v>
      </c>
      <c r="D418" s="43" t="s">
        <v>1994</v>
      </c>
      <c r="E418" s="41" t="s">
        <v>1953</v>
      </c>
      <c r="F418" s="41" t="s">
        <v>161</v>
      </c>
      <c r="G418" s="41" t="s">
        <v>1995</v>
      </c>
      <c r="H418" s="41" t="s">
        <v>1996</v>
      </c>
      <c r="I418" s="41" t="s">
        <v>1997</v>
      </c>
      <c r="J418" s="41" t="s">
        <v>1998</v>
      </c>
      <c r="K418" s="41" t="s">
        <v>64</v>
      </c>
      <c r="L418" s="41" t="s">
        <v>65</v>
      </c>
      <c r="M418" s="44">
        <v>42401</v>
      </c>
      <c r="N418" s="45" t="s">
        <v>1999</v>
      </c>
      <c r="O418" s="41" t="s">
        <v>1908</v>
      </c>
      <c r="P418" s="41" t="s">
        <v>161</v>
      </c>
      <c r="Q418" s="41" t="s">
        <v>4767</v>
      </c>
      <c r="R418" s="41" t="s">
        <v>4505</v>
      </c>
      <c r="S418" s="41" t="s">
        <v>4640</v>
      </c>
      <c r="T418" s="41" t="s">
        <v>4641</v>
      </c>
      <c r="U418" s="41" t="s">
        <v>4768</v>
      </c>
      <c r="V418" s="41" t="s">
        <v>159</v>
      </c>
      <c r="W418" s="41" t="s">
        <v>94</v>
      </c>
      <c r="X418" s="41" t="s">
        <v>4505</v>
      </c>
      <c r="Y418" s="41" t="s">
        <v>78</v>
      </c>
      <c r="Z418" s="41" t="s">
        <v>78</v>
      </c>
      <c r="AA418" s="41">
        <v>10</v>
      </c>
      <c r="AB418" s="44">
        <v>46783</v>
      </c>
      <c r="AC418" s="44" t="s">
        <v>76</v>
      </c>
    </row>
    <row r="419" spans="1:29" s="56" customFormat="1" x14ac:dyDescent="0.15">
      <c r="A419" s="41" t="s">
        <v>2001</v>
      </c>
      <c r="B419" s="42" t="s">
        <v>6943</v>
      </c>
      <c r="C419" s="41" t="s">
        <v>4506</v>
      </c>
      <c r="D419" s="43" t="s">
        <v>2002</v>
      </c>
      <c r="E419" s="41" t="s">
        <v>645</v>
      </c>
      <c r="F419" s="41" t="s">
        <v>161</v>
      </c>
      <c r="G419" s="41" t="s">
        <v>2003</v>
      </c>
      <c r="H419" s="41" t="s">
        <v>2004</v>
      </c>
      <c r="I419" s="41" t="s">
        <v>2005</v>
      </c>
      <c r="J419" s="41" t="s">
        <v>2006</v>
      </c>
      <c r="K419" s="41" t="s">
        <v>64</v>
      </c>
      <c r="L419" s="41" t="s">
        <v>65</v>
      </c>
      <c r="M419" s="44">
        <v>42437</v>
      </c>
      <c r="N419" s="45" t="s">
        <v>2007</v>
      </c>
      <c r="O419" s="41" t="s">
        <v>1899</v>
      </c>
      <c r="P419" s="41" t="s">
        <v>161</v>
      </c>
      <c r="Q419" s="41" t="s">
        <v>2008</v>
      </c>
      <c r="R419" s="41" t="s">
        <v>2009</v>
      </c>
      <c r="S419" s="41" t="s">
        <v>2010</v>
      </c>
      <c r="T419" s="41" t="s">
        <v>4505</v>
      </c>
      <c r="U419" s="41" t="s">
        <v>2011</v>
      </c>
      <c r="V419" s="41" t="s">
        <v>159</v>
      </c>
      <c r="W419" s="41" t="s">
        <v>94</v>
      </c>
      <c r="X419" s="41" t="s">
        <v>4505</v>
      </c>
      <c r="Y419" s="41" t="s">
        <v>78</v>
      </c>
      <c r="Z419" s="41" t="s">
        <v>78</v>
      </c>
      <c r="AA419" s="41">
        <v>10</v>
      </c>
      <c r="AB419" s="44">
        <v>46819</v>
      </c>
      <c r="AC419" s="44" t="s">
        <v>76</v>
      </c>
    </row>
    <row r="420" spans="1:29" s="56" customFormat="1" x14ac:dyDescent="0.15">
      <c r="A420" s="41" t="s">
        <v>2012</v>
      </c>
      <c r="B420" s="42" t="s">
        <v>6943</v>
      </c>
      <c r="C420" s="41" t="s">
        <v>4506</v>
      </c>
      <c r="D420" s="43" t="s">
        <v>6462</v>
      </c>
      <c r="E420" s="41" t="s">
        <v>1117</v>
      </c>
      <c r="F420" s="41" t="s">
        <v>161</v>
      </c>
      <c r="G420" s="41" t="s">
        <v>2013</v>
      </c>
      <c r="H420" s="41" t="s">
        <v>4505</v>
      </c>
      <c r="I420" s="41" t="s">
        <v>1886</v>
      </c>
      <c r="J420" s="41" t="s">
        <v>1887</v>
      </c>
      <c r="K420" s="41" t="s">
        <v>64</v>
      </c>
      <c r="L420" s="41" t="s">
        <v>65</v>
      </c>
      <c r="M420" s="44">
        <v>42461</v>
      </c>
      <c r="N420" s="45" t="s">
        <v>1888</v>
      </c>
      <c r="O420" s="41" t="s">
        <v>1884</v>
      </c>
      <c r="P420" s="41" t="s">
        <v>161</v>
      </c>
      <c r="Q420" s="41" t="s">
        <v>1889</v>
      </c>
      <c r="R420" s="41" t="s">
        <v>4505</v>
      </c>
      <c r="S420" s="41" t="s">
        <v>1890</v>
      </c>
      <c r="T420" s="41" t="s">
        <v>1890</v>
      </c>
      <c r="U420" s="41" t="s">
        <v>1891</v>
      </c>
      <c r="V420" s="41" t="s">
        <v>159</v>
      </c>
      <c r="W420" s="41" t="s">
        <v>94</v>
      </c>
      <c r="X420" s="41" t="s">
        <v>4505</v>
      </c>
      <c r="Y420" s="41" t="s">
        <v>78</v>
      </c>
      <c r="Z420" s="41" t="s">
        <v>78</v>
      </c>
      <c r="AA420" s="41">
        <v>10</v>
      </c>
      <c r="AB420" s="44">
        <v>46843</v>
      </c>
      <c r="AC420" s="44" t="s">
        <v>76</v>
      </c>
    </row>
    <row r="421" spans="1:29" s="56" customFormat="1" x14ac:dyDescent="0.15">
      <c r="A421" s="41" t="s">
        <v>2015</v>
      </c>
      <c r="B421" s="42" t="s">
        <v>6943</v>
      </c>
      <c r="C421" s="41" t="s">
        <v>4506</v>
      </c>
      <c r="D421" s="43" t="s">
        <v>2016</v>
      </c>
      <c r="E421" s="41" t="s">
        <v>1899</v>
      </c>
      <c r="F421" s="41" t="s">
        <v>161</v>
      </c>
      <c r="G421" s="41" t="s">
        <v>2017</v>
      </c>
      <c r="H421" s="41" t="s">
        <v>2018</v>
      </c>
      <c r="I421" s="41" t="s">
        <v>2019</v>
      </c>
      <c r="J421" s="41" t="s">
        <v>2020</v>
      </c>
      <c r="K421" s="41" t="s">
        <v>64</v>
      </c>
      <c r="L421" s="41" t="s">
        <v>65</v>
      </c>
      <c r="M421" s="44">
        <v>42461</v>
      </c>
      <c r="N421" s="45" t="s">
        <v>2021</v>
      </c>
      <c r="O421" s="41" t="s">
        <v>99</v>
      </c>
      <c r="P421" s="41" t="s">
        <v>60</v>
      </c>
      <c r="Q421" s="41" t="s">
        <v>4790</v>
      </c>
      <c r="R421" s="41" t="s">
        <v>4505</v>
      </c>
      <c r="S421" s="41" t="s">
        <v>2022</v>
      </c>
      <c r="T421" s="41" t="s">
        <v>2023</v>
      </c>
      <c r="U421" s="41" t="s">
        <v>2024</v>
      </c>
      <c r="V421" s="41" t="s">
        <v>159</v>
      </c>
      <c r="W421" s="41" t="s">
        <v>94</v>
      </c>
      <c r="X421" s="41" t="s">
        <v>4505</v>
      </c>
      <c r="Y421" s="41" t="s">
        <v>78</v>
      </c>
      <c r="Z421" s="41" t="s">
        <v>78</v>
      </c>
      <c r="AA421" s="41">
        <v>20</v>
      </c>
      <c r="AB421" s="44">
        <v>46843</v>
      </c>
      <c r="AC421" s="44" t="s">
        <v>76</v>
      </c>
    </row>
    <row r="422" spans="1:29" s="56" customFormat="1" x14ac:dyDescent="0.15">
      <c r="A422" s="41" t="s">
        <v>2025</v>
      </c>
      <c r="B422" s="42" t="s">
        <v>96</v>
      </c>
      <c r="C422" s="41" t="s">
        <v>28</v>
      </c>
      <c r="D422" s="43" t="s">
        <v>2026</v>
      </c>
      <c r="E422" s="41" t="s">
        <v>435</v>
      </c>
      <c r="F422" s="41" t="s">
        <v>161</v>
      </c>
      <c r="G422" s="41" t="s">
        <v>2027</v>
      </c>
      <c r="H422" s="41" t="s">
        <v>2028</v>
      </c>
      <c r="I422" s="41" t="s">
        <v>2029</v>
      </c>
      <c r="J422" s="41" t="s">
        <v>2029</v>
      </c>
      <c r="K422" s="41" t="s">
        <v>64</v>
      </c>
      <c r="L422" s="41" t="s">
        <v>65</v>
      </c>
      <c r="M422" s="44">
        <v>42491</v>
      </c>
      <c r="N422" s="45" t="s">
        <v>1919</v>
      </c>
      <c r="O422" s="41" t="s">
        <v>1920</v>
      </c>
      <c r="P422" s="41" t="s">
        <v>224</v>
      </c>
      <c r="Q422" s="41" t="s">
        <v>1921</v>
      </c>
      <c r="R422" s="41" t="s">
        <v>4505</v>
      </c>
      <c r="S422" s="41" t="s">
        <v>1922</v>
      </c>
      <c r="T422" s="41" t="s">
        <v>1922</v>
      </c>
      <c r="U422" s="41" t="s">
        <v>1923</v>
      </c>
      <c r="V422" s="41" t="s">
        <v>159</v>
      </c>
      <c r="W422" s="41" t="s">
        <v>4505</v>
      </c>
      <c r="X422" s="41" t="s">
        <v>4505</v>
      </c>
      <c r="Y422" s="41" t="s">
        <v>78</v>
      </c>
      <c r="Z422" s="41" t="s">
        <v>75</v>
      </c>
      <c r="AA422" s="41">
        <v>10</v>
      </c>
      <c r="AB422" s="44">
        <v>46873</v>
      </c>
      <c r="AC422" s="44" t="s">
        <v>76</v>
      </c>
    </row>
    <row r="423" spans="1:29" s="56" customFormat="1" x14ac:dyDescent="0.15">
      <c r="A423" s="41" t="s">
        <v>2030</v>
      </c>
      <c r="B423" s="42" t="s">
        <v>6943</v>
      </c>
      <c r="C423" s="41" t="s">
        <v>4506</v>
      </c>
      <c r="D423" s="43" t="s">
        <v>5989</v>
      </c>
      <c r="E423" s="41" t="s">
        <v>590</v>
      </c>
      <c r="F423" s="41" t="s">
        <v>161</v>
      </c>
      <c r="G423" s="41" t="s">
        <v>2031</v>
      </c>
      <c r="H423" s="41" t="s">
        <v>4505</v>
      </c>
      <c r="I423" s="41" t="s">
        <v>2032</v>
      </c>
      <c r="J423" s="41" t="s">
        <v>2033</v>
      </c>
      <c r="K423" s="41" t="s">
        <v>64</v>
      </c>
      <c r="L423" s="41" t="s">
        <v>65</v>
      </c>
      <c r="M423" s="44">
        <v>42522</v>
      </c>
      <c r="N423" s="45" t="s">
        <v>2034</v>
      </c>
      <c r="O423" s="41" t="s">
        <v>590</v>
      </c>
      <c r="P423" s="41" t="s">
        <v>161</v>
      </c>
      <c r="Q423" s="41" t="s">
        <v>2031</v>
      </c>
      <c r="R423" s="41" t="s">
        <v>4505</v>
      </c>
      <c r="S423" s="41" t="s">
        <v>2032</v>
      </c>
      <c r="T423" s="41" t="s">
        <v>2033</v>
      </c>
      <c r="U423" s="41" t="s">
        <v>2035</v>
      </c>
      <c r="V423" s="41" t="s">
        <v>159</v>
      </c>
      <c r="W423" s="41" t="s">
        <v>94</v>
      </c>
      <c r="X423" s="41" t="s">
        <v>4505</v>
      </c>
      <c r="Y423" s="41" t="s">
        <v>78</v>
      </c>
      <c r="Z423" s="41" t="s">
        <v>78</v>
      </c>
      <c r="AA423" s="41">
        <v>10</v>
      </c>
      <c r="AB423" s="44">
        <v>46904</v>
      </c>
      <c r="AC423" s="44" t="s">
        <v>76</v>
      </c>
    </row>
    <row r="424" spans="1:29" s="56" customFormat="1" x14ac:dyDescent="0.15">
      <c r="A424" s="41" t="s">
        <v>2040</v>
      </c>
      <c r="B424" s="42" t="s">
        <v>6943</v>
      </c>
      <c r="C424" s="41" t="s">
        <v>4506</v>
      </c>
      <c r="D424" s="43" t="s">
        <v>2041</v>
      </c>
      <c r="E424" s="41" t="s">
        <v>1855</v>
      </c>
      <c r="F424" s="41" t="s">
        <v>161</v>
      </c>
      <c r="G424" s="41" t="s">
        <v>2042</v>
      </c>
      <c r="H424" s="41" t="s">
        <v>4505</v>
      </c>
      <c r="I424" s="41" t="s">
        <v>2043</v>
      </c>
      <c r="J424" s="41" t="s">
        <v>2043</v>
      </c>
      <c r="K424" s="41" t="s">
        <v>64</v>
      </c>
      <c r="L424" s="41" t="s">
        <v>65</v>
      </c>
      <c r="M424" s="44">
        <v>42762</v>
      </c>
      <c r="N424" s="45" t="s">
        <v>2044</v>
      </c>
      <c r="O424" s="41" t="s">
        <v>458</v>
      </c>
      <c r="P424" s="41" t="s">
        <v>92</v>
      </c>
      <c r="Q424" s="41" t="s">
        <v>2045</v>
      </c>
      <c r="R424" s="41" t="s">
        <v>4505</v>
      </c>
      <c r="S424" s="41" t="s">
        <v>2046</v>
      </c>
      <c r="T424" s="41" t="s">
        <v>2046</v>
      </c>
      <c r="U424" s="41" t="s">
        <v>2047</v>
      </c>
      <c r="V424" s="41" t="s">
        <v>159</v>
      </c>
      <c r="W424" s="41" t="s">
        <v>94</v>
      </c>
      <c r="X424" s="41" t="s">
        <v>4505</v>
      </c>
      <c r="Y424" s="41" t="s">
        <v>78</v>
      </c>
      <c r="Z424" s="41" t="s">
        <v>78</v>
      </c>
      <c r="AA424" s="41">
        <v>10</v>
      </c>
      <c r="AB424" s="44">
        <v>47144</v>
      </c>
      <c r="AC424" s="44" t="s">
        <v>76</v>
      </c>
    </row>
    <row r="425" spans="1:29" s="56" customFormat="1" x14ac:dyDescent="0.15">
      <c r="A425" s="41" t="s">
        <v>2048</v>
      </c>
      <c r="B425" s="42" t="s">
        <v>6943</v>
      </c>
      <c r="C425" s="41" t="s">
        <v>4506</v>
      </c>
      <c r="D425" s="43" t="s">
        <v>2049</v>
      </c>
      <c r="E425" s="41" t="s">
        <v>435</v>
      </c>
      <c r="F425" s="41" t="s">
        <v>161</v>
      </c>
      <c r="G425" s="41" t="s">
        <v>2050</v>
      </c>
      <c r="H425" s="41" t="s">
        <v>2051</v>
      </c>
      <c r="I425" s="41" t="s">
        <v>1975</v>
      </c>
      <c r="J425" s="41" t="s">
        <v>1976</v>
      </c>
      <c r="K425" s="41" t="s">
        <v>64</v>
      </c>
      <c r="L425" s="41" t="s">
        <v>65</v>
      </c>
      <c r="M425" s="44">
        <v>42761</v>
      </c>
      <c r="N425" s="45" t="s">
        <v>1977</v>
      </c>
      <c r="O425" s="41" t="s">
        <v>1978</v>
      </c>
      <c r="P425" s="41" t="s">
        <v>173</v>
      </c>
      <c r="Q425" s="41" t="s">
        <v>1979</v>
      </c>
      <c r="R425" s="41" t="s">
        <v>4505</v>
      </c>
      <c r="S425" s="41" t="s">
        <v>1980</v>
      </c>
      <c r="T425" s="41" t="s">
        <v>1981</v>
      </c>
      <c r="U425" s="41" t="s">
        <v>1982</v>
      </c>
      <c r="V425" s="41" t="s">
        <v>159</v>
      </c>
      <c r="W425" s="41" t="s">
        <v>94</v>
      </c>
      <c r="X425" s="41" t="s">
        <v>4505</v>
      </c>
      <c r="Y425" s="41" t="s">
        <v>78</v>
      </c>
      <c r="Z425" s="41" t="s">
        <v>78</v>
      </c>
      <c r="AA425" s="41">
        <v>10</v>
      </c>
      <c r="AB425" s="44">
        <v>47143</v>
      </c>
      <c r="AC425" s="44" t="s">
        <v>76</v>
      </c>
    </row>
    <row r="426" spans="1:29" s="56" customFormat="1" x14ac:dyDescent="0.15">
      <c r="A426" s="41" t="s">
        <v>2052</v>
      </c>
      <c r="B426" s="42" t="s">
        <v>96</v>
      </c>
      <c r="C426" s="41" t="s">
        <v>28</v>
      </c>
      <c r="D426" s="43" t="s">
        <v>2053</v>
      </c>
      <c r="E426" s="41" t="s">
        <v>1855</v>
      </c>
      <c r="F426" s="41" t="s">
        <v>161</v>
      </c>
      <c r="G426" s="41" t="s">
        <v>2054</v>
      </c>
      <c r="H426" s="41" t="s">
        <v>4505</v>
      </c>
      <c r="I426" s="41" t="s">
        <v>2055</v>
      </c>
      <c r="J426" s="41" t="s">
        <v>2055</v>
      </c>
      <c r="K426" s="41" t="s">
        <v>64</v>
      </c>
      <c r="L426" s="41" t="s">
        <v>65</v>
      </c>
      <c r="M426" s="44">
        <v>42856</v>
      </c>
      <c r="N426" s="45" t="s">
        <v>2056</v>
      </c>
      <c r="O426" s="41" t="s">
        <v>1855</v>
      </c>
      <c r="P426" s="41" t="s">
        <v>161</v>
      </c>
      <c r="Q426" s="41" t="s">
        <v>2054</v>
      </c>
      <c r="R426" s="41" t="s">
        <v>4505</v>
      </c>
      <c r="S426" s="41" t="s">
        <v>2055</v>
      </c>
      <c r="T426" s="41" t="s">
        <v>2055</v>
      </c>
      <c r="U426" s="41" t="s">
        <v>2057</v>
      </c>
      <c r="V426" s="41" t="s">
        <v>159</v>
      </c>
      <c r="W426" s="41" t="s">
        <v>4505</v>
      </c>
      <c r="X426" s="41" t="s">
        <v>4505</v>
      </c>
      <c r="Y426" s="41" t="s">
        <v>78</v>
      </c>
      <c r="Z426" s="41" t="s">
        <v>75</v>
      </c>
      <c r="AA426" s="41">
        <v>10</v>
      </c>
      <c r="AB426" s="44">
        <v>47238</v>
      </c>
      <c r="AC426" s="44" t="s">
        <v>76</v>
      </c>
    </row>
    <row r="427" spans="1:29" s="56" customFormat="1" x14ac:dyDescent="0.15">
      <c r="A427" s="41" t="s">
        <v>2058</v>
      </c>
      <c r="B427" s="42" t="s">
        <v>6943</v>
      </c>
      <c r="C427" s="41" t="s">
        <v>4506</v>
      </c>
      <c r="D427" s="43" t="s">
        <v>6463</v>
      </c>
      <c r="E427" s="41" t="s">
        <v>1884</v>
      </c>
      <c r="F427" s="41" t="s">
        <v>161</v>
      </c>
      <c r="G427" s="41" t="s">
        <v>5512</v>
      </c>
      <c r="H427" s="41" t="s">
        <v>4505</v>
      </c>
      <c r="I427" s="41" t="s">
        <v>2059</v>
      </c>
      <c r="J427" s="41" t="s">
        <v>2060</v>
      </c>
      <c r="K427" s="41" t="s">
        <v>64</v>
      </c>
      <c r="L427" s="41" t="s">
        <v>65</v>
      </c>
      <c r="M427" s="44">
        <v>45078</v>
      </c>
      <c r="N427" s="45" t="s">
        <v>2061</v>
      </c>
      <c r="O427" s="41" t="s">
        <v>1884</v>
      </c>
      <c r="P427" s="41" t="s">
        <v>161</v>
      </c>
      <c r="Q427" s="41" t="s">
        <v>5513</v>
      </c>
      <c r="R427" s="41" t="s">
        <v>4505</v>
      </c>
      <c r="S427" s="41" t="s">
        <v>2059</v>
      </c>
      <c r="T427" s="41" t="s">
        <v>2060</v>
      </c>
      <c r="U427" s="41" t="s">
        <v>1891</v>
      </c>
      <c r="V427" s="41" t="s">
        <v>159</v>
      </c>
      <c r="W427" s="41" t="s">
        <v>94</v>
      </c>
      <c r="X427" s="41" t="s">
        <v>4505</v>
      </c>
      <c r="Y427" s="41" t="s">
        <v>78</v>
      </c>
      <c r="Z427" s="41" t="s">
        <v>78</v>
      </c>
      <c r="AA427" s="41">
        <v>10</v>
      </c>
      <c r="AB427" s="44">
        <v>47269</v>
      </c>
      <c r="AC427" s="44" t="s">
        <v>76</v>
      </c>
    </row>
    <row r="428" spans="1:29" s="56" customFormat="1" x14ac:dyDescent="0.15">
      <c r="A428" s="41" t="s">
        <v>2067</v>
      </c>
      <c r="B428" s="42" t="s">
        <v>6943</v>
      </c>
      <c r="C428" s="41" t="s">
        <v>4506</v>
      </c>
      <c r="D428" s="43" t="s">
        <v>2068</v>
      </c>
      <c r="E428" s="41" t="s">
        <v>645</v>
      </c>
      <c r="F428" s="41" t="s">
        <v>161</v>
      </c>
      <c r="G428" s="41" t="s">
        <v>2069</v>
      </c>
      <c r="H428" s="41" t="s">
        <v>2070</v>
      </c>
      <c r="I428" s="41" t="s">
        <v>2071</v>
      </c>
      <c r="J428" s="41" t="s">
        <v>2072</v>
      </c>
      <c r="K428" s="41" t="s">
        <v>64</v>
      </c>
      <c r="L428" s="41" t="s">
        <v>65</v>
      </c>
      <c r="M428" s="44">
        <v>42948</v>
      </c>
      <c r="N428" s="45" t="s">
        <v>2073</v>
      </c>
      <c r="O428" s="41" t="s">
        <v>645</v>
      </c>
      <c r="P428" s="41" t="s">
        <v>161</v>
      </c>
      <c r="Q428" s="41" t="s">
        <v>2003</v>
      </c>
      <c r="R428" s="41" t="s">
        <v>2004</v>
      </c>
      <c r="S428" s="41" t="s">
        <v>2005</v>
      </c>
      <c r="T428" s="41" t="s">
        <v>2006</v>
      </c>
      <c r="U428" s="41" t="s">
        <v>2011</v>
      </c>
      <c r="V428" s="41" t="s">
        <v>159</v>
      </c>
      <c r="W428" s="41" t="s">
        <v>94</v>
      </c>
      <c r="X428" s="41" t="s">
        <v>4505</v>
      </c>
      <c r="Y428" s="41" t="s">
        <v>78</v>
      </c>
      <c r="Z428" s="41" t="s">
        <v>78</v>
      </c>
      <c r="AA428" s="41">
        <v>10</v>
      </c>
      <c r="AB428" s="44">
        <v>47330</v>
      </c>
      <c r="AC428" s="44" t="s">
        <v>76</v>
      </c>
    </row>
    <row r="429" spans="1:29" s="56" customFormat="1" x14ac:dyDescent="0.15">
      <c r="A429" s="41" t="s">
        <v>2074</v>
      </c>
      <c r="B429" s="42" t="s">
        <v>6943</v>
      </c>
      <c r="C429" s="41" t="s">
        <v>4506</v>
      </c>
      <c r="D429" s="43" t="s">
        <v>2075</v>
      </c>
      <c r="E429" s="41" t="s">
        <v>2076</v>
      </c>
      <c r="F429" s="41" t="s">
        <v>161</v>
      </c>
      <c r="G429" s="41" t="s">
        <v>2077</v>
      </c>
      <c r="H429" s="41" t="s">
        <v>4505</v>
      </c>
      <c r="I429" s="41" t="s">
        <v>2078</v>
      </c>
      <c r="J429" s="41" t="s">
        <v>2079</v>
      </c>
      <c r="K429" s="41" t="s">
        <v>64</v>
      </c>
      <c r="L429" s="41" t="s">
        <v>65</v>
      </c>
      <c r="M429" s="44">
        <v>43009</v>
      </c>
      <c r="N429" s="45" t="s">
        <v>2080</v>
      </c>
      <c r="O429" s="41" t="s">
        <v>2076</v>
      </c>
      <c r="P429" s="41" t="s">
        <v>161</v>
      </c>
      <c r="Q429" s="41" t="s">
        <v>4859</v>
      </c>
      <c r="R429" s="41" t="s">
        <v>4505</v>
      </c>
      <c r="S429" s="41" t="s">
        <v>2081</v>
      </c>
      <c r="T429" s="41" t="s">
        <v>2081</v>
      </c>
      <c r="U429" s="41" t="s">
        <v>2082</v>
      </c>
      <c r="V429" s="41" t="s">
        <v>159</v>
      </c>
      <c r="W429" s="41" t="s">
        <v>94</v>
      </c>
      <c r="X429" s="41" t="s">
        <v>4505</v>
      </c>
      <c r="Y429" s="41" t="s">
        <v>78</v>
      </c>
      <c r="Z429" s="41" t="s">
        <v>78</v>
      </c>
      <c r="AA429" s="41">
        <v>10</v>
      </c>
      <c r="AB429" s="44">
        <v>47391</v>
      </c>
      <c r="AC429" s="44" t="s">
        <v>76</v>
      </c>
    </row>
    <row r="430" spans="1:29" s="56" customFormat="1" x14ac:dyDescent="0.15">
      <c r="A430" s="41" t="s">
        <v>2083</v>
      </c>
      <c r="B430" s="42" t="s">
        <v>57</v>
      </c>
      <c r="C430" s="41" t="s">
        <v>26</v>
      </c>
      <c r="D430" s="43" t="s">
        <v>2084</v>
      </c>
      <c r="E430" s="41" t="s">
        <v>1910</v>
      </c>
      <c r="F430" s="41" t="s">
        <v>161</v>
      </c>
      <c r="G430" s="41" t="s">
        <v>2085</v>
      </c>
      <c r="H430" s="41" t="s">
        <v>4505</v>
      </c>
      <c r="I430" s="41" t="s">
        <v>2086</v>
      </c>
      <c r="J430" s="41" t="s">
        <v>2087</v>
      </c>
      <c r="K430" s="41" t="s">
        <v>64</v>
      </c>
      <c r="L430" s="41" t="s">
        <v>65</v>
      </c>
      <c r="M430" s="44">
        <v>43009</v>
      </c>
      <c r="N430" s="45" t="s">
        <v>2088</v>
      </c>
      <c r="O430" s="41" t="s">
        <v>436</v>
      </c>
      <c r="P430" s="41" t="s">
        <v>60</v>
      </c>
      <c r="Q430" s="41" t="s">
        <v>2089</v>
      </c>
      <c r="R430" s="41" t="s">
        <v>4505</v>
      </c>
      <c r="S430" s="41" t="s">
        <v>2090</v>
      </c>
      <c r="T430" s="41" t="s">
        <v>2091</v>
      </c>
      <c r="U430" s="41" t="s">
        <v>2092</v>
      </c>
      <c r="V430" s="41" t="s">
        <v>159</v>
      </c>
      <c r="W430" s="41" t="s">
        <v>94</v>
      </c>
      <c r="X430" s="41" t="s">
        <v>4505</v>
      </c>
      <c r="Y430" s="41" t="s">
        <v>78</v>
      </c>
      <c r="Z430" s="41" t="s">
        <v>78</v>
      </c>
      <c r="AA430" s="41">
        <v>10</v>
      </c>
      <c r="AB430" s="44">
        <v>47391</v>
      </c>
      <c r="AC430" s="44" t="s">
        <v>76</v>
      </c>
    </row>
    <row r="431" spans="1:29" s="56" customFormat="1" x14ac:dyDescent="0.15">
      <c r="A431" s="41" t="s">
        <v>2096</v>
      </c>
      <c r="B431" s="42" t="s">
        <v>96</v>
      </c>
      <c r="C431" s="41" t="s">
        <v>28</v>
      </c>
      <c r="D431" s="43" t="s">
        <v>2097</v>
      </c>
      <c r="E431" s="41" t="s">
        <v>1953</v>
      </c>
      <c r="F431" s="41" t="s">
        <v>161</v>
      </c>
      <c r="G431" s="41" t="s">
        <v>2098</v>
      </c>
      <c r="H431" s="41" t="s">
        <v>2099</v>
      </c>
      <c r="I431" s="41" t="s">
        <v>2100</v>
      </c>
      <c r="J431" s="41" t="s">
        <v>2101</v>
      </c>
      <c r="K431" s="41" t="s">
        <v>64</v>
      </c>
      <c r="L431" s="41" t="s">
        <v>65</v>
      </c>
      <c r="M431" s="44">
        <v>43070</v>
      </c>
      <c r="N431" s="45" t="s">
        <v>2102</v>
      </c>
      <c r="O431" s="41" t="s">
        <v>2093</v>
      </c>
      <c r="P431" s="41" t="s">
        <v>161</v>
      </c>
      <c r="Q431" s="41" t="s">
        <v>2103</v>
      </c>
      <c r="R431" s="41" t="s">
        <v>4505</v>
      </c>
      <c r="S431" s="41" t="s">
        <v>2100</v>
      </c>
      <c r="T431" s="41" t="s">
        <v>2101</v>
      </c>
      <c r="U431" s="41" t="s">
        <v>2104</v>
      </c>
      <c r="V431" s="41" t="s">
        <v>159</v>
      </c>
      <c r="W431" s="41" t="s">
        <v>4505</v>
      </c>
      <c r="X431" s="41" t="s">
        <v>4505</v>
      </c>
      <c r="Y431" s="41" t="s">
        <v>78</v>
      </c>
      <c r="Z431" s="41" t="s">
        <v>75</v>
      </c>
      <c r="AA431" s="41">
        <v>10</v>
      </c>
      <c r="AB431" s="44">
        <v>47452</v>
      </c>
      <c r="AC431" s="44" t="s">
        <v>76</v>
      </c>
    </row>
    <row r="432" spans="1:29" s="56" customFormat="1" x14ac:dyDescent="0.15">
      <c r="A432" s="41" t="s">
        <v>2105</v>
      </c>
      <c r="B432" s="42" t="s">
        <v>6943</v>
      </c>
      <c r="C432" s="41" t="s">
        <v>4506</v>
      </c>
      <c r="D432" s="43" t="s">
        <v>2106</v>
      </c>
      <c r="E432" s="41" t="s">
        <v>1953</v>
      </c>
      <c r="F432" s="41" t="s">
        <v>161</v>
      </c>
      <c r="G432" s="41" t="s">
        <v>2107</v>
      </c>
      <c r="H432" s="41" t="s">
        <v>2108</v>
      </c>
      <c r="I432" s="41" t="s">
        <v>2109</v>
      </c>
      <c r="J432" s="41" t="s">
        <v>2110</v>
      </c>
      <c r="K432" s="41" t="s">
        <v>64</v>
      </c>
      <c r="L432" s="41" t="s">
        <v>65</v>
      </c>
      <c r="M432" s="44">
        <v>43132</v>
      </c>
      <c r="N432" s="45" t="s">
        <v>2111</v>
      </c>
      <c r="O432" s="41" t="s">
        <v>133</v>
      </c>
      <c r="P432" s="41" t="s">
        <v>107</v>
      </c>
      <c r="Q432" s="41" t="s">
        <v>2112</v>
      </c>
      <c r="R432" s="41" t="s">
        <v>2113</v>
      </c>
      <c r="S432" s="41" t="s">
        <v>2114</v>
      </c>
      <c r="T432" s="41" t="s">
        <v>2115</v>
      </c>
      <c r="U432" s="41" t="s">
        <v>2116</v>
      </c>
      <c r="V432" s="41" t="s">
        <v>159</v>
      </c>
      <c r="W432" s="41" t="s">
        <v>94</v>
      </c>
      <c r="X432" s="41" t="s">
        <v>4505</v>
      </c>
      <c r="Y432" s="41" t="s">
        <v>75</v>
      </c>
      <c r="Z432" s="41" t="s">
        <v>78</v>
      </c>
      <c r="AA432" s="41">
        <v>10</v>
      </c>
      <c r="AB432" s="44">
        <v>47514</v>
      </c>
      <c r="AC432" s="44" t="s">
        <v>76</v>
      </c>
    </row>
    <row r="433" spans="1:29" s="56" customFormat="1" x14ac:dyDescent="0.15">
      <c r="A433" s="41" t="s">
        <v>2121</v>
      </c>
      <c r="B433" s="42" t="s">
        <v>6943</v>
      </c>
      <c r="C433" s="41" t="s">
        <v>4506</v>
      </c>
      <c r="D433" s="43" t="s">
        <v>2122</v>
      </c>
      <c r="E433" s="41" t="s">
        <v>1849</v>
      </c>
      <c r="F433" s="41" t="s">
        <v>161</v>
      </c>
      <c r="G433" s="41" t="s">
        <v>2123</v>
      </c>
      <c r="H433" s="41" t="s">
        <v>4505</v>
      </c>
      <c r="I433" s="41" t="s">
        <v>2126</v>
      </c>
      <c r="J433" s="41" t="s">
        <v>2127</v>
      </c>
      <c r="K433" s="41" t="s">
        <v>64</v>
      </c>
      <c r="L433" s="41" t="s">
        <v>65</v>
      </c>
      <c r="M433" s="44">
        <v>43191</v>
      </c>
      <c r="N433" s="45" t="s">
        <v>2124</v>
      </c>
      <c r="O433" s="41" t="s">
        <v>1849</v>
      </c>
      <c r="P433" s="41" t="s">
        <v>161</v>
      </c>
      <c r="Q433" s="41" t="s">
        <v>2123</v>
      </c>
      <c r="R433" s="41" t="s">
        <v>4505</v>
      </c>
      <c r="S433" s="41" t="s">
        <v>2126</v>
      </c>
      <c r="T433" s="41" t="s">
        <v>2127</v>
      </c>
      <c r="U433" s="41" t="s">
        <v>2128</v>
      </c>
      <c r="V433" s="41" t="s">
        <v>132</v>
      </c>
      <c r="W433" s="41" t="s">
        <v>94</v>
      </c>
      <c r="X433" s="41" t="s">
        <v>4505</v>
      </c>
      <c r="Y433" s="41" t="s">
        <v>78</v>
      </c>
      <c r="Z433" s="41" t="s">
        <v>78</v>
      </c>
      <c r="AA433" s="41">
        <v>10</v>
      </c>
      <c r="AB433" s="44">
        <v>47573</v>
      </c>
      <c r="AC433" s="44" t="s">
        <v>76</v>
      </c>
    </row>
    <row r="434" spans="1:29" s="56" customFormat="1" x14ac:dyDescent="0.15">
      <c r="A434" s="41" t="s">
        <v>2129</v>
      </c>
      <c r="B434" s="42" t="s">
        <v>6943</v>
      </c>
      <c r="C434" s="41" t="s">
        <v>4506</v>
      </c>
      <c r="D434" s="43" t="s">
        <v>2130</v>
      </c>
      <c r="E434" s="41" t="s">
        <v>1117</v>
      </c>
      <c r="F434" s="41" t="s">
        <v>161</v>
      </c>
      <c r="G434" s="41" t="s">
        <v>2131</v>
      </c>
      <c r="H434" s="41" t="s">
        <v>2132</v>
      </c>
      <c r="I434" s="41" t="s">
        <v>2133</v>
      </c>
      <c r="J434" s="41" t="s">
        <v>2134</v>
      </c>
      <c r="K434" s="41" t="s">
        <v>64</v>
      </c>
      <c r="L434" s="41" t="s">
        <v>65</v>
      </c>
      <c r="M434" s="44">
        <v>43221</v>
      </c>
      <c r="N434" s="45" t="s">
        <v>2135</v>
      </c>
      <c r="O434" s="41" t="s">
        <v>645</v>
      </c>
      <c r="P434" s="41" t="s">
        <v>161</v>
      </c>
      <c r="Q434" s="41" t="s">
        <v>2136</v>
      </c>
      <c r="R434" s="41" t="s">
        <v>4505</v>
      </c>
      <c r="S434" s="41" t="s">
        <v>2137</v>
      </c>
      <c r="T434" s="41" t="s">
        <v>2138</v>
      </c>
      <c r="U434" s="41" t="s">
        <v>2139</v>
      </c>
      <c r="V434" s="41" t="s">
        <v>159</v>
      </c>
      <c r="W434" s="41" t="s">
        <v>94</v>
      </c>
      <c r="X434" s="41" t="s">
        <v>4505</v>
      </c>
      <c r="Y434" s="41" t="s">
        <v>78</v>
      </c>
      <c r="Z434" s="41" t="s">
        <v>78</v>
      </c>
      <c r="AA434" s="41">
        <v>10</v>
      </c>
      <c r="AB434" s="44">
        <v>47603</v>
      </c>
      <c r="AC434" s="44" t="s">
        <v>76</v>
      </c>
    </row>
    <row r="435" spans="1:29" s="56" customFormat="1" x14ac:dyDescent="0.15">
      <c r="A435" s="41" t="s">
        <v>2140</v>
      </c>
      <c r="B435" s="42" t="s">
        <v>6943</v>
      </c>
      <c r="C435" s="41" t="s">
        <v>4506</v>
      </c>
      <c r="D435" s="43" t="s">
        <v>2141</v>
      </c>
      <c r="E435" s="41" t="s">
        <v>757</v>
      </c>
      <c r="F435" s="41" t="s">
        <v>161</v>
      </c>
      <c r="G435" s="41" t="s">
        <v>5990</v>
      </c>
      <c r="H435" s="41" t="s">
        <v>4505</v>
      </c>
      <c r="I435" s="41" t="s">
        <v>1868</v>
      </c>
      <c r="J435" s="41" t="s">
        <v>760</v>
      </c>
      <c r="K435" s="41" t="s">
        <v>64</v>
      </c>
      <c r="L435" s="41" t="s">
        <v>65</v>
      </c>
      <c r="M435" s="44">
        <v>43252</v>
      </c>
      <c r="N435" s="45" t="s">
        <v>756</v>
      </c>
      <c r="O435" s="41" t="s">
        <v>757</v>
      </c>
      <c r="P435" s="41" t="s">
        <v>161</v>
      </c>
      <c r="Q435" s="41" t="s">
        <v>758</v>
      </c>
      <c r="R435" s="41" t="s">
        <v>4505</v>
      </c>
      <c r="S435" s="41" t="s">
        <v>759</v>
      </c>
      <c r="T435" s="41" t="s">
        <v>760</v>
      </c>
      <c r="U435" s="41" t="s">
        <v>761</v>
      </c>
      <c r="V435" s="41" t="s">
        <v>159</v>
      </c>
      <c r="W435" s="41" t="s">
        <v>94</v>
      </c>
      <c r="X435" s="41" t="s">
        <v>4505</v>
      </c>
      <c r="Y435" s="41" t="s">
        <v>78</v>
      </c>
      <c r="Z435" s="41" t="s">
        <v>78</v>
      </c>
      <c r="AA435" s="41">
        <v>10</v>
      </c>
      <c r="AB435" s="44">
        <v>47634</v>
      </c>
      <c r="AC435" s="44" t="s">
        <v>76</v>
      </c>
    </row>
    <row r="436" spans="1:29" s="56" customFormat="1" x14ac:dyDescent="0.15">
      <c r="A436" s="41" t="s">
        <v>2147</v>
      </c>
      <c r="B436" s="42" t="s">
        <v>6943</v>
      </c>
      <c r="C436" s="41" t="s">
        <v>4506</v>
      </c>
      <c r="D436" s="43" t="s">
        <v>2148</v>
      </c>
      <c r="E436" s="41" t="s">
        <v>2149</v>
      </c>
      <c r="F436" s="41" t="s">
        <v>161</v>
      </c>
      <c r="G436" s="41" t="s">
        <v>2150</v>
      </c>
      <c r="H436" s="41" t="s">
        <v>4505</v>
      </c>
      <c r="I436" s="41" t="s">
        <v>2151</v>
      </c>
      <c r="J436" s="41" t="s">
        <v>2152</v>
      </c>
      <c r="K436" s="41" t="s">
        <v>64</v>
      </c>
      <c r="L436" s="41" t="s">
        <v>65</v>
      </c>
      <c r="M436" s="44">
        <v>43252</v>
      </c>
      <c r="N436" s="45" t="s">
        <v>1486</v>
      </c>
      <c r="O436" s="41" t="s">
        <v>235</v>
      </c>
      <c r="P436" s="41" t="s">
        <v>161</v>
      </c>
      <c r="Q436" s="41" t="s">
        <v>1487</v>
      </c>
      <c r="R436" s="41" t="s">
        <v>4505</v>
      </c>
      <c r="S436" s="41" t="s">
        <v>1488</v>
      </c>
      <c r="T436" s="41" t="s">
        <v>1489</v>
      </c>
      <c r="U436" s="41" t="s">
        <v>1490</v>
      </c>
      <c r="V436" s="41" t="s">
        <v>159</v>
      </c>
      <c r="W436" s="41" t="s">
        <v>94</v>
      </c>
      <c r="X436" s="41" t="s">
        <v>4505</v>
      </c>
      <c r="Y436" s="41" t="s">
        <v>78</v>
      </c>
      <c r="Z436" s="41" t="s">
        <v>78</v>
      </c>
      <c r="AA436" s="41">
        <v>10</v>
      </c>
      <c r="AB436" s="44">
        <v>47634</v>
      </c>
      <c r="AC436" s="44" t="s">
        <v>76</v>
      </c>
    </row>
    <row r="437" spans="1:29" s="56" customFormat="1" x14ac:dyDescent="0.15">
      <c r="A437" s="41" t="s">
        <v>2153</v>
      </c>
      <c r="B437" s="42" t="s">
        <v>96</v>
      </c>
      <c r="C437" s="41" t="s">
        <v>28</v>
      </c>
      <c r="D437" s="43" t="s">
        <v>2154</v>
      </c>
      <c r="E437" s="41" t="s">
        <v>2155</v>
      </c>
      <c r="F437" s="41" t="s">
        <v>161</v>
      </c>
      <c r="G437" s="41" t="s">
        <v>2156</v>
      </c>
      <c r="H437" s="41" t="s">
        <v>4505</v>
      </c>
      <c r="I437" s="41" t="s">
        <v>2157</v>
      </c>
      <c r="J437" s="41" t="s">
        <v>2158</v>
      </c>
      <c r="K437" s="41" t="s">
        <v>64</v>
      </c>
      <c r="L437" s="41" t="s">
        <v>65</v>
      </c>
      <c r="M437" s="44">
        <v>43282</v>
      </c>
      <c r="N437" s="45" t="s">
        <v>2159</v>
      </c>
      <c r="O437" s="41" t="s">
        <v>2160</v>
      </c>
      <c r="P437" s="41" t="s">
        <v>92</v>
      </c>
      <c r="Q437" s="41" t="s">
        <v>2161</v>
      </c>
      <c r="R437" s="41" t="s">
        <v>4505</v>
      </c>
      <c r="S437" s="41" t="s">
        <v>2162</v>
      </c>
      <c r="T437" s="41" t="s">
        <v>2163</v>
      </c>
      <c r="U437" s="41" t="s">
        <v>2164</v>
      </c>
      <c r="V437" s="41" t="s">
        <v>90</v>
      </c>
      <c r="W437" s="41" t="s">
        <v>4505</v>
      </c>
      <c r="X437" s="41" t="s">
        <v>4505</v>
      </c>
      <c r="Y437" s="41" t="s">
        <v>78</v>
      </c>
      <c r="Z437" s="41" t="s">
        <v>75</v>
      </c>
      <c r="AA437" s="41">
        <v>10</v>
      </c>
      <c r="AB437" s="44">
        <v>47664</v>
      </c>
      <c r="AC437" s="44" t="s">
        <v>76</v>
      </c>
    </row>
    <row r="438" spans="1:29" s="56" customFormat="1" x14ac:dyDescent="0.15">
      <c r="A438" s="41" t="s">
        <v>2165</v>
      </c>
      <c r="B438" s="42" t="s">
        <v>6943</v>
      </c>
      <c r="C438" s="41" t="s">
        <v>4506</v>
      </c>
      <c r="D438" s="43" t="s">
        <v>2166</v>
      </c>
      <c r="E438" s="41" t="s">
        <v>1849</v>
      </c>
      <c r="F438" s="41" t="s">
        <v>161</v>
      </c>
      <c r="G438" s="41" t="s">
        <v>2167</v>
      </c>
      <c r="H438" s="41" t="s">
        <v>4505</v>
      </c>
      <c r="I438" s="41" t="s">
        <v>2168</v>
      </c>
      <c r="J438" s="41" t="s">
        <v>2169</v>
      </c>
      <c r="K438" s="41" t="s">
        <v>64</v>
      </c>
      <c r="L438" s="41" t="s">
        <v>65</v>
      </c>
      <c r="M438" s="44">
        <v>43313</v>
      </c>
      <c r="N438" s="45" t="s">
        <v>2021</v>
      </c>
      <c r="O438" s="41" t="s">
        <v>99</v>
      </c>
      <c r="P438" s="41" t="s">
        <v>60</v>
      </c>
      <c r="Q438" s="41" t="s">
        <v>4790</v>
      </c>
      <c r="R438" s="41" t="s">
        <v>4505</v>
      </c>
      <c r="S438" s="41" t="s">
        <v>2022</v>
      </c>
      <c r="T438" s="41" t="s">
        <v>2023</v>
      </c>
      <c r="U438" s="41" t="s">
        <v>2024</v>
      </c>
      <c r="V438" s="41" t="s">
        <v>159</v>
      </c>
      <c r="W438" s="41" t="s">
        <v>94</v>
      </c>
      <c r="X438" s="41" t="s">
        <v>4505</v>
      </c>
      <c r="Y438" s="41" t="s">
        <v>78</v>
      </c>
      <c r="Z438" s="41" t="s">
        <v>78</v>
      </c>
      <c r="AA438" s="41">
        <v>10</v>
      </c>
      <c r="AB438" s="44">
        <v>47695</v>
      </c>
      <c r="AC438" s="44" t="s">
        <v>76</v>
      </c>
    </row>
    <row r="439" spans="1:29" s="56" customFormat="1" x14ac:dyDescent="0.15">
      <c r="A439" s="41" t="s">
        <v>2170</v>
      </c>
      <c r="B439" s="42" t="s">
        <v>96</v>
      </c>
      <c r="C439" s="41" t="s">
        <v>28</v>
      </c>
      <c r="D439" s="43" t="s">
        <v>2171</v>
      </c>
      <c r="E439" s="41" t="s">
        <v>2172</v>
      </c>
      <c r="F439" s="41" t="s">
        <v>161</v>
      </c>
      <c r="G439" s="41" t="s">
        <v>2173</v>
      </c>
      <c r="H439" s="41" t="s">
        <v>4505</v>
      </c>
      <c r="I439" s="41" t="s">
        <v>2174</v>
      </c>
      <c r="J439" s="41" t="s">
        <v>2175</v>
      </c>
      <c r="K439" s="41" t="s">
        <v>64</v>
      </c>
      <c r="L439" s="41" t="s">
        <v>65</v>
      </c>
      <c r="M439" s="44">
        <v>43435</v>
      </c>
      <c r="N439" s="45" t="s">
        <v>2176</v>
      </c>
      <c r="O439" s="41" t="s">
        <v>351</v>
      </c>
      <c r="P439" s="41" t="s">
        <v>173</v>
      </c>
      <c r="Q439" s="41" t="s">
        <v>2177</v>
      </c>
      <c r="R439" s="41" t="s">
        <v>4505</v>
      </c>
      <c r="S439" s="41" t="s">
        <v>2174</v>
      </c>
      <c r="T439" s="41" t="s">
        <v>2175</v>
      </c>
      <c r="U439" s="41" t="s">
        <v>2178</v>
      </c>
      <c r="V439" s="41" t="s">
        <v>159</v>
      </c>
      <c r="W439" s="41" t="s">
        <v>4505</v>
      </c>
      <c r="X439" s="41" t="s">
        <v>4505</v>
      </c>
      <c r="Y439" s="41" t="s">
        <v>78</v>
      </c>
      <c r="Z439" s="41" t="s">
        <v>75</v>
      </c>
      <c r="AA439" s="41">
        <v>10</v>
      </c>
      <c r="AB439" s="44">
        <v>47817</v>
      </c>
      <c r="AC439" s="44" t="s">
        <v>76</v>
      </c>
    </row>
    <row r="440" spans="1:29" s="56" customFormat="1" x14ac:dyDescent="0.15">
      <c r="A440" s="41" t="s">
        <v>2179</v>
      </c>
      <c r="B440" s="42" t="s">
        <v>6943</v>
      </c>
      <c r="C440" s="41" t="s">
        <v>4506</v>
      </c>
      <c r="D440" s="43" t="s">
        <v>2180</v>
      </c>
      <c r="E440" s="41" t="s">
        <v>427</v>
      </c>
      <c r="F440" s="41" t="s">
        <v>161</v>
      </c>
      <c r="G440" s="41" t="s">
        <v>2181</v>
      </c>
      <c r="H440" s="41" t="s">
        <v>2182</v>
      </c>
      <c r="I440" s="41" t="s">
        <v>2183</v>
      </c>
      <c r="J440" s="41" t="s">
        <v>2184</v>
      </c>
      <c r="K440" s="41" t="s">
        <v>64</v>
      </c>
      <c r="L440" s="41" t="s">
        <v>65</v>
      </c>
      <c r="M440" s="44">
        <v>43525</v>
      </c>
      <c r="N440" s="45" t="s">
        <v>1999</v>
      </c>
      <c r="O440" s="41" t="s">
        <v>1908</v>
      </c>
      <c r="P440" s="41" t="s">
        <v>161</v>
      </c>
      <c r="Q440" s="41" t="s">
        <v>4767</v>
      </c>
      <c r="R440" s="41" t="s">
        <v>4505</v>
      </c>
      <c r="S440" s="41" t="s">
        <v>4640</v>
      </c>
      <c r="T440" s="41" t="s">
        <v>4641</v>
      </c>
      <c r="U440" s="41" t="s">
        <v>4768</v>
      </c>
      <c r="V440" s="41" t="s">
        <v>159</v>
      </c>
      <c r="W440" s="41" t="s">
        <v>94</v>
      </c>
      <c r="X440" s="41" t="s">
        <v>4505</v>
      </c>
      <c r="Y440" s="41" t="s">
        <v>78</v>
      </c>
      <c r="Z440" s="41" t="s">
        <v>78</v>
      </c>
      <c r="AA440" s="41">
        <v>10</v>
      </c>
      <c r="AB440" s="44">
        <v>47907</v>
      </c>
      <c r="AC440" s="44" t="s">
        <v>76</v>
      </c>
    </row>
    <row r="441" spans="1:29" s="56" customFormat="1" x14ac:dyDescent="0.15">
      <c r="A441" s="41" t="s">
        <v>2185</v>
      </c>
      <c r="B441" s="42" t="s">
        <v>6943</v>
      </c>
      <c r="C441" s="41" t="s">
        <v>4506</v>
      </c>
      <c r="D441" s="43" t="s">
        <v>2186</v>
      </c>
      <c r="E441" s="41" t="s">
        <v>645</v>
      </c>
      <c r="F441" s="41" t="s">
        <v>161</v>
      </c>
      <c r="G441" s="41" t="s">
        <v>2187</v>
      </c>
      <c r="H441" s="41" t="s">
        <v>4505</v>
      </c>
      <c r="I441" s="41" t="s">
        <v>1893</v>
      </c>
      <c r="J441" s="41" t="s">
        <v>1894</v>
      </c>
      <c r="K441" s="41" t="s">
        <v>64</v>
      </c>
      <c r="L441" s="41" t="s">
        <v>65</v>
      </c>
      <c r="M441" s="44">
        <v>43525</v>
      </c>
      <c r="N441" s="45" t="s">
        <v>1895</v>
      </c>
      <c r="O441" s="41" t="s">
        <v>1884</v>
      </c>
      <c r="P441" s="41" t="s">
        <v>161</v>
      </c>
      <c r="Q441" s="41" t="s">
        <v>1896</v>
      </c>
      <c r="R441" s="41" t="s">
        <v>4505</v>
      </c>
      <c r="S441" s="41" t="s">
        <v>1900</v>
      </c>
      <c r="T441" s="41" t="s">
        <v>4549</v>
      </c>
      <c r="U441" s="41" t="s">
        <v>1897</v>
      </c>
      <c r="V441" s="41" t="s">
        <v>159</v>
      </c>
      <c r="W441" s="41" t="s">
        <v>94</v>
      </c>
      <c r="X441" s="41" t="s">
        <v>4505</v>
      </c>
      <c r="Y441" s="41" t="s">
        <v>78</v>
      </c>
      <c r="Z441" s="41" t="s">
        <v>78</v>
      </c>
      <c r="AA441" s="41">
        <v>20</v>
      </c>
      <c r="AB441" s="44">
        <v>47907</v>
      </c>
      <c r="AC441" s="44" t="s">
        <v>76</v>
      </c>
    </row>
    <row r="442" spans="1:29" s="56" customFormat="1" x14ac:dyDescent="0.15">
      <c r="A442" s="41" t="s">
        <v>2188</v>
      </c>
      <c r="B442" s="42" t="s">
        <v>6943</v>
      </c>
      <c r="C442" s="41" t="s">
        <v>4506</v>
      </c>
      <c r="D442" s="43" t="s">
        <v>2189</v>
      </c>
      <c r="E442" s="41" t="s">
        <v>590</v>
      </c>
      <c r="F442" s="41" t="s">
        <v>161</v>
      </c>
      <c r="G442" s="41" t="s">
        <v>2190</v>
      </c>
      <c r="H442" s="41" t="s">
        <v>4505</v>
      </c>
      <c r="I442" s="41" t="s">
        <v>2191</v>
      </c>
      <c r="J442" s="41" t="s">
        <v>2192</v>
      </c>
      <c r="K442" s="41" t="s">
        <v>64</v>
      </c>
      <c r="L442" s="41" t="s">
        <v>65</v>
      </c>
      <c r="M442" s="44">
        <v>43709</v>
      </c>
      <c r="N442" s="45" t="s">
        <v>2193</v>
      </c>
      <c r="O442" s="41" t="s">
        <v>590</v>
      </c>
      <c r="P442" s="41" t="s">
        <v>161</v>
      </c>
      <c r="Q442" s="41" t="s">
        <v>2194</v>
      </c>
      <c r="R442" s="41" t="s">
        <v>4505</v>
      </c>
      <c r="S442" s="41" t="s">
        <v>2191</v>
      </c>
      <c r="T442" s="41" t="s">
        <v>2192</v>
      </c>
      <c r="U442" s="41" t="s">
        <v>2195</v>
      </c>
      <c r="V442" s="41" t="s">
        <v>132</v>
      </c>
      <c r="W442" s="41" t="s">
        <v>94</v>
      </c>
      <c r="X442" s="41" t="s">
        <v>507</v>
      </c>
      <c r="Y442" s="41" t="s">
        <v>78</v>
      </c>
      <c r="Z442" s="41" t="s">
        <v>78</v>
      </c>
      <c r="AA442" s="41">
        <v>10</v>
      </c>
      <c r="AB442" s="44">
        <v>45900</v>
      </c>
      <c r="AC442" s="44" t="s">
        <v>76</v>
      </c>
    </row>
    <row r="443" spans="1:29" s="56" customFormat="1" x14ac:dyDescent="0.15">
      <c r="A443" s="41" t="s">
        <v>2196</v>
      </c>
      <c r="B443" s="42" t="s">
        <v>96</v>
      </c>
      <c r="C443" s="41" t="s">
        <v>28</v>
      </c>
      <c r="D443" s="43" t="s">
        <v>2197</v>
      </c>
      <c r="E443" s="41" t="s">
        <v>1899</v>
      </c>
      <c r="F443" s="41" t="s">
        <v>161</v>
      </c>
      <c r="G443" s="41" t="s">
        <v>2198</v>
      </c>
      <c r="H443" s="41" t="s">
        <v>4505</v>
      </c>
      <c r="I443" s="41" t="s">
        <v>2199</v>
      </c>
      <c r="J443" s="41" t="s">
        <v>2200</v>
      </c>
      <c r="K443" s="41" t="s">
        <v>64</v>
      </c>
      <c r="L443" s="41" t="s">
        <v>65</v>
      </c>
      <c r="M443" s="44">
        <v>43709</v>
      </c>
      <c r="N443" s="45" t="s">
        <v>2102</v>
      </c>
      <c r="O443" s="41" t="s">
        <v>2093</v>
      </c>
      <c r="P443" s="41" t="s">
        <v>161</v>
      </c>
      <c r="Q443" s="41" t="s">
        <v>2103</v>
      </c>
      <c r="R443" s="41" t="s">
        <v>4505</v>
      </c>
      <c r="S443" s="41" t="s">
        <v>2100</v>
      </c>
      <c r="T443" s="41" t="s">
        <v>2101</v>
      </c>
      <c r="U443" s="41" t="s">
        <v>2104</v>
      </c>
      <c r="V443" s="41" t="s">
        <v>159</v>
      </c>
      <c r="W443" s="41" t="s">
        <v>4505</v>
      </c>
      <c r="X443" s="41" t="s">
        <v>507</v>
      </c>
      <c r="Y443" s="41" t="s">
        <v>75</v>
      </c>
      <c r="Z443" s="41" t="s">
        <v>75</v>
      </c>
      <c r="AA443" s="41">
        <v>10</v>
      </c>
      <c r="AB443" s="44">
        <v>45900</v>
      </c>
      <c r="AC443" s="44" t="s">
        <v>76</v>
      </c>
    </row>
    <row r="444" spans="1:29" s="56" customFormat="1" x14ac:dyDescent="0.15">
      <c r="A444" s="41" t="s">
        <v>2201</v>
      </c>
      <c r="B444" s="42" t="s">
        <v>6943</v>
      </c>
      <c r="C444" s="41" t="s">
        <v>4506</v>
      </c>
      <c r="D444" s="43" t="s">
        <v>2202</v>
      </c>
      <c r="E444" s="41" t="s">
        <v>1849</v>
      </c>
      <c r="F444" s="41" t="s">
        <v>161</v>
      </c>
      <c r="G444" s="41" t="s">
        <v>2203</v>
      </c>
      <c r="H444" s="41" t="s">
        <v>2204</v>
      </c>
      <c r="I444" s="41" t="s">
        <v>2205</v>
      </c>
      <c r="J444" s="41" t="s">
        <v>4505</v>
      </c>
      <c r="K444" s="41" t="s">
        <v>64</v>
      </c>
      <c r="L444" s="41" t="s">
        <v>65</v>
      </c>
      <c r="M444" s="44">
        <v>43739</v>
      </c>
      <c r="N444" s="45" t="s">
        <v>2021</v>
      </c>
      <c r="O444" s="41" t="s">
        <v>99</v>
      </c>
      <c r="P444" s="41" t="s">
        <v>60</v>
      </c>
      <c r="Q444" s="41" t="s">
        <v>4790</v>
      </c>
      <c r="R444" s="41" t="s">
        <v>4505</v>
      </c>
      <c r="S444" s="41" t="s">
        <v>2022</v>
      </c>
      <c r="T444" s="41" t="s">
        <v>2023</v>
      </c>
      <c r="U444" s="41" t="s">
        <v>2024</v>
      </c>
      <c r="V444" s="41" t="s">
        <v>159</v>
      </c>
      <c r="W444" s="41" t="s">
        <v>94</v>
      </c>
      <c r="X444" s="41" t="s">
        <v>4505</v>
      </c>
      <c r="Y444" s="41" t="s">
        <v>78</v>
      </c>
      <c r="Z444" s="41" t="s">
        <v>78</v>
      </c>
      <c r="AA444" s="41">
        <v>10</v>
      </c>
      <c r="AB444" s="44">
        <v>45930</v>
      </c>
      <c r="AC444" s="44" t="s">
        <v>76</v>
      </c>
    </row>
    <row r="445" spans="1:29" s="56" customFormat="1" x14ac:dyDescent="0.15">
      <c r="A445" s="41" t="s">
        <v>2207</v>
      </c>
      <c r="B445" s="42" t="s">
        <v>6943</v>
      </c>
      <c r="C445" s="41" t="s">
        <v>4506</v>
      </c>
      <c r="D445" s="43" t="s">
        <v>2208</v>
      </c>
      <c r="E445" s="41" t="s">
        <v>160</v>
      </c>
      <c r="F445" s="41" t="s">
        <v>161</v>
      </c>
      <c r="G445" s="41" t="s">
        <v>2209</v>
      </c>
      <c r="H445" s="41" t="s">
        <v>4505</v>
      </c>
      <c r="I445" s="41" t="s">
        <v>2210</v>
      </c>
      <c r="J445" s="41" t="s">
        <v>2210</v>
      </c>
      <c r="K445" s="41" t="s">
        <v>64</v>
      </c>
      <c r="L445" s="41" t="s">
        <v>65</v>
      </c>
      <c r="M445" s="44">
        <v>43739</v>
      </c>
      <c r="N445" s="45" t="s">
        <v>1948</v>
      </c>
      <c r="O445" s="41" t="s">
        <v>1884</v>
      </c>
      <c r="P445" s="41" t="s">
        <v>161</v>
      </c>
      <c r="Q445" s="41" t="s">
        <v>1949</v>
      </c>
      <c r="R445" s="41" t="s">
        <v>4505</v>
      </c>
      <c r="S445" s="41" t="s">
        <v>1950</v>
      </c>
      <c r="T445" s="41" t="s">
        <v>1950</v>
      </c>
      <c r="U445" s="41" t="s">
        <v>1951</v>
      </c>
      <c r="V445" s="41" t="s">
        <v>159</v>
      </c>
      <c r="W445" s="41" t="s">
        <v>94</v>
      </c>
      <c r="X445" s="41" t="s">
        <v>4505</v>
      </c>
      <c r="Y445" s="41" t="s">
        <v>78</v>
      </c>
      <c r="Z445" s="41" t="s">
        <v>78</v>
      </c>
      <c r="AA445" s="41">
        <v>10</v>
      </c>
      <c r="AB445" s="44">
        <v>45930</v>
      </c>
      <c r="AC445" s="44" t="s">
        <v>76</v>
      </c>
    </row>
    <row r="446" spans="1:29" s="56" customFormat="1" x14ac:dyDescent="0.15">
      <c r="A446" s="41" t="s">
        <v>2211</v>
      </c>
      <c r="B446" s="42" t="s">
        <v>6943</v>
      </c>
      <c r="C446" s="41" t="s">
        <v>4506</v>
      </c>
      <c r="D446" s="43" t="s">
        <v>2212</v>
      </c>
      <c r="E446" s="41" t="s">
        <v>427</v>
      </c>
      <c r="F446" s="41" t="s">
        <v>161</v>
      </c>
      <c r="G446" s="41" t="s">
        <v>2213</v>
      </c>
      <c r="H446" s="41" t="s">
        <v>4505</v>
      </c>
      <c r="I446" s="41" t="s">
        <v>2214</v>
      </c>
      <c r="J446" s="41" t="s">
        <v>2214</v>
      </c>
      <c r="K446" s="41" t="s">
        <v>64</v>
      </c>
      <c r="L446" s="41" t="s">
        <v>65</v>
      </c>
      <c r="M446" s="44">
        <v>43739</v>
      </c>
      <c r="N446" s="45" t="s">
        <v>325</v>
      </c>
      <c r="O446" s="41" t="s">
        <v>326</v>
      </c>
      <c r="P446" s="41" t="s">
        <v>6647</v>
      </c>
      <c r="Q446" s="41" t="s">
        <v>6648</v>
      </c>
      <c r="R446" s="41" t="s">
        <v>4505</v>
      </c>
      <c r="S446" s="41" t="s">
        <v>327</v>
      </c>
      <c r="T446" s="41" t="s">
        <v>328</v>
      </c>
      <c r="U446" s="41" t="s">
        <v>329</v>
      </c>
      <c r="V446" s="41" t="s">
        <v>159</v>
      </c>
      <c r="W446" s="41" t="s">
        <v>94</v>
      </c>
      <c r="X446" s="41" t="s">
        <v>2215</v>
      </c>
      <c r="Y446" s="41" t="s">
        <v>78</v>
      </c>
      <c r="Z446" s="41" t="s">
        <v>78</v>
      </c>
      <c r="AA446" s="41">
        <v>10</v>
      </c>
      <c r="AB446" s="44">
        <v>45930</v>
      </c>
      <c r="AC446" s="44" t="s">
        <v>76</v>
      </c>
    </row>
    <row r="447" spans="1:29" s="56" customFormat="1" x14ac:dyDescent="0.15">
      <c r="A447" s="41" t="s">
        <v>2216</v>
      </c>
      <c r="B447" s="42" t="s">
        <v>6943</v>
      </c>
      <c r="C447" s="41" t="s">
        <v>4506</v>
      </c>
      <c r="D447" s="43" t="s">
        <v>2217</v>
      </c>
      <c r="E447" s="41" t="s">
        <v>1910</v>
      </c>
      <c r="F447" s="41" t="s">
        <v>161</v>
      </c>
      <c r="G447" s="41" t="s">
        <v>2218</v>
      </c>
      <c r="H447" s="41" t="s">
        <v>2219</v>
      </c>
      <c r="I447" s="41" t="s">
        <v>2220</v>
      </c>
      <c r="J447" s="41" t="s">
        <v>2221</v>
      </c>
      <c r="K447" s="41" t="s">
        <v>64</v>
      </c>
      <c r="L447" s="41" t="s">
        <v>65</v>
      </c>
      <c r="M447" s="44">
        <v>43800</v>
      </c>
      <c r="N447" s="45" t="s">
        <v>1977</v>
      </c>
      <c r="O447" s="41" t="s">
        <v>1978</v>
      </c>
      <c r="P447" s="41" t="s">
        <v>173</v>
      </c>
      <c r="Q447" s="41" t="s">
        <v>1979</v>
      </c>
      <c r="R447" s="41" t="s">
        <v>4505</v>
      </c>
      <c r="S447" s="41" t="s">
        <v>1980</v>
      </c>
      <c r="T447" s="41" t="s">
        <v>1981</v>
      </c>
      <c r="U447" s="41" t="s">
        <v>1982</v>
      </c>
      <c r="V447" s="41" t="s">
        <v>159</v>
      </c>
      <c r="W447" s="41" t="s">
        <v>94</v>
      </c>
      <c r="X447" s="41" t="s">
        <v>4505</v>
      </c>
      <c r="Y447" s="41" t="s">
        <v>78</v>
      </c>
      <c r="Z447" s="41" t="s">
        <v>78</v>
      </c>
      <c r="AA447" s="41">
        <v>10</v>
      </c>
      <c r="AB447" s="44">
        <v>45991</v>
      </c>
      <c r="AC447" s="44" t="s">
        <v>76</v>
      </c>
    </row>
    <row r="448" spans="1:29" s="56" customFormat="1" x14ac:dyDescent="0.15">
      <c r="A448" s="41" t="s">
        <v>2222</v>
      </c>
      <c r="B448" s="42">
        <v>63</v>
      </c>
      <c r="C448" s="41" t="s">
        <v>7486</v>
      </c>
      <c r="D448" s="43" t="s">
        <v>2223</v>
      </c>
      <c r="E448" s="41" t="s">
        <v>1849</v>
      </c>
      <c r="F448" s="41" t="s">
        <v>161</v>
      </c>
      <c r="G448" s="41" t="s">
        <v>2224</v>
      </c>
      <c r="H448" s="41" t="s">
        <v>2225</v>
      </c>
      <c r="I448" s="41" t="s">
        <v>2226</v>
      </c>
      <c r="J448" s="41" t="s">
        <v>2226</v>
      </c>
      <c r="K448" s="41" t="s">
        <v>64</v>
      </c>
      <c r="L448" s="41" t="s">
        <v>7487</v>
      </c>
      <c r="M448" s="44">
        <v>43831</v>
      </c>
      <c r="N448" s="45" t="s">
        <v>2227</v>
      </c>
      <c r="O448" s="41" t="s">
        <v>1323</v>
      </c>
      <c r="P448" s="41" t="s">
        <v>107</v>
      </c>
      <c r="Q448" s="41" t="s">
        <v>2228</v>
      </c>
      <c r="R448" s="41" t="s">
        <v>4505</v>
      </c>
      <c r="S448" s="41" t="s">
        <v>2226</v>
      </c>
      <c r="T448" s="41" t="s">
        <v>2226</v>
      </c>
      <c r="U448" s="41" t="s">
        <v>2229</v>
      </c>
      <c r="V448" s="41" t="s">
        <v>132</v>
      </c>
      <c r="W448" s="41" t="s">
        <v>94</v>
      </c>
      <c r="X448" s="41" t="s">
        <v>4505</v>
      </c>
      <c r="Y448" s="41" t="s">
        <v>75</v>
      </c>
      <c r="Z448" s="41" t="s">
        <v>78</v>
      </c>
      <c r="AA448" s="41">
        <v>10</v>
      </c>
      <c r="AB448" s="44">
        <v>46022</v>
      </c>
      <c r="AC448" s="44" t="s">
        <v>76</v>
      </c>
    </row>
    <row r="449" spans="1:29" s="56" customFormat="1" x14ac:dyDescent="0.15">
      <c r="A449" s="41" t="s">
        <v>2230</v>
      </c>
      <c r="B449" s="42" t="s">
        <v>6943</v>
      </c>
      <c r="C449" s="41" t="s">
        <v>4506</v>
      </c>
      <c r="D449" s="43" t="s">
        <v>2231</v>
      </c>
      <c r="E449" s="41" t="s">
        <v>1849</v>
      </c>
      <c r="F449" s="41" t="s">
        <v>161</v>
      </c>
      <c r="G449" s="41" t="s">
        <v>2232</v>
      </c>
      <c r="H449" s="41" t="s">
        <v>2233</v>
      </c>
      <c r="I449" s="41" t="s">
        <v>2234</v>
      </c>
      <c r="J449" s="41" t="s">
        <v>2235</v>
      </c>
      <c r="K449" s="41" t="s">
        <v>64</v>
      </c>
      <c r="L449" s="41" t="s">
        <v>65</v>
      </c>
      <c r="M449" s="44">
        <v>43891</v>
      </c>
      <c r="N449" s="45" t="s">
        <v>2236</v>
      </c>
      <c r="O449" s="41" t="s">
        <v>1884</v>
      </c>
      <c r="P449" s="41" t="s">
        <v>161</v>
      </c>
      <c r="Q449" s="41" t="s">
        <v>2237</v>
      </c>
      <c r="R449" s="41" t="s">
        <v>2238</v>
      </c>
      <c r="S449" s="41" t="s">
        <v>2239</v>
      </c>
      <c r="T449" s="41" t="s">
        <v>2240</v>
      </c>
      <c r="U449" s="41" t="s">
        <v>2241</v>
      </c>
      <c r="V449" s="41" t="s">
        <v>159</v>
      </c>
      <c r="W449" s="41" t="s">
        <v>94</v>
      </c>
      <c r="X449" s="41" t="s">
        <v>2242</v>
      </c>
      <c r="Y449" s="41" t="s">
        <v>78</v>
      </c>
      <c r="Z449" s="41" t="s">
        <v>78</v>
      </c>
      <c r="AA449" s="41">
        <v>5</v>
      </c>
      <c r="AB449" s="44">
        <v>46081</v>
      </c>
      <c r="AC449" s="44" t="s">
        <v>76</v>
      </c>
    </row>
    <row r="450" spans="1:29" s="56" customFormat="1" x14ac:dyDescent="0.15">
      <c r="A450" s="41" t="s">
        <v>2243</v>
      </c>
      <c r="B450" s="42" t="s">
        <v>6943</v>
      </c>
      <c r="C450" s="41" t="s">
        <v>4506</v>
      </c>
      <c r="D450" s="43" t="s">
        <v>2244</v>
      </c>
      <c r="E450" s="41" t="s">
        <v>590</v>
      </c>
      <c r="F450" s="41" t="s">
        <v>161</v>
      </c>
      <c r="G450" s="41" t="s">
        <v>2245</v>
      </c>
      <c r="H450" s="41" t="s">
        <v>4505</v>
      </c>
      <c r="I450" s="41" t="s">
        <v>2247</v>
      </c>
      <c r="J450" s="41" t="s">
        <v>2246</v>
      </c>
      <c r="K450" s="41" t="s">
        <v>64</v>
      </c>
      <c r="L450" s="41" t="s">
        <v>65</v>
      </c>
      <c r="M450" s="44">
        <v>43891</v>
      </c>
      <c r="N450" s="45" t="s">
        <v>2124</v>
      </c>
      <c r="O450" s="41" t="s">
        <v>1849</v>
      </c>
      <c r="P450" s="41" t="s">
        <v>161</v>
      </c>
      <c r="Q450" s="41" t="s">
        <v>2123</v>
      </c>
      <c r="R450" s="41" t="s">
        <v>4505</v>
      </c>
      <c r="S450" s="41" t="s">
        <v>2126</v>
      </c>
      <c r="T450" s="41" t="s">
        <v>2127</v>
      </c>
      <c r="U450" s="41" t="s">
        <v>2128</v>
      </c>
      <c r="V450" s="41" t="s">
        <v>132</v>
      </c>
      <c r="W450" s="41" t="s">
        <v>94</v>
      </c>
      <c r="X450" s="41" t="s">
        <v>4505</v>
      </c>
      <c r="Y450" s="41" t="s">
        <v>78</v>
      </c>
      <c r="Z450" s="41" t="s">
        <v>78</v>
      </c>
      <c r="AA450" s="41">
        <v>10</v>
      </c>
      <c r="AB450" s="44">
        <v>46081</v>
      </c>
      <c r="AC450" s="44" t="s">
        <v>76</v>
      </c>
    </row>
    <row r="451" spans="1:29" s="56" customFormat="1" x14ac:dyDescent="0.15">
      <c r="A451" s="41" t="s">
        <v>2248</v>
      </c>
      <c r="B451" s="42" t="s">
        <v>6943</v>
      </c>
      <c r="C451" s="41" t="s">
        <v>4506</v>
      </c>
      <c r="D451" s="43" t="s">
        <v>2249</v>
      </c>
      <c r="E451" s="41" t="s">
        <v>2250</v>
      </c>
      <c r="F451" s="41" t="s">
        <v>161</v>
      </c>
      <c r="G451" s="41" t="s">
        <v>2251</v>
      </c>
      <c r="H451" s="41" t="s">
        <v>4505</v>
      </c>
      <c r="I451" s="41" t="s">
        <v>2252</v>
      </c>
      <c r="J451" s="41" t="s">
        <v>2253</v>
      </c>
      <c r="K451" s="41" t="s">
        <v>64</v>
      </c>
      <c r="L451" s="41" t="s">
        <v>65</v>
      </c>
      <c r="M451" s="44">
        <v>43922</v>
      </c>
      <c r="N451" s="45" t="s">
        <v>2254</v>
      </c>
      <c r="O451" s="41" t="s">
        <v>1154</v>
      </c>
      <c r="P451" s="41" t="s">
        <v>173</v>
      </c>
      <c r="Q451" s="41" t="s">
        <v>2255</v>
      </c>
      <c r="R451" s="41" t="s">
        <v>4505</v>
      </c>
      <c r="S451" s="41" t="s">
        <v>2256</v>
      </c>
      <c r="T451" s="41" t="s">
        <v>2253</v>
      </c>
      <c r="U451" s="41" t="s">
        <v>2257</v>
      </c>
      <c r="V451" s="41" t="s">
        <v>132</v>
      </c>
      <c r="W451" s="41" t="s">
        <v>94</v>
      </c>
      <c r="X451" s="41" t="s">
        <v>560</v>
      </c>
      <c r="Y451" s="41" t="s">
        <v>78</v>
      </c>
      <c r="Z451" s="41" t="s">
        <v>78</v>
      </c>
      <c r="AA451" s="41">
        <v>10</v>
      </c>
      <c r="AB451" s="44">
        <v>46112</v>
      </c>
      <c r="AC451" s="44" t="s">
        <v>76</v>
      </c>
    </row>
    <row r="452" spans="1:29" s="56" customFormat="1" x14ac:dyDescent="0.15">
      <c r="A452" s="41" t="s">
        <v>2258</v>
      </c>
      <c r="B452" s="42" t="s">
        <v>6943</v>
      </c>
      <c r="C452" s="41" t="s">
        <v>4506</v>
      </c>
      <c r="D452" s="43" t="s">
        <v>2259</v>
      </c>
      <c r="E452" s="41" t="s">
        <v>2260</v>
      </c>
      <c r="F452" s="41" t="s">
        <v>161</v>
      </c>
      <c r="G452" s="41" t="s">
        <v>2261</v>
      </c>
      <c r="H452" s="41" t="s">
        <v>2262</v>
      </c>
      <c r="I452" s="41" t="s">
        <v>2263</v>
      </c>
      <c r="J452" s="41" t="s">
        <v>2263</v>
      </c>
      <c r="K452" s="41" t="s">
        <v>64</v>
      </c>
      <c r="L452" s="41" t="s">
        <v>65</v>
      </c>
      <c r="M452" s="44">
        <v>44013</v>
      </c>
      <c r="N452" s="45" t="s">
        <v>2044</v>
      </c>
      <c r="O452" s="41" t="s">
        <v>458</v>
      </c>
      <c r="P452" s="41" t="s">
        <v>92</v>
      </c>
      <c r="Q452" s="41" t="s">
        <v>2045</v>
      </c>
      <c r="R452" s="41" t="s">
        <v>4505</v>
      </c>
      <c r="S452" s="41" t="s">
        <v>2046</v>
      </c>
      <c r="T452" s="41" t="s">
        <v>2046</v>
      </c>
      <c r="U452" s="41" t="s">
        <v>2047</v>
      </c>
      <c r="V452" s="41" t="s">
        <v>159</v>
      </c>
      <c r="W452" s="41" t="s">
        <v>94</v>
      </c>
      <c r="X452" s="41" t="s">
        <v>560</v>
      </c>
      <c r="Y452" s="41" t="s">
        <v>78</v>
      </c>
      <c r="Z452" s="41" t="s">
        <v>78</v>
      </c>
      <c r="AA452" s="41">
        <v>10</v>
      </c>
      <c r="AB452" s="44">
        <v>46203</v>
      </c>
      <c r="AC452" s="44" t="s">
        <v>76</v>
      </c>
    </row>
    <row r="453" spans="1:29" s="56" customFormat="1" x14ac:dyDescent="0.15">
      <c r="A453" s="41" t="s">
        <v>2264</v>
      </c>
      <c r="B453" s="42" t="s">
        <v>96</v>
      </c>
      <c r="C453" s="41" t="s">
        <v>28</v>
      </c>
      <c r="D453" s="43" t="s">
        <v>2265</v>
      </c>
      <c r="E453" s="41" t="s">
        <v>1849</v>
      </c>
      <c r="F453" s="41" t="s">
        <v>161</v>
      </c>
      <c r="G453" s="41" t="s">
        <v>2266</v>
      </c>
      <c r="H453" s="41" t="s">
        <v>2267</v>
      </c>
      <c r="I453" s="41" t="s">
        <v>5168</v>
      </c>
      <c r="J453" s="41" t="s">
        <v>5169</v>
      </c>
      <c r="K453" s="41" t="s">
        <v>64</v>
      </c>
      <c r="L453" s="41" t="s">
        <v>65</v>
      </c>
      <c r="M453" s="44">
        <v>44105</v>
      </c>
      <c r="N453" s="45" t="s">
        <v>1696</v>
      </c>
      <c r="O453" s="41" t="s">
        <v>1438</v>
      </c>
      <c r="P453" s="41" t="s">
        <v>173</v>
      </c>
      <c r="Q453" s="41" t="s">
        <v>1697</v>
      </c>
      <c r="R453" s="41" t="s">
        <v>1698</v>
      </c>
      <c r="S453" s="41" t="s">
        <v>1699</v>
      </c>
      <c r="T453" s="41" t="s">
        <v>1695</v>
      </c>
      <c r="U453" s="41" t="s">
        <v>1700</v>
      </c>
      <c r="V453" s="41" t="s">
        <v>132</v>
      </c>
      <c r="W453" s="41" t="s">
        <v>4505</v>
      </c>
      <c r="X453" s="41" t="s">
        <v>4505</v>
      </c>
      <c r="Y453" s="41" t="s">
        <v>78</v>
      </c>
      <c r="Z453" s="41" t="s">
        <v>75</v>
      </c>
      <c r="AA453" s="41">
        <v>10</v>
      </c>
      <c r="AB453" s="44">
        <v>46295</v>
      </c>
      <c r="AC453" s="44" t="s">
        <v>76</v>
      </c>
    </row>
    <row r="454" spans="1:29" s="56" customFormat="1" x14ac:dyDescent="0.15">
      <c r="A454" s="41" t="s">
        <v>2268</v>
      </c>
      <c r="B454" s="42" t="s">
        <v>6943</v>
      </c>
      <c r="C454" s="41" t="s">
        <v>4506</v>
      </c>
      <c r="D454" s="43" t="s">
        <v>5991</v>
      </c>
      <c r="E454" s="41" t="s">
        <v>2269</v>
      </c>
      <c r="F454" s="41" t="s">
        <v>161</v>
      </c>
      <c r="G454" s="41" t="s">
        <v>2270</v>
      </c>
      <c r="H454" s="41" t="s">
        <v>4505</v>
      </c>
      <c r="I454" s="41" t="s">
        <v>2271</v>
      </c>
      <c r="J454" s="41" t="s">
        <v>2271</v>
      </c>
      <c r="K454" s="41" t="s">
        <v>64</v>
      </c>
      <c r="L454" s="41" t="s">
        <v>65</v>
      </c>
      <c r="M454" s="44">
        <v>44136</v>
      </c>
      <c r="N454" s="45" t="s">
        <v>2272</v>
      </c>
      <c r="O454" s="41" t="s">
        <v>171</v>
      </c>
      <c r="P454" s="41" t="s">
        <v>73</v>
      </c>
      <c r="Q454" s="41" t="s">
        <v>2273</v>
      </c>
      <c r="R454" s="41" t="s">
        <v>4505</v>
      </c>
      <c r="S454" s="41" t="s">
        <v>2274</v>
      </c>
      <c r="T454" s="41" t="s">
        <v>2275</v>
      </c>
      <c r="U454" s="41" t="s">
        <v>4678</v>
      </c>
      <c r="V454" s="41" t="s">
        <v>159</v>
      </c>
      <c r="W454" s="41" t="s">
        <v>94</v>
      </c>
      <c r="X454" s="41" t="s">
        <v>4505</v>
      </c>
      <c r="Y454" s="41" t="s">
        <v>78</v>
      </c>
      <c r="Z454" s="41" t="s">
        <v>78</v>
      </c>
      <c r="AA454" s="41">
        <v>10</v>
      </c>
      <c r="AB454" s="44">
        <v>46326</v>
      </c>
      <c r="AC454" s="44" t="s">
        <v>76</v>
      </c>
    </row>
    <row r="455" spans="1:29" s="56" customFormat="1" x14ac:dyDescent="0.15">
      <c r="A455" s="41" t="s">
        <v>4571</v>
      </c>
      <c r="B455" s="42" t="s">
        <v>6943</v>
      </c>
      <c r="C455" s="41" t="s">
        <v>4506</v>
      </c>
      <c r="D455" s="43" t="s">
        <v>4572</v>
      </c>
      <c r="E455" s="41" t="s">
        <v>2093</v>
      </c>
      <c r="F455" s="41" t="s">
        <v>161</v>
      </c>
      <c r="G455" s="41" t="s">
        <v>4573</v>
      </c>
      <c r="H455" s="41" t="s">
        <v>4505</v>
      </c>
      <c r="I455" s="41" t="s">
        <v>2094</v>
      </c>
      <c r="J455" s="41" t="s">
        <v>2095</v>
      </c>
      <c r="K455" s="41" t="s">
        <v>64</v>
      </c>
      <c r="L455" s="41" t="s">
        <v>65</v>
      </c>
      <c r="M455" s="44">
        <v>44378</v>
      </c>
      <c r="N455" s="45" t="s">
        <v>4574</v>
      </c>
      <c r="O455" s="41" t="s">
        <v>1593</v>
      </c>
      <c r="P455" s="41" t="s">
        <v>60</v>
      </c>
      <c r="Q455" s="41" t="s">
        <v>5992</v>
      </c>
      <c r="R455" s="41" t="s">
        <v>4505</v>
      </c>
      <c r="S455" s="41" t="s">
        <v>2039</v>
      </c>
      <c r="T455" s="41" t="s">
        <v>2039</v>
      </c>
      <c r="U455" s="41" t="s">
        <v>5993</v>
      </c>
      <c r="V455" s="41" t="s">
        <v>159</v>
      </c>
      <c r="W455" s="41" t="s">
        <v>94</v>
      </c>
      <c r="X455" s="41" t="s">
        <v>4505</v>
      </c>
      <c r="Y455" s="41" t="s">
        <v>78</v>
      </c>
      <c r="Z455" s="41" t="s">
        <v>78</v>
      </c>
      <c r="AA455" s="41">
        <v>10</v>
      </c>
      <c r="AB455" s="44">
        <v>46568</v>
      </c>
      <c r="AC455" s="44" t="s">
        <v>76</v>
      </c>
    </row>
    <row r="456" spans="1:29" s="56" customFormat="1" x14ac:dyDescent="0.15">
      <c r="A456" s="41" t="s">
        <v>4575</v>
      </c>
      <c r="B456" s="42" t="s">
        <v>6943</v>
      </c>
      <c r="C456" s="41" t="s">
        <v>4506</v>
      </c>
      <c r="D456" s="43" t="s">
        <v>4576</v>
      </c>
      <c r="E456" s="41" t="s">
        <v>1849</v>
      </c>
      <c r="F456" s="41" t="s">
        <v>161</v>
      </c>
      <c r="G456" s="41" t="s">
        <v>4577</v>
      </c>
      <c r="H456" s="41" t="s">
        <v>4505</v>
      </c>
      <c r="I456" s="41" t="s">
        <v>4725</v>
      </c>
      <c r="J456" s="41" t="s">
        <v>4726</v>
      </c>
      <c r="K456" s="41" t="s">
        <v>64</v>
      </c>
      <c r="L456" s="41" t="s">
        <v>65</v>
      </c>
      <c r="M456" s="44">
        <v>44378</v>
      </c>
      <c r="N456" s="45" t="s">
        <v>4574</v>
      </c>
      <c r="O456" s="41" t="s">
        <v>1593</v>
      </c>
      <c r="P456" s="41" t="s">
        <v>60</v>
      </c>
      <c r="Q456" s="41" t="s">
        <v>5992</v>
      </c>
      <c r="R456" s="41" t="s">
        <v>4505</v>
      </c>
      <c r="S456" s="41" t="s">
        <v>2039</v>
      </c>
      <c r="T456" s="41" t="s">
        <v>2039</v>
      </c>
      <c r="U456" s="41" t="s">
        <v>5993</v>
      </c>
      <c r="V456" s="41" t="s">
        <v>159</v>
      </c>
      <c r="W456" s="41" t="s">
        <v>94</v>
      </c>
      <c r="X456" s="41" t="s">
        <v>4505</v>
      </c>
      <c r="Y456" s="41" t="s">
        <v>78</v>
      </c>
      <c r="Z456" s="41" t="s">
        <v>78</v>
      </c>
      <c r="AA456" s="41">
        <v>10</v>
      </c>
      <c r="AB456" s="44">
        <v>46568</v>
      </c>
      <c r="AC456" s="44" t="s">
        <v>76</v>
      </c>
    </row>
    <row r="457" spans="1:29" s="56" customFormat="1" x14ac:dyDescent="0.15">
      <c r="A457" s="41" t="s">
        <v>4642</v>
      </c>
      <c r="B457" s="42" t="s">
        <v>6943</v>
      </c>
      <c r="C457" s="41" t="s">
        <v>4506</v>
      </c>
      <c r="D457" s="43" t="s">
        <v>4643</v>
      </c>
      <c r="E457" s="41" t="s">
        <v>435</v>
      </c>
      <c r="F457" s="41" t="s">
        <v>161</v>
      </c>
      <c r="G457" s="41" t="s">
        <v>4644</v>
      </c>
      <c r="H457" s="41" t="s">
        <v>4505</v>
      </c>
      <c r="I457" s="41" t="s">
        <v>4645</v>
      </c>
      <c r="J457" s="41" t="s">
        <v>4646</v>
      </c>
      <c r="K457" s="41" t="s">
        <v>64</v>
      </c>
      <c r="L457" s="41" t="s">
        <v>65</v>
      </c>
      <c r="M457" s="44">
        <v>44409</v>
      </c>
      <c r="N457" s="45" t="s">
        <v>1999</v>
      </c>
      <c r="O457" s="41" t="s">
        <v>1908</v>
      </c>
      <c r="P457" s="41" t="s">
        <v>161</v>
      </c>
      <c r="Q457" s="41" t="s">
        <v>4767</v>
      </c>
      <c r="R457" s="41" t="s">
        <v>4505</v>
      </c>
      <c r="S457" s="41" t="s">
        <v>4640</v>
      </c>
      <c r="T457" s="41" t="s">
        <v>4641</v>
      </c>
      <c r="U457" s="41" t="s">
        <v>4768</v>
      </c>
      <c r="V457" s="41" t="s">
        <v>159</v>
      </c>
      <c r="W457" s="41" t="s">
        <v>94</v>
      </c>
      <c r="X457" s="41" t="s">
        <v>4505</v>
      </c>
      <c r="Y457" s="41" t="s">
        <v>75</v>
      </c>
      <c r="Z457" s="41" t="s">
        <v>78</v>
      </c>
      <c r="AA457" s="41">
        <v>10</v>
      </c>
      <c r="AB457" s="44">
        <v>46599</v>
      </c>
      <c r="AC457" s="44" t="s">
        <v>76</v>
      </c>
    </row>
    <row r="458" spans="1:29" s="56" customFormat="1" x14ac:dyDescent="0.15">
      <c r="A458" s="41" t="s">
        <v>4680</v>
      </c>
      <c r="B458" s="42" t="s">
        <v>6943</v>
      </c>
      <c r="C458" s="41" t="s">
        <v>4506</v>
      </c>
      <c r="D458" s="43" t="s">
        <v>5994</v>
      </c>
      <c r="E458" s="41" t="s">
        <v>4681</v>
      </c>
      <c r="F458" s="41" t="s">
        <v>161</v>
      </c>
      <c r="G458" s="41" t="s">
        <v>4682</v>
      </c>
      <c r="H458" s="41" t="s">
        <v>4505</v>
      </c>
      <c r="I458" s="41" t="s">
        <v>4683</v>
      </c>
      <c r="J458" s="41" t="s">
        <v>4684</v>
      </c>
      <c r="K458" s="41" t="s">
        <v>64</v>
      </c>
      <c r="L458" s="41" t="s">
        <v>65</v>
      </c>
      <c r="M458" s="44">
        <v>44440</v>
      </c>
      <c r="N458" s="45" t="s">
        <v>5746</v>
      </c>
      <c r="O458" s="41" t="s">
        <v>1898</v>
      </c>
      <c r="P458" s="41" t="s">
        <v>60</v>
      </c>
      <c r="Q458" s="41" t="s">
        <v>5747</v>
      </c>
      <c r="R458" s="41" t="s">
        <v>5748</v>
      </c>
      <c r="S458" s="41" t="s">
        <v>5749</v>
      </c>
      <c r="T458" s="41" t="s">
        <v>5750</v>
      </c>
      <c r="U458" s="41" t="s">
        <v>2276</v>
      </c>
      <c r="V458" s="41" t="s">
        <v>159</v>
      </c>
      <c r="W458" s="41" t="s">
        <v>94</v>
      </c>
      <c r="X458" s="41" t="s">
        <v>4505</v>
      </c>
      <c r="Y458" s="41" t="s">
        <v>78</v>
      </c>
      <c r="Z458" s="41" t="s">
        <v>78</v>
      </c>
      <c r="AA458" s="41">
        <v>10</v>
      </c>
      <c r="AB458" s="44">
        <v>46630</v>
      </c>
      <c r="AC458" s="44" t="s">
        <v>76</v>
      </c>
    </row>
    <row r="459" spans="1:29" s="56" customFormat="1" x14ac:dyDescent="0.15">
      <c r="A459" s="41" t="s">
        <v>4810</v>
      </c>
      <c r="B459" s="42" t="s">
        <v>6943</v>
      </c>
      <c r="C459" s="41" t="s">
        <v>4506</v>
      </c>
      <c r="D459" s="43" t="s">
        <v>4811</v>
      </c>
      <c r="E459" s="41" t="s">
        <v>1758</v>
      </c>
      <c r="F459" s="41" t="s">
        <v>161</v>
      </c>
      <c r="G459" s="41" t="s">
        <v>4812</v>
      </c>
      <c r="H459" s="41" t="s">
        <v>4813</v>
      </c>
      <c r="I459" s="41" t="s">
        <v>4814</v>
      </c>
      <c r="J459" s="41" t="s">
        <v>4815</v>
      </c>
      <c r="K459" s="41" t="s">
        <v>64</v>
      </c>
      <c r="L459" s="41" t="s">
        <v>65</v>
      </c>
      <c r="M459" s="44">
        <v>44531</v>
      </c>
      <c r="N459" s="45" t="s">
        <v>1764</v>
      </c>
      <c r="O459" s="41" t="s">
        <v>1765</v>
      </c>
      <c r="P459" s="41" t="s">
        <v>554</v>
      </c>
      <c r="Q459" s="41" t="s">
        <v>1766</v>
      </c>
      <c r="R459" s="41" t="s">
        <v>4505</v>
      </c>
      <c r="S459" s="41" t="s">
        <v>1767</v>
      </c>
      <c r="T459" s="41" t="s">
        <v>1768</v>
      </c>
      <c r="U459" s="41" t="s">
        <v>1769</v>
      </c>
      <c r="V459" s="41" t="s">
        <v>159</v>
      </c>
      <c r="W459" s="41" t="s">
        <v>94</v>
      </c>
      <c r="X459" s="41" t="s">
        <v>4505</v>
      </c>
      <c r="Y459" s="41" t="s">
        <v>78</v>
      </c>
      <c r="Z459" s="41" t="s">
        <v>78</v>
      </c>
      <c r="AA459" s="41">
        <v>10</v>
      </c>
      <c r="AB459" s="44">
        <v>46721</v>
      </c>
      <c r="AC459" s="44" t="s">
        <v>76</v>
      </c>
    </row>
    <row r="460" spans="1:29" s="56" customFormat="1" x14ac:dyDescent="0.15">
      <c r="A460" s="41" t="s">
        <v>4880</v>
      </c>
      <c r="B460" s="42" t="s">
        <v>6943</v>
      </c>
      <c r="C460" s="41" t="s">
        <v>4506</v>
      </c>
      <c r="D460" s="43" t="s">
        <v>4881</v>
      </c>
      <c r="E460" s="41" t="s">
        <v>1899</v>
      </c>
      <c r="F460" s="41" t="s">
        <v>161</v>
      </c>
      <c r="G460" s="41" t="s">
        <v>4882</v>
      </c>
      <c r="H460" s="41" t="s">
        <v>4505</v>
      </c>
      <c r="I460" s="41" t="s">
        <v>4883</v>
      </c>
      <c r="J460" s="41" t="s">
        <v>4505</v>
      </c>
      <c r="K460" s="41" t="s">
        <v>64</v>
      </c>
      <c r="L460" s="41" t="s">
        <v>65</v>
      </c>
      <c r="M460" s="44">
        <v>44593</v>
      </c>
      <c r="N460" s="45" t="s">
        <v>4884</v>
      </c>
      <c r="O460" s="41" t="s">
        <v>4724</v>
      </c>
      <c r="P460" s="41" t="s">
        <v>107</v>
      </c>
      <c r="Q460" s="41" t="s">
        <v>4885</v>
      </c>
      <c r="R460" s="41" t="s">
        <v>4505</v>
      </c>
      <c r="S460" s="41" t="s">
        <v>4883</v>
      </c>
      <c r="T460" s="41" t="s">
        <v>4505</v>
      </c>
      <c r="U460" s="41" t="s">
        <v>4886</v>
      </c>
      <c r="V460" s="41" t="s">
        <v>132</v>
      </c>
      <c r="W460" s="41" t="s">
        <v>94</v>
      </c>
      <c r="X460" s="41" t="s">
        <v>4505</v>
      </c>
      <c r="Y460" s="41" t="s">
        <v>75</v>
      </c>
      <c r="Z460" s="41" t="s">
        <v>78</v>
      </c>
      <c r="AA460" s="41">
        <v>10</v>
      </c>
      <c r="AB460" s="44">
        <v>46783</v>
      </c>
      <c r="AC460" s="44" t="s">
        <v>76</v>
      </c>
    </row>
    <row r="461" spans="1:29" s="56" customFormat="1" x14ac:dyDescent="0.15">
      <c r="A461" s="41" t="s">
        <v>5008</v>
      </c>
      <c r="B461" s="42" t="s">
        <v>96</v>
      </c>
      <c r="C461" s="41" t="s">
        <v>28</v>
      </c>
      <c r="D461" s="43" t="s">
        <v>5009</v>
      </c>
      <c r="E461" s="41" t="s">
        <v>1758</v>
      </c>
      <c r="F461" s="41" t="s">
        <v>161</v>
      </c>
      <c r="G461" s="41" t="s">
        <v>5010</v>
      </c>
      <c r="H461" s="41" t="s">
        <v>4505</v>
      </c>
      <c r="I461" s="41" t="s">
        <v>5012</v>
      </c>
      <c r="J461" s="41" t="s">
        <v>5011</v>
      </c>
      <c r="K461" s="41" t="s">
        <v>64</v>
      </c>
      <c r="L461" s="41" t="s">
        <v>65</v>
      </c>
      <c r="M461" s="44">
        <v>44652</v>
      </c>
      <c r="N461" s="45" t="s">
        <v>5013</v>
      </c>
      <c r="O461" s="41" t="s">
        <v>5014</v>
      </c>
      <c r="P461" s="41" t="s">
        <v>5015</v>
      </c>
      <c r="Q461" s="41" t="s">
        <v>6604</v>
      </c>
      <c r="R461" s="41" t="s">
        <v>4505</v>
      </c>
      <c r="S461" s="41" t="s">
        <v>5016</v>
      </c>
      <c r="T461" s="41" t="s">
        <v>5016</v>
      </c>
      <c r="U461" s="41" t="s">
        <v>5017</v>
      </c>
      <c r="V461" s="41" t="s">
        <v>791</v>
      </c>
      <c r="W461" s="41" t="s">
        <v>4505</v>
      </c>
      <c r="X461" s="41" t="s">
        <v>4505</v>
      </c>
      <c r="Y461" s="41" t="s">
        <v>75</v>
      </c>
      <c r="Z461" s="41" t="s">
        <v>75</v>
      </c>
      <c r="AA461" s="41">
        <v>10</v>
      </c>
      <c r="AB461" s="44">
        <v>46843</v>
      </c>
      <c r="AC461" s="44" t="s">
        <v>76</v>
      </c>
    </row>
    <row r="462" spans="1:29" s="56" customFormat="1" x14ac:dyDescent="0.15">
      <c r="A462" s="41" t="s">
        <v>5225</v>
      </c>
      <c r="B462" s="42" t="s">
        <v>6943</v>
      </c>
      <c r="C462" s="41" t="s">
        <v>4506</v>
      </c>
      <c r="D462" s="43" t="s">
        <v>5226</v>
      </c>
      <c r="E462" s="41" t="s">
        <v>1117</v>
      </c>
      <c r="F462" s="41" t="s">
        <v>161</v>
      </c>
      <c r="G462" s="41" t="s">
        <v>5227</v>
      </c>
      <c r="H462" s="41" t="s">
        <v>4505</v>
      </c>
      <c r="I462" s="41" t="s">
        <v>5228</v>
      </c>
      <c r="J462" s="41" t="s">
        <v>5229</v>
      </c>
      <c r="K462" s="41" t="s">
        <v>64</v>
      </c>
      <c r="L462" s="41" t="s">
        <v>65</v>
      </c>
      <c r="M462" s="44">
        <v>44743</v>
      </c>
      <c r="N462" s="45" t="s">
        <v>1909</v>
      </c>
      <c r="O462" s="41" t="s">
        <v>1910</v>
      </c>
      <c r="P462" s="41" t="s">
        <v>161</v>
      </c>
      <c r="Q462" s="41" t="s">
        <v>1911</v>
      </c>
      <c r="R462" s="41" t="s">
        <v>4505</v>
      </c>
      <c r="S462" s="41" t="s">
        <v>5223</v>
      </c>
      <c r="T462" s="41" t="s">
        <v>5224</v>
      </c>
      <c r="U462" s="41" t="s">
        <v>1912</v>
      </c>
      <c r="V462" s="41" t="s">
        <v>159</v>
      </c>
      <c r="W462" s="41" t="s">
        <v>94</v>
      </c>
      <c r="X462" s="41" t="s">
        <v>5230</v>
      </c>
      <c r="Y462" s="41" t="s">
        <v>78</v>
      </c>
      <c r="Z462" s="41" t="s">
        <v>78</v>
      </c>
      <c r="AA462" s="41">
        <v>30</v>
      </c>
      <c r="AB462" s="44">
        <v>46934</v>
      </c>
      <c r="AC462" s="44" t="s">
        <v>76</v>
      </c>
    </row>
    <row r="463" spans="1:29" s="56" customFormat="1" x14ac:dyDescent="0.15">
      <c r="A463" s="41" t="s">
        <v>5397</v>
      </c>
      <c r="B463" s="42" t="s">
        <v>6943</v>
      </c>
      <c r="C463" s="41" t="s">
        <v>4506</v>
      </c>
      <c r="D463" s="43" t="s">
        <v>2143</v>
      </c>
      <c r="E463" s="41" t="s">
        <v>1986</v>
      </c>
      <c r="F463" s="41" t="s">
        <v>161</v>
      </c>
      <c r="G463" s="41" t="s">
        <v>5398</v>
      </c>
      <c r="H463" s="41" t="s">
        <v>4505</v>
      </c>
      <c r="I463" s="41" t="s">
        <v>5399</v>
      </c>
      <c r="J463" s="41" t="s">
        <v>2144</v>
      </c>
      <c r="K463" s="41" t="s">
        <v>64</v>
      </c>
      <c r="L463" s="41" t="s">
        <v>65</v>
      </c>
      <c r="M463" s="44">
        <v>44835</v>
      </c>
      <c r="N463" s="45" t="s">
        <v>5400</v>
      </c>
      <c r="O463" s="41" t="s">
        <v>1668</v>
      </c>
      <c r="P463" s="41" t="s">
        <v>161</v>
      </c>
      <c r="Q463" s="41" t="s">
        <v>5401</v>
      </c>
      <c r="R463" s="41" t="s">
        <v>5402</v>
      </c>
      <c r="S463" s="41" t="s">
        <v>5403</v>
      </c>
      <c r="T463" s="41" t="s">
        <v>5404</v>
      </c>
      <c r="U463" s="41" t="s">
        <v>2145</v>
      </c>
      <c r="V463" s="41" t="s">
        <v>159</v>
      </c>
      <c r="W463" s="41" t="s">
        <v>94</v>
      </c>
      <c r="X463" s="41" t="s">
        <v>4505</v>
      </c>
      <c r="Y463" s="41" t="s">
        <v>75</v>
      </c>
      <c r="Z463" s="41" t="s">
        <v>75</v>
      </c>
      <c r="AA463" s="41">
        <v>10</v>
      </c>
      <c r="AB463" s="44">
        <v>47026</v>
      </c>
      <c r="AC463" s="44" t="s">
        <v>76</v>
      </c>
    </row>
    <row r="464" spans="1:29" s="56" customFormat="1" x14ac:dyDescent="0.15">
      <c r="A464" s="41" t="s">
        <v>5514</v>
      </c>
      <c r="B464" s="42" t="s">
        <v>6943</v>
      </c>
      <c r="C464" s="41" t="s">
        <v>4506</v>
      </c>
      <c r="D464" s="43" t="s">
        <v>5515</v>
      </c>
      <c r="E464" s="41" t="s">
        <v>1849</v>
      </c>
      <c r="F464" s="41" t="s">
        <v>161</v>
      </c>
      <c r="G464" s="41" t="s">
        <v>5516</v>
      </c>
      <c r="H464" s="41" t="s">
        <v>4505</v>
      </c>
      <c r="I464" s="41" t="s">
        <v>5517</v>
      </c>
      <c r="J464" s="41" t="s">
        <v>5518</v>
      </c>
      <c r="K464" s="41" t="s">
        <v>64</v>
      </c>
      <c r="L464" s="41" t="s">
        <v>65</v>
      </c>
      <c r="M464" s="44">
        <v>44896</v>
      </c>
      <c r="N464" s="45" t="s">
        <v>2124</v>
      </c>
      <c r="O464" s="41" t="s">
        <v>1849</v>
      </c>
      <c r="P464" s="41" t="s">
        <v>161</v>
      </c>
      <c r="Q464" s="41" t="s">
        <v>2123</v>
      </c>
      <c r="R464" s="41" t="s">
        <v>4505</v>
      </c>
      <c r="S464" s="41" t="s">
        <v>2126</v>
      </c>
      <c r="T464" s="41" t="s">
        <v>2127</v>
      </c>
      <c r="U464" s="41" t="s">
        <v>2128</v>
      </c>
      <c r="V464" s="41" t="s">
        <v>132</v>
      </c>
      <c r="W464" s="41" t="s">
        <v>94</v>
      </c>
      <c r="X464" s="41" t="s">
        <v>4505</v>
      </c>
      <c r="Y464" s="41" t="s">
        <v>78</v>
      </c>
      <c r="Z464" s="41" t="s">
        <v>75</v>
      </c>
      <c r="AA464" s="41">
        <v>10</v>
      </c>
      <c r="AB464" s="44">
        <v>47087</v>
      </c>
      <c r="AC464" s="44" t="s">
        <v>76</v>
      </c>
    </row>
    <row r="465" spans="1:29" s="56" customFormat="1" x14ac:dyDescent="0.15">
      <c r="A465" s="41" t="s">
        <v>5519</v>
      </c>
      <c r="B465" s="42" t="s">
        <v>6943</v>
      </c>
      <c r="C465" s="41" t="s">
        <v>4506</v>
      </c>
      <c r="D465" s="43" t="s">
        <v>5995</v>
      </c>
      <c r="E465" s="41" t="s">
        <v>3477</v>
      </c>
      <c r="F465" s="41" t="s">
        <v>161</v>
      </c>
      <c r="G465" s="41" t="s">
        <v>5520</v>
      </c>
      <c r="H465" s="41" t="s">
        <v>4505</v>
      </c>
      <c r="I465" s="41" t="s">
        <v>5996</v>
      </c>
      <c r="J465" s="41" t="s">
        <v>5521</v>
      </c>
      <c r="K465" s="41" t="s">
        <v>64</v>
      </c>
      <c r="L465" s="41" t="s">
        <v>65</v>
      </c>
      <c r="M465" s="44">
        <v>44986</v>
      </c>
      <c r="N465" s="45" t="s">
        <v>5522</v>
      </c>
      <c r="O465" s="41" t="s">
        <v>3477</v>
      </c>
      <c r="P465" s="41" t="s">
        <v>161</v>
      </c>
      <c r="Q465" s="41" t="s">
        <v>5520</v>
      </c>
      <c r="R465" s="41" t="s">
        <v>4505</v>
      </c>
      <c r="S465" s="41" t="s">
        <v>5996</v>
      </c>
      <c r="T465" s="41" t="s">
        <v>5521</v>
      </c>
      <c r="U465" s="41" t="s">
        <v>5523</v>
      </c>
      <c r="V465" s="41" t="s">
        <v>90</v>
      </c>
      <c r="W465" s="41" t="s">
        <v>94</v>
      </c>
      <c r="X465" s="41" t="s">
        <v>4505</v>
      </c>
      <c r="Y465" s="41" t="s">
        <v>78</v>
      </c>
      <c r="Z465" s="41" t="s">
        <v>78</v>
      </c>
      <c r="AA465" s="41">
        <v>20</v>
      </c>
      <c r="AB465" s="44">
        <v>47177</v>
      </c>
      <c r="AC465" s="44" t="s">
        <v>76</v>
      </c>
    </row>
    <row r="466" spans="1:29" s="56" customFormat="1" x14ac:dyDescent="0.15">
      <c r="A466" s="41" t="s">
        <v>5519</v>
      </c>
      <c r="B466" s="42" t="s">
        <v>77</v>
      </c>
      <c r="C466" s="41" t="s">
        <v>27</v>
      </c>
      <c r="D466" s="43" t="s">
        <v>5995</v>
      </c>
      <c r="E466" s="41" t="s">
        <v>3477</v>
      </c>
      <c r="F466" s="41" t="s">
        <v>161</v>
      </c>
      <c r="G466" s="41" t="s">
        <v>5520</v>
      </c>
      <c r="H466" s="41" t="s">
        <v>4505</v>
      </c>
      <c r="I466" s="41" t="s">
        <v>5996</v>
      </c>
      <c r="J466" s="41" t="s">
        <v>5521</v>
      </c>
      <c r="K466" s="41" t="s">
        <v>64</v>
      </c>
      <c r="L466" s="41" t="s">
        <v>65</v>
      </c>
      <c r="M466" s="44">
        <v>45078</v>
      </c>
      <c r="N466" s="45" t="s">
        <v>5522</v>
      </c>
      <c r="O466" s="41" t="s">
        <v>3477</v>
      </c>
      <c r="P466" s="41" t="s">
        <v>161</v>
      </c>
      <c r="Q466" s="41" t="s">
        <v>5520</v>
      </c>
      <c r="R466" s="41" t="s">
        <v>4505</v>
      </c>
      <c r="S466" s="41" t="s">
        <v>5996</v>
      </c>
      <c r="T466" s="41" t="s">
        <v>5521</v>
      </c>
      <c r="U466" s="41" t="s">
        <v>5523</v>
      </c>
      <c r="V466" s="41" t="s">
        <v>90</v>
      </c>
      <c r="W466" s="41" t="s">
        <v>4505</v>
      </c>
      <c r="X466" s="41" t="s">
        <v>4505</v>
      </c>
      <c r="Y466" s="41" t="s">
        <v>4505</v>
      </c>
      <c r="Z466" s="41" t="s">
        <v>78</v>
      </c>
      <c r="AA466" s="41" t="s">
        <v>4505</v>
      </c>
      <c r="AB466" s="44">
        <v>47269</v>
      </c>
      <c r="AC466" s="44" t="s">
        <v>4505</v>
      </c>
    </row>
    <row r="467" spans="1:29" s="56" customFormat="1" x14ac:dyDescent="0.15">
      <c r="A467" s="41" t="s">
        <v>5524</v>
      </c>
      <c r="B467" s="42" t="s">
        <v>6943</v>
      </c>
      <c r="C467" s="41" t="s">
        <v>4506</v>
      </c>
      <c r="D467" s="43" t="s">
        <v>5525</v>
      </c>
      <c r="E467" s="41" t="s">
        <v>435</v>
      </c>
      <c r="F467" s="41" t="s">
        <v>161</v>
      </c>
      <c r="G467" s="41" t="s">
        <v>5526</v>
      </c>
      <c r="H467" s="41" t="s">
        <v>4505</v>
      </c>
      <c r="I467" s="41" t="s">
        <v>5527</v>
      </c>
      <c r="J467" s="41" t="s">
        <v>5528</v>
      </c>
      <c r="K467" s="41" t="s">
        <v>64</v>
      </c>
      <c r="L467" s="41" t="s">
        <v>65</v>
      </c>
      <c r="M467" s="44">
        <v>44958</v>
      </c>
      <c r="N467" s="45" t="s">
        <v>5529</v>
      </c>
      <c r="O467" s="41" t="s">
        <v>1622</v>
      </c>
      <c r="P467" s="41" t="s">
        <v>224</v>
      </c>
      <c r="Q467" s="41" t="s">
        <v>5530</v>
      </c>
      <c r="R467" s="41" t="s">
        <v>4505</v>
      </c>
      <c r="S467" s="41" t="s">
        <v>5527</v>
      </c>
      <c r="T467" s="41" t="s">
        <v>5528</v>
      </c>
      <c r="U467" s="41" t="s">
        <v>5531</v>
      </c>
      <c r="V467" s="41" t="s">
        <v>90</v>
      </c>
      <c r="W467" s="41" t="s">
        <v>94</v>
      </c>
      <c r="X467" s="41" t="s">
        <v>4505</v>
      </c>
      <c r="Y467" s="41" t="s">
        <v>78</v>
      </c>
      <c r="Z467" s="41" t="s">
        <v>78</v>
      </c>
      <c r="AA467" s="41">
        <v>10</v>
      </c>
      <c r="AB467" s="44">
        <v>47149</v>
      </c>
      <c r="AC467" s="44" t="s">
        <v>76</v>
      </c>
    </row>
    <row r="468" spans="1:29" s="56" customFormat="1" x14ac:dyDescent="0.15">
      <c r="A468" s="41" t="s">
        <v>5532</v>
      </c>
      <c r="B468" s="42" t="s">
        <v>6943</v>
      </c>
      <c r="C468" s="41" t="s">
        <v>4506</v>
      </c>
      <c r="D468" s="43" t="s">
        <v>5533</v>
      </c>
      <c r="E468" s="41" t="s">
        <v>4916</v>
      </c>
      <c r="F468" s="41" t="s">
        <v>161</v>
      </c>
      <c r="G468" s="41" t="s">
        <v>5534</v>
      </c>
      <c r="H468" s="41" t="s">
        <v>4505</v>
      </c>
      <c r="I468" s="41" t="s">
        <v>5535</v>
      </c>
      <c r="J468" s="41" t="s">
        <v>5536</v>
      </c>
      <c r="K468" s="41" t="s">
        <v>64</v>
      </c>
      <c r="L468" s="41" t="s">
        <v>65</v>
      </c>
      <c r="M468" s="44">
        <v>44958</v>
      </c>
      <c r="N468" s="45" t="s">
        <v>2088</v>
      </c>
      <c r="O468" s="41" t="s">
        <v>436</v>
      </c>
      <c r="P468" s="41" t="s">
        <v>60</v>
      </c>
      <c r="Q468" s="41" t="s">
        <v>2089</v>
      </c>
      <c r="R468" s="41" t="s">
        <v>4505</v>
      </c>
      <c r="S468" s="41" t="s">
        <v>2090</v>
      </c>
      <c r="T468" s="41" t="s">
        <v>2091</v>
      </c>
      <c r="U468" s="41" t="s">
        <v>2092</v>
      </c>
      <c r="V468" s="41" t="s">
        <v>159</v>
      </c>
      <c r="W468" s="41" t="s">
        <v>94</v>
      </c>
      <c r="X468" s="41" t="s">
        <v>4505</v>
      </c>
      <c r="Y468" s="41" t="s">
        <v>75</v>
      </c>
      <c r="Z468" s="41" t="s">
        <v>75</v>
      </c>
      <c r="AA468" s="41">
        <v>10</v>
      </c>
      <c r="AB468" s="44">
        <v>47149</v>
      </c>
      <c r="AC468" s="44" t="s">
        <v>76</v>
      </c>
    </row>
    <row r="469" spans="1:29" s="56" customFormat="1" x14ac:dyDescent="0.15">
      <c r="A469" s="41" t="s">
        <v>5637</v>
      </c>
      <c r="B469" s="42" t="s">
        <v>6943</v>
      </c>
      <c r="C469" s="41" t="s">
        <v>4506</v>
      </c>
      <c r="D469" s="43" t="s">
        <v>5638</v>
      </c>
      <c r="E469" s="41" t="s">
        <v>590</v>
      </c>
      <c r="F469" s="41" t="s">
        <v>161</v>
      </c>
      <c r="G469" s="41" t="s">
        <v>5639</v>
      </c>
      <c r="H469" s="41" t="s">
        <v>4505</v>
      </c>
      <c r="I469" s="41" t="s">
        <v>5640</v>
      </c>
      <c r="J469" s="41" t="s">
        <v>5641</v>
      </c>
      <c r="K469" s="41" t="s">
        <v>64</v>
      </c>
      <c r="L469" s="41" t="s">
        <v>65</v>
      </c>
      <c r="M469" s="44">
        <v>45017</v>
      </c>
      <c r="N469" s="45" t="s">
        <v>5642</v>
      </c>
      <c r="O469" s="41" t="s">
        <v>590</v>
      </c>
      <c r="P469" s="41" t="s">
        <v>161</v>
      </c>
      <c r="Q469" s="41" t="s">
        <v>5643</v>
      </c>
      <c r="R469" s="41" t="s">
        <v>4505</v>
      </c>
      <c r="S469" s="41" t="s">
        <v>5640</v>
      </c>
      <c r="T469" s="41" t="s">
        <v>5641</v>
      </c>
      <c r="U469" s="41" t="s">
        <v>5644</v>
      </c>
      <c r="V469" s="41" t="s">
        <v>159</v>
      </c>
      <c r="W469" s="41" t="s">
        <v>94</v>
      </c>
      <c r="X469" s="41" t="s">
        <v>4505</v>
      </c>
      <c r="Y469" s="41" t="s">
        <v>75</v>
      </c>
      <c r="Z469" s="41" t="s">
        <v>75</v>
      </c>
      <c r="AA469" s="41">
        <v>10</v>
      </c>
      <c r="AB469" s="44">
        <v>47208</v>
      </c>
      <c r="AC469" s="44" t="s">
        <v>76</v>
      </c>
    </row>
    <row r="470" spans="1:29" s="56" customFormat="1" x14ac:dyDescent="0.15">
      <c r="A470" s="41" t="s">
        <v>5997</v>
      </c>
      <c r="B470" s="42" t="s">
        <v>6943</v>
      </c>
      <c r="C470" s="41" t="s">
        <v>4506</v>
      </c>
      <c r="D470" s="43" t="s">
        <v>5998</v>
      </c>
      <c r="E470" s="41" t="s">
        <v>1758</v>
      </c>
      <c r="F470" s="41" t="s">
        <v>161</v>
      </c>
      <c r="G470" s="41" t="s">
        <v>5999</v>
      </c>
      <c r="H470" s="41" t="s">
        <v>6000</v>
      </c>
      <c r="I470" s="41" t="s">
        <v>6001</v>
      </c>
      <c r="J470" s="41" t="s">
        <v>6002</v>
      </c>
      <c r="K470" s="41" t="s">
        <v>64</v>
      </c>
      <c r="L470" s="41" t="s">
        <v>65</v>
      </c>
      <c r="M470" s="44">
        <v>45108</v>
      </c>
      <c r="N470" s="45" t="s">
        <v>6003</v>
      </c>
      <c r="O470" s="41" t="s">
        <v>1192</v>
      </c>
      <c r="P470" s="41" t="s">
        <v>161</v>
      </c>
      <c r="Q470" s="41" t="s">
        <v>6004</v>
      </c>
      <c r="R470" s="41" t="s">
        <v>4505</v>
      </c>
      <c r="S470" s="41" t="s">
        <v>6005</v>
      </c>
      <c r="T470" s="41" t="s">
        <v>4505</v>
      </c>
      <c r="U470" s="41" t="s">
        <v>6006</v>
      </c>
      <c r="V470" s="41" t="s">
        <v>159</v>
      </c>
      <c r="W470" s="41" t="s">
        <v>94</v>
      </c>
      <c r="X470" s="41" t="s">
        <v>4505</v>
      </c>
      <c r="Y470" s="41" t="s">
        <v>78</v>
      </c>
      <c r="Z470" s="41" t="s">
        <v>78</v>
      </c>
      <c r="AA470" s="41">
        <v>10</v>
      </c>
      <c r="AB470" s="44">
        <v>47299</v>
      </c>
      <c r="AC470" s="44" t="s">
        <v>76</v>
      </c>
    </row>
    <row r="471" spans="1:29" s="56" customFormat="1" x14ac:dyDescent="0.15">
      <c r="A471" s="41" t="s">
        <v>6007</v>
      </c>
      <c r="B471" s="42" t="s">
        <v>96</v>
      </c>
      <c r="C471" s="41" t="s">
        <v>28</v>
      </c>
      <c r="D471" s="43" t="s">
        <v>6008</v>
      </c>
      <c r="E471" s="41" t="s">
        <v>435</v>
      </c>
      <c r="F471" s="41" t="s">
        <v>161</v>
      </c>
      <c r="G471" s="41" t="s">
        <v>6009</v>
      </c>
      <c r="H471" s="41" t="s">
        <v>4505</v>
      </c>
      <c r="I471" s="41" t="s">
        <v>6010</v>
      </c>
      <c r="J471" s="41" t="s">
        <v>6010</v>
      </c>
      <c r="K471" s="41" t="s">
        <v>64</v>
      </c>
      <c r="L471" s="41" t="s">
        <v>65</v>
      </c>
      <c r="M471" s="44">
        <v>45108</v>
      </c>
      <c r="N471" s="45" t="s">
        <v>5065</v>
      </c>
      <c r="O471" s="41" t="s">
        <v>5066</v>
      </c>
      <c r="P471" s="41" t="s">
        <v>4969</v>
      </c>
      <c r="Q471" s="41" t="s">
        <v>5067</v>
      </c>
      <c r="R471" s="41" t="s">
        <v>5068</v>
      </c>
      <c r="S471" s="41" t="s">
        <v>5069</v>
      </c>
      <c r="T471" s="41" t="s">
        <v>5070</v>
      </c>
      <c r="U471" s="41" t="s">
        <v>5071</v>
      </c>
      <c r="V471" s="41" t="s">
        <v>159</v>
      </c>
      <c r="W471" s="41" t="s">
        <v>4505</v>
      </c>
      <c r="X471" s="41" t="s">
        <v>4505</v>
      </c>
      <c r="Y471" s="41" t="s">
        <v>75</v>
      </c>
      <c r="Z471" s="41" t="s">
        <v>75</v>
      </c>
      <c r="AA471" s="41">
        <v>10</v>
      </c>
      <c r="AB471" s="44">
        <v>47299</v>
      </c>
      <c r="AC471" s="44" t="s">
        <v>76</v>
      </c>
    </row>
    <row r="472" spans="1:29" s="56" customFormat="1" x14ac:dyDescent="0.15">
      <c r="A472" s="41" t="s">
        <v>6011</v>
      </c>
      <c r="B472" s="42" t="s">
        <v>6943</v>
      </c>
      <c r="C472" s="41" t="s">
        <v>4506</v>
      </c>
      <c r="D472" s="43" t="s">
        <v>6012</v>
      </c>
      <c r="E472" s="41" t="s">
        <v>1899</v>
      </c>
      <c r="F472" s="41" t="s">
        <v>161</v>
      </c>
      <c r="G472" s="41" t="s">
        <v>6013</v>
      </c>
      <c r="H472" s="41" t="s">
        <v>2036</v>
      </c>
      <c r="I472" s="41" t="s">
        <v>2037</v>
      </c>
      <c r="J472" s="41" t="s">
        <v>2038</v>
      </c>
      <c r="K472" s="41" t="s">
        <v>64</v>
      </c>
      <c r="L472" s="41" t="s">
        <v>65</v>
      </c>
      <c r="M472" s="44">
        <v>45108</v>
      </c>
      <c r="N472" s="45" t="s">
        <v>2034</v>
      </c>
      <c r="O472" s="41" t="s">
        <v>590</v>
      </c>
      <c r="P472" s="41" t="s">
        <v>161</v>
      </c>
      <c r="Q472" s="41" t="s">
        <v>2031</v>
      </c>
      <c r="R472" s="41" t="s">
        <v>4505</v>
      </c>
      <c r="S472" s="41" t="s">
        <v>2032</v>
      </c>
      <c r="T472" s="41" t="s">
        <v>2033</v>
      </c>
      <c r="U472" s="41" t="s">
        <v>2035</v>
      </c>
      <c r="V472" s="41" t="s">
        <v>159</v>
      </c>
      <c r="W472" s="41" t="s">
        <v>94</v>
      </c>
      <c r="X472" s="41" t="s">
        <v>4505</v>
      </c>
      <c r="Y472" s="41" t="s">
        <v>78</v>
      </c>
      <c r="Z472" s="41" t="s">
        <v>78</v>
      </c>
      <c r="AA472" s="41">
        <v>10</v>
      </c>
      <c r="AB472" s="44">
        <v>47299</v>
      </c>
      <c r="AC472" s="44" t="s">
        <v>76</v>
      </c>
    </row>
    <row r="473" spans="1:29" s="56" customFormat="1" x14ac:dyDescent="0.15">
      <c r="A473" s="41" t="s">
        <v>6014</v>
      </c>
      <c r="B473" s="42" t="s">
        <v>6943</v>
      </c>
      <c r="C473" s="41" t="s">
        <v>4506</v>
      </c>
      <c r="D473" s="43" t="s">
        <v>6015</v>
      </c>
      <c r="E473" s="41" t="s">
        <v>4681</v>
      </c>
      <c r="F473" s="41" t="s">
        <v>161</v>
      </c>
      <c r="G473" s="41" t="s">
        <v>6016</v>
      </c>
      <c r="H473" s="41" t="s">
        <v>4505</v>
      </c>
      <c r="I473" s="41" t="s">
        <v>6017</v>
      </c>
      <c r="J473" s="41" t="s">
        <v>4684</v>
      </c>
      <c r="K473" s="41" t="s">
        <v>64</v>
      </c>
      <c r="L473" s="41" t="s">
        <v>65</v>
      </c>
      <c r="M473" s="44">
        <v>45139</v>
      </c>
      <c r="N473" s="45" t="s">
        <v>6018</v>
      </c>
      <c r="O473" s="41" t="s">
        <v>575</v>
      </c>
      <c r="P473" s="41" t="s">
        <v>107</v>
      </c>
      <c r="Q473" s="41" t="s">
        <v>4679</v>
      </c>
      <c r="R473" s="41" t="s">
        <v>4505</v>
      </c>
      <c r="S473" s="41" t="s">
        <v>6019</v>
      </c>
      <c r="T473" s="41" t="s">
        <v>6020</v>
      </c>
      <c r="U473" s="41" t="s">
        <v>4678</v>
      </c>
      <c r="V473" s="41" t="s">
        <v>159</v>
      </c>
      <c r="W473" s="41" t="s">
        <v>94</v>
      </c>
      <c r="X473" s="41" t="s">
        <v>4505</v>
      </c>
      <c r="Y473" s="41" t="s">
        <v>78</v>
      </c>
      <c r="Z473" s="41" t="s">
        <v>75</v>
      </c>
      <c r="AA473" s="41">
        <v>10</v>
      </c>
      <c r="AB473" s="44">
        <v>47330</v>
      </c>
      <c r="AC473" s="44" t="s">
        <v>76</v>
      </c>
    </row>
    <row r="474" spans="1:29" s="56" customFormat="1" x14ac:dyDescent="0.15">
      <c r="A474" s="41" t="s">
        <v>6021</v>
      </c>
      <c r="B474" s="42" t="s">
        <v>6943</v>
      </c>
      <c r="C474" s="41" t="s">
        <v>4506</v>
      </c>
      <c r="D474" s="43" t="s">
        <v>6022</v>
      </c>
      <c r="E474" s="41" t="s">
        <v>1117</v>
      </c>
      <c r="F474" s="41" t="s">
        <v>161</v>
      </c>
      <c r="G474" s="41" t="s">
        <v>6023</v>
      </c>
      <c r="H474" s="41" t="s">
        <v>6024</v>
      </c>
      <c r="I474" s="41" t="s">
        <v>6025</v>
      </c>
      <c r="J474" s="41" t="s">
        <v>6026</v>
      </c>
      <c r="K474" s="41" t="s">
        <v>64</v>
      </c>
      <c r="L474" s="41" t="s">
        <v>65</v>
      </c>
      <c r="M474" s="44">
        <v>45170</v>
      </c>
      <c r="N474" s="45" t="s">
        <v>1764</v>
      </c>
      <c r="O474" s="41" t="s">
        <v>1765</v>
      </c>
      <c r="P474" s="41" t="s">
        <v>554</v>
      </c>
      <c r="Q474" s="41" t="s">
        <v>1766</v>
      </c>
      <c r="R474" s="41" t="s">
        <v>4505</v>
      </c>
      <c r="S474" s="41" t="s">
        <v>1767</v>
      </c>
      <c r="T474" s="41" t="s">
        <v>1768</v>
      </c>
      <c r="U474" s="41" t="s">
        <v>1769</v>
      </c>
      <c r="V474" s="41" t="s">
        <v>159</v>
      </c>
      <c r="W474" s="41" t="s">
        <v>94</v>
      </c>
      <c r="X474" s="41" t="s">
        <v>4505</v>
      </c>
      <c r="Y474" s="41" t="s">
        <v>78</v>
      </c>
      <c r="Z474" s="41" t="s">
        <v>78</v>
      </c>
      <c r="AA474" s="41">
        <v>10</v>
      </c>
      <c r="AB474" s="44">
        <v>47361</v>
      </c>
      <c r="AC474" s="44" t="s">
        <v>76</v>
      </c>
    </row>
    <row r="475" spans="1:29" s="56" customFormat="1" x14ac:dyDescent="0.15">
      <c r="A475" s="41" t="s">
        <v>6027</v>
      </c>
      <c r="B475" s="42" t="s">
        <v>6943</v>
      </c>
      <c r="C475" s="41" t="s">
        <v>4506</v>
      </c>
      <c r="D475" s="43" t="s">
        <v>6028</v>
      </c>
      <c r="E475" s="41" t="s">
        <v>1117</v>
      </c>
      <c r="F475" s="41" t="s">
        <v>161</v>
      </c>
      <c r="G475" s="41" t="s">
        <v>6029</v>
      </c>
      <c r="H475" s="41" t="s">
        <v>6030</v>
      </c>
      <c r="I475" s="41" t="s">
        <v>6031</v>
      </c>
      <c r="J475" s="41" t="s">
        <v>6032</v>
      </c>
      <c r="K475" s="41" t="s">
        <v>64</v>
      </c>
      <c r="L475" s="41" t="s">
        <v>65</v>
      </c>
      <c r="M475" s="44">
        <v>45200</v>
      </c>
      <c r="N475" s="45" t="s">
        <v>4947</v>
      </c>
      <c r="O475" s="41" t="s">
        <v>1884</v>
      </c>
      <c r="P475" s="41" t="s">
        <v>161</v>
      </c>
      <c r="Q475" s="41" t="s">
        <v>4948</v>
      </c>
      <c r="R475" s="41" t="s">
        <v>4505</v>
      </c>
      <c r="S475" s="41" t="s">
        <v>4949</v>
      </c>
      <c r="T475" s="41" t="s">
        <v>4950</v>
      </c>
      <c r="U475" s="41" t="s">
        <v>4951</v>
      </c>
      <c r="V475" s="41" t="s">
        <v>159</v>
      </c>
      <c r="W475" s="41" t="s">
        <v>94</v>
      </c>
      <c r="X475" s="41" t="s">
        <v>4505</v>
      </c>
      <c r="Y475" s="41" t="s">
        <v>78</v>
      </c>
      <c r="Z475" s="41" t="s">
        <v>78</v>
      </c>
      <c r="AA475" s="41">
        <v>10</v>
      </c>
      <c r="AB475" s="44">
        <v>47391</v>
      </c>
      <c r="AC475" s="44" t="s">
        <v>76</v>
      </c>
    </row>
    <row r="476" spans="1:29" s="56" customFormat="1" x14ac:dyDescent="0.15">
      <c r="A476" s="41" t="s">
        <v>6033</v>
      </c>
      <c r="B476" s="42" t="s">
        <v>6943</v>
      </c>
      <c r="C476" s="41" t="s">
        <v>4506</v>
      </c>
      <c r="D476" s="43" t="s">
        <v>6034</v>
      </c>
      <c r="E476" s="41" t="s">
        <v>1758</v>
      </c>
      <c r="F476" s="41" t="s">
        <v>161</v>
      </c>
      <c r="G476" s="41" t="s">
        <v>6035</v>
      </c>
      <c r="H476" s="41" t="s">
        <v>4505</v>
      </c>
      <c r="I476" s="41" t="s">
        <v>6036</v>
      </c>
      <c r="J476" s="41" t="s">
        <v>6037</v>
      </c>
      <c r="K476" s="41" t="s">
        <v>64</v>
      </c>
      <c r="L476" s="41" t="s">
        <v>65</v>
      </c>
      <c r="M476" s="44">
        <v>45231</v>
      </c>
      <c r="N476" s="45" t="s">
        <v>3392</v>
      </c>
      <c r="O476" s="41" t="s">
        <v>2401</v>
      </c>
      <c r="P476" s="41" t="s">
        <v>173</v>
      </c>
      <c r="Q476" s="41" t="s">
        <v>7269</v>
      </c>
      <c r="R476" s="41" t="s">
        <v>4505</v>
      </c>
      <c r="S476" s="41" t="s">
        <v>3393</v>
      </c>
      <c r="T476" s="41" t="s">
        <v>3394</v>
      </c>
      <c r="U476" s="41" t="s">
        <v>3395</v>
      </c>
      <c r="V476" s="41" t="s">
        <v>159</v>
      </c>
      <c r="W476" s="41" t="s">
        <v>94</v>
      </c>
      <c r="X476" s="41" t="s">
        <v>4505</v>
      </c>
      <c r="Y476" s="41" t="s">
        <v>78</v>
      </c>
      <c r="Z476" s="41" t="s">
        <v>78</v>
      </c>
      <c r="AA476" s="41">
        <v>10</v>
      </c>
      <c r="AB476" s="44">
        <v>47422</v>
      </c>
      <c r="AC476" s="44" t="s">
        <v>76</v>
      </c>
    </row>
    <row r="477" spans="1:29" s="56" customFormat="1" x14ac:dyDescent="0.15">
      <c r="A477" s="41" t="s">
        <v>6038</v>
      </c>
      <c r="B477" s="42" t="s">
        <v>6943</v>
      </c>
      <c r="C477" s="41" t="s">
        <v>4506</v>
      </c>
      <c r="D477" s="43" t="s">
        <v>6039</v>
      </c>
      <c r="E477" s="41" t="s">
        <v>1849</v>
      </c>
      <c r="F477" s="41" t="s">
        <v>161</v>
      </c>
      <c r="G477" s="41" t="s">
        <v>6040</v>
      </c>
      <c r="H477" s="41" t="s">
        <v>4505</v>
      </c>
      <c r="I477" s="41" t="s">
        <v>6041</v>
      </c>
      <c r="J477" s="41" t="s">
        <v>6042</v>
      </c>
      <c r="K477" s="41" t="s">
        <v>64</v>
      </c>
      <c r="L477" s="41" t="s">
        <v>65</v>
      </c>
      <c r="M477" s="44">
        <v>45383</v>
      </c>
      <c r="N477" s="45" t="s">
        <v>6043</v>
      </c>
      <c r="O477" s="41" t="s">
        <v>6680</v>
      </c>
      <c r="P477" s="41" t="s">
        <v>6044</v>
      </c>
      <c r="Q477" s="41" t="s">
        <v>6681</v>
      </c>
      <c r="R477" s="41" t="s">
        <v>4505</v>
      </c>
      <c r="S477" s="41" t="s">
        <v>6045</v>
      </c>
      <c r="T477" s="41" t="s">
        <v>6046</v>
      </c>
      <c r="U477" s="41" t="s">
        <v>6895</v>
      </c>
      <c r="V477" s="41" t="s">
        <v>90</v>
      </c>
      <c r="W477" s="41" t="s">
        <v>94</v>
      </c>
      <c r="X477" s="41" t="s">
        <v>4505</v>
      </c>
      <c r="Y477" s="41" t="s">
        <v>78</v>
      </c>
      <c r="Z477" s="41" t="s">
        <v>75</v>
      </c>
      <c r="AA477" s="41">
        <v>10</v>
      </c>
      <c r="AB477" s="44">
        <v>47573</v>
      </c>
      <c r="AC477" s="44" t="s">
        <v>76</v>
      </c>
    </row>
    <row r="478" spans="1:29" s="56" customFormat="1" x14ac:dyDescent="0.15">
      <c r="A478" s="41" t="s">
        <v>6464</v>
      </c>
      <c r="B478" s="42" t="s">
        <v>96</v>
      </c>
      <c r="C478" s="41" t="s">
        <v>28</v>
      </c>
      <c r="D478" s="43" t="s">
        <v>6465</v>
      </c>
      <c r="E478" s="41" t="s">
        <v>2125</v>
      </c>
      <c r="F478" s="41" t="s">
        <v>161</v>
      </c>
      <c r="G478" s="41" t="s">
        <v>6466</v>
      </c>
      <c r="H478" s="41" t="s">
        <v>6467</v>
      </c>
      <c r="I478" s="41" t="s">
        <v>6468</v>
      </c>
      <c r="J478" s="41" t="s">
        <v>6469</v>
      </c>
      <c r="K478" s="41" t="s">
        <v>64</v>
      </c>
      <c r="L478" s="41" t="s">
        <v>65</v>
      </c>
      <c r="M478" s="44">
        <v>45413</v>
      </c>
      <c r="N478" s="45" t="s">
        <v>5522</v>
      </c>
      <c r="O478" s="41" t="s">
        <v>3477</v>
      </c>
      <c r="P478" s="41" t="s">
        <v>161</v>
      </c>
      <c r="Q478" s="41" t="s">
        <v>5520</v>
      </c>
      <c r="R478" s="41" t="s">
        <v>4505</v>
      </c>
      <c r="S478" s="41" t="s">
        <v>5996</v>
      </c>
      <c r="T478" s="41" t="s">
        <v>5521</v>
      </c>
      <c r="U478" s="41" t="s">
        <v>5523</v>
      </c>
      <c r="V478" s="41" t="s">
        <v>90</v>
      </c>
      <c r="W478" s="41" t="s">
        <v>4505</v>
      </c>
      <c r="X478" s="41" t="s">
        <v>4505</v>
      </c>
      <c r="Y478" s="41" t="s">
        <v>75</v>
      </c>
      <c r="Z478" s="41" t="s">
        <v>75</v>
      </c>
      <c r="AA478" s="41">
        <v>10</v>
      </c>
      <c r="AB478" s="44">
        <v>47603</v>
      </c>
      <c r="AC478" s="44" t="s">
        <v>76</v>
      </c>
    </row>
    <row r="479" spans="1:29" s="56" customFormat="1" x14ac:dyDescent="0.15">
      <c r="A479" s="41" t="s">
        <v>6470</v>
      </c>
      <c r="B479" s="42" t="s">
        <v>6943</v>
      </c>
      <c r="C479" s="41" t="s">
        <v>4506</v>
      </c>
      <c r="D479" s="43" t="s">
        <v>6471</v>
      </c>
      <c r="E479" s="41" t="s">
        <v>1903</v>
      </c>
      <c r="F479" s="41" t="s">
        <v>161</v>
      </c>
      <c r="G479" s="41" t="s">
        <v>6472</v>
      </c>
      <c r="H479" s="41" t="s">
        <v>4505</v>
      </c>
      <c r="I479" s="41" t="s">
        <v>6473</v>
      </c>
      <c r="J479" s="41" t="s">
        <v>6473</v>
      </c>
      <c r="K479" s="41" t="s">
        <v>64</v>
      </c>
      <c r="L479" s="41" t="s">
        <v>65</v>
      </c>
      <c r="M479" s="44">
        <v>45444</v>
      </c>
      <c r="N479" s="45" t="s">
        <v>6474</v>
      </c>
      <c r="O479" s="41" t="s">
        <v>3753</v>
      </c>
      <c r="P479" s="41" t="s">
        <v>313</v>
      </c>
      <c r="Q479" s="41" t="s">
        <v>6475</v>
      </c>
      <c r="R479" s="41" t="s">
        <v>4505</v>
      </c>
      <c r="S479" s="41" t="s">
        <v>6476</v>
      </c>
      <c r="T479" s="41" t="s">
        <v>6476</v>
      </c>
      <c r="U479" s="41" t="s">
        <v>6477</v>
      </c>
      <c r="V479" s="41" t="s">
        <v>159</v>
      </c>
      <c r="W479" s="41" t="s">
        <v>94</v>
      </c>
      <c r="X479" s="41" t="s">
        <v>4505</v>
      </c>
      <c r="Y479" s="41" t="s">
        <v>78</v>
      </c>
      <c r="Z479" s="41" t="s">
        <v>75</v>
      </c>
      <c r="AA479" s="41">
        <v>10</v>
      </c>
      <c r="AB479" s="44">
        <v>47634</v>
      </c>
      <c r="AC479" s="44" t="s">
        <v>76</v>
      </c>
    </row>
    <row r="480" spans="1:29" s="56" customFormat="1" x14ac:dyDescent="0.15">
      <c r="A480" s="41" t="s">
        <v>6605</v>
      </c>
      <c r="B480" s="42" t="s">
        <v>6943</v>
      </c>
      <c r="C480" s="41" t="s">
        <v>4506</v>
      </c>
      <c r="D480" s="43" t="s">
        <v>6606</v>
      </c>
      <c r="E480" s="41" t="s">
        <v>1849</v>
      </c>
      <c r="F480" s="41" t="s">
        <v>161</v>
      </c>
      <c r="G480" s="41" t="s">
        <v>6607</v>
      </c>
      <c r="H480" s="41" t="s">
        <v>4505</v>
      </c>
      <c r="I480" s="41" t="s">
        <v>6608</v>
      </c>
      <c r="J480" s="41" t="s">
        <v>6609</v>
      </c>
      <c r="K480" s="41" t="s">
        <v>64</v>
      </c>
      <c r="L480" s="41" t="s">
        <v>65</v>
      </c>
      <c r="M480" s="44">
        <v>45505</v>
      </c>
      <c r="N480" s="45" t="s">
        <v>6610</v>
      </c>
      <c r="O480" s="41" t="s">
        <v>590</v>
      </c>
      <c r="P480" s="41" t="s">
        <v>161</v>
      </c>
      <c r="Q480" s="41" t="s">
        <v>6611</v>
      </c>
      <c r="R480" s="41" t="s">
        <v>4505</v>
      </c>
      <c r="S480" s="41" t="s">
        <v>6608</v>
      </c>
      <c r="T480" s="41" t="s">
        <v>6609</v>
      </c>
      <c r="U480" s="41" t="s">
        <v>6612</v>
      </c>
      <c r="V480" s="41" t="s">
        <v>159</v>
      </c>
      <c r="W480" s="41" t="s">
        <v>94</v>
      </c>
      <c r="X480" s="41" t="s">
        <v>4505</v>
      </c>
      <c r="Y480" s="41" t="s">
        <v>75</v>
      </c>
      <c r="Z480" s="41" t="s">
        <v>78</v>
      </c>
      <c r="AA480" s="41">
        <v>10</v>
      </c>
      <c r="AB480" s="44">
        <v>47695</v>
      </c>
      <c r="AC480" s="44" t="s">
        <v>76</v>
      </c>
    </row>
    <row r="481" spans="1:29" s="56" customFormat="1" x14ac:dyDescent="0.15">
      <c r="A481" s="41" t="s">
        <v>6613</v>
      </c>
      <c r="B481" s="42" t="s">
        <v>6943</v>
      </c>
      <c r="C481" s="41" t="s">
        <v>4506</v>
      </c>
      <c r="D481" s="43" t="s">
        <v>6614</v>
      </c>
      <c r="E481" s="41" t="s">
        <v>1855</v>
      </c>
      <c r="F481" s="41" t="s">
        <v>161</v>
      </c>
      <c r="G481" s="41" t="s">
        <v>6615</v>
      </c>
      <c r="H481" s="41" t="s">
        <v>4505</v>
      </c>
      <c r="I481" s="41" t="s">
        <v>6616</v>
      </c>
      <c r="J481" s="41" t="s">
        <v>6617</v>
      </c>
      <c r="K481" s="41" t="s">
        <v>64</v>
      </c>
      <c r="L481" s="41" t="s">
        <v>65</v>
      </c>
      <c r="M481" s="44">
        <v>45505</v>
      </c>
      <c r="N481" s="45" t="s">
        <v>6618</v>
      </c>
      <c r="O481" s="41" t="s">
        <v>2283</v>
      </c>
      <c r="P481" s="41" t="s">
        <v>252</v>
      </c>
      <c r="Q481" s="41" t="s">
        <v>6619</v>
      </c>
      <c r="R481" s="41" t="s">
        <v>4505</v>
      </c>
      <c r="S481" s="41" t="s">
        <v>6616</v>
      </c>
      <c r="T481" s="41" t="s">
        <v>6617</v>
      </c>
      <c r="U481" s="41" t="s">
        <v>6620</v>
      </c>
      <c r="V481" s="41" t="s">
        <v>159</v>
      </c>
      <c r="W481" s="41" t="s">
        <v>94</v>
      </c>
      <c r="X481" s="41" t="s">
        <v>4505</v>
      </c>
      <c r="Y481" s="41" t="s">
        <v>78</v>
      </c>
      <c r="Z481" s="41" t="s">
        <v>78</v>
      </c>
      <c r="AA481" s="41">
        <v>10</v>
      </c>
      <c r="AB481" s="44">
        <v>47695</v>
      </c>
      <c r="AC481" s="44" t="s">
        <v>76</v>
      </c>
    </row>
    <row r="482" spans="1:29" s="56" customFormat="1" x14ac:dyDescent="0.15">
      <c r="A482" s="41" t="s">
        <v>6682</v>
      </c>
      <c r="B482" s="42" t="s">
        <v>57</v>
      </c>
      <c r="C482" s="41" t="s">
        <v>26</v>
      </c>
      <c r="D482" s="43" t="s">
        <v>2277</v>
      </c>
      <c r="E482" s="41" t="s">
        <v>1117</v>
      </c>
      <c r="F482" s="41" t="s">
        <v>161</v>
      </c>
      <c r="G482" s="41" t="s">
        <v>6683</v>
      </c>
      <c r="H482" s="41" t="s">
        <v>2278</v>
      </c>
      <c r="I482" s="41" t="s">
        <v>2279</v>
      </c>
      <c r="J482" s="41" t="s">
        <v>4505</v>
      </c>
      <c r="K482" s="41" t="s">
        <v>64</v>
      </c>
      <c r="L482" s="41" t="s">
        <v>65</v>
      </c>
      <c r="M482" s="44">
        <v>45536</v>
      </c>
      <c r="N482" s="45" t="s">
        <v>325</v>
      </c>
      <c r="O482" s="41" t="s">
        <v>326</v>
      </c>
      <c r="P482" s="41" t="s">
        <v>6647</v>
      </c>
      <c r="Q482" s="41" t="s">
        <v>6648</v>
      </c>
      <c r="R482" s="41" t="s">
        <v>4505</v>
      </c>
      <c r="S482" s="41" t="s">
        <v>327</v>
      </c>
      <c r="T482" s="41" t="s">
        <v>328</v>
      </c>
      <c r="U482" s="41" t="s">
        <v>329</v>
      </c>
      <c r="V482" s="41" t="s">
        <v>159</v>
      </c>
      <c r="W482" s="41" t="s">
        <v>94</v>
      </c>
      <c r="X482" s="41" t="s">
        <v>4505</v>
      </c>
      <c r="Y482" s="41" t="s">
        <v>75</v>
      </c>
      <c r="Z482" s="41" t="s">
        <v>75</v>
      </c>
      <c r="AA482" s="41">
        <v>10</v>
      </c>
      <c r="AB482" s="44">
        <v>47726</v>
      </c>
      <c r="AC482" s="44" t="s">
        <v>76</v>
      </c>
    </row>
    <row r="483" spans="1:29" s="56" customFormat="1" x14ac:dyDescent="0.15">
      <c r="A483" s="41" t="s">
        <v>6684</v>
      </c>
      <c r="B483" s="42" t="s">
        <v>6943</v>
      </c>
      <c r="C483" s="41" t="s">
        <v>4506</v>
      </c>
      <c r="D483" s="43" t="s">
        <v>6685</v>
      </c>
      <c r="E483" s="41" t="s">
        <v>1758</v>
      </c>
      <c r="F483" s="41" t="s">
        <v>161</v>
      </c>
      <c r="G483" s="41" t="s">
        <v>6686</v>
      </c>
      <c r="H483" s="41" t="s">
        <v>6687</v>
      </c>
      <c r="I483" s="41" t="s">
        <v>6688</v>
      </c>
      <c r="J483" s="41" t="s">
        <v>6688</v>
      </c>
      <c r="K483" s="41" t="s">
        <v>64</v>
      </c>
      <c r="L483" s="41" t="s">
        <v>65</v>
      </c>
      <c r="M483" s="44">
        <v>45536</v>
      </c>
      <c r="N483" s="45" t="s">
        <v>5746</v>
      </c>
      <c r="O483" s="41" t="s">
        <v>1898</v>
      </c>
      <c r="P483" s="41" t="s">
        <v>60</v>
      </c>
      <c r="Q483" s="41" t="s">
        <v>5747</v>
      </c>
      <c r="R483" s="41" t="s">
        <v>5748</v>
      </c>
      <c r="S483" s="41" t="s">
        <v>5749</v>
      </c>
      <c r="T483" s="41" t="s">
        <v>5750</v>
      </c>
      <c r="U483" s="41" t="s">
        <v>2276</v>
      </c>
      <c r="V483" s="41" t="s">
        <v>159</v>
      </c>
      <c r="W483" s="41" t="s">
        <v>94</v>
      </c>
      <c r="X483" s="41" t="s">
        <v>4505</v>
      </c>
      <c r="Y483" s="41" t="s">
        <v>78</v>
      </c>
      <c r="Z483" s="41" t="s">
        <v>78</v>
      </c>
      <c r="AA483" s="41">
        <v>10</v>
      </c>
      <c r="AB483" s="44">
        <v>47726</v>
      </c>
      <c r="AC483" s="44" t="s">
        <v>76</v>
      </c>
    </row>
    <row r="484" spans="1:29" s="56" customFormat="1" x14ac:dyDescent="0.15">
      <c r="A484" s="41" t="s">
        <v>6782</v>
      </c>
      <c r="B484" s="42" t="s">
        <v>6943</v>
      </c>
      <c r="C484" s="41" t="s">
        <v>4506</v>
      </c>
      <c r="D484" s="43" t="s">
        <v>6783</v>
      </c>
      <c r="E484" s="41" t="s">
        <v>1855</v>
      </c>
      <c r="F484" s="41" t="s">
        <v>161</v>
      </c>
      <c r="G484" s="41" t="s">
        <v>6784</v>
      </c>
      <c r="H484" s="41" t="s">
        <v>4505</v>
      </c>
      <c r="I484" s="41" t="s">
        <v>6785</v>
      </c>
      <c r="J484" s="41" t="s">
        <v>6786</v>
      </c>
      <c r="K484" s="41" t="s">
        <v>64</v>
      </c>
      <c r="L484" s="41" t="s">
        <v>65</v>
      </c>
      <c r="M484" s="44">
        <v>45566</v>
      </c>
      <c r="N484" s="45" t="s">
        <v>1999</v>
      </c>
      <c r="O484" s="41" t="s">
        <v>1908</v>
      </c>
      <c r="P484" s="41" t="s">
        <v>161</v>
      </c>
      <c r="Q484" s="41" t="s">
        <v>4767</v>
      </c>
      <c r="R484" s="41" t="s">
        <v>4505</v>
      </c>
      <c r="S484" s="41" t="s">
        <v>4640</v>
      </c>
      <c r="T484" s="41" t="s">
        <v>4641</v>
      </c>
      <c r="U484" s="41" t="s">
        <v>4768</v>
      </c>
      <c r="V484" s="41" t="s">
        <v>159</v>
      </c>
      <c r="W484" s="41" t="s">
        <v>94</v>
      </c>
      <c r="X484" s="41" t="s">
        <v>4505</v>
      </c>
      <c r="Y484" s="41" t="s">
        <v>78</v>
      </c>
      <c r="Z484" s="41" t="s">
        <v>78</v>
      </c>
      <c r="AA484" s="41">
        <v>10</v>
      </c>
      <c r="AB484" s="44">
        <v>47756</v>
      </c>
      <c r="AC484" s="44" t="s">
        <v>76</v>
      </c>
    </row>
    <row r="485" spans="1:29" s="56" customFormat="1" x14ac:dyDescent="0.15">
      <c r="A485" s="41" t="s">
        <v>6787</v>
      </c>
      <c r="B485" s="42" t="s">
        <v>57</v>
      </c>
      <c r="C485" s="41" t="s">
        <v>26</v>
      </c>
      <c r="D485" s="43" t="s">
        <v>6788</v>
      </c>
      <c r="E485" s="41" t="s">
        <v>645</v>
      </c>
      <c r="F485" s="41" t="s">
        <v>161</v>
      </c>
      <c r="G485" s="41" t="s">
        <v>6789</v>
      </c>
      <c r="H485" s="41" t="s">
        <v>4505</v>
      </c>
      <c r="I485" s="41" t="s">
        <v>6790</v>
      </c>
      <c r="J485" s="41" t="s">
        <v>4505</v>
      </c>
      <c r="K485" s="41" t="s">
        <v>64</v>
      </c>
      <c r="L485" s="41" t="s">
        <v>65</v>
      </c>
      <c r="M485" s="44">
        <v>45566</v>
      </c>
      <c r="N485" s="45" t="s">
        <v>6791</v>
      </c>
      <c r="O485" s="41" t="s">
        <v>645</v>
      </c>
      <c r="P485" s="41" t="s">
        <v>161</v>
      </c>
      <c r="Q485" s="41" t="s">
        <v>6789</v>
      </c>
      <c r="R485" s="41" t="s">
        <v>4505</v>
      </c>
      <c r="S485" s="41" t="s">
        <v>6790</v>
      </c>
      <c r="T485" s="41" t="s">
        <v>4505</v>
      </c>
      <c r="U485" s="41" t="s">
        <v>6792</v>
      </c>
      <c r="V485" s="41" t="s">
        <v>90</v>
      </c>
      <c r="W485" s="41" t="s">
        <v>94</v>
      </c>
      <c r="X485" s="41" t="s">
        <v>4505</v>
      </c>
      <c r="Y485" s="41" t="s">
        <v>75</v>
      </c>
      <c r="Z485" s="41" t="s">
        <v>75</v>
      </c>
      <c r="AA485" s="41">
        <v>10</v>
      </c>
      <c r="AB485" s="44">
        <v>47756</v>
      </c>
      <c r="AC485" s="44" t="s">
        <v>76</v>
      </c>
    </row>
    <row r="486" spans="1:29" s="56" customFormat="1" x14ac:dyDescent="0.15">
      <c r="A486" s="41" t="s">
        <v>6787</v>
      </c>
      <c r="B486" s="42" t="s">
        <v>77</v>
      </c>
      <c r="C486" s="41" t="s">
        <v>27</v>
      </c>
      <c r="D486" s="43" t="s">
        <v>7008</v>
      </c>
      <c r="E486" s="41" t="s">
        <v>645</v>
      </c>
      <c r="F486" s="41" t="s">
        <v>161</v>
      </c>
      <c r="G486" s="41" t="s">
        <v>6789</v>
      </c>
      <c r="H486" s="41" t="s">
        <v>4505</v>
      </c>
      <c r="I486" s="41" t="s">
        <v>6790</v>
      </c>
      <c r="J486" s="41" t="s">
        <v>4505</v>
      </c>
      <c r="K486" s="41" t="s">
        <v>64</v>
      </c>
      <c r="L486" s="41" t="s">
        <v>65</v>
      </c>
      <c r="M486" s="44">
        <v>45717</v>
      </c>
      <c r="N486" s="45" t="s">
        <v>6791</v>
      </c>
      <c r="O486" s="41" t="s">
        <v>645</v>
      </c>
      <c r="P486" s="41" t="s">
        <v>161</v>
      </c>
      <c r="Q486" s="41" t="s">
        <v>6789</v>
      </c>
      <c r="R486" s="41" t="s">
        <v>4505</v>
      </c>
      <c r="S486" s="41" t="s">
        <v>6790</v>
      </c>
      <c r="T486" s="41" t="s">
        <v>4505</v>
      </c>
      <c r="U486" s="41" t="s">
        <v>6792</v>
      </c>
      <c r="V486" s="41" t="s">
        <v>90</v>
      </c>
      <c r="W486" s="41" t="s">
        <v>4505</v>
      </c>
      <c r="X486" s="41" t="s">
        <v>4505</v>
      </c>
      <c r="Y486" s="41" t="s">
        <v>4505</v>
      </c>
      <c r="Z486" s="41" t="s">
        <v>78</v>
      </c>
      <c r="AA486" s="41" t="s">
        <v>4505</v>
      </c>
      <c r="AB486" s="44">
        <v>47907</v>
      </c>
      <c r="AC486" s="44" t="s">
        <v>4505</v>
      </c>
    </row>
    <row r="487" spans="1:29" s="56" customFormat="1" x14ac:dyDescent="0.15">
      <c r="A487" s="41" t="s">
        <v>7009</v>
      </c>
      <c r="B487" s="42" t="s">
        <v>6943</v>
      </c>
      <c r="C487" s="41" t="s">
        <v>4506</v>
      </c>
      <c r="D487" s="43" t="s">
        <v>7010</v>
      </c>
      <c r="E487" s="41" t="s">
        <v>435</v>
      </c>
      <c r="F487" s="41" t="s">
        <v>161</v>
      </c>
      <c r="G487" s="41" t="s">
        <v>7011</v>
      </c>
      <c r="H487" s="41" t="s">
        <v>4505</v>
      </c>
      <c r="I487" s="41" t="s">
        <v>7012</v>
      </c>
      <c r="J487" s="41" t="s">
        <v>6150</v>
      </c>
      <c r="K487" s="41" t="s">
        <v>64</v>
      </c>
      <c r="L487" s="41" t="s">
        <v>65</v>
      </c>
      <c r="M487" s="44">
        <v>45689</v>
      </c>
      <c r="N487" s="45" t="s">
        <v>5626</v>
      </c>
      <c r="O487" s="41" t="s">
        <v>5627</v>
      </c>
      <c r="P487" s="41" t="s">
        <v>5628</v>
      </c>
      <c r="Q487" s="41" t="s">
        <v>5629</v>
      </c>
      <c r="R487" s="41" t="s">
        <v>4505</v>
      </c>
      <c r="S487" s="41" t="s">
        <v>5630</v>
      </c>
      <c r="T487" s="41" t="s">
        <v>5631</v>
      </c>
      <c r="U487" s="41" t="s">
        <v>5632</v>
      </c>
      <c r="V487" s="41" t="s">
        <v>159</v>
      </c>
      <c r="W487" s="41" t="s">
        <v>94</v>
      </c>
      <c r="X487" s="41" t="s">
        <v>4505</v>
      </c>
      <c r="Y487" s="41" t="s">
        <v>78</v>
      </c>
      <c r="Z487" s="41" t="s">
        <v>78</v>
      </c>
      <c r="AA487" s="41">
        <v>10</v>
      </c>
      <c r="AB487" s="44">
        <v>47879</v>
      </c>
      <c r="AC487" s="44" t="s">
        <v>76</v>
      </c>
    </row>
    <row r="488" spans="1:29" s="56" customFormat="1" x14ac:dyDescent="0.15">
      <c r="A488" s="41" t="s">
        <v>7013</v>
      </c>
      <c r="B488" s="42" t="s">
        <v>6943</v>
      </c>
      <c r="C488" s="41" t="s">
        <v>4506</v>
      </c>
      <c r="D488" s="43" t="s">
        <v>7014</v>
      </c>
      <c r="E488" s="41" t="s">
        <v>1117</v>
      </c>
      <c r="F488" s="41" t="s">
        <v>161</v>
      </c>
      <c r="G488" s="41" t="s">
        <v>7015</v>
      </c>
      <c r="H488" s="41" t="s">
        <v>4505</v>
      </c>
      <c r="I488" s="41" t="s">
        <v>7016</v>
      </c>
      <c r="J488" s="41" t="s">
        <v>4505</v>
      </c>
      <c r="K488" s="41" t="s">
        <v>64</v>
      </c>
      <c r="L488" s="41" t="s">
        <v>65</v>
      </c>
      <c r="M488" s="44">
        <v>45689</v>
      </c>
      <c r="N488" s="45" t="s">
        <v>7017</v>
      </c>
      <c r="O488" s="41" t="s">
        <v>1117</v>
      </c>
      <c r="P488" s="41" t="s">
        <v>161</v>
      </c>
      <c r="Q488" s="41" t="s">
        <v>7270</v>
      </c>
      <c r="R488" s="41" t="s">
        <v>4505</v>
      </c>
      <c r="S488" s="41" t="s">
        <v>7016</v>
      </c>
      <c r="T488" s="41" t="s">
        <v>4505</v>
      </c>
      <c r="U488" s="41" t="s">
        <v>7018</v>
      </c>
      <c r="V488" s="41" t="s">
        <v>159</v>
      </c>
      <c r="W488" s="41" t="s">
        <v>94</v>
      </c>
      <c r="X488" s="41" t="s">
        <v>4505</v>
      </c>
      <c r="Y488" s="41" t="s">
        <v>78</v>
      </c>
      <c r="Z488" s="41" t="s">
        <v>75</v>
      </c>
      <c r="AA488" s="41">
        <v>10</v>
      </c>
      <c r="AB488" s="44">
        <v>47879</v>
      </c>
      <c r="AC488" s="44" t="s">
        <v>76</v>
      </c>
    </row>
    <row r="489" spans="1:29" s="56" customFormat="1" x14ac:dyDescent="0.15">
      <c r="A489" s="41" t="s">
        <v>7019</v>
      </c>
      <c r="B489" s="42" t="s">
        <v>57</v>
      </c>
      <c r="C489" s="41" t="s">
        <v>26</v>
      </c>
      <c r="D489" s="43" t="s">
        <v>7020</v>
      </c>
      <c r="E489" s="41" t="s">
        <v>1899</v>
      </c>
      <c r="F489" s="41" t="s">
        <v>161</v>
      </c>
      <c r="G489" s="41" t="s">
        <v>7021</v>
      </c>
      <c r="H489" s="41" t="s">
        <v>4505</v>
      </c>
      <c r="I489" s="41" t="s">
        <v>7022</v>
      </c>
      <c r="J489" s="41" t="s">
        <v>7023</v>
      </c>
      <c r="K489" s="41" t="s">
        <v>64</v>
      </c>
      <c r="L489" s="41" t="s">
        <v>65</v>
      </c>
      <c r="M489" s="44">
        <v>45717</v>
      </c>
      <c r="N489" s="45" t="s">
        <v>6094</v>
      </c>
      <c r="O489" s="41" t="s">
        <v>2821</v>
      </c>
      <c r="P489" s="41" t="s">
        <v>161</v>
      </c>
      <c r="Q489" s="41" t="s">
        <v>6095</v>
      </c>
      <c r="R489" s="41" t="s">
        <v>4505</v>
      </c>
      <c r="S489" s="41" t="s">
        <v>6093</v>
      </c>
      <c r="T489" s="41" t="s">
        <v>4505</v>
      </c>
      <c r="U489" s="41" t="s">
        <v>6096</v>
      </c>
      <c r="V489" s="41" t="s">
        <v>159</v>
      </c>
      <c r="W489" s="41" t="s">
        <v>94</v>
      </c>
      <c r="X489" s="41" t="s">
        <v>4505</v>
      </c>
      <c r="Y489" s="41" t="s">
        <v>78</v>
      </c>
      <c r="Z489" s="41" t="s">
        <v>75</v>
      </c>
      <c r="AA489" s="41">
        <v>10</v>
      </c>
      <c r="AB489" s="44">
        <v>47907</v>
      </c>
      <c r="AC489" s="44" t="s">
        <v>76</v>
      </c>
    </row>
    <row r="490" spans="1:29" s="56" customFormat="1" x14ac:dyDescent="0.15">
      <c r="A490" s="41" t="s">
        <v>7024</v>
      </c>
      <c r="B490" s="42" t="s">
        <v>6943</v>
      </c>
      <c r="C490" s="41" t="s">
        <v>4506</v>
      </c>
      <c r="D490" s="43" t="s">
        <v>7025</v>
      </c>
      <c r="E490" s="41" t="s">
        <v>1884</v>
      </c>
      <c r="F490" s="41" t="s">
        <v>161</v>
      </c>
      <c r="G490" s="41" t="s">
        <v>7026</v>
      </c>
      <c r="H490" s="41" t="s">
        <v>4505</v>
      </c>
      <c r="I490" s="41" t="s">
        <v>7271</v>
      </c>
      <c r="J490" s="41" t="s">
        <v>4505</v>
      </c>
      <c r="K490" s="41" t="s">
        <v>64</v>
      </c>
      <c r="L490" s="41" t="s">
        <v>65</v>
      </c>
      <c r="M490" s="44">
        <v>45717</v>
      </c>
      <c r="N490" s="45" t="s">
        <v>7027</v>
      </c>
      <c r="O490" s="41" t="s">
        <v>1884</v>
      </c>
      <c r="P490" s="41" t="s">
        <v>161</v>
      </c>
      <c r="Q490" s="41" t="s">
        <v>7026</v>
      </c>
      <c r="R490" s="41" t="s">
        <v>4505</v>
      </c>
      <c r="S490" s="41" t="s">
        <v>7271</v>
      </c>
      <c r="T490" s="41" t="s">
        <v>4505</v>
      </c>
      <c r="U490" s="41" t="s">
        <v>7028</v>
      </c>
      <c r="V490" s="41" t="s">
        <v>159</v>
      </c>
      <c r="W490" s="41" t="s">
        <v>94</v>
      </c>
      <c r="X490" s="41" t="s">
        <v>4505</v>
      </c>
      <c r="Y490" s="41" t="s">
        <v>78</v>
      </c>
      <c r="Z490" s="41" t="s">
        <v>78</v>
      </c>
      <c r="AA490" s="41">
        <v>10</v>
      </c>
      <c r="AB490" s="44">
        <v>47907</v>
      </c>
      <c r="AC490" s="44" t="s">
        <v>76</v>
      </c>
    </row>
    <row r="491" spans="1:29" s="56" customFormat="1" x14ac:dyDescent="0.15">
      <c r="A491" s="64" t="s">
        <v>7272</v>
      </c>
      <c r="B491" s="65" t="s">
        <v>96</v>
      </c>
      <c r="C491" s="64" t="s">
        <v>28</v>
      </c>
      <c r="D491" s="66" t="s">
        <v>7273</v>
      </c>
      <c r="E491" s="64" t="s">
        <v>1849</v>
      </c>
      <c r="F491" s="64" t="s">
        <v>161</v>
      </c>
      <c r="G491" s="64" t="s">
        <v>7274</v>
      </c>
      <c r="H491" s="64" t="s">
        <v>4505</v>
      </c>
      <c r="I491" s="64" t="s">
        <v>7275</v>
      </c>
      <c r="J491" s="64" t="s">
        <v>7276</v>
      </c>
      <c r="K491" s="64" t="s">
        <v>64</v>
      </c>
      <c r="L491" s="64" t="s">
        <v>65</v>
      </c>
      <c r="M491" s="67">
        <v>45748</v>
      </c>
      <c r="N491" s="68" t="s">
        <v>5642</v>
      </c>
      <c r="O491" s="64" t="s">
        <v>590</v>
      </c>
      <c r="P491" s="64" t="s">
        <v>161</v>
      </c>
      <c r="Q491" s="64" t="s">
        <v>5643</v>
      </c>
      <c r="R491" s="64" t="s">
        <v>4505</v>
      </c>
      <c r="S491" s="64" t="s">
        <v>5640</v>
      </c>
      <c r="T491" s="64" t="s">
        <v>5641</v>
      </c>
      <c r="U491" s="64" t="s">
        <v>5644</v>
      </c>
      <c r="V491" s="64" t="s">
        <v>159</v>
      </c>
      <c r="W491" s="64" t="s">
        <v>4505</v>
      </c>
      <c r="X491" s="64" t="s">
        <v>4505</v>
      </c>
      <c r="Y491" s="64" t="s">
        <v>78</v>
      </c>
      <c r="Z491" s="64" t="s">
        <v>75</v>
      </c>
      <c r="AA491" s="64">
        <v>10</v>
      </c>
      <c r="AB491" s="67">
        <v>47938</v>
      </c>
      <c r="AC491" s="67" t="s">
        <v>76</v>
      </c>
    </row>
    <row r="492" spans="1:29" s="56" customFormat="1" x14ac:dyDescent="0.15">
      <c r="A492" s="64" t="s">
        <v>7277</v>
      </c>
      <c r="B492" s="65" t="s">
        <v>6943</v>
      </c>
      <c r="C492" s="64" t="s">
        <v>4506</v>
      </c>
      <c r="D492" s="66" t="s">
        <v>7278</v>
      </c>
      <c r="E492" s="64" t="s">
        <v>1192</v>
      </c>
      <c r="F492" s="64" t="s">
        <v>161</v>
      </c>
      <c r="G492" s="64" t="s">
        <v>7279</v>
      </c>
      <c r="H492" s="64" t="s">
        <v>4505</v>
      </c>
      <c r="I492" s="64" t="s">
        <v>7280</v>
      </c>
      <c r="J492" s="64" t="s">
        <v>4505</v>
      </c>
      <c r="K492" s="64" t="s">
        <v>64</v>
      </c>
      <c r="L492" s="64" t="s">
        <v>65</v>
      </c>
      <c r="M492" s="67">
        <v>45748</v>
      </c>
      <c r="N492" s="68" t="s">
        <v>5567</v>
      </c>
      <c r="O492" s="64" t="s">
        <v>3535</v>
      </c>
      <c r="P492" s="64" t="s">
        <v>313</v>
      </c>
      <c r="Q492" s="64" t="s">
        <v>5564</v>
      </c>
      <c r="R492" s="64" t="s">
        <v>4505</v>
      </c>
      <c r="S492" s="64" t="s">
        <v>5565</v>
      </c>
      <c r="T492" s="64" t="s">
        <v>5566</v>
      </c>
      <c r="U492" s="64" t="s">
        <v>6517</v>
      </c>
      <c r="V492" s="64" t="s">
        <v>159</v>
      </c>
      <c r="W492" s="64" t="s">
        <v>94</v>
      </c>
      <c r="X492" s="64" t="s">
        <v>4505</v>
      </c>
      <c r="Y492" s="64" t="s">
        <v>78</v>
      </c>
      <c r="Z492" s="64" t="s">
        <v>78</v>
      </c>
      <c r="AA492" s="64">
        <v>10</v>
      </c>
      <c r="AB492" s="67">
        <v>47938</v>
      </c>
      <c r="AC492" s="67" t="s">
        <v>76</v>
      </c>
    </row>
    <row r="493" spans="1:29" s="56" customFormat="1" x14ac:dyDescent="0.15">
      <c r="A493" s="64" t="s">
        <v>7281</v>
      </c>
      <c r="B493" s="65" t="s">
        <v>6943</v>
      </c>
      <c r="C493" s="64" t="s">
        <v>4506</v>
      </c>
      <c r="D493" s="66" t="s">
        <v>7282</v>
      </c>
      <c r="E493" s="64" t="s">
        <v>2093</v>
      </c>
      <c r="F493" s="64" t="s">
        <v>161</v>
      </c>
      <c r="G493" s="64" t="s">
        <v>7283</v>
      </c>
      <c r="H493" s="64" t="s">
        <v>4505</v>
      </c>
      <c r="I493" s="64" t="s">
        <v>7284</v>
      </c>
      <c r="J493" s="64" t="s">
        <v>7285</v>
      </c>
      <c r="K493" s="64" t="s">
        <v>64</v>
      </c>
      <c r="L493" s="64" t="s">
        <v>65</v>
      </c>
      <c r="M493" s="67">
        <v>45748</v>
      </c>
      <c r="N493" s="68" t="s">
        <v>2193</v>
      </c>
      <c r="O493" s="64" t="s">
        <v>590</v>
      </c>
      <c r="P493" s="64" t="s">
        <v>161</v>
      </c>
      <c r="Q493" s="64" t="s">
        <v>2194</v>
      </c>
      <c r="R493" s="64" t="s">
        <v>4505</v>
      </c>
      <c r="S493" s="64" t="s">
        <v>2191</v>
      </c>
      <c r="T493" s="64" t="s">
        <v>2192</v>
      </c>
      <c r="U493" s="64" t="s">
        <v>2195</v>
      </c>
      <c r="V493" s="64" t="s">
        <v>132</v>
      </c>
      <c r="W493" s="64" t="s">
        <v>94</v>
      </c>
      <c r="X493" s="64" t="s">
        <v>4505</v>
      </c>
      <c r="Y493" s="64" t="s">
        <v>78</v>
      </c>
      <c r="Z493" s="64" t="s">
        <v>75</v>
      </c>
      <c r="AA493" s="64">
        <v>10</v>
      </c>
      <c r="AB493" s="67">
        <v>47938</v>
      </c>
      <c r="AC493" s="67" t="s">
        <v>76</v>
      </c>
    </row>
    <row r="494" spans="1:29" s="56" customFormat="1" x14ac:dyDescent="0.15">
      <c r="A494" s="64" t="s">
        <v>7286</v>
      </c>
      <c r="B494" s="65" t="s">
        <v>6943</v>
      </c>
      <c r="C494" s="64" t="s">
        <v>4506</v>
      </c>
      <c r="D494" s="66" t="s">
        <v>7287</v>
      </c>
      <c r="E494" s="64" t="s">
        <v>2093</v>
      </c>
      <c r="F494" s="64" t="s">
        <v>161</v>
      </c>
      <c r="G494" s="64" t="s">
        <v>7288</v>
      </c>
      <c r="H494" s="64" t="s">
        <v>7289</v>
      </c>
      <c r="I494" s="64" t="s">
        <v>7290</v>
      </c>
      <c r="J494" s="64" t="s">
        <v>4505</v>
      </c>
      <c r="K494" s="64" t="s">
        <v>64</v>
      </c>
      <c r="L494" s="64" t="s">
        <v>65</v>
      </c>
      <c r="M494" s="67">
        <v>45748</v>
      </c>
      <c r="N494" s="68" t="s">
        <v>6610</v>
      </c>
      <c r="O494" s="64" t="s">
        <v>590</v>
      </c>
      <c r="P494" s="64" t="s">
        <v>161</v>
      </c>
      <c r="Q494" s="64" t="s">
        <v>6611</v>
      </c>
      <c r="R494" s="64" t="s">
        <v>4505</v>
      </c>
      <c r="S494" s="64" t="s">
        <v>6608</v>
      </c>
      <c r="T494" s="64" t="s">
        <v>6609</v>
      </c>
      <c r="U494" s="64" t="s">
        <v>6612</v>
      </c>
      <c r="V494" s="64" t="s">
        <v>159</v>
      </c>
      <c r="W494" s="64" t="s">
        <v>94</v>
      </c>
      <c r="X494" s="64" t="s">
        <v>4505</v>
      </c>
      <c r="Y494" s="64" t="s">
        <v>78</v>
      </c>
      <c r="Z494" s="64" t="s">
        <v>78</v>
      </c>
      <c r="AA494" s="64">
        <v>10</v>
      </c>
      <c r="AB494" s="67">
        <v>47938</v>
      </c>
      <c r="AC494" s="67" t="s">
        <v>76</v>
      </c>
    </row>
    <row r="495" spans="1:29" s="56" customFormat="1" x14ac:dyDescent="0.15">
      <c r="A495" s="64" t="s">
        <v>7291</v>
      </c>
      <c r="B495" s="65" t="s">
        <v>6943</v>
      </c>
      <c r="C495" s="64" t="s">
        <v>4506</v>
      </c>
      <c r="D495" s="66" t="s">
        <v>1955</v>
      </c>
      <c r="E495" s="64" t="s">
        <v>1963</v>
      </c>
      <c r="F495" s="64" t="s">
        <v>161</v>
      </c>
      <c r="G495" s="64" t="s">
        <v>7292</v>
      </c>
      <c r="H495" s="64" t="s">
        <v>4505</v>
      </c>
      <c r="I495" s="64" t="s">
        <v>1960</v>
      </c>
      <c r="J495" s="64" t="s">
        <v>1961</v>
      </c>
      <c r="K495" s="64" t="s">
        <v>64</v>
      </c>
      <c r="L495" s="64" t="s">
        <v>65</v>
      </c>
      <c r="M495" s="67">
        <v>45748</v>
      </c>
      <c r="N495" s="68" t="s">
        <v>1958</v>
      </c>
      <c r="O495" s="64" t="s">
        <v>160</v>
      </c>
      <c r="P495" s="64" t="s">
        <v>161</v>
      </c>
      <c r="Q495" s="64" t="s">
        <v>1959</v>
      </c>
      <c r="R495" s="64" t="s">
        <v>4505</v>
      </c>
      <c r="S495" s="64" t="s">
        <v>1956</v>
      </c>
      <c r="T495" s="64" t="s">
        <v>1957</v>
      </c>
      <c r="U495" s="64" t="s">
        <v>1962</v>
      </c>
      <c r="V495" s="64" t="s">
        <v>159</v>
      </c>
      <c r="W495" s="64" t="s">
        <v>94</v>
      </c>
      <c r="X495" s="64" t="s">
        <v>4505</v>
      </c>
      <c r="Y495" s="64" t="s">
        <v>78</v>
      </c>
      <c r="Z495" s="64" t="s">
        <v>78</v>
      </c>
      <c r="AA495" s="64">
        <v>10</v>
      </c>
      <c r="AB495" s="67">
        <v>47938</v>
      </c>
      <c r="AC495" s="67" t="s">
        <v>76</v>
      </c>
    </row>
    <row r="496" spans="1:29" s="56" customFormat="1" x14ac:dyDescent="0.15">
      <c r="A496" s="41" t="s">
        <v>2286</v>
      </c>
      <c r="B496" s="42" t="s">
        <v>2287</v>
      </c>
      <c r="C496" s="41" t="s">
        <v>31</v>
      </c>
      <c r="D496" s="43" t="s">
        <v>2288</v>
      </c>
      <c r="E496" s="41" t="s">
        <v>2289</v>
      </c>
      <c r="F496" s="41" t="s">
        <v>252</v>
      </c>
      <c r="G496" s="41" t="s">
        <v>6047</v>
      </c>
      <c r="H496" s="41" t="s">
        <v>4505</v>
      </c>
      <c r="I496" s="41" t="s">
        <v>2290</v>
      </c>
      <c r="J496" s="41" t="s">
        <v>2291</v>
      </c>
      <c r="K496" s="41" t="s">
        <v>64</v>
      </c>
      <c r="L496" s="41" t="s">
        <v>65</v>
      </c>
      <c r="M496" s="44">
        <v>41000</v>
      </c>
      <c r="N496" s="45" t="s">
        <v>2292</v>
      </c>
      <c r="O496" s="41" t="s">
        <v>80</v>
      </c>
      <c r="P496" s="41" t="s">
        <v>60</v>
      </c>
      <c r="Q496" s="41" t="s">
        <v>2293</v>
      </c>
      <c r="R496" s="41" t="s">
        <v>4505</v>
      </c>
      <c r="S496" s="41" t="s">
        <v>2294</v>
      </c>
      <c r="T496" s="41" t="s">
        <v>2295</v>
      </c>
      <c r="U496" s="41" t="s">
        <v>2296</v>
      </c>
      <c r="V496" s="41" t="s">
        <v>90</v>
      </c>
      <c r="W496" s="41" t="s">
        <v>4505</v>
      </c>
      <c r="X496" s="41" t="s">
        <v>4505</v>
      </c>
      <c r="Y496" s="41" t="s">
        <v>4505</v>
      </c>
      <c r="Z496" s="41" t="s">
        <v>4505</v>
      </c>
      <c r="AA496" s="41">
        <v>56</v>
      </c>
      <c r="AB496" s="44">
        <v>47756</v>
      </c>
      <c r="AC496" s="44" t="s">
        <v>4505</v>
      </c>
    </row>
    <row r="497" spans="1:29" s="56" customFormat="1" x14ac:dyDescent="0.15">
      <c r="A497" s="41" t="s">
        <v>2298</v>
      </c>
      <c r="B497" s="42" t="s">
        <v>2287</v>
      </c>
      <c r="C497" s="41" t="s">
        <v>31</v>
      </c>
      <c r="D497" s="43" t="s">
        <v>2299</v>
      </c>
      <c r="E497" s="41" t="s">
        <v>2300</v>
      </c>
      <c r="F497" s="41" t="s">
        <v>224</v>
      </c>
      <c r="G497" s="41" t="s">
        <v>2301</v>
      </c>
      <c r="H497" s="41" t="s">
        <v>4505</v>
      </c>
      <c r="I497" s="41" t="s">
        <v>2302</v>
      </c>
      <c r="J497" s="41" t="s">
        <v>2303</v>
      </c>
      <c r="K497" s="41" t="s">
        <v>64</v>
      </c>
      <c r="L497" s="41" t="s">
        <v>65</v>
      </c>
      <c r="M497" s="44">
        <v>41000</v>
      </c>
      <c r="N497" s="45" t="s">
        <v>2304</v>
      </c>
      <c r="O497" s="41" t="s">
        <v>2300</v>
      </c>
      <c r="P497" s="41" t="s">
        <v>224</v>
      </c>
      <c r="Q497" s="41" t="s">
        <v>2301</v>
      </c>
      <c r="R497" s="41" t="s">
        <v>4505</v>
      </c>
      <c r="S497" s="41" t="s">
        <v>2305</v>
      </c>
      <c r="T497" s="41" t="s">
        <v>2306</v>
      </c>
      <c r="U497" s="41" t="s">
        <v>2307</v>
      </c>
      <c r="V497" s="41" t="s">
        <v>90</v>
      </c>
      <c r="W497" s="41" t="s">
        <v>4505</v>
      </c>
      <c r="X497" s="41" t="s">
        <v>4505</v>
      </c>
      <c r="Y497" s="41" t="s">
        <v>4505</v>
      </c>
      <c r="Z497" s="41" t="s">
        <v>4505</v>
      </c>
      <c r="AA497" s="41">
        <v>45</v>
      </c>
      <c r="AB497" s="44">
        <v>47756</v>
      </c>
      <c r="AC497" s="44" t="s">
        <v>4505</v>
      </c>
    </row>
    <row r="498" spans="1:29" s="56" customFormat="1" x14ac:dyDescent="0.15">
      <c r="A498" s="41" t="s">
        <v>2308</v>
      </c>
      <c r="B498" s="42" t="s">
        <v>57</v>
      </c>
      <c r="C498" s="41" t="s">
        <v>26</v>
      </c>
      <c r="D498" s="43" t="s">
        <v>2309</v>
      </c>
      <c r="E498" s="41" t="s">
        <v>133</v>
      </c>
      <c r="F498" s="41" t="s">
        <v>107</v>
      </c>
      <c r="G498" s="41" t="s">
        <v>2310</v>
      </c>
      <c r="H498" s="41" t="s">
        <v>4505</v>
      </c>
      <c r="I498" s="41" t="s">
        <v>2311</v>
      </c>
      <c r="J498" s="41" t="s">
        <v>2312</v>
      </c>
      <c r="K498" s="41" t="s">
        <v>64</v>
      </c>
      <c r="L498" s="41" t="s">
        <v>65</v>
      </c>
      <c r="M498" s="44">
        <v>41000</v>
      </c>
      <c r="N498" s="45" t="s">
        <v>66</v>
      </c>
      <c r="O498" s="41" t="s">
        <v>67</v>
      </c>
      <c r="P498" s="41" t="s">
        <v>60</v>
      </c>
      <c r="Q498" s="41" t="s">
        <v>68</v>
      </c>
      <c r="R498" s="41" t="s">
        <v>4505</v>
      </c>
      <c r="S498" s="41" t="s">
        <v>69</v>
      </c>
      <c r="T498" s="41" t="s">
        <v>4505</v>
      </c>
      <c r="U498" s="41" t="s">
        <v>70</v>
      </c>
      <c r="V498" s="41" t="s">
        <v>71</v>
      </c>
      <c r="W498" s="41" t="s">
        <v>74</v>
      </c>
      <c r="X498" s="41" t="s">
        <v>4505</v>
      </c>
      <c r="Y498" s="41" t="s">
        <v>75</v>
      </c>
      <c r="Z498" s="41" t="s">
        <v>75</v>
      </c>
      <c r="AA498" s="41">
        <v>40</v>
      </c>
      <c r="AB498" s="44">
        <v>47938</v>
      </c>
      <c r="AC498" s="44" t="s">
        <v>76</v>
      </c>
    </row>
    <row r="499" spans="1:29" s="56" customFormat="1" x14ac:dyDescent="0.15">
      <c r="A499" s="41" t="s">
        <v>2308</v>
      </c>
      <c r="B499" s="42" t="s">
        <v>77</v>
      </c>
      <c r="C499" s="41" t="s">
        <v>27</v>
      </c>
      <c r="D499" s="43" t="s">
        <v>2309</v>
      </c>
      <c r="E499" s="41" t="s">
        <v>133</v>
      </c>
      <c r="F499" s="41" t="s">
        <v>107</v>
      </c>
      <c r="G499" s="41" t="s">
        <v>2310</v>
      </c>
      <c r="H499" s="41" t="s">
        <v>4505</v>
      </c>
      <c r="I499" s="41" t="s">
        <v>2311</v>
      </c>
      <c r="J499" s="41" t="s">
        <v>2312</v>
      </c>
      <c r="K499" s="41" t="s">
        <v>64</v>
      </c>
      <c r="L499" s="41" t="s">
        <v>65</v>
      </c>
      <c r="M499" s="44">
        <v>42095</v>
      </c>
      <c r="N499" s="45" t="s">
        <v>66</v>
      </c>
      <c r="O499" s="41" t="s">
        <v>67</v>
      </c>
      <c r="P499" s="41" t="s">
        <v>60</v>
      </c>
      <c r="Q499" s="41" t="s">
        <v>68</v>
      </c>
      <c r="R499" s="41" t="s">
        <v>4505</v>
      </c>
      <c r="S499" s="41" t="s">
        <v>69</v>
      </c>
      <c r="T499" s="41" t="s">
        <v>4505</v>
      </c>
      <c r="U499" s="41" t="s">
        <v>70</v>
      </c>
      <c r="V499" s="41" t="s">
        <v>71</v>
      </c>
      <c r="W499" s="41" t="s">
        <v>4505</v>
      </c>
      <c r="X499" s="41" t="s">
        <v>4505</v>
      </c>
      <c r="Y499" s="41" t="s">
        <v>4505</v>
      </c>
      <c r="Z499" s="41" t="s">
        <v>78</v>
      </c>
      <c r="AA499" s="41" t="s">
        <v>4505</v>
      </c>
      <c r="AB499" s="44">
        <v>46477</v>
      </c>
      <c r="AC499" s="44" t="s">
        <v>4505</v>
      </c>
    </row>
    <row r="500" spans="1:29" s="56" customFormat="1" x14ac:dyDescent="0.15">
      <c r="A500" s="41" t="s">
        <v>2313</v>
      </c>
      <c r="B500" s="42" t="s">
        <v>57</v>
      </c>
      <c r="C500" s="41" t="s">
        <v>26</v>
      </c>
      <c r="D500" s="43" t="s">
        <v>2314</v>
      </c>
      <c r="E500" s="41" t="s">
        <v>2160</v>
      </c>
      <c r="F500" s="41" t="s">
        <v>92</v>
      </c>
      <c r="G500" s="41" t="s">
        <v>2161</v>
      </c>
      <c r="H500" s="41" t="s">
        <v>4505</v>
      </c>
      <c r="I500" s="41" t="s">
        <v>2162</v>
      </c>
      <c r="J500" s="41" t="s">
        <v>2163</v>
      </c>
      <c r="K500" s="41" t="s">
        <v>64</v>
      </c>
      <c r="L500" s="41" t="s">
        <v>65</v>
      </c>
      <c r="M500" s="44">
        <v>41000</v>
      </c>
      <c r="N500" s="45" t="s">
        <v>2159</v>
      </c>
      <c r="O500" s="41" t="s">
        <v>2160</v>
      </c>
      <c r="P500" s="41" t="s">
        <v>92</v>
      </c>
      <c r="Q500" s="41" t="s">
        <v>2161</v>
      </c>
      <c r="R500" s="41" t="s">
        <v>4505</v>
      </c>
      <c r="S500" s="41" t="s">
        <v>2162</v>
      </c>
      <c r="T500" s="41" t="s">
        <v>2163</v>
      </c>
      <c r="U500" s="41" t="s">
        <v>2164</v>
      </c>
      <c r="V500" s="41" t="s">
        <v>90</v>
      </c>
      <c r="W500" s="41" t="s">
        <v>74</v>
      </c>
      <c r="X500" s="41" t="s">
        <v>4505</v>
      </c>
      <c r="Y500" s="41" t="s">
        <v>7489</v>
      </c>
      <c r="Z500" s="41" t="s">
        <v>75</v>
      </c>
      <c r="AA500" s="41">
        <v>30</v>
      </c>
      <c r="AB500" s="44">
        <v>47938</v>
      </c>
      <c r="AC500" s="44" t="s">
        <v>76</v>
      </c>
    </row>
    <row r="501" spans="1:29" s="56" customFormat="1" x14ac:dyDescent="0.15">
      <c r="A501" s="41" t="s">
        <v>2313</v>
      </c>
      <c r="B501" s="42" t="s">
        <v>77</v>
      </c>
      <c r="C501" s="41" t="s">
        <v>27</v>
      </c>
      <c r="D501" s="43" t="s">
        <v>2314</v>
      </c>
      <c r="E501" s="41" t="s">
        <v>2160</v>
      </c>
      <c r="F501" s="41" t="s">
        <v>92</v>
      </c>
      <c r="G501" s="41" t="s">
        <v>2161</v>
      </c>
      <c r="H501" s="41" t="s">
        <v>4505</v>
      </c>
      <c r="I501" s="41" t="s">
        <v>2162</v>
      </c>
      <c r="J501" s="41" t="s">
        <v>2163</v>
      </c>
      <c r="K501" s="41" t="s">
        <v>64</v>
      </c>
      <c r="L501" s="41" t="s">
        <v>65</v>
      </c>
      <c r="M501" s="44">
        <v>41000</v>
      </c>
      <c r="N501" s="45" t="s">
        <v>2159</v>
      </c>
      <c r="O501" s="41" t="s">
        <v>2160</v>
      </c>
      <c r="P501" s="41" t="s">
        <v>92</v>
      </c>
      <c r="Q501" s="41" t="s">
        <v>2161</v>
      </c>
      <c r="R501" s="41" t="s">
        <v>4505</v>
      </c>
      <c r="S501" s="41" t="s">
        <v>2162</v>
      </c>
      <c r="T501" s="41" t="s">
        <v>2163</v>
      </c>
      <c r="U501" s="41" t="s">
        <v>2164</v>
      </c>
      <c r="V501" s="41" t="s">
        <v>90</v>
      </c>
      <c r="W501" s="41" t="s">
        <v>4505</v>
      </c>
      <c r="X501" s="41" t="s">
        <v>4505</v>
      </c>
      <c r="Y501" s="41" t="s">
        <v>4505</v>
      </c>
      <c r="Z501" s="41" t="s">
        <v>78</v>
      </c>
      <c r="AA501" s="41" t="s">
        <v>4505</v>
      </c>
      <c r="AB501" s="44">
        <v>47573</v>
      </c>
      <c r="AC501" s="44" t="s">
        <v>4505</v>
      </c>
    </row>
    <row r="502" spans="1:29" s="56" customFormat="1" x14ac:dyDescent="0.15">
      <c r="A502" s="41" t="s">
        <v>2313</v>
      </c>
      <c r="B502" s="42" t="s">
        <v>656</v>
      </c>
      <c r="C502" s="41" t="s">
        <v>657</v>
      </c>
      <c r="D502" s="43" t="s">
        <v>2315</v>
      </c>
      <c r="E502" s="41" t="s">
        <v>2160</v>
      </c>
      <c r="F502" s="41" t="s">
        <v>92</v>
      </c>
      <c r="G502" s="41" t="s">
        <v>2161</v>
      </c>
      <c r="H502" s="41" t="s">
        <v>4505</v>
      </c>
      <c r="I502" s="41" t="s">
        <v>2162</v>
      </c>
      <c r="J502" s="41" t="s">
        <v>2163</v>
      </c>
      <c r="K502" s="41" t="s">
        <v>64</v>
      </c>
      <c r="L502" s="41" t="s">
        <v>65</v>
      </c>
      <c r="M502" s="44">
        <v>43191</v>
      </c>
      <c r="N502" s="45" t="s">
        <v>2159</v>
      </c>
      <c r="O502" s="41" t="s">
        <v>2160</v>
      </c>
      <c r="P502" s="41" t="s">
        <v>92</v>
      </c>
      <c r="Q502" s="41" t="s">
        <v>2161</v>
      </c>
      <c r="R502" s="41" t="s">
        <v>4505</v>
      </c>
      <c r="S502" s="41" t="s">
        <v>2162</v>
      </c>
      <c r="T502" s="41" t="s">
        <v>2163</v>
      </c>
      <c r="U502" s="41" t="s">
        <v>2164</v>
      </c>
      <c r="V502" s="41" t="s">
        <v>90</v>
      </c>
      <c r="W502" s="41" t="s">
        <v>4505</v>
      </c>
      <c r="X502" s="41" t="s">
        <v>4505</v>
      </c>
      <c r="Y502" s="41" t="s">
        <v>4505</v>
      </c>
      <c r="Z502" s="41" t="s">
        <v>78</v>
      </c>
      <c r="AA502" s="41" t="s">
        <v>4505</v>
      </c>
      <c r="AB502" s="44">
        <v>47573</v>
      </c>
      <c r="AC502" s="44" t="s">
        <v>4505</v>
      </c>
    </row>
    <row r="503" spans="1:29" s="56" customFormat="1" x14ac:dyDescent="0.15">
      <c r="A503" s="41" t="s">
        <v>2316</v>
      </c>
      <c r="B503" s="42" t="s">
        <v>1820</v>
      </c>
      <c r="C503" s="41" t="s">
        <v>30</v>
      </c>
      <c r="D503" s="43" t="s">
        <v>2317</v>
      </c>
      <c r="E503" s="41" t="s">
        <v>201</v>
      </c>
      <c r="F503" s="41" t="s">
        <v>161</v>
      </c>
      <c r="G503" s="41" t="s">
        <v>202</v>
      </c>
      <c r="H503" s="41" t="s">
        <v>4505</v>
      </c>
      <c r="I503" s="41" t="s">
        <v>198</v>
      </c>
      <c r="J503" s="41" t="s">
        <v>199</v>
      </c>
      <c r="K503" s="41" t="s">
        <v>64</v>
      </c>
      <c r="L503" s="41" t="s">
        <v>65</v>
      </c>
      <c r="M503" s="44">
        <v>41000</v>
      </c>
      <c r="N503" s="45" t="s">
        <v>200</v>
      </c>
      <c r="O503" s="41" t="s">
        <v>201</v>
      </c>
      <c r="P503" s="41" t="s">
        <v>161</v>
      </c>
      <c r="Q503" s="41" t="s">
        <v>202</v>
      </c>
      <c r="R503" s="41" t="s">
        <v>4505</v>
      </c>
      <c r="S503" s="41" t="s">
        <v>198</v>
      </c>
      <c r="T503" s="41" t="s">
        <v>199</v>
      </c>
      <c r="U503" s="41" t="s">
        <v>203</v>
      </c>
      <c r="V503" s="41" t="s">
        <v>90</v>
      </c>
      <c r="W503" s="41" t="s">
        <v>4505</v>
      </c>
      <c r="X503" s="41" t="s">
        <v>4505</v>
      </c>
      <c r="Y503" s="41" t="s">
        <v>4505</v>
      </c>
      <c r="Z503" s="41" t="s">
        <v>4505</v>
      </c>
      <c r="AA503" s="41">
        <v>184</v>
      </c>
      <c r="AB503" s="44">
        <v>47756</v>
      </c>
      <c r="AC503" s="44" t="s">
        <v>4505</v>
      </c>
    </row>
    <row r="504" spans="1:29" s="56" customFormat="1" x14ac:dyDescent="0.15">
      <c r="A504" s="41" t="s">
        <v>2318</v>
      </c>
      <c r="B504" s="42">
        <v>61</v>
      </c>
      <c r="C504" s="41" t="s">
        <v>7485</v>
      </c>
      <c r="D504" s="43" t="s">
        <v>2319</v>
      </c>
      <c r="E504" s="41" t="s">
        <v>133</v>
      </c>
      <c r="F504" s="41" t="s">
        <v>107</v>
      </c>
      <c r="G504" s="41" t="s">
        <v>2310</v>
      </c>
      <c r="H504" s="41" t="s">
        <v>4505</v>
      </c>
      <c r="I504" s="41" t="s">
        <v>2320</v>
      </c>
      <c r="J504" s="41" t="s">
        <v>2321</v>
      </c>
      <c r="K504" s="41" t="s">
        <v>64</v>
      </c>
      <c r="L504" s="41" t="s">
        <v>65</v>
      </c>
      <c r="M504" s="44">
        <v>41000</v>
      </c>
      <c r="N504" s="45" t="s">
        <v>66</v>
      </c>
      <c r="O504" s="41" t="s">
        <v>67</v>
      </c>
      <c r="P504" s="41" t="s">
        <v>60</v>
      </c>
      <c r="Q504" s="41" t="s">
        <v>68</v>
      </c>
      <c r="R504" s="41" t="s">
        <v>4505</v>
      </c>
      <c r="S504" s="41" t="s">
        <v>69</v>
      </c>
      <c r="T504" s="41" t="s">
        <v>4505</v>
      </c>
      <c r="U504" s="41" t="s">
        <v>70</v>
      </c>
      <c r="V504" s="41" t="s">
        <v>71</v>
      </c>
      <c r="W504" s="41" t="s">
        <v>4505</v>
      </c>
      <c r="X504" s="41" t="s">
        <v>4505</v>
      </c>
      <c r="Y504" s="41" t="s">
        <v>4505</v>
      </c>
      <c r="Z504" s="41" t="s">
        <v>78</v>
      </c>
      <c r="AA504" s="41">
        <v>30</v>
      </c>
      <c r="AB504" s="44">
        <v>47938</v>
      </c>
      <c r="AC504" s="44" t="s">
        <v>4505</v>
      </c>
    </row>
    <row r="505" spans="1:29" s="56" customFormat="1" x14ac:dyDescent="0.15">
      <c r="A505" s="41" t="s">
        <v>2318</v>
      </c>
      <c r="B505" s="42" t="s">
        <v>77</v>
      </c>
      <c r="C505" s="41" t="s">
        <v>27</v>
      </c>
      <c r="D505" s="43" t="s">
        <v>2319</v>
      </c>
      <c r="E505" s="41" t="s">
        <v>133</v>
      </c>
      <c r="F505" s="41" t="s">
        <v>107</v>
      </c>
      <c r="G505" s="41" t="s">
        <v>2310</v>
      </c>
      <c r="H505" s="41" t="s">
        <v>4505</v>
      </c>
      <c r="I505" s="41" t="s">
        <v>2320</v>
      </c>
      <c r="J505" s="41" t="s">
        <v>2321</v>
      </c>
      <c r="K505" s="41" t="s">
        <v>64</v>
      </c>
      <c r="L505" s="41" t="s">
        <v>65</v>
      </c>
      <c r="M505" s="44">
        <v>42095</v>
      </c>
      <c r="N505" s="45" t="s">
        <v>66</v>
      </c>
      <c r="O505" s="41" t="s">
        <v>67</v>
      </c>
      <c r="P505" s="41" t="s">
        <v>60</v>
      </c>
      <c r="Q505" s="41" t="s">
        <v>68</v>
      </c>
      <c r="R505" s="41" t="s">
        <v>4505</v>
      </c>
      <c r="S505" s="41" t="s">
        <v>69</v>
      </c>
      <c r="T505" s="41" t="s">
        <v>4505</v>
      </c>
      <c r="U505" s="41" t="s">
        <v>70</v>
      </c>
      <c r="V505" s="41" t="s">
        <v>71</v>
      </c>
      <c r="W505" s="41" t="s">
        <v>4505</v>
      </c>
      <c r="X505" s="41" t="s">
        <v>4505</v>
      </c>
      <c r="Y505" s="41" t="s">
        <v>4505</v>
      </c>
      <c r="Z505" s="41" t="s">
        <v>78</v>
      </c>
      <c r="AA505" s="41" t="s">
        <v>4505</v>
      </c>
      <c r="AB505" s="44">
        <v>46477</v>
      </c>
      <c r="AC505" s="44" t="s">
        <v>4505</v>
      </c>
    </row>
    <row r="506" spans="1:29" s="56" customFormat="1" x14ac:dyDescent="0.15">
      <c r="A506" s="41" t="s">
        <v>2322</v>
      </c>
      <c r="B506" s="42">
        <v>61</v>
      </c>
      <c r="C506" s="41" t="s">
        <v>7485</v>
      </c>
      <c r="D506" s="43" t="s">
        <v>2323</v>
      </c>
      <c r="E506" s="41" t="s">
        <v>2160</v>
      </c>
      <c r="F506" s="41" t="s">
        <v>92</v>
      </c>
      <c r="G506" s="41" t="s">
        <v>2161</v>
      </c>
      <c r="H506" s="41" t="s">
        <v>4505</v>
      </c>
      <c r="I506" s="41" t="s">
        <v>2324</v>
      </c>
      <c r="J506" s="41" t="s">
        <v>2325</v>
      </c>
      <c r="K506" s="41" t="s">
        <v>64</v>
      </c>
      <c r="L506" s="41" t="s">
        <v>432</v>
      </c>
      <c r="M506" s="44">
        <v>41000</v>
      </c>
      <c r="N506" s="45" t="s">
        <v>2159</v>
      </c>
      <c r="O506" s="41" t="s">
        <v>2160</v>
      </c>
      <c r="P506" s="41" t="s">
        <v>92</v>
      </c>
      <c r="Q506" s="41" t="s">
        <v>2161</v>
      </c>
      <c r="R506" s="41" t="s">
        <v>4505</v>
      </c>
      <c r="S506" s="41" t="s">
        <v>2162</v>
      </c>
      <c r="T506" s="41" t="s">
        <v>2163</v>
      </c>
      <c r="U506" s="41" t="s">
        <v>2164</v>
      </c>
      <c r="V506" s="41" t="s">
        <v>90</v>
      </c>
      <c r="W506" s="41" t="s">
        <v>4505</v>
      </c>
      <c r="X506" s="41" t="s">
        <v>4505</v>
      </c>
      <c r="Y506" s="41" t="s">
        <v>4505</v>
      </c>
      <c r="Z506" s="41" t="s">
        <v>75</v>
      </c>
      <c r="AA506" s="41">
        <v>30</v>
      </c>
      <c r="AB506" s="44">
        <v>45746</v>
      </c>
      <c r="AC506" s="44" t="s">
        <v>4505</v>
      </c>
    </row>
    <row r="507" spans="1:29" s="56" customFormat="1" x14ac:dyDescent="0.15">
      <c r="A507" s="41" t="s">
        <v>2326</v>
      </c>
      <c r="B507" s="42" t="s">
        <v>6943</v>
      </c>
      <c r="C507" s="41" t="s">
        <v>4506</v>
      </c>
      <c r="D507" s="43" t="s">
        <v>2327</v>
      </c>
      <c r="E507" s="41" t="s">
        <v>1840</v>
      </c>
      <c r="F507" s="41" t="s">
        <v>161</v>
      </c>
      <c r="G507" s="41" t="s">
        <v>2328</v>
      </c>
      <c r="H507" s="41" t="s">
        <v>4505</v>
      </c>
      <c r="I507" s="41" t="s">
        <v>2329</v>
      </c>
      <c r="J507" s="41" t="s">
        <v>2330</v>
      </c>
      <c r="K507" s="41" t="s">
        <v>64</v>
      </c>
      <c r="L507" s="41" t="s">
        <v>65</v>
      </c>
      <c r="M507" s="44">
        <v>41000</v>
      </c>
      <c r="N507" s="45" t="s">
        <v>2331</v>
      </c>
      <c r="O507" s="41" t="s">
        <v>1840</v>
      </c>
      <c r="P507" s="41" t="s">
        <v>161</v>
      </c>
      <c r="Q507" s="41" t="s">
        <v>2332</v>
      </c>
      <c r="R507" s="41" t="s">
        <v>4505</v>
      </c>
      <c r="S507" s="41" t="s">
        <v>2329</v>
      </c>
      <c r="T507" s="41" t="s">
        <v>2330</v>
      </c>
      <c r="U507" s="41" t="s">
        <v>2333</v>
      </c>
      <c r="V507" s="41" t="s">
        <v>159</v>
      </c>
      <c r="W507" s="41" t="s">
        <v>94</v>
      </c>
      <c r="X507" s="41" t="s">
        <v>4505</v>
      </c>
      <c r="Y507" s="41" t="s">
        <v>78</v>
      </c>
      <c r="Z507" s="41" t="s">
        <v>75</v>
      </c>
      <c r="AA507" s="41">
        <v>10</v>
      </c>
      <c r="AB507" s="44">
        <v>47330</v>
      </c>
      <c r="AC507" s="44" t="s">
        <v>76</v>
      </c>
    </row>
    <row r="508" spans="1:29" s="56" customFormat="1" x14ac:dyDescent="0.15">
      <c r="A508" s="41" t="s">
        <v>2335</v>
      </c>
      <c r="B508" s="42" t="s">
        <v>6943</v>
      </c>
      <c r="C508" s="41" t="s">
        <v>4506</v>
      </c>
      <c r="D508" s="43" t="s">
        <v>2336</v>
      </c>
      <c r="E508" s="41" t="s">
        <v>2337</v>
      </c>
      <c r="F508" s="41" t="s">
        <v>107</v>
      </c>
      <c r="G508" s="41" t="s">
        <v>2338</v>
      </c>
      <c r="H508" s="41" t="s">
        <v>4505</v>
      </c>
      <c r="I508" s="41" t="s">
        <v>2339</v>
      </c>
      <c r="J508" s="41" t="s">
        <v>2340</v>
      </c>
      <c r="K508" s="41" t="s">
        <v>64</v>
      </c>
      <c r="L508" s="41" t="s">
        <v>65</v>
      </c>
      <c r="M508" s="44">
        <v>41000</v>
      </c>
      <c r="N508" s="45" t="s">
        <v>2341</v>
      </c>
      <c r="O508" s="41" t="s">
        <v>2337</v>
      </c>
      <c r="P508" s="41" t="s">
        <v>107</v>
      </c>
      <c r="Q508" s="41" t="s">
        <v>2338</v>
      </c>
      <c r="R508" s="41" t="s">
        <v>4505</v>
      </c>
      <c r="S508" s="41" t="s">
        <v>2342</v>
      </c>
      <c r="T508" s="41" t="s">
        <v>2340</v>
      </c>
      <c r="U508" s="41" t="s">
        <v>2343</v>
      </c>
      <c r="V508" s="41" t="s">
        <v>2344</v>
      </c>
      <c r="W508" s="41" t="s">
        <v>94</v>
      </c>
      <c r="X508" s="41" t="s">
        <v>4505</v>
      </c>
      <c r="Y508" s="41" t="s">
        <v>78</v>
      </c>
      <c r="Z508" s="41" t="s">
        <v>78</v>
      </c>
      <c r="AA508" s="41">
        <v>10</v>
      </c>
      <c r="AB508" s="44">
        <v>47938</v>
      </c>
      <c r="AC508" s="44" t="s">
        <v>76</v>
      </c>
    </row>
    <row r="509" spans="1:29" s="56" customFormat="1" x14ac:dyDescent="0.15">
      <c r="A509" s="41" t="s">
        <v>2346</v>
      </c>
      <c r="B509" s="42" t="s">
        <v>6943</v>
      </c>
      <c r="C509" s="41" t="s">
        <v>4506</v>
      </c>
      <c r="D509" s="43" t="s">
        <v>2347</v>
      </c>
      <c r="E509" s="41" t="s">
        <v>106</v>
      </c>
      <c r="F509" s="41" t="s">
        <v>107</v>
      </c>
      <c r="G509" s="41" t="s">
        <v>2348</v>
      </c>
      <c r="H509" s="41" t="s">
        <v>2349</v>
      </c>
      <c r="I509" s="41" t="s">
        <v>2350</v>
      </c>
      <c r="J509" s="41" t="s">
        <v>2351</v>
      </c>
      <c r="K509" s="41" t="s">
        <v>64</v>
      </c>
      <c r="L509" s="41" t="s">
        <v>65</v>
      </c>
      <c r="M509" s="44">
        <v>41000</v>
      </c>
      <c r="N509" s="45" t="s">
        <v>2352</v>
      </c>
      <c r="O509" s="41" t="s">
        <v>2283</v>
      </c>
      <c r="P509" s="41" t="s">
        <v>252</v>
      </c>
      <c r="Q509" s="41" t="s">
        <v>2353</v>
      </c>
      <c r="R509" s="41" t="s">
        <v>4505</v>
      </c>
      <c r="S509" s="41" t="s">
        <v>2354</v>
      </c>
      <c r="T509" s="41" t="s">
        <v>2355</v>
      </c>
      <c r="U509" s="41" t="s">
        <v>2356</v>
      </c>
      <c r="V509" s="41" t="s">
        <v>90</v>
      </c>
      <c r="W509" s="41" t="s">
        <v>94</v>
      </c>
      <c r="X509" s="41" t="s">
        <v>4505</v>
      </c>
      <c r="Y509" s="41" t="s">
        <v>78</v>
      </c>
      <c r="Z509" s="41" t="s">
        <v>78</v>
      </c>
      <c r="AA509" s="41">
        <v>10</v>
      </c>
      <c r="AB509" s="44">
        <v>46477</v>
      </c>
      <c r="AC509" s="44" t="s">
        <v>76</v>
      </c>
    </row>
    <row r="510" spans="1:29" s="56" customFormat="1" x14ac:dyDescent="0.15">
      <c r="A510" s="41" t="s">
        <v>2358</v>
      </c>
      <c r="B510" s="42" t="s">
        <v>96</v>
      </c>
      <c r="C510" s="41" t="s">
        <v>28</v>
      </c>
      <c r="D510" s="43" t="s">
        <v>2359</v>
      </c>
      <c r="E510" s="41" t="s">
        <v>438</v>
      </c>
      <c r="F510" s="41" t="s">
        <v>107</v>
      </c>
      <c r="G510" s="41" t="s">
        <v>2360</v>
      </c>
      <c r="H510" s="41" t="s">
        <v>4505</v>
      </c>
      <c r="I510" s="41" t="s">
        <v>2361</v>
      </c>
      <c r="J510" s="41" t="s">
        <v>2361</v>
      </c>
      <c r="K510" s="41" t="s">
        <v>64</v>
      </c>
      <c r="L510" s="41" t="s">
        <v>65</v>
      </c>
      <c r="M510" s="44">
        <v>41000</v>
      </c>
      <c r="N510" s="45" t="s">
        <v>2362</v>
      </c>
      <c r="O510" s="41" t="s">
        <v>700</v>
      </c>
      <c r="P510" s="41" t="s">
        <v>252</v>
      </c>
      <c r="Q510" s="41" t="s">
        <v>2363</v>
      </c>
      <c r="R510" s="41" t="s">
        <v>4505</v>
      </c>
      <c r="S510" s="41" t="s">
        <v>2364</v>
      </c>
      <c r="T510" s="41" t="s">
        <v>2364</v>
      </c>
      <c r="U510" s="41" t="s">
        <v>2365</v>
      </c>
      <c r="V510" s="41" t="s">
        <v>159</v>
      </c>
      <c r="W510" s="41" t="s">
        <v>4505</v>
      </c>
      <c r="X510" s="41" t="s">
        <v>4505</v>
      </c>
      <c r="Y510" s="41" t="s">
        <v>75</v>
      </c>
      <c r="Z510" s="41" t="s">
        <v>75</v>
      </c>
      <c r="AA510" s="41">
        <v>10</v>
      </c>
      <c r="AB510" s="44">
        <v>47573</v>
      </c>
      <c r="AC510" s="44" t="s">
        <v>76</v>
      </c>
    </row>
    <row r="511" spans="1:29" s="56" customFormat="1" x14ac:dyDescent="0.15">
      <c r="A511" s="41" t="s">
        <v>2366</v>
      </c>
      <c r="B511" s="42" t="s">
        <v>6943</v>
      </c>
      <c r="C511" s="41" t="s">
        <v>4506</v>
      </c>
      <c r="D511" s="43" t="s">
        <v>2367</v>
      </c>
      <c r="E511" s="41" t="s">
        <v>1983</v>
      </c>
      <c r="F511" s="41" t="s">
        <v>107</v>
      </c>
      <c r="G511" s="41" t="s">
        <v>2368</v>
      </c>
      <c r="H511" s="41" t="s">
        <v>2369</v>
      </c>
      <c r="I511" s="41" t="s">
        <v>2370</v>
      </c>
      <c r="J511" s="41" t="s">
        <v>2371</v>
      </c>
      <c r="K511" s="41" t="s">
        <v>64</v>
      </c>
      <c r="L511" s="41" t="s">
        <v>65</v>
      </c>
      <c r="M511" s="44">
        <v>41000</v>
      </c>
      <c r="N511" s="45" t="s">
        <v>2372</v>
      </c>
      <c r="O511" s="41" t="s">
        <v>1983</v>
      </c>
      <c r="P511" s="41" t="s">
        <v>107</v>
      </c>
      <c r="Q511" s="41" t="s">
        <v>2368</v>
      </c>
      <c r="R511" s="41" t="s">
        <v>2369</v>
      </c>
      <c r="S511" s="41" t="s">
        <v>2370</v>
      </c>
      <c r="T511" s="41" t="s">
        <v>2371</v>
      </c>
      <c r="U511" s="41" t="s">
        <v>2373</v>
      </c>
      <c r="V511" s="41" t="s">
        <v>159</v>
      </c>
      <c r="W511" s="41" t="s">
        <v>94</v>
      </c>
      <c r="X511" s="41" t="s">
        <v>4505</v>
      </c>
      <c r="Y511" s="41" t="s">
        <v>78</v>
      </c>
      <c r="Z511" s="41" t="s">
        <v>78</v>
      </c>
      <c r="AA511" s="41">
        <v>10</v>
      </c>
      <c r="AB511" s="44">
        <v>47938</v>
      </c>
      <c r="AC511" s="44" t="s">
        <v>76</v>
      </c>
    </row>
    <row r="512" spans="1:29" s="56" customFormat="1" x14ac:dyDescent="0.15">
      <c r="A512" s="41" t="s">
        <v>2374</v>
      </c>
      <c r="B512" s="42" t="s">
        <v>96</v>
      </c>
      <c r="C512" s="41" t="s">
        <v>28</v>
      </c>
      <c r="D512" s="43" t="s">
        <v>2375</v>
      </c>
      <c r="E512" s="41" t="s">
        <v>2376</v>
      </c>
      <c r="F512" s="41" t="s">
        <v>107</v>
      </c>
      <c r="G512" s="41" t="s">
        <v>2377</v>
      </c>
      <c r="H512" s="41" t="s">
        <v>4505</v>
      </c>
      <c r="I512" s="41" t="s">
        <v>2378</v>
      </c>
      <c r="J512" s="41" t="s">
        <v>2379</v>
      </c>
      <c r="K512" s="41" t="s">
        <v>64</v>
      </c>
      <c r="L512" s="41" t="s">
        <v>65</v>
      </c>
      <c r="M512" s="44">
        <v>41000</v>
      </c>
      <c r="N512" s="45" t="s">
        <v>2380</v>
      </c>
      <c r="O512" s="41" t="s">
        <v>2376</v>
      </c>
      <c r="P512" s="41" t="s">
        <v>107</v>
      </c>
      <c r="Q512" s="41" t="s">
        <v>2377</v>
      </c>
      <c r="R512" s="41" t="s">
        <v>4505</v>
      </c>
      <c r="S512" s="41" t="s">
        <v>2378</v>
      </c>
      <c r="T512" s="41" t="s">
        <v>2379</v>
      </c>
      <c r="U512" s="41" t="s">
        <v>2381</v>
      </c>
      <c r="V512" s="41" t="s">
        <v>132</v>
      </c>
      <c r="W512" s="41" t="s">
        <v>4505</v>
      </c>
      <c r="X512" s="41" t="s">
        <v>4505</v>
      </c>
      <c r="Y512" s="41" t="s">
        <v>75</v>
      </c>
      <c r="Z512" s="41" t="s">
        <v>75</v>
      </c>
      <c r="AA512" s="41">
        <v>10</v>
      </c>
      <c r="AB512" s="44">
        <v>47938</v>
      </c>
      <c r="AC512" s="44" t="s">
        <v>76</v>
      </c>
    </row>
    <row r="513" spans="1:29" s="56" customFormat="1" x14ac:dyDescent="0.15">
      <c r="A513" s="41" t="s">
        <v>2382</v>
      </c>
      <c r="B513" s="42" t="s">
        <v>6943</v>
      </c>
      <c r="C513" s="41" t="s">
        <v>4506</v>
      </c>
      <c r="D513" s="43" t="s">
        <v>2383</v>
      </c>
      <c r="E513" s="41" t="s">
        <v>2384</v>
      </c>
      <c r="F513" s="41" t="s">
        <v>107</v>
      </c>
      <c r="G513" s="41" t="s">
        <v>2385</v>
      </c>
      <c r="H513" s="41" t="s">
        <v>2386</v>
      </c>
      <c r="I513" s="41" t="s">
        <v>2387</v>
      </c>
      <c r="J513" s="41" t="s">
        <v>2388</v>
      </c>
      <c r="K513" s="41" t="s">
        <v>64</v>
      </c>
      <c r="L513" s="41" t="s">
        <v>65</v>
      </c>
      <c r="M513" s="44">
        <v>41730</v>
      </c>
      <c r="N513" s="45" t="s">
        <v>2362</v>
      </c>
      <c r="O513" s="41" t="s">
        <v>700</v>
      </c>
      <c r="P513" s="41" t="s">
        <v>252</v>
      </c>
      <c r="Q513" s="41" t="s">
        <v>2363</v>
      </c>
      <c r="R513" s="41" t="s">
        <v>4505</v>
      </c>
      <c r="S513" s="41" t="s">
        <v>2364</v>
      </c>
      <c r="T513" s="41" t="s">
        <v>2364</v>
      </c>
      <c r="U513" s="41" t="s">
        <v>2365</v>
      </c>
      <c r="V513" s="41" t="s">
        <v>159</v>
      </c>
      <c r="W513" s="41" t="s">
        <v>94</v>
      </c>
      <c r="X513" s="41" t="s">
        <v>4505</v>
      </c>
      <c r="Y513" s="41" t="s">
        <v>78</v>
      </c>
      <c r="Z513" s="41" t="s">
        <v>78</v>
      </c>
      <c r="AA513" s="41">
        <v>20</v>
      </c>
      <c r="AB513" s="44">
        <v>46112</v>
      </c>
      <c r="AC513" s="44" t="s">
        <v>76</v>
      </c>
    </row>
    <row r="514" spans="1:29" s="56" customFormat="1" x14ac:dyDescent="0.15">
      <c r="A514" s="41" t="s">
        <v>2389</v>
      </c>
      <c r="B514" s="42" t="s">
        <v>6943</v>
      </c>
      <c r="C514" s="41" t="s">
        <v>4506</v>
      </c>
      <c r="D514" s="43" t="s">
        <v>2390</v>
      </c>
      <c r="E514" s="41" t="s">
        <v>1689</v>
      </c>
      <c r="F514" s="41" t="s">
        <v>107</v>
      </c>
      <c r="G514" s="41" t="s">
        <v>2391</v>
      </c>
      <c r="H514" s="41" t="s">
        <v>4505</v>
      </c>
      <c r="I514" s="41" t="s">
        <v>2392</v>
      </c>
      <c r="J514" s="41" t="s">
        <v>2393</v>
      </c>
      <c r="K514" s="41" t="s">
        <v>64</v>
      </c>
      <c r="L514" s="41" t="s">
        <v>65</v>
      </c>
      <c r="M514" s="44">
        <v>41208</v>
      </c>
      <c r="N514" s="45" t="s">
        <v>2394</v>
      </c>
      <c r="O514" s="41" t="s">
        <v>2395</v>
      </c>
      <c r="P514" s="41" t="s">
        <v>313</v>
      </c>
      <c r="Q514" s="41" t="s">
        <v>2396</v>
      </c>
      <c r="R514" s="41" t="s">
        <v>2397</v>
      </c>
      <c r="S514" s="41" t="s">
        <v>2398</v>
      </c>
      <c r="T514" s="41" t="s">
        <v>2399</v>
      </c>
      <c r="U514" s="41" t="s">
        <v>2400</v>
      </c>
      <c r="V514" s="41" t="s">
        <v>159</v>
      </c>
      <c r="W514" s="41" t="s">
        <v>94</v>
      </c>
      <c r="X514" s="41" t="s">
        <v>4505</v>
      </c>
      <c r="Y514" s="41" t="s">
        <v>78</v>
      </c>
      <c r="Z514" s="41" t="s">
        <v>78</v>
      </c>
      <c r="AA514" s="41">
        <v>20</v>
      </c>
      <c r="AB514" s="44">
        <v>47781</v>
      </c>
      <c r="AC514" s="44" t="s">
        <v>76</v>
      </c>
    </row>
    <row r="515" spans="1:29" s="56" customFormat="1" x14ac:dyDescent="0.15">
      <c r="A515" s="41" t="s">
        <v>2402</v>
      </c>
      <c r="B515" s="42" t="s">
        <v>6943</v>
      </c>
      <c r="C515" s="41" t="s">
        <v>4506</v>
      </c>
      <c r="D515" s="43" t="s">
        <v>2403</v>
      </c>
      <c r="E515" s="41" t="s">
        <v>1416</v>
      </c>
      <c r="F515" s="41" t="s">
        <v>107</v>
      </c>
      <c r="G515" s="41" t="s">
        <v>4685</v>
      </c>
      <c r="H515" s="41" t="s">
        <v>4686</v>
      </c>
      <c r="I515" s="41" t="s">
        <v>587</v>
      </c>
      <c r="J515" s="41" t="s">
        <v>588</v>
      </c>
      <c r="K515" s="41" t="s">
        <v>64</v>
      </c>
      <c r="L515" s="41" t="s">
        <v>65</v>
      </c>
      <c r="M515" s="44">
        <v>41244</v>
      </c>
      <c r="N515" s="45" t="s">
        <v>586</v>
      </c>
      <c r="O515" s="41" t="s">
        <v>2404</v>
      </c>
      <c r="P515" s="41" t="s">
        <v>107</v>
      </c>
      <c r="Q515" s="41" t="s">
        <v>6650</v>
      </c>
      <c r="R515" s="41" t="s">
        <v>4505</v>
      </c>
      <c r="S515" s="41" t="s">
        <v>587</v>
      </c>
      <c r="T515" s="41" t="s">
        <v>588</v>
      </c>
      <c r="U515" s="41" t="s">
        <v>589</v>
      </c>
      <c r="V515" s="41" t="s">
        <v>573</v>
      </c>
      <c r="W515" s="41" t="s">
        <v>94</v>
      </c>
      <c r="X515" s="41" t="s">
        <v>4505</v>
      </c>
      <c r="Y515" s="41" t="s">
        <v>78</v>
      </c>
      <c r="Z515" s="41" t="s">
        <v>78</v>
      </c>
      <c r="AA515" s="41">
        <v>10</v>
      </c>
      <c r="AB515" s="44">
        <v>47817</v>
      </c>
      <c r="AC515" s="44" t="s">
        <v>76</v>
      </c>
    </row>
    <row r="516" spans="1:29" s="56" customFormat="1" x14ac:dyDescent="0.15">
      <c r="A516" s="41" t="s">
        <v>2405</v>
      </c>
      <c r="B516" s="42" t="s">
        <v>77</v>
      </c>
      <c r="C516" s="41" t="s">
        <v>27</v>
      </c>
      <c r="D516" s="43" t="s">
        <v>2375</v>
      </c>
      <c r="E516" s="41" t="s">
        <v>2376</v>
      </c>
      <c r="F516" s="41" t="s">
        <v>107</v>
      </c>
      <c r="G516" s="41" t="s">
        <v>2377</v>
      </c>
      <c r="H516" s="41" t="s">
        <v>4505</v>
      </c>
      <c r="I516" s="41" t="s">
        <v>2378</v>
      </c>
      <c r="J516" s="41" t="s">
        <v>2379</v>
      </c>
      <c r="K516" s="41" t="s">
        <v>64</v>
      </c>
      <c r="L516" s="41" t="s">
        <v>65</v>
      </c>
      <c r="M516" s="44">
        <v>41365</v>
      </c>
      <c r="N516" s="45" t="s">
        <v>2380</v>
      </c>
      <c r="O516" s="41" t="s">
        <v>2376</v>
      </c>
      <c r="P516" s="41" t="s">
        <v>107</v>
      </c>
      <c r="Q516" s="41" t="s">
        <v>2377</v>
      </c>
      <c r="R516" s="41" t="s">
        <v>4505</v>
      </c>
      <c r="S516" s="41" t="s">
        <v>2378</v>
      </c>
      <c r="T516" s="41" t="s">
        <v>2379</v>
      </c>
      <c r="U516" s="41" t="s">
        <v>2381</v>
      </c>
      <c r="V516" s="41" t="s">
        <v>132</v>
      </c>
      <c r="W516" s="41" t="s">
        <v>4505</v>
      </c>
      <c r="X516" s="41" t="s">
        <v>4505</v>
      </c>
      <c r="Y516" s="41" t="s">
        <v>4505</v>
      </c>
      <c r="Z516" s="41" t="s">
        <v>78</v>
      </c>
      <c r="AA516" s="41" t="s">
        <v>4505</v>
      </c>
      <c r="AB516" s="44">
        <v>47938</v>
      </c>
      <c r="AC516" s="44" t="s">
        <v>4505</v>
      </c>
    </row>
    <row r="517" spans="1:29" s="56" customFormat="1" x14ac:dyDescent="0.15">
      <c r="A517" s="41" t="s">
        <v>2406</v>
      </c>
      <c r="B517" s="42" t="s">
        <v>6943</v>
      </c>
      <c r="C517" s="41" t="s">
        <v>4506</v>
      </c>
      <c r="D517" s="43" t="s">
        <v>2407</v>
      </c>
      <c r="E517" s="41" t="s">
        <v>1983</v>
      </c>
      <c r="F517" s="41" t="s">
        <v>107</v>
      </c>
      <c r="G517" s="41" t="s">
        <v>2408</v>
      </c>
      <c r="H517" s="41" t="s">
        <v>4505</v>
      </c>
      <c r="I517" s="41" t="s">
        <v>2409</v>
      </c>
      <c r="J517" s="41" t="s">
        <v>539</v>
      </c>
      <c r="K517" s="41" t="s">
        <v>64</v>
      </c>
      <c r="L517" s="41" t="s">
        <v>65</v>
      </c>
      <c r="M517" s="44">
        <v>41395</v>
      </c>
      <c r="N517" s="45" t="s">
        <v>536</v>
      </c>
      <c r="O517" s="41" t="s">
        <v>541</v>
      </c>
      <c r="P517" s="41" t="s">
        <v>107</v>
      </c>
      <c r="Q517" s="41" t="s">
        <v>4929</v>
      </c>
      <c r="R517" s="41" t="s">
        <v>4505</v>
      </c>
      <c r="S517" s="41" t="s">
        <v>538</v>
      </c>
      <c r="T517" s="41" t="s">
        <v>539</v>
      </c>
      <c r="U517" s="41" t="s">
        <v>540</v>
      </c>
      <c r="V517" s="41" t="s">
        <v>159</v>
      </c>
      <c r="W517" s="41" t="s">
        <v>94</v>
      </c>
      <c r="X517" s="41" t="s">
        <v>4505</v>
      </c>
      <c r="Y517" s="41" t="s">
        <v>78</v>
      </c>
      <c r="Z517" s="41" t="s">
        <v>78</v>
      </c>
      <c r="AA517" s="41">
        <v>10</v>
      </c>
      <c r="AB517" s="44">
        <v>45777</v>
      </c>
      <c r="AC517" s="44" t="s">
        <v>76</v>
      </c>
    </row>
    <row r="518" spans="1:29" s="56" customFormat="1" x14ac:dyDescent="0.15">
      <c r="A518" s="41" t="s">
        <v>2411</v>
      </c>
      <c r="B518" s="42" t="s">
        <v>6943</v>
      </c>
      <c r="C518" s="41" t="s">
        <v>4506</v>
      </c>
      <c r="D518" s="43" t="s">
        <v>2412</v>
      </c>
      <c r="E518" s="41" t="s">
        <v>1347</v>
      </c>
      <c r="F518" s="41" t="s">
        <v>107</v>
      </c>
      <c r="G518" s="41" t="s">
        <v>2413</v>
      </c>
      <c r="H518" s="41" t="s">
        <v>4505</v>
      </c>
      <c r="I518" s="41" t="s">
        <v>2414</v>
      </c>
      <c r="J518" s="41" t="s">
        <v>2415</v>
      </c>
      <c r="K518" s="41" t="s">
        <v>64</v>
      </c>
      <c r="L518" s="41" t="s">
        <v>65</v>
      </c>
      <c r="M518" s="44">
        <v>41487</v>
      </c>
      <c r="N518" s="45" t="s">
        <v>1948</v>
      </c>
      <c r="O518" s="41" t="s">
        <v>1884</v>
      </c>
      <c r="P518" s="41" t="s">
        <v>161</v>
      </c>
      <c r="Q518" s="41" t="s">
        <v>1949</v>
      </c>
      <c r="R518" s="41" t="s">
        <v>4505</v>
      </c>
      <c r="S518" s="41" t="s">
        <v>1950</v>
      </c>
      <c r="T518" s="41" t="s">
        <v>1950</v>
      </c>
      <c r="U518" s="41" t="s">
        <v>1951</v>
      </c>
      <c r="V518" s="41" t="s">
        <v>159</v>
      </c>
      <c r="W518" s="41" t="s">
        <v>94</v>
      </c>
      <c r="X518" s="41" t="s">
        <v>4505</v>
      </c>
      <c r="Y518" s="41" t="s">
        <v>78</v>
      </c>
      <c r="Z518" s="41" t="s">
        <v>78</v>
      </c>
      <c r="AA518" s="41">
        <v>10</v>
      </c>
      <c r="AB518" s="44">
        <v>45869</v>
      </c>
      <c r="AC518" s="44" t="s">
        <v>76</v>
      </c>
    </row>
    <row r="519" spans="1:29" s="56" customFormat="1" x14ac:dyDescent="0.15">
      <c r="A519" s="41" t="s">
        <v>2416</v>
      </c>
      <c r="B519" s="42" t="s">
        <v>96</v>
      </c>
      <c r="C519" s="41" t="s">
        <v>28</v>
      </c>
      <c r="D519" s="43" t="s">
        <v>2417</v>
      </c>
      <c r="E519" s="41" t="s">
        <v>2418</v>
      </c>
      <c r="F519" s="41" t="s">
        <v>107</v>
      </c>
      <c r="G519" s="41" t="s">
        <v>2419</v>
      </c>
      <c r="H519" s="41" t="s">
        <v>4505</v>
      </c>
      <c r="I519" s="41" t="s">
        <v>2420</v>
      </c>
      <c r="J519" s="41" t="s">
        <v>2421</v>
      </c>
      <c r="K519" s="41" t="s">
        <v>64</v>
      </c>
      <c r="L519" s="41" t="s">
        <v>65</v>
      </c>
      <c r="M519" s="44">
        <v>41548</v>
      </c>
      <c r="N519" s="45" t="s">
        <v>2422</v>
      </c>
      <c r="O519" s="41" t="s">
        <v>2418</v>
      </c>
      <c r="P519" s="41" t="s">
        <v>107</v>
      </c>
      <c r="Q519" s="41" t="s">
        <v>2419</v>
      </c>
      <c r="R519" s="41" t="s">
        <v>4505</v>
      </c>
      <c r="S519" s="41" t="s">
        <v>2420</v>
      </c>
      <c r="T519" s="41" t="s">
        <v>2421</v>
      </c>
      <c r="U519" s="41" t="s">
        <v>2423</v>
      </c>
      <c r="V519" s="41" t="s">
        <v>159</v>
      </c>
      <c r="W519" s="41" t="s">
        <v>4505</v>
      </c>
      <c r="X519" s="41" t="s">
        <v>4505</v>
      </c>
      <c r="Y519" s="41" t="s">
        <v>78</v>
      </c>
      <c r="Z519" s="41" t="s">
        <v>75</v>
      </c>
      <c r="AA519" s="41">
        <v>10</v>
      </c>
      <c r="AB519" s="44">
        <v>45930</v>
      </c>
      <c r="AC519" s="44" t="s">
        <v>76</v>
      </c>
    </row>
    <row r="520" spans="1:29" s="56" customFormat="1" x14ac:dyDescent="0.15">
      <c r="A520" s="41" t="s">
        <v>2424</v>
      </c>
      <c r="B520" s="42" t="s">
        <v>6943</v>
      </c>
      <c r="C520" s="41" t="s">
        <v>4506</v>
      </c>
      <c r="D520" s="43" t="s">
        <v>2425</v>
      </c>
      <c r="E520" s="41" t="s">
        <v>633</v>
      </c>
      <c r="F520" s="41" t="s">
        <v>107</v>
      </c>
      <c r="G520" s="41" t="s">
        <v>2426</v>
      </c>
      <c r="H520" s="41" t="s">
        <v>2427</v>
      </c>
      <c r="I520" s="41" t="s">
        <v>2428</v>
      </c>
      <c r="J520" s="41" t="s">
        <v>2429</v>
      </c>
      <c r="K520" s="41" t="s">
        <v>64</v>
      </c>
      <c r="L520" s="41" t="s">
        <v>65</v>
      </c>
      <c r="M520" s="44">
        <v>41730</v>
      </c>
      <c r="N520" s="45" t="s">
        <v>536</v>
      </c>
      <c r="O520" s="41" t="s">
        <v>541</v>
      </c>
      <c r="P520" s="41" t="s">
        <v>107</v>
      </c>
      <c r="Q520" s="41" t="s">
        <v>4929</v>
      </c>
      <c r="R520" s="41" t="s">
        <v>4505</v>
      </c>
      <c r="S520" s="41" t="s">
        <v>538</v>
      </c>
      <c r="T520" s="41" t="s">
        <v>539</v>
      </c>
      <c r="U520" s="41" t="s">
        <v>540</v>
      </c>
      <c r="V520" s="41" t="s">
        <v>159</v>
      </c>
      <c r="W520" s="41" t="s">
        <v>94</v>
      </c>
      <c r="X520" s="41" t="s">
        <v>4505</v>
      </c>
      <c r="Y520" s="41" t="s">
        <v>78</v>
      </c>
      <c r="Z520" s="41" t="s">
        <v>78</v>
      </c>
      <c r="AA520" s="41">
        <v>10</v>
      </c>
      <c r="AB520" s="44">
        <v>46112</v>
      </c>
      <c r="AC520" s="44" t="s">
        <v>76</v>
      </c>
    </row>
    <row r="521" spans="1:29" s="56" customFormat="1" x14ac:dyDescent="0.15">
      <c r="A521" s="41" t="s">
        <v>2430</v>
      </c>
      <c r="B521" s="42" t="s">
        <v>6943</v>
      </c>
      <c r="C521" s="41" t="s">
        <v>4506</v>
      </c>
      <c r="D521" s="43" t="s">
        <v>2431</v>
      </c>
      <c r="E521" s="41" t="s">
        <v>2432</v>
      </c>
      <c r="F521" s="41" t="s">
        <v>107</v>
      </c>
      <c r="G521" s="41" t="s">
        <v>2433</v>
      </c>
      <c r="H521" s="41" t="s">
        <v>4505</v>
      </c>
      <c r="I521" s="41" t="s">
        <v>2434</v>
      </c>
      <c r="J521" s="41" t="s">
        <v>2435</v>
      </c>
      <c r="K521" s="41" t="s">
        <v>64</v>
      </c>
      <c r="L521" s="41" t="s">
        <v>65</v>
      </c>
      <c r="M521" s="44">
        <v>41779</v>
      </c>
      <c r="N521" s="45" t="s">
        <v>2436</v>
      </c>
      <c r="O521" s="41" t="s">
        <v>2432</v>
      </c>
      <c r="P521" s="41" t="s">
        <v>107</v>
      </c>
      <c r="Q521" s="41" t="s">
        <v>2433</v>
      </c>
      <c r="R521" s="41" t="s">
        <v>4505</v>
      </c>
      <c r="S521" s="41" t="s">
        <v>2437</v>
      </c>
      <c r="T521" s="41" t="s">
        <v>2435</v>
      </c>
      <c r="U521" s="41" t="s">
        <v>2047</v>
      </c>
      <c r="V521" s="41" t="s">
        <v>159</v>
      </c>
      <c r="W521" s="41" t="s">
        <v>94</v>
      </c>
      <c r="X521" s="41" t="s">
        <v>4505</v>
      </c>
      <c r="Y521" s="41" t="s">
        <v>78</v>
      </c>
      <c r="Z521" s="41" t="s">
        <v>78</v>
      </c>
      <c r="AA521" s="41">
        <v>10</v>
      </c>
      <c r="AB521" s="44">
        <v>46161</v>
      </c>
      <c r="AC521" s="44" t="s">
        <v>76</v>
      </c>
    </row>
    <row r="522" spans="1:29" s="56" customFormat="1" x14ac:dyDescent="0.15">
      <c r="A522" s="41" t="s">
        <v>2443</v>
      </c>
      <c r="B522" s="42" t="s">
        <v>6943</v>
      </c>
      <c r="C522" s="41" t="s">
        <v>4506</v>
      </c>
      <c r="D522" s="43" t="s">
        <v>2444</v>
      </c>
      <c r="E522" s="41" t="s">
        <v>2445</v>
      </c>
      <c r="F522" s="41" t="s">
        <v>107</v>
      </c>
      <c r="G522" s="41" t="s">
        <v>2446</v>
      </c>
      <c r="H522" s="41" t="s">
        <v>2447</v>
      </c>
      <c r="I522" s="41" t="s">
        <v>2448</v>
      </c>
      <c r="J522" s="41" t="s">
        <v>2449</v>
      </c>
      <c r="K522" s="41" t="s">
        <v>64</v>
      </c>
      <c r="L522" s="41" t="s">
        <v>65</v>
      </c>
      <c r="M522" s="44">
        <v>41932</v>
      </c>
      <c r="N522" s="45" t="s">
        <v>2450</v>
      </c>
      <c r="O522" s="41" t="s">
        <v>818</v>
      </c>
      <c r="P522" s="41" t="s">
        <v>173</v>
      </c>
      <c r="Q522" s="41" t="s">
        <v>2451</v>
      </c>
      <c r="R522" s="41" t="s">
        <v>4505</v>
      </c>
      <c r="S522" s="41" t="s">
        <v>2448</v>
      </c>
      <c r="T522" s="41" t="s">
        <v>2449</v>
      </c>
      <c r="U522" s="41" t="s">
        <v>2452</v>
      </c>
      <c r="V522" s="41" t="s">
        <v>159</v>
      </c>
      <c r="W522" s="41" t="s">
        <v>94</v>
      </c>
      <c r="X522" s="41" t="s">
        <v>4505</v>
      </c>
      <c r="Y522" s="41" t="s">
        <v>78</v>
      </c>
      <c r="Z522" s="41" t="s">
        <v>78</v>
      </c>
      <c r="AA522" s="41">
        <v>20</v>
      </c>
      <c r="AB522" s="44">
        <v>46314</v>
      </c>
      <c r="AC522" s="44" t="s">
        <v>76</v>
      </c>
    </row>
    <row r="523" spans="1:29" s="56" customFormat="1" x14ac:dyDescent="0.15">
      <c r="A523" s="41" t="s">
        <v>2453</v>
      </c>
      <c r="B523" s="42" t="s">
        <v>6943</v>
      </c>
      <c r="C523" s="41" t="s">
        <v>4506</v>
      </c>
      <c r="D523" s="43" t="s">
        <v>2454</v>
      </c>
      <c r="E523" s="41" t="s">
        <v>2142</v>
      </c>
      <c r="F523" s="41" t="s">
        <v>107</v>
      </c>
      <c r="G523" s="41" t="s">
        <v>2455</v>
      </c>
      <c r="H523" s="41" t="s">
        <v>4505</v>
      </c>
      <c r="I523" s="41" t="s">
        <v>2456</v>
      </c>
      <c r="J523" s="41" t="s">
        <v>2456</v>
      </c>
      <c r="K523" s="41" t="s">
        <v>64</v>
      </c>
      <c r="L523" s="41" t="s">
        <v>65</v>
      </c>
      <c r="M523" s="44">
        <v>43221</v>
      </c>
      <c r="N523" s="45" t="s">
        <v>2457</v>
      </c>
      <c r="O523" s="41" t="s">
        <v>2458</v>
      </c>
      <c r="P523" s="41" t="s">
        <v>107</v>
      </c>
      <c r="Q523" s="41" t="s">
        <v>2459</v>
      </c>
      <c r="R523" s="41" t="s">
        <v>4505</v>
      </c>
      <c r="S523" s="41" t="s">
        <v>2460</v>
      </c>
      <c r="T523" s="41" t="s">
        <v>2460</v>
      </c>
      <c r="U523" s="41" t="s">
        <v>2461</v>
      </c>
      <c r="V523" s="41" t="s">
        <v>132</v>
      </c>
      <c r="W523" s="41" t="s">
        <v>94</v>
      </c>
      <c r="X523" s="41" t="s">
        <v>4505</v>
      </c>
      <c r="Y523" s="41" t="s">
        <v>78</v>
      </c>
      <c r="Z523" s="41" t="s">
        <v>78</v>
      </c>
      <c r="AA523" s="41">
        <v>10</v>
      </c>
      <c r="AB523" s="44">
        <v>47603</v>
      </c>
      <c r="AC523" s="44" t="s">
        <v>76</v>
      </c>
    </row>
    <row r="524" spans="1:29" s="56" customFormat="1" x14ac:dyDescent="0.15">
      <c r="A524" s="41" t="s">
        <v>2453</v>
      </c>
      <c r="B524" s="42" t="s">
        <v>77</v>
      </c>
      <c r="C524" s="41" t="s">
        <v>27</v>
      </c>
      <c r="D524" s="43" t="s">
        <v>2454</v>
      </c>
      <c r="E524" s="41" t="s">
        <v>2142</v>
      </c>
      <c r="F524" s="41" t="s">
        <v>107</v>
      </c>
      <c r="G524" s="41" t="s">
        <v>2462</v>
      </c>
      <c r="H524" s="41" t="s">
        <v>4505</v>
      </c>
      <c r="I524" s="41" t="s">
        <v>2456</v>
      </c>
      <c r="J524" s="41" t="s">
        <v>2456</v>
      </c>
      <c r="K524" s="41" t="s">
        <v>64</v>
      </c>
      <c r="L524" s="41" t="s">
        <v>65</v>
      </c>
      <c r="M524" s="44">
        <v>42979</v>
      </c>
      <c r="N524" s="45" t="s">
        <v>2457</v>
      </c>
      <c r="O524" s="41" t="s">
        <v>2458</v>
      </c>
      <c r="P524" s="41" t="s">
        <v>107</v>
      </c>
      <c r="Q524" s="41" t="s">
        <v>2459</v>
      </c>
      <c r="R524" s="41" t="s">
        <v>4505</v>
      </c>
      <c r="S524" s="41" t="s">
        <v>2460</v>
      </c>
      <c r="T524" s="41" t="s">
        <v>2460</v>
      </c>
      <c r="U524" s="41" t="s">
        <v>2461</v>
      </c>
      <c r="V524" s="41" t="s">
        <v>132</v>
      </c>
      <c r="W524" s="41" t="s">
        <v>4505</v>
      </c>
      <c r="X524" s="41" t="s">
        <v>4505</v>
      </c>
      <c r="Y524" s="41" t="s">
        <v>4505</v>
      </c>
      <c r="Z524" s="41" t="s">
        <v>75</v>
      </c>
      <c r="AA524" s="41" t="s">
        <v>4505</v>
      </c>
      <c r="AB524" s="44">
        <v>47361</v>
      </c>
      <c r="AC524" s="44" t="s">
        <v>4505</v>
      </c>
    </row>
    <row r="525" spans="1:29" s="56" customFormat="1" x14ac:dyDescent="0.15">
      <c r="A525" s="41" t="s">
        <v>2463</v>
      </c>
      <c r="B525" s="42" t="s">
        <v>6943</v>
      </c>
      <c r="C525" s="41" t="s">
        <v>4506</v>
      </c>
      <c r="D525" s="43" t="s">
        <v>2464</v>
      </c>
      <c r="E525" s="41" t="s">
        <v>2404</v>
      </c>
      <c r="F525" s="41" t="s">
        <v>107</v>
      </c>
      <c r="G525" s="41" t="s">
        <v>2465</v>
      </c>
      <c r="H525" s="41" t="s">
        <v>4505</v>
      </c>
      <c r="I525" s="41" t="s">
        <v>2466</v>
      </c>
      <c r="J525" s="41" t="s">
        <v>2467</v>
      </c>
      <c r="K525" s="41" t="s">
        <v>64</v>
      </c>
      <c r="L525" s="41" t="s">
        <v>65</v>
      </c>
      <c r="M525" s="44">
        <v>42095</v>
      </c>
      <c r="N525" s="45" t="s">
        <v>536</v>
      </c>
      <c r="O525" s="41" t="s">
        <v>541</v>
      </c>
      <c r="P525" s="41" t="s">
        <v>107</v>
      </c>
      <c r="Q525" s="41" t="s">
        <v>4929</v>
      </c>
      <c r="R525" s="41" t="s">
        <v>4505</v>
      </c>
      <c r="S525" s="41" t="s">
        <v>538</v>
      </c>
      <c r="T525" s="41" t="s">
        <v>539</v>
      </c>
      <c r="U525" s="41" t="s">
        <v>540</v>
      </c>
      <c r="V525" s="41" t="s">
        <v>159</v>
      </c>
      <c r="W525" s="41" t="s">
        <v>94</v>
      </c>
      <c r="X525" s="41" t="s">
        <v>4505</v>
      </c>
      <c r="Y525" s="41" t="s">
        <v>78</v>
      </c>
      <c r="Z525" s="41" t="s">
        <v>78</v>
      </c>
      <c r="AA525" s="41">
        <v>10</v>
      </c>
      <c r="AB525" s="44">
        <v>46477</v>
      </c>
      <c r="AC525" s="44" t="s">
        <v>76</v>
      </c>
    </row>
    <row r="526" spans="1:29" s="56" customFormat="1" x14ac:dyDescent="0.15">
      <c r="A526" s="41" t="s">
        <v>2468</v>
      </c>
      <c r="B526" s="42" t="s">
        <v>2287</v>
      </c>
      <c r="C526" s="41" t="s">
        <v>31</v>
      </c>
      <c r="D526" s="43" t="s">
        <v>2469</v>
      </c>
      <c r="E526" s="41" t="s">
        <v>133</v>
      </c>
      <c r="F526" s="41" t="s">
        <v>107</v>
      </c>
      <c r="G526" s="41" t="s">
        <v>2310</v>
      </c>
      <c r="H526" s="41" t="s">
        <v>4505</v>
      </c>
      <c r="I526" s="41" t="s">
        <v>4578</v>
      </c>
      <c r="J526" s="41" t="s">
        <v>4579</v>
      </c>
      <c r="K526" s="41" t="s">
        <v>64</v>
      </c>
      <c r="L526" s="41" t="s">
        <v>65</v>
      </c>
      <c r="M526" s="44">
        <v>42095</v>
      </c>
      <c r="N526" s="45" t="s">
        <v>66</v>
      </c>
      <c r="O526" s="41" t="s">
        <v>67</v>
      </c>
      <c r="P526" s="41" t="s">
        <v>60</v>
      </c>
      <c r="Q526" s="41" t="s">
        <v>68</v>
      </c>
      <c r="R526" s="41" t="s">
        <v>4505</v>
      </c>
      <c r="S526" s="41" t="s">
        <v>69</v>
      </c>
      <c r="T526" s="41" t="s">
        <v>4505</v>
      </c>
      <c r="U526" s="41" t="s">
        <v>70</v>
      </c>
      <c r="V526" s="41" t="s">
        <v>71</v>
      </c>
      <c r="W526" s="41" t="s">
        <v>4505</v>
      </c>
      <c r="X526" s="41" t="s">
        <v>4505</v>
      </c>
      <c r="Y526" s="41" t="s">
        <v>4505</v>
      </c>
      <c r="Z526" s="41" t="s">
        <v>4505</v>
      </c>
      <c r="AA526" s="41">
        <v>27</v>
      </c>
      <c r="AB526" s="44">
        <v>46477</v>
      </c>
      <c r="AC526" s="44" t="s">
        <v>4505</v>
      </c>
    </row>
    <row r="527" spans="1:29" s="56" customFormat="1" x14ac:dyDescent="0.15">
      <c r="A527" s="41" t="s">
        <v>2470</v>
      </c>
      <c r="B527" s="42" t="s">
        <v>6943</v>
      </c>
      <c r="C527" s="41" t="s">
        <v>4506</v>
      </c>
      <c r="D527" s="43" t="s">
        <v>2471</v>
      </c>
      <c r="E527" s="41" t="s">
        <v>597</v>
      </c>
      <c r="F527" s="41" t="s">
        <v>107</v>
      </c>
      <c r="G527" s="41" t="s">
        <v>2472</v>
      </c>
      <c r="H527" s="41" t="s">
        <v>4505</v>
      </c>
      <c r="I527" s="41" t="s">
        <v>584</v>
      </c>
      <c r="J527" s="41" t="s">
        <v>585</v>
      </c>
      <c r="K527" s="41" t="s">
        <v>64</v>
      </c>
      <c r="L527" s="41" t="s">
        <v>65</v>
      </c>
      <c r="M527" s="44">
        <v>42156</v>
      </c>
      <c r="N527" s="45" t="s">
        <v>586</v>
      </c>
      <c r="O527" s="41" t="s">
        <v>2404</v>
      </c>
      <c r="P527" s="41" t="s">
        <v>107</v>
      </c>
      <c r="Q527" s="41" t="s">
        <v>6650</v>
      </c>
      <c r="R527" s="41" t="s">
        <v>4505</v>
      </c>
      <c r="S527" s="41" t="s">
        <v>587</v>
      </c>
      <c r="T527" s="41" t="s">
        <v>588</v>
      </c>
      <c r="U527" s="41" t="s">
        <v>589</v>
      </c>
      <c r="V527" s="41" t="s">
        <v>573</v>
      </c>
      <c r="W527" s="41" t="s">
        <v>94</v>
      </c>
      <c r="X527" s="41" t="s">
        <v>4505</v>
      </c>
      <c r="Y527" s="41" t="s">
        <v>78</v>
      </c>
      <c r="Z527" s="41" t="s">
        <v>78</v>
      </c>
      <c r="AA527" s="41">
        <v>10</v>
      </c>
      <c r="AB527" s="44">
        <v>46538</v>
      </c>
      <c r="AC527" s="44" t="s">
        <v>76</v>
      </c>
    </row>
    <row r="528" spans="1:29" s="56" customFormat="1" x14ac:dyDescent="0.15">
      <c r="A528" s="41" t="s">
        <v>2473</v>
      </c>
      <c r="B528" s="42" t="s">
        <v>6943</v>
      </c>
      <c r="C528" s="41" t="s">
        <v>4506</v>
      </c>
      <c r="D528" s="43" t="s">
        <v>2474</v>
      </c>
      <c r="E528" s="41" t="s">
        <v>2475</v>
      </c>
      <c r="F528" s="41" t="s">
        <v>252</v>
      </c>
      <c r="G528" s="41" t="s">
        <v>2476</v>
      </c>
      <c r="H528" s="41" t="s">
        <v>4505</v>
      </c>
      <c r="I528" s="41" t="s">
        <v>2477</v>
      </c>
      <c r="J528" s="41" t="s">
        <v>2477</v>
      </c>
      <c r="K528" s="41" t="s">
        <v>64</v>
      </c>
      <c r="L528" s="41" t="s">
        <v>65</v>
      </c>
      <c r="M528" s="44">
        <v>42265</v>
      </c>
      <c r="N528" s="45" t="s">
        <v>2478</v>
      </c>
      <c r="O528" s="41" t="s">
        <v>2283</v>
      </c>
      <c r="P528" s="41" t="s">
        <v>252</v>
      </c>
      <c r="Q528" s="41" t="s">
        <v>2479</v>
      </c>
      <c r="R528" s="41" t="s">
        <v>4505</v>
      </c>
      <c r="S528" s="41" t="s">
        <v>2480</v>
      </c>
      <c r="T528" s="41" t="s">
        <v>4688</v>
      </c>
      <c r="U528" s="41" t="s">
        <v>6048</v>
      </c>
      <c r="V528" s="41" t="s">
        <v>132</v>
      </c>
      <c r="W528" s="41" t="s">
        <v>94</v>
      </c>
      <c r="X528" s="41" t="s">
        <v>4505</v>
      </c>
      <c r="Y528" s="41" t="s">
        <v>78</v>
      </c>
      <c r="Z528" s="41" t="s">
        <v>78</v>
      </c>
      <c r="AA528" s="41">
        <v>10</v>
      </c>
      <c r="AB528" s="44">
        <v>46647</v>
      </c>
      <c r="AC528" s="44" t="s">
        <v>76</v>
      </c>
    </row>
    <row r="529" spans="1:29" s="56" customFormat="1" x14ac:dyDescent="0.15">
      <c r="A529" s="41" t="s">
        <v>2482</v>
      </c>
      <c r="B529" s="42" t="s">
        <v>6943</v>
      </c>
      <c r="C529" s="41" t="s">
        <v>4506</v>
      </c>
      <c r="D529" s="43" t="s">
        <v>2483</v>
      </c>
      <c r="E529" s="41" t="s">
        <v>250</v>
      </c>
      <c r="F529" s="41" t="s">
        <v>107</v>
      </c>
      <c r="G529" s="41" t="s">
        <v>2484</v>
      </c>
      <c r="H529" s="41" t="s">
        <v>4505</v>
      </c>
      <c r="I529" s="41" t="s">
        <v>2485</v>
      </c>
      <c r="J529" s="41" t="s">
        <v>2486</v>
      </c>
      <c r="K529" s="41" t="s">
        <v>64</v>
      </c>
      <c r="L529" s="41" t="s">
        <v>65</v>
      </c>
      <c r="M529" s="44">
        <v>42416</v>
      </c>
      <c r="N529" s="45" t="s">
        <v>232</v>
      </c>
      <c r="O529" s="41" t="s">
        <v>229</v>
      </c>
      <c r="P529" s="41" t="s">
        <v>60</v>
      </c>
      <c r="Q529" s="41" t="s">
        <v>4670</v>
      </c>
      <c r="R529" s="41" t="s">
        <v>4505</v>
      </c>
      <c r="S529" s="41" t="s">
        <v>233</v>
      </c>
      <c r="T529" s="41" t="s">
        <v>234</v>
      </c>
      <c r="U529" s="41" t="s">
        <v>4671</v>
      </c>
      <c r="V529" s="41" t="s">
        <v>159</v>
      </c>
      <c r="W529" s="41" t="s">
        <v>94</v>
      </c>
      <c r="X529" s="41" t="s">
        <v>4505</v>
      </c>
      <c r="Y529" s="41" t="s">
        <v>78</v>
      </c>
      <c r="Z529" s="41" t="s">
        <v>78</v>
      </c>
      <c r="AA529" s="41">
        <v>10</v>
      </c>
      <c r="AB529" s="44">
        <v>46798</v>
      </c>
      <c r="AC529" s="44" t="s">
        <v>76</v>
      </c>
    </row>
    <row r="530" spans="1:29" s="56" customFormat="1" x14ac:dyDescent="0.15">
      <c r="A530" s="41" t="s">
        <v>2487</v>
      </c>
      <c r="B530" s="42" t="s">
        <v>6943</v>
      </c>
      <c r="C530" s="41" t="s">
        <v>4506</v>
      </c>
      <c r="D530" s="43" t="s">
        <v>2488</v>
      </c>
      <c r="E530" s="41" t="s">
        <v>2334</v>
      </c>
      <c r="F530" s="41" t="s">
        <v>107</v>
      </c>
      <c r="G530" s="41" t="s">
        <v>2489</v>
      </c>
      <c r="H530" s="41" t="s">
        <v>2490</v>
      </c>
      <c r="I530" s="41" t="s">
        <v>2491</v>
      </c>
      <c r="J530" s="41" t="s">
        <v>2492</v>
      </c>
      <c r="K530" s="41" t="s">
        <v>64</v>
      </c>
      <c r="L530" s="41" t="s">
        <v>65</v>
      </c>
      <c r="M530" s="44">
        <v>42438</v>
      </c>
      <c r="N530" s="45" t="s">
        <v>2135</v>
      </c>
      <c r="O530" s="41" t="s">
        <v>645</v>
      </c>
      <c r="P530" s="41" t="s">
        <v>161</v>
      </c>
      <c r="Q530" s="41" t="s">
        <v>2136</v>
      </c>
      <c r="R530" s="41" t="s">
        <v>4505</v>
      </c>
      <c r="S530" s="41" t="s">
        <v>2137</v>
      </c>
      <c r="T530" s="41" t="s">
        <v>2138</v>
      </c>
      <c r="U530" s="41" t="s">
        <v>2139</v>
      </c>
      <c r="V530" s="41" t="s">
        <v>159</v>
      </c>
      <c r="W530" s="41" t="s">
        <v>94</v>
      </c>
      <c r="X530" s="41" t="s">
        <v>4505</v>
      </c>
      <c r="Y530" s="41" t="s">
        <v>78</v>
      </c>
      <c r="Z530" s="41" t="s">
        <v>78</v>
      </c>
      <c r="AA530" s="41">
        <v>10</v>
      </c>
      <c r="AB530" s="44">
        <v>46820</v>
      </c>
      <c r="AC530" s="44" t="s">
        <v>76</v>
      </c>
    </row>
    <row r="531" spans="1:29" s="56" customFormat="1" x14ac:dyDescent="0.15">
      <c r="A531" s="41" t="s">
        <v>2493</v>
      </c>
      <c r="B531" s="42" t="s">
        <v>6943</v>
      </c>
      <c r="C531" s="41" t="s">
        <v>4506</v>
      </c>
      <c r="D531" s="43" t="s">
        <v>2494</v>
      </c>
      <c r="E531" s="41" t="s">
        <v>633</v>
      </c>
      <c r="F531" s="41" t="s">
        <v>107</v>
      </c>
      <c r="G531" s="41" t="s">
        <v>1101</v>
      </c>
      <c r="H531" s="41" t="s">
        <v>4505</v>
      </c>
      <c r="I531" s="41" t="s">
        <v>2495</v>
      </c>
      <c r="J531" s="41" t="s">
        <v>2495</v>
      </c>
      <c r="K531" s="41" t="s">
        <v>64</v>
      </c>
      <c r="L531" s="41" t="s">
        <v>65</v>
      </c>
      <c r="M531" s="44">
        <v>42595</v>
      </c>
      <c r="N531" s="45" t="s">
        <v>630</v>
      </c>
      <c r="O531" s="41" t="s">
        <v>2432</v>
      </c>
      <c r="P531" s="41" t="s">
        <v>107</v>
      </c>
      <c r="Q531" s="41" t="s">
        <v>4702</v>
      </c>
      <c r="R531" s="41" t="s">
        <v>4505</v>
      </c>
      <c r="S531" s="41" t="s">
        <v>628</v>
      </c>
      <c r="T531" s="41" t="s">
        <v>629</v>
      </c>
      <c r="U531" s="41" t="s">
        <v>632</v>
      </c>
      <c r="V531" s="41" t="s">
        <v>159</v>
      </c>
      <c r="W531" s="41" t="s">
        <v>94</v>
      </c>
      <c r="X531" s="41" t="s">
        <v>4505</v>
      </c>
      <c r="Y531" s="41" t="s">
        <v>78</v>
      </c>
      <c r="Z531" s="41" t="s">
        <v>78</v>
      </c>
      <c r="AA531" s="41">
        <v>20</v>
      </c>
      <c r="AB531" s="44">
        <v>46977</v>
      </c>
      <c r="AC531" s="44" t="s">
        <v>76</v>
      </c>
    </row>
    <row r="532" spans="1:29" s="56" customFormat="1" x14ac:dyDescent="0.15">
      <c r="A532" s="41" t="s">
        <v>2497</v>
      </c>
      <c r="B532" s="42" t="s">
        <v>57</v>
      </c>
      <c r="C532" s="41" t="s">
        <v>26</v>
      </c>
      <c r="D532" s="43" t="s">
        <v>2498</v>
      </c>
      <c r="E532" s="41" t="s">
        <v>2499</v>
      </c>
      <c r="F532" s="41" t="s">
        <v>107</v>
      </c>
      <c r="G532" s="41" t="s">
        <v>2500</v>
      </c>
      <c r="H532" s="41" t="s">
        <v>2501</v>
      </c>
      <c r="I532" s="41" t="s">
        <v>2502</v>
      </c>
      <c r="J532" s="41" t="s">
        <v>2503</v>
      </c>
      <c r="K532" s="41" t="s">
        <v>64</v>
      </c>
      <c r="L532" s="41" t="s">
        <v>65</v>
      </c>
      <c r="M532" s="44">
        <v>42597</v>
      </c>
      <c r="N532" s="45" t="s">
        <v>475</v>
      </c>
      <c r="O532" s="41" t="s">
        <v>229</v>
      </c>
      <c r="P532" s="41" t="s">
        <v>60</v>
      </c>
      <c r="Q532" s="41" t="s">
        <v>476</v>
      </c>
      <c r="R532" s="41" t="s">
        <v>4505</v>
      </c>
      <c r="S532" s="41" t="s">
        <v>477</v>
      </c>
      <c r="T532" s="41" t="s">
        <v>478</v>
      </c>
      <c r="U532" s="41" t="s">
        <v>479</v>
      </c>
      <c r="V532" s="41" t="s">
        <v>159</v>
      </c>
      <c r="W532" s="41" t="s">
        <v>94</v>
      </c>
      <c r="X532" s="41" t="s">
        <v>4505</v>
      </c>
      <c r="Y532" s="41" t="s">
        <v>78</v>
      </c>
      <c r="Z532" s="41" t="s">
        <v>75</v>
      </c>
      <c r="AA532" s="41">
        <v>10</v>
      </c>
      <c r="AB532" s="44">
        <v>46979</v>
      </c>
      <c r="AC532" s="44" t="s">
        <v>76</v>
      </c>
    </row>
    <row r="533" spans="1:29" s="56" customFormat="1" x14ac:dyDescent="0.15">
      <c r="A533" s="41" t="s">
        <v>2505</v>
      </c>
      <c r="B533" s="42" t="s">
        <v>6943</v>
      </c>
      <c r="C533" s="41" t="s">
        <v>4506</v>
      </c>
      <c r="D533" s="43" t="s">
        <v>2506</v>
      </c>
      <c r="E533" s="41" t="s">
        <v>1416</v>
      </c>
      <c r="F533" s="41" t="s">
        <v>107</v>
      </c>
      <c r="G533" s="41" t="s">
        <v>2507</v>
      </c>
      <c r="H533" s="41" t="s">
        <v>4505</v>
      </c>
      <c r="I533" s="41" t="s">
        <v>2508</v>
      </c>
      <c r="J533" s="41" t="s">
        <v>2509</v>
      </c>
      <c r="K533" s="41" t="s">
        <v>64</v>
      </c>
      <c r="L533" s="41" t="s">
        <v>65</v>
      </c>
      <c r="M533" s="44">
        <v>42644</v>
      </c>
      <c r="N533" s="45" t="s">
        <v>2510</v>
      </c>
      <c r="O533" s="41" t="s">
        <v>2511</v>
      </c>
      <c r="P533" s="41" t="s">
        <v>2512</v>
      </c>
      <c r="Q533" s="41" t="s">
        <v>2513</v>
      </c>
      <c r="R533" s="41" t="s">
        <v>4505</v>
      </c>
      <c r="S533" s="41" t="s">
        <v>2514</v>
      </c>
      <c r="T533" s="41" t="s">
        <v>2515</v>
      </c>
      <c r="U533" s="41" t="s">
        <v>2516</v>
      </c>
      <c r="V533" s="41" t="s">
        <v>159</v>
      </c>
      <c r="W533" s="41" t="s">
        <v>94</v>
      </c>
      <c r="X533" s="41" t="s">
        <v>4505</v>
      </c>
      <c r="Y533" s="41" t="s">
        <v>78</v>
      </c>
      <c r="Z533" s="41" t="s">
        <v>78</v>
      </c>
      <c r="AA533" s="41">
        <v>10</v>
      </c>
      <c r="AB533" s="44">
        <v>47026</v>
      </c>
      <c r="AC533" s="44" t="s">
        <v>76</v>
      </c>
    </row>
    <row r="534" spans="1:29" s="56" customFormat="1" x14ac:dyDescent="0.15">
      <c r="A534" s="41" t="s">
        <v>2520</v>
      </c>
      <c r="B534" s="42" t="s">
        <v>6943</v>
      </c>
      <c r="C534" s="41" t="s">
        <v>4506</v>
      </c>
      <c r="D534" s="43" t="s">
        <v>2521</v>
      </c>
      <c r="E534" s="41" t="s">
        <v>2404</v>
      </c>
      <c r="F534" s="41" t="s">
        <v>107</v>
      </c>
      <c r="G534" s="41" t="s">
        <v>2522</v>
      </c>
      <c r="H534" s="41" t="s">
        <v>4505</v>
      </c>
      <c r="I534" s="41" t="s">
        <v>2523</v>
      </c>
      <c r="J534" s="41" t="s">
        <v>2524</v>
      </c>
      <c r="K534" s="41" t="s">
        <v>64</v>
      </c>
      <c r="L534" s="41" t="s">
        <v>65</v>
      </c>
      <c r="M534" s="44">
        <v>42856</v>
      </c>
      <c r="N534" s="45" t="s">
        <v>586</v>
      </c>
      <c r="O534" s="41" t="s">
        <v>2404</v>
      </c>
      <c r="P534" s="41" t="s">
        <v>107</v>
      </c>
      <c r="Q534" s="41" t="s">
        <v>6650</v>
      </c>
      <c r="R534" s="41" t="s">
        <v>4505</v>
      </c>
      <c r="S534" s="41" t="s">
        <v>587</v>
      </c>
      <c r="T534" s="41" t="s">
        <v>588</v>
      </c>
      <c r="U534" s="41" t="s">
        <v>589</v>
      </c>
      <c r="V534" s="41" t="s">
        <v>573</v>
      </c>
      <c r="W534" s="41" t="s">
        <v>94</v>
      </c>
      <c r="X534" s="41" t="s">
        <v>4505</v>
      </c>
      <c r="Y534" s="41" t="s">
        <v>78</v>
      </c>
      <c r="Z534" s="41" t="s">
        <v>78</v>
      </c>
      <c r="AA534" s="41">
        <v>10</v>
      </c>
      <c r="AB534" s="44">
        <v>47238</v>
      </c>
      <c r="AC534" s="44" t="s">
        <v>76</v>
      </c>
    </row>
    <row r="535" spans="1:29" s="56" customFormat="1" x14ac:dyDescent="0.15">
      <c r="A535" s="41" t="s">
        <v>2520</v>
      </c>
      <c r="B535" s="42" t="s">
        <v>77</v>
      </c>
      <c r="C535" s="41" t="s">
        <v>27</v>
      </c>
      <c r="D535" s="43" t="s">
        <v>2521</v>
      </c>
      <c r="E535" s="41" t="s">
        <v>2404</v>
      </c>
      <c r="F535" s="41" t="s">
        <v>107</v>
      </c>
      <c r="G535" s="41" t="s">
        <v>2522</v>
      </c>
      <c r="H535" s="41" t="s">
        <v>4505</v>
      </c>
      <c r="I535" s="41" t="s">
        <v>2523</v>
      </c>
      <c r="J535" s="41" t="s">
        <v>2524</v>
      </c>
      <c r="K535" s="41" t="s">
        <v>64</v>
      </c>
      <c r="L535" s="41" t="s">
        <v>65</v>
      </c>
      <c r="M535" s="44">
        <v>45047</v>
      </c>
      <c r="N535" s="45" t="s">
        <v>586</v>
      </c>
      <c r="O535" s="41" t="s">
        <v>2404</v>
      </c>
      <c r="P535" s="41" t="s">
        <v>107</v>
      </c>
      <c r="Q535" s="41" t="s">
        <v>6650</v>
      </c>
      <c r="R535" s="41" t="s">
        <v>4505</v>
      </c>
      <c r="S535" s="41" t="s">
        <v>587</v>
      </c>
      <c r="T535" s="41" t="s">
        <v>588</v>
      </c>
      <c r="U535" s="41" t="s">
        <v>589</v>
      </c>
      <c r="V535" s="41" t="s">
        <v>573</v>
      </c>
      <c r="W535" s="41" t="s">
        <v>4505</v>
      </c>
      <c r="X535" s="41" t="s">
        <v>4505</v>
      </c>
      <c r="Y535" s="41" t="s">
        <v>4505</v>
      </c>
      <c r="Z535" s="41" t="s">
        <v>78</v>
      </c>
      <c r="AA535" s="41" t="s">
        <v>4505</v>
      </c>
      <c r="AB535" s="44">
        <v>47238</v>
      </c>
      <c r="AC535" s="44" t="s">
        <v>4505</v>
      </c>
    </row>
    <row r="536" spans="1:29" s="56" customFormat="1" x14ac:dyDescent="0.15">
      <c r="A536" s="41" t="s">
        <v>2525</v>
      </c>
      <c r="B536" s="42" t="s">
        <v>6943</v>
      </c>
      <c r="C536" s="41" t="s">
        <v>4506</v>
      </c>
      <c r="D536" s="43" t="s">
        <v>2526</v>
      </c>
      <c r="E536" s="41" t="s">
        <v>133</v>
      </c>
      <c r="F536" s="41" t="s">
        <v>107</v>
      </c>
      <c r="G536" s="41" t="s">
        <v>2112</v>
      </c>
      <c r="H536" s="41" t="s">
        <v>2113</v>
      </c>
      <c r="I536" s="41" t="s">
        <v>2114</v>
      </c>
      <c r="J536" s="41" t="s">
        <v>2115</v>
      </c>
      <c r="K536" s="41" t="s">
        <v>64</v>
      </c>
      <c r="L536" s="41" t="s">
        <v>65</v>
      </c>
      <c r="M536" s="44">
        <v>42948</v>
      </c>
      <c r="N536" s="45" t="s">
        <v>2111</v>
      </c>
      <c r="O536" s="41" t="s">
        <v>133</v>
      </c>
      <c r="P536" s="41" t="s">
        <v>107</v>
      </c>
      <c r="Q536" s="41" t="s">
        <v>2112</v>
      </c>
      <c r="R536" s="41" t="s">
        <v>2113</v>
      </c>
      <c r="S536" s="41" t="s">
        <v>2114</v>
      </c>
      <c r="T536" s="41" t="s">
        <v>2115</v>
      </c>
      <c r="U536" s="41" t="s">
        <v>2116</v>
      </c>
      <c r="V536" s="41" t="s">
        <v>159</v>
      </c>
      <c r="W536" s="41" t="s">
        <v>94</v>
      </c>
      <c r="X536" s="41" t="s">
        <v>4505</v>
      </c>
      <c r="Y536" s="41" t="s">
        <v>78</v>
      </c>
      <c r="Z536" s="41" t="s">
        <v>78</v>
      </c>
      <c r="AA536" s="41">
        <v>10</v>
      </c>
      <c r="AB536" s="44">
        <v>47330</v>
      </c>
      <c r="AC536" s="44" t="s">
        <v>76</v>
      </c>
    </row>
    <row r="537" spans="1:29" s="56" customFormat="1" x14ac:dyDescent="0.15">
      <c r="A537" s="41" t="s">
        <v>2527</v>
      </c>
      <c r="B537" s="42" t="s">
        <v>6943</v>
      </c>
      <c r="C537" s="41" t="s">
        <v>4506</v>
      </c>
      <c r="D537" s="43" t="s">
        <v>2528</v>
      </c>
      <c r="E537" s="41" t="s">
        <v>1983</v>
      </c>
      <c r="F537" s="41" t="s">
        <v>107</v>
      </c>
      <c r="G537" s="41" t="s">
        <v>2529</v>
      </c>
      <c r="H537" s="41" t="s">
        <v>4505</v>
      </c>
      <c r="I537" s="41" t="s">
        <v>2530</v>
      </c>
      <c r="J537" s="41" t="s">
        <v>2531</v>
      </c>
      <c r="K537" s="41" t="s">
        <v>64</v>
      </c>
      <c r="L537" s="41" t="s">
        <v>65</v>
      </c>
      <c r="M537" s="44">
        <v>43132</v>
      </c>
      <c r="N537" s="45" t="s">
        <v>2457</v>
      </c>
      <c r="O537" s="41" t="s">
        <v>2458</v>
      </c>
      <c r="P537" s="41" t="s">
        <v>107</v>
      </c>
      <c r="Q537" s="41" t="s">
        <v>2459</v>
      </c>
      <c r="R537" s="41" t="s">
        <v>4505</v>
      </c>
      <c r="S537" s="41" t="s">
        <v>2460</v>
      </c>
      <c r="T537" s="41" t="s">
        <v>2460</v>
      </c>
      <c r="U537" s="41" t="s">
        <v>2461</v>
      </c>
      <c r="V537" s="41" t="s">
        <v>132</v>
      </c>
      <c r="W537" s="41" t="s">
        <v>94</v>
      </c>
      <c r="X537" s="41" t="s">
        <v>4505</v>
      </c>
      <c r="Y537" s="41" t="s">
        <v>78</v>
      </c>
      <c r="Z537" s="41" t="s">
        <v>78</v>
      </c>
      <c r="AA537" s="41">
        <v>10</v>
      </c>
      <c r="AB537" s="44">
        <v>47514</v>
      </c>
      <c r="AC537" s="44" t="s">
        <v>76</v>
      </c>
    </row>
    <row r="538" spans="1:29" s="56" customFormat="1" x14ac:dyDescent="0.15">
      <c r="A538" s="41" t="s">
        <v>2527</v>
      </c>
      <c r="B538" s="42" t="s">
        <v>77</v>
      </c>
      <c r="C538" s="41" t="s">
        <v>27</v>
      </c>
      <c r="D538" s="43" t="s">
        <v>2528</v>
      </c>
      <c r="E538" s="41" t="s">
        <v>1983</v>
      </c>
      <c r="F538" s="41" t="s">
        <v>107</v>
      </c>
      <c r="G538" s="41" t="s">
        <v>2529</v>
      </c>
      <c r="H538" s="41" t="s">
        <v>4505</v>
      </c>
      <c r="I538" s="41" t="s">
        <v>2530</v>
      </c>
      <c r="J538" s="41" t="s">
        <v>2531</v>
      </c>
      <c r="K538" s="41" t="s">
        <v>64</v>
      </c>
      <c r="L538" s="41" t="s">
        <v>65</v>
      </c>
      <c r="M538" s="44">
        <v>43132</v>
      </c>
      <c r="N538" s="45" t="s">
        <v>2457</v>
      </c>
      <c r="O538" s="41" t="s">
        <v>2458</v>
      </c>
      <c r="P538" s="41" t="s">
        <v>107</v>
      </c>
      <c r="Q538" s="41" t="s">
        <v>2459</v>
      </c>
      <c r="R538" s="41" t="s">
        <v>4505</v>
      </c>
      <c r="S538" s="41" t="s">
        <v>2460</v>
      </c>
      <c r="T538" s="41" t="s">
        <v>2460</v>
      </c>
      <c r="U538" s="41" t="s">
        <v>2461</v>
      </c>
      <c r="V538" s="41" t="s">
        <v>132</v>
      </c>
      <c r="W538" s="41" t="s">
        <v>4505</v>
      </c>
      <c r="X538" s="41" t="s">
        <v>4505</v>
      </c>
      <c r="Y538" s="41" t="s">
        <v>4505</v>
      </c>
      <c r="Z538" s="41" t="s">
        <v>78</v>
      </c>
      <c r="AA538" s="41" t="s">
        <v>4505</v>
      </c>
      <c r="AB538" s="44">
        <v>47514</v>
      </c>
      <c r="AC538" s="44" t="s">
        <v>4505</v>
      </c>
    </row>
    <row r="539" spans="1:29" s="56" customFormat="1" x14ac:dyDescent="0.15">
      <c r="A539" s="41" t="s">
        <v>2532</v>
      </c>
      <c r="B539" s="42" t="s">
        <v>6943</v>
      </c>
      <c r="C539" s="41" t="s">
        <v>4506</v>
      </c>
      <c r="D539" s="43" t="s">
        <v>2533</v>
      </c>
      <c r="E539" s="41" t="s">
        <v>606</v>
      </c>
      <c r="F539" s="41" t="s">
        <v>107</v>
      </c>
      <c r="G539" s="41" t="s">
        <v>2534</v>
      </c>
      <c r="H539" s="41" t="s">
        <v>4505</v>
      </c>
      <c r="I539" s="41" t="s">
        <v>2535</v>
      </c>
      <c r="J539" s="41" t="s">
        <v>2536</v>
      </c>
      <c r="K539" s="41" t="s">
        <v>64</v>
      </c>
      <c r="L539" s="41" t="s">
        <v>65</v>
      </c>
      <c r="M539" s="44">
        <v>43435</v>
      </c>
      <c r="N539" s="45" t="s">
        <v>2537</v>
      </c>
      <c r="O539" s="41" t="s">
        <v>2538</v>
      </c>
      <c r="P539" s="41" t="s">
        <v>252</v>
      </c>
      <c r="Q539" s="41" t="s">
        <v>2539</v>
      </c>
      <c r="R539" s="41" t="s">
        <v>4505</v>
      </c>
      <c r="S539" s="41" t="s">
        <v>2540</v>
      </c>
      <c r="T539" s="41" t="s">
        <v>4505</v>
      </c>
      <c r="U539" s="41" t="s">
        <v>2541</v>
      </c>
      <c r="V539" s="41" t="s">
        <v>159</v>
      </c>
      <c r="W539" s="41" t="s">
        <v>94</v>
      </c>
      <c r="X539" s="41" t="s">
        <v>2542</v>
      </c>
      <c r="Y539" s="41" t="s">
        <v>78</v>
      </c>
      <c r="Z539" s="41" t="s">
        <v>78</v>
      </c>
      <c r="AA539" s="41">
        <v>10</v>
      </c>
      <c r="AB539" s="44">
        <v>47817</v>
      </c>
      <c r="AC539" s="44" t="s">
        <v>76</v>
      </c>
    </row>
    <row r="540" spans="1:29" s="56" customFormat="1" x14ac:dyDescent="0.15">
      <c r="A540" s="41" t="s">
        <v>2543</v>
      </c>
      <c r="B540" s="42" t="s">
        <v>6943</v>
      </c>
      <c r="C540" s="41" t="s">
        <v>4506</v>
      </c>
      <c r="D540" s="43" t="s">
        <v>2544</v>
      </c>
      <c r="E540" s="41" t="s">
        <v>250</v>
      </c>
      <c r="F540" s="41" t="s">
        <v>107</v>
      </c>
      <c r="G540" s="41" t="s">
        <v>2545</v>
      </c>
      <c r="H540" s="41" t="s">
        <v>4505</v>
      </c>
      <c r="I540" s="41" t="s">
        <v>2546</v>
      </c>
      <c r="J540" s="41" t="s">
        <v>2547</v>
      </c>
      <c r="K540" s="41" t="s">
        <v>64</v>
      </c>
      <c r="L540" s="41" t="s">
        <v>65</v>
      </c>
      <c r="M540" s="44">
        <v>43497</v>
      </c>
      <c r="N540" s="45" t="s">
        <v>2021</v>
      </c>
      <c r="O540" s="41" t="s">
        <v>99</v>
      </c>
      <c r="P540" s="41" t="s">
        <v>60</v>
      </c>
      <c r="Q540" s="41" t="s">
        <v>4790</v>
      </c>
      <c r="R540" s="41" t="s">
        <v>4505</v>
      </c>
      <c r="S540" s="41" t="s">
        <v>2022</v>
      </c>
      <c r="T540" s="41" t="s">
        <v>2023</v>
      </c>
      <c r="U540" s="41" t="s">
        <v>2024</v>
      </c>
      <c r="V540" s="41" t="s">
        <v>159</v>
      </c>
      <c r="W540" s="41" t="s">
        <v>94</v>
      </c>
      <c r="X540" s="41" t="s">
        <v>4505</v>
      </c>
      <c r="Y540" s="41" t="s">
        <v>78</v>
      </c>
      <c r="Z540" s="41" t="s">
        <v>78</v>
      </c>
      <c r="AA540" s="41">
        <v>10</v>
      </c>
      <c r="AB540" s="44">
        <v>47879</v>
      </c>
      <c r="AC540" s="44" t="s">
        <v>76</v>
      </c>
    </row>
    <row r="541" spans="1:29" s="56" customFormat="1" x14ac:dyDescent="0.15">
      <c r="A541" s="41" t="s">
        <v>2548</v>
      </c>
      <c r="B541" s="42" t="s">
        <v>6943</v>
      </c>
      <c r="C541" s="41" t="s">
        <v>4506</v>
      </c>
      <c r="D541" s="43" t="s">
        <v>2549</v>
      </c>
      <c r="E541" s="41" t="s">
        <v>1416</v>
      </c>
      <c r="F541" s="41" t="s">
        <v>107</v>
      </c>
      <c r="G541" s="41" t="s">
        <v>2550</v>
      </c>
      <c r="H541" s="41" t="s">
        <v>4505</v>
      </c>
      <c r="I541" s="41" t="s">
        <v>2551</v>
      </c>
      <c r="J541" s="41" t="s">
        <v>4505</v>
      </c>
      <c r="K541" s="41" t="s">
        <v>64</v>
      </c>
      <c r="L541" s="41" t="s">
        <v>65</v>
      </c>
      <c r="M541" s="44">
        <v>43556</v>
      </c>
      <c r="N541" s="45" t="s">
        <v>2552</v>
      </c>
      <c r="O541" s="41" t="s">
        <v>1908</v>
      </c>
      <c r="P541" s="41" t="s">
        <v>161</v>
      </c>
      <c r="Q541" s="41" t="s">
        <v>4767</v>
      </c>
      <c r="R541" s="41" t="s">
        <v>4505</v>
      </c>
      <c r="S541" s="41" t="s">
        <v>2553</v>
      </c>
      <c r="T541" s="41" t="s">
        <v>2554</v>
      </c>
      <c r="U541" s="41" t="s">
        <v>4768</v>
      </c>
      <c r="V541" s="41" t="s">
        <v>159</v>
      </c>
      <c r="W541" s="41" t="s">
        <v>94</v>
      </c>
      <c r="X541" s="41" t="s">
        <v>4505</v>
      </c>
      <c r="Y541" s="41" t="s">
        <v>78</v>
      </c>
      <c r="Z541" s="41" t="s">
        <v>78</v>
      </c>
      <c r="AA541" s="41">
        <v>10</v>
      </c>
      <c r="AB541" s="44">
        <v>47938</v>
      </c>
      <c r="AC541" s="44" t="s">
        <v>76</v>
      </c>
    </row>
    <row r="542" spans="1:29" s="56" customFormat="1" x14ac:dyDescent="0.15">
      <c r="A542" s="41" t="s">
        <v>2556</v>
      </c>
      <c r="B542" s="42" t="s">
        <v>6943</v>
      </c>
      <c r="C542" s="41" t="s">
        <v>4506</v>
      </c>
      <c r="D542" s="43" t="s">
        <v>2557</v>
      </c>
      <c r="E542" s="41" t="s">
        <v>2142</v>
      </c>
      <c r="F542" s="41" t="s">
        <v>107</v>
      </c>
      <c r="G542" s="41" t="s">
        <v>2558</v>
      </c>
      <c r="H542" s="41" t="s">
        <v>4505</v>
      </c>
      <c r="I542" s="41" t="s">
        <v>2559</v>
      </c>
      <c r="J542" s="41" t="s">
        <v>2560</v>
      </c>
      <c r="K542" s="41" t="s">
        <v>64</v>
      </c>
      <c r="L542" s="41" t="s">
        <v>65</v>
      </c>
      <c r="M542" s="44">
        <v>43556</v>
      </c>
      <c r="N542" s="45" t="s">
        <v>1909</v>
      </c>
      <c r="O542" s="41" t="s">
        <v>1910</v>
      </c>
      <c r="P542" s="41" t="s">
        <v>161</v>
      </c>
      <c r="Q542" s="41" t="s">
        <v>1911</v>
      </c>
      <c r="R542" s="41" t="s">
        <v>4505</v>
      </c>
      <c r="S542" s="41" t="s">
        <v>5223</v>
      </c>
      <c r="T542" s="41" t="s">
        <v>5224</v>
      </c>
      <c r="U542" s="41" t="s">
        <v>1912</v>
      </c>
      <c r="V542" s="41" t="s">
        <v>159</v>
      </c>
      <c r="W542" s="41" t="s">
        <v>94</v>
      </c>
      <c r="X542" s="41" t="s">
        <v>4505</v>
      </c>
      <c r="Y542" s="41" t="s">
        <v>78</v>
      </c>
      <c r="Z542" s="41" t="s">
        <v>78</v>
      </c>
      <c r="AA542" s="41">
        <v>10</v>
      </c>
      <c r="AB542" s="44">
        <v>47938</v>
      </c>
      <c r="AC542" s="44" t="s">
        <v>76</v>
      </c>
    </row>
    <row r="543" spans="1:29" s="56" customFormat="1" x14ac:dyDescent="0.15">
      <c r="A543" s="41" t="s">
        <v>2561</v>
      </c>
      <c r="B543" s="42" t="s">
        <v>6943</v>
      </c>
      <c r="C543" s="41" t="s">
        <v>4506</v>
      </c>
      <c r="D543" s="43" t="s">
        <v>2562</v>
      </c>
      <c r="E543" s="41" t="s">
        <v>250</v>
      </c>
      <c r="F543" s="41" t="s">
        <v>107</v>
      </c>
      <c r="G543" s="41" t="s">
        <v>2563</v>
      </c>
      <c r="H543" s="41" t="s">
        <v>2564</v>
      </c>
      <c r="I543" s="41" t="s">
        <v>2565</v>
      </c>
      <c r="J543" s="41" t="s">
        <v>2566</v>
      </c>
      <c r="K543" s="41" t="s">
        <v>64</v>
      </c>
      <c r="L543" s="41" t="s">
        <v>65</v>
      </c>
      <c r="M543" s="44">
        <v>43678</v>
      </c>
      <c r="N543" s="45" t="s">
        <v>2111</v>
      </c>
      <c r="O543" s="41" t="s">
        <v>133</v>
      </c>
      <c r="P543" s="41" t="s">
        <v>107</v>
      </c>
      <c r="Q543" s="41" t="s">
        <v>2112</v>
      </c>
      <c r="R543" s="41" t="s">
        <v>2113</v>
      </c>
      <c r="S543" s="41" t="s">
        <v>2114</v>
      </c>
      <c r="T543" s="41" t="s">
        <v>2115</v>
      </c>
      <c r="U543" s="41" t="s">
        <v>2116</v>
      </c>
      <c r="V543" s="41" t="s">
        <v>159</v>
      </c>
      <c r="W543" s="41" t="s">
        <v>94</v>
      </c>
      <c r="X543" s="41" t="s">
        <v>95</v>
      </c>
      <c r="Y543" s="41" t="s">
        <v>78</v>
      </c>
      <c r="Z543" s="41" t="s">
        <v>78</v>
      </c>
      <c r="AA543" s="41">
        <v>10</v>
      </c>
      <c r="AB543" s="44">
        <v>45869</v>
      </c>
      <c r="AC543" s="44" t="s">
        <v>76</v>
      </c>
    </row>
    <row r="544" spans="1:29" s="56" customFormat="1" x14ac:dyDescent="0.15">
      <c r="A544" s="41" t="s">
        <v>2568</v>
      </c>
      <c r="B544" s="42" t="s">
        <v>6943</v>
      </c>
      <c r="C544" s="41" t="s">
        <v>4506</v>
      </c>
      <c r="D544" s="43" t="s">
        <v>2569</v>
      </c>
      <c r="E544" s="41" t="s">
        <v>2570</v>
      </c>
      <c r="F544" s="41" t="s">
        <v>107</v>
      </c>
      <c r="G544" s="41" t="s">
        <v>2571</v>
      </c>
      <c r="H544" s="41" t="s">
        <v>2572</v>
      </c>
      <c r="I544" s="41" t="s">
        <v>2205</v>
      </c>
      <c r="J544" s="41" t="s">
        <v>2547</v>
      </c>
      <c r="K544" s="41" t="s">
        <v>64</v>
      </c>
      <c r="L544" s="41" t="s">
        <v>65</v>
      </c>
      <c r="M544" s="44">
        <v>43800</v>
      </c>
      <c r="N544" s="45" t="s">
        <v>2021</v>
      </c>
      <c r="O544" s="41" t="s">
        <v>99</v>
      </c>
      <c r="P544" s="41" t="s">
        <v>60</v>
      </c>
      <c r="Q544" s="41" t="s">
        <v>4790</v>
      </c>
      <c r="R544" s="41" t="s">
        <v>4505</v>
      </c>
      <c r="S544" s="41" t="s">
        <v>2022</v>
      </c>
      <c r="T544" s="41" t="s">
        <v>2023</v>
      </c>
      <c r="U544" s="41" t="s">
        <v>2024</v>
      </c>
      <c r="V544" s="41" t="s">
        <v>159</v>
      </c>
      <c r="W544" s="41" t="s">
        <v>94</v>
      </c>
      <c r="X544" s="41" t="s">
        <v>4505</v>
      </c>
      <c r="Y544" s="41" t="s">
        <v>78</v>
      </c>
      <c r="Z544" s="41" t="s">
        <v>78</v>
      </c>
      <c r="AA544" s="41">
        <v>10</v>
      </c>
      <c r="AB544" s="44">
        <v>45991</v>
      </c>
      <c r="AC544" s="44" t="s">
        <v>76</v>
      </c>
    </row>
    <row r="545" spans="1:29" s="56" customFormat="1" x14ac:dyDescent="0.15">
      <c r="A545" s="41" t="s">
        <v>2574</v>
      </c>
      <c r="B545" s="42" t="s">
        <v>6943</v>
      </c>
      <c r="C545" s="41" t="s">
        <v>4506</v>
      </c>
      <c r="D545" s="43" t="s">
        <v>7029</v>
      </c>
      <c r="E545" s="41" t="s">
        <v>2334</v>
      </c>
      <c r="F545" s="41" t="s">
        <v>107</v>
      </c>
      <c r="G545" s="41" t="s">
        <v>2575</v>
      </c>
      <c r="H545" s="41" t="s">
        <v>4505</v>
      </c>
      <c r="I545" s="41" t="s">
        <v>2576</v>
      </c>
      <c r="J545" s="41" t="s">
        <v>2577</v>
      </c>
      <c r="K545" s="41" t="s">
        <v>64</v>
      </c>
      <c r="L545" s="41" t="s">
        <v>65</v>
      </c>
      <c r="M545" s="44">
        <v>45689</v>
      </c>
      <c r="N545" s="45" t="s">
        <v>2578</v>
      </c>
      <c r="O545" s="41" t="s">
        <v>2579</v>
      </c>
      <c r="P545" s="41" t="s">
        <v>161</v>
      </c>
      <c r="Q545" s="41" t="s">
        <v>2580</v>
      </c>
      <c r="R545" s="41" t="s">
        <v>4505</v>
      </c>
      <c r="S545" s="41" t="s">
        <v>2581</v>
      </c>
      <c r="T545" s="41" t="s">
        <v>2582</v>
      </c>
      <c r="U545" s="41" t="s">
        <v>2583</v>
      </c>
      <c r="V545" s="41" t="s">
        <v>159</v>
      </c>
      <c r="W545" s="41" t="s">
        <v>94</v>
      </c>
      <c r="X545" s="41" t="s">
        <v>4505</v>
      </c>
      <c r="Y545" s="41" t="s">
        <v>78</v>
      </c>
      <c r="Z545" s="41" t="s">
        <v>75</v>
      </c>
      <c r="AA545" s="41">
        <v>10</v>
      </c>
      <c r="AB545" s="44">
        <v>47879</v>
      </c>
      <c r="AC545" s="44" t="s">
        <v>76</v>
      </c>
    </row>
    <row r="546" spans="1:29" s="56" customFormat="1" x14ac:dyDescent="0.15">
      <c r="A546" s="41" t="s">
        <v>2585</v>
      </c>
      <c r="B546" s="42" t="s">
        <v>6943</v>
      </c>
      <c r="C546" s="41" t="s">
        <v>4506</v>
      </c>
      <c r="D546" s="43" t="s">
        <v>2586</v>
      </c>
      <c r="E546" s="41" t="s">
        <v>2496</v>
      </c>
      <c r="F546" s="41" t="s">
        <v>107</v>
      </c>
      <c r="G546" s="41" t="s">
        <v>2587</v>
      </c>
      <c r="H546" s="41" t="s">
        <v>4505</v>
      </c>
      <c r="I546" s="41" t="s">
        <v>5604</v>
      </c>
      <c r="J546" s="41" t="s">
        <v>4505</v>
      </c>
      <c r="K546" s="41" t="s">
        <v>64</v>
      </c>
      <c r="L546" s="41" t="s">
        <v>65</v>
      </c>
      <c r="M546" s="44">
        <v>43891</v>
      </c>
      <c r="N546" s="45" t="s">
        <v>2588</v>
      </c>
      <c r="O546" s="41" t="s">
        <v>1323</v>
      </c>
      <c r="P546" s="41" t="s">
        <v>107</v>
      </c>
      <c r="Q546" s="41" t="s">
        <v>2589</v>
      </c>
      <c r="R546" s="41" t="s">
        <v>4505</v>
      </c>
      <c r="S546" s="41" t="s">
        <v>2590</v>
      </c>
      <c r="T546" s="41" t="s">
        <v>4505</v>
      </c>
      <c r="U546" s="41" t="s">
        <v>2591</v>
      </c>
      <c r="V546" s="41" t="s">
        <v>132</v>
      </c>
      <c r="W546" s="41" t="s">
        <v>94</v>
      </c>
      <c r="X546" s="41" t="s">
        <v>560</v>
      </c>
      <c r="Y546" s="41" t="s">
        <v>78</v>
      </c>
      <c r="Z546" s="41" t="s">
        <v>78</v>
      </c>
      <c r="AA546" s="41">
        <v>10</v>
      </c>
      <c r="AB546" s="44">
        <v>46081</v>
      </c>
      <c r="AC546" s="44" t="s">
        <v>76</v>
      </c>
    </row>
    <row r="547" spans="1:29" s="56" customFormat="1" x14ac:dyDescent="0.15">
      <c r="A547" s="41" t="s">
        <v>2592</v>
      </c>
      <c r="B547" s="42" t="s">
        <v>6943</v>
      </c>
      <c r="C547" s="41" t="s">
        <v>4506</v>
      </c>
      <c r="D547" s="43" t="s">
        <v>2593</v>
      </c>
      <c r="E547" s="41" t="s">
        <v>631</v>
      </c>
      <c r="F547" s="41" t="s">
        <v>107</v>
      </c>
      <c r="G547" s="41" t="s">
        <v>2594</v>
      </c>
      <c r="H547" s="41" t="s">
        <v>4505</v>
      </c>
      <c r="I547" s="41" t="s">
        <v>2595</v>
      </c>
      <c r="J547" s="41" t="s">
        <v>2596</v>
      </c>
      <c r="K547" s="41" t="s">
        <v>64</v>
      </c>
      <c r="L547" s="41" t="s">
        <v>65</v>
      </c>
      <c r="M547" s="44">
        <v>43922</v>
      </c>
      <c r="N547" s="45" t="s">
        <v>2597</v>
      </c>
      <c r="O547" s="41" t="s">
        <v>2384</v>
      </c>
      <c r="P547" s="41" t="s">
        <v>107</v>
      </c>
      <c r="Q547" s="41" t="s">
        <v>2598</v>
      </c>
      <c r="R547" s="41" t="s">
        <v>4505</v>
      </c>
      <c r="S547" s="41" t="s">
        <v>2595</v>
      </c>
      <c r="T547" s="41" t="s">
        <v>2596</v>
      </c>
      <c r="U547" s="41" t="s">
        <v>2599</v>
      </c>
      <c r="V547" s="41" t="s">
        <v>159</v>
      </c>
      <c r="W547" s="41" t="s">
        <v>94</v>
      </c>
      <c r="X547" s="41" t="s">
        <v>560</v>
      </c>
      <c r="Y547" s="41" t="s">
        <v>78</v>
      </c>
      <c r="Z547" s="41" t="s">
        <v>78</v>
      </c>
      <c r="AA547" s="41">
        <v>10</v>
      </c>
      <c r="AB547" s="44">
        <v>46112</v>
      </c>
      <c r="AC547" s="44" t="s">
        <v>76</v>
      </c>
    </row>
    <row r="548" spans="1:29" s="56" customFormat="1" x14ac:dyDescent="0.15">
      <c r="A548" s="41" t="s">
        <v>2600</v>
      </c>
      <c r="B548" s="42" t="s">
        <v>77</v>
      </c>
      <c r="C548" s="41" t="s">
        <v>27</v>
      </c>
      <c r="D548" s="43" t="s">
        <v>2601</v>
      </c>
      <c r="E548" s="41" t="s">
        <v>4595</v>
      </c>
      <c r="F548" s="41" t="s">
        <v>224</v>
      </c>
      <c r="G548" s="41" t="s">
        <v>4687</v>
      </c>
      <c r="H548" s="41" t="s">
        <v>4505</v>
      </c>
      <c r="I548" s="41" t="s">
        <v>2602</v>
      </c>
      <c r="J548" s="41" t="s">
        <v>2603</v>
      </c>
      <c r="K548" s="41" t="s">
        <v>64</v>
      </c>
      <c r="L548" s="41" t="s">
        <v>65</v>
      </c>
      <c r="M548" s="44">
        <v>43952</v>
      </c>
      <c r="N548" s="45" t="s">
        <v>2604</v>
      </c>
      <c r="O548" s="41" t="s">
        <v>4595</v>
      </c>
      <c r="P548" s="41" t="s">
        <v>224</v>
      </c>
      <c r="Q548" s="41" t="s">
        <v>4648</v>
      </c>
      <c r="R548" s="41" t="s">
        <v>4505</v>
      </c>
      <c r="S548" s="41" t="s">
        <v>2602</v>
      </c>
      <c r="T548" s="41" t="s">
        <v>2603</v>
      </c>
      <c r="U548" s="41" t="s">
        <v>2605</v>
      </c>
      <c r="V548" s="41" t="s">
        <v>159</v>
      </c>
      <c r="W548" s="41" t="s">
        <v>4505</v>
      </c>
      <c r="X548" s="41" t="s">
        <v>4505</v>
      </c>
      <c r="Y548" s="41" t="s">
        <v>4505</v>
      </c>
      <c r="Z548" s="41" t="s">
        <v>75</v>
      </c>
      <c r="AA548" s="41" t="s">
        <v>4505</v>
      </c>
      <c r="AB548" s="44">
        <v>46142</v>
      </c>
      <c r="AC548" s="44" t="s">
        <v>4505</v>
      </c>
    </row>
    <row r="549" spans="1:29" s="56" customFormat="1" x14ac:dyDescent="0.15">
      <c r="A549" s="41" t="s">
        <v>2600</v>
      </c>
      <c r="B549" s="42" t="s">
        <v>656</v>
      </c>
      <c r="C549" s="41" t="s">
        <v>657</v>
      </c>
      <c r="D549" s="43" t="s">
        <v>5231</v>
      </c>
      <c r="E549" s="41" t="s">
        <v>4595</v>
      </c>
      <c r="F549" s="41" t="s">
        <v>224</v>
      </c>
      <c r="G549" s="41" t="s">
        <v>4687</v>
      </c>
      <c r="H549" s="41" t="s">
        <v>4505</v>
      </c>
      <c r="I549" s="41" t="s">
        <v>2602</v>
      </c>
      <c r="J549" s="41" t="s">
        <v>2603</v>
      </c>
      <c r="K549" s="41" t="s">
        <v>64</v>
      </c>
      <c r="L549" s="41" t="s">
        <v>65</v>
      </c>
      <c r="M549" s="44">
        <v>44743</v>
      </c>
      <c r="N549" s="45" t="s">
        <v>2604</v>
      </c>
      <c r="O549" s="41" t="s">
        <v>4595</v>
      </c>
      <c r="P549" s="41" t="s">
        <v>224</v>
      </c>
      <c r="Q549" s="41" t="s">
        <v>4648</v>
      </c>
      <c r="R549" s="41" t="s">
        <v>4505</v>
      </c>
      <c r="S549" s="41" t="s">
        <v>2602</v>
      </c>
      <c r="T549" s="41" t="s">
        <v>2603</v>
      </c>
      <c r="U549" s="41" t="s">
        <v>2605</v>
      </c>
      <c r="V549" s="41" t="s">
        <v>159</v>
      </c>
      <c r="W549" s="41" t="s">
        <v>4505</v>
      </c>
      <c r="X549" s="41" t="s">
        <v>4505</v>
      </c>
      <c r="Y549" s="41" t="s">
        <v>4505</v>
      </c>
      <c r="Z549" s="41" t="s">
        <v>78</v>
      </c>
      <c r="AA549" s="41" t="s">
        <v>4505</v>
      </c>
      <c r="AB549" s="44">
        <v>46934</v>
      </c>
      <c r="AC549" s="44" t="s">
        <v>4505</v>
      </c>
    </row>
    <row r="550" spans="1:29" s="56" customFormat="1" x14ac:dyDescent="0.15">
      <c r="A550" s="41" t="s">
        <v>2606</v>
      </c>
      <c r="B550" s="42" t="s">
        <v>6943</v>
      </c>
      <c r="C550" s="41" t="s">
        <v>4506</v>
      </c>
      <c r="D550" s="43" t="s">
        <v>2607</v>
      </c>
      <c r="E550" s="41" t="s">
        <v>1596</v>
      </c>
      <c r="F550" s="41" t="s">
        <v>107</v>
      </c>
      <c r="G550" s="41" t="s">
        <v>2608</v>
      </c>
      <c r="H550" s="41" t="s">
        <v>2609</v>
      </c>
      <c r="I550" s="41" t="s">
        <v>2610</v>
      </c>
      <c r="J550" s="41" t="s">
        <v>2611</v>
      </c>
      <c r="K550" s="41" t="s">
        <v>64</v>
      </c>
      <c r="L550" s="41" t="s">
        <v>65</v>
      </c>
      <c r="M550" s="44">
        <v>43983</v>
      </c>
      <c r="N550" s="45" t="s">
        <v>2612</v>
      </c>
      <c r="O550" s="41" t="s">
        <v>1347</v>
      </c>
      <c r="P550" s="41" t="s">
        <v>107</v>
      </c>
      <c r="Q550" s="41" t="s">
        <v>2613</v>
      </c>
      <c r="R550" s="41" t="s">
        <v>4505</v>
      </c>
      <c r="S550" s="41" t="s">
        <v>2614</v>
      </c>
      <c r="T550" s="41" t="s">
        <v>2614</v>
      </c>
      <c r="U550" s="41" t="s">
        <v>2615</v>
      </c>
      <c r="V550" s="41" t="s">
        <v>132</v>
      </c>
      <c r="W550" s="41" t="s">
        <v>94</v>
      </c>
      <c r="X550" s="41" t="s">
        <v>560</v>
      </c>
      <c r="Y550" s="41" t="s">
        <v>78</v>
      </c>
      <c r="Z550" s="41" t="s">
        <v>78</v>
      </c>
      <c r="AA550" s="41">
        <v>10</v>
      </c>
      <c r="AB550" s="44">
        <v>46173</v>
      </c>
      <c r="AC550" s="44" t="s">
        <v>76</v>
      </c>
    </row>
    <row r="551" spans="1:29" s="56" customFormat="1" x14ac:dyDescent="0.15">
      <c r="A551" s="41" t="s">
        <v>2606</v>
      </c>
      <c r="B551" s="42" t="s">
        <v>77</v>
      </c>
      <c r="C551" s="41" t="s">
        <v>27</v>
      </c>
      <c r="D551" s="43" t="s">
        <v>2607</v>
      </c>
      <c r="E551" s="41" t="s">
        <v>1596</v>
      </c>
      <c r="F551" s="41" t="s">
        <v>107</v>
      </c>
      <c r="G551" s="41" t="s">
        <v>2608</v>
      </c>
      <c r="H551" s="41" t="s">
        <v>2609</v>
      </c>
      <c r="I551" s="41" t="s">
        <v>2610</v>
      </c>
      <c r="J551" s="41" t="s">
        <v>2611</v>
      </c>
      <c r="K551" s="41" t="s">
        <v>64</v>
      </c>
      <c r="L551" s="41" t="s">
        <v>65</v>
      </c>
      <c r="M551" s="44">
        <v>45444</v>
      </c>
      <c r="N551" s="45" t="s">
        <v>2612</v>
      </c>
      <c r="O551" s="41" t="s">
        <v>1347</v>
      </c>
      <c r="P551" s="41" t="s">
        <v>107</v>
      </c>
      <c r="Q551" s="41" t="s">
        <v>2613</v>
      </c>
      <c r="R551" s="41" t="s">
        <v>4505</v>
      </c>
      <c r="S551" s="41" t="s">
        <v>2614</v>
      </c>
      <c r="T551" s="41" t="s">
        <v>2614</v>
      </c>
      <c r="U551" s="41" t="s">
        <v>2615</v>
      </c>
      <c r="V551" s="41" t="s">
        <v>132</v>
      </c>
      <c r="W551" s="41" t="s">
        <v>4505</v>
      </c>
      <c r="X551" s="41" t="s">
        <v>4505</v>
      </c>
      <c r="Y551" s="41" t="s">
        <v>4505</v>
      </c>
      <c r="Z551" s="41" t="s">
        <v>78</v>
      </c>
      <c r="AA551" s="41" t="s">
        <v>4505</v>
      </c>
      <c r="AB551" s="44">
        <v>47634</v>
      </c>
      <c r="AC551" s="44" t="s">
        <v>4505</v>
      </c>
    </row>
    <row r="552" spans="1:29" s="56" customFormat="1" x14ac:dyDescent="0.15">
      <c r="A552" s="41" t="s">
        <v>2620</v>
      </c>
      <c r="B552" s="42" t="s">
        <v>6943</v>
      </c>
      <c r="C552" s="41" t="s">
        <v>4506</v>
      </c>
      <c r="D552" s="43" t="s">
        <v>2621</v>
      </c>
      <c r="E552" s="41" t="s">
        <v>2584</v>
      </c>
      <c r="F552" s="41" t="s">
        <v>107</v>
      </c>
      <c r="G552" s="41" t="s">
        <v>2622</v>
      </c>
      <c r="H552" s="41" t="s">
        <v>4505</v>
      </c>
      <c r="I552" s="41" t="s">
        <v>2623</v>
      </c>
      <c r="J552" s="41" t="s">
        <v>2623</v>
      </c>
      <c r="K552" s="41" t="s">
        <v>64</v>
      </c>
      <c r="L552" s="41" t="s">
        <v>65</v>
      </c>
      <c r="M552" s="44">
        <v>44166</v>
      </c>
      <c r="N552" s="45" t="s">
        <v>2624</v>
      </c>
      <c r="O552" s="41" t="s">
        <v>221</v>
      </c>
      <c r="P552" s="41" t="s">
        <v>60</v>
      </c>
      <c r="Q552" s="41" t="s">
        <v>2625</v>
      </c>
      <c r="R552" s="41" t="s">
        <v>2626</v>
      </c>
      <c r="S552" s="41" t="s">
        <v>2627</v>
      </c>
      <c r="T552" s="41" t="s">
        <v>4505</v>
      </c>
      <c r="U552" s="41" t="s">
        <v>2628</v>
      </c>
      <c r="V552" s="41" t="s">
        <v>159</v>
      </c>
      <c r="W552" s="41" t="s">
        <v>94</v>
      </c>
      <c r="X552" s="41" t="s">
        <v>4505</v>
      </c>
      <c r="Y552" s="41" t="s">
        <v>78</v>
      </c>
      <c r="Z552" s="41" t="s">
        <v>78</v>
      </c>
      <c r="AA552" s="41">
        <v>10</v>
      </c>
      <c r="AB552" s="44">
        <v>46356</v>
      </c>
      <c r="AC552" s="44" t="s">
        <v>76</v>
      </c>
    </row>
    <row r="553" spans="1:29" s="56" customFormat="1" x14ac:dyDescent="0.15">
      <c r="A553" s="41" t="s">
        <v>2630</v>
      </c>
      <c r="B553" s="42" t="s">
        <v>6943</v>
      </c>
      <c r="C553" s="41" t="s">
        <v>4506</v>
      </c>
      <c r="D553" s="43" t="s">
        <v>2631</v>
      </c>
      <c r="E553" s="41" t="s">
        <v>633</v>
      </c>
      <c r="F553" s="41" t="s">
        <v>107</v>
      </c>
      <c r="G553" s="41" t="s">
        <v>2632</v>
      </c>
      <c r="H553" s="41" t="s">
        <v>4505</v>
      </c>
      <c r="I553" s="41" t="s">
        <v>2633</v>
      </c>
      <c r="J553" s="41" t="s">
        <v>2634</v>
      </c>
      <c r="K553" s="41" t="s">
        <v>64</v>
      </c>
      <c r="L553" s="41" t="s">
        <v>65</v>
      </c>
      <c r="M553" s="44">
        <v>44287</v>
      </c>
      <c r="N553" s="45" t="s">
        <v>2635</v>
      </c>
      <c r="O553" s="41" t="s">
        <v>2504</v>
      </c>
      <c r="P553" s="41" t="s">
        <v>252</v>
      </c>
      <c r="Q553" s="41" t="s">
        <v>2636</v>
      </c>
      <c r="R553" s="41" t="s">
        <v>4505</v>
      </c>
      <c r="S553" s="41" t="s">
        <v>2637</v>
      </c>
      <c r="T553" s="41" t="s">
        <v>2638</v>
      </c>
      <c r="U553" s="41" t="s">
        <v>2639</v>
      </c>
      <c r="V553" s="41" t="s">
        <v>159</v>
      </c>
      <c r="W553" s="41" t="s">
        <v>94</v>
      </c>
      <c r="X553" s="41" t="s">
        <v>4505</v>
      </c>
      <c r="Y553" s="41" t="s">
        <v>78</v>
      </c>
      <c r="Z553" s="41" t="s">
        <v>78</v>
      </c>
      <c r="AA553" s="41">
        <v>10</v>
      </c>
      <c r="AB553" s="44">
        <v>46477</v>
      </c>
      <c r="AC553" s="44" t="s">
        <v>76</v>
      </c>
    </row>
    <row r="554" spans="1:29" s="56" customFormat="1" x14ac:dyDescent="0.15">
      <c r="A554" s="41" t="s">
        <v>2640</v>
      </c>
      <c r="B554" s="42">
        <v>63</v>
      </c>
      <c r="C554" s="41" t="s">
        <v>7486</v>
      </c>
      <c r="D554" s="43" t="s">
        <v>2641</v>
      </c>
      <c r="E554" s="41" t="s">
        <v>1385</v>
      </c>
      <c r="F554" s="41" t="s">
        <v>107</v>
      </c>
      <c r="G554" s="41" t="s">
        <v>5019</v>
      </c>
      <c r="H554" s="41" t="s">
        <v>4505</v>
      </c>
      <c r="I554" s="41" t="s">
        <v>2440</v>
      </c>
      <c r="J554" s="41" t="s">
        <v>2441</v>
      </c>
      <c r="K554" s="41" t="s">
        <v>64</v>
      </c>
      <c r="L554" s="41" t="s">
        <v>7487</v>
      </c>
      <c r="M554" s="44">
        <v>44287</v>
      </c>
      <c r="N554" s="45" t="s">
        <v>2642</v>
      </c>
      <c r="O554" s="41" t="s">
        <v>1385</v>
      </c>
      <c r="P554" s="41" t="s">
        <v>107</v>
      </c>
      <c r="Q554" s="41" t="s">
        <v>5019</v>
      </c>
      <c r="R554" s="41" t="s">
        <v>4505</v>
      </c>
      <c r="S554" s="41" t="s">
        <v>2643</v>
      </c>
      <c r="T554" s="41" t="s">
        <v>2441</v>
      </c>
      <c r="U554" s="41" t="s">
        <v>2442</v>
      </c>
      <c r="V554" s="41" t="s">
        <v>159</v>
      </c>
      <c r="W554" s="41" t="s">
        <v>94</v>
      </c>
      <c r="X554" s="41" t="s">
        <v>560</v>
      </c>
      <c r="Y554" s="41" t="s">
        <v>78</v>
      </c>
      <c r="Z554" s="41" t="s">
        <v>78</v>
      </c>
      <c r="AA554" s="41">
        <v>10</v>
      </c>
      <c r="AB554" s="44">
        <v>46477</v>
      </c>
      <c r="AC554" s="44" t="s">
        <v>76</v>
      </c>
    </row>
    <row r="555" spans="1:29" s="56" customFormat="1" x14ac:dyDescent="0.15">
      <c r="A555" s="41" t="s">
        <v>2645</v>
      </c>
      <c r="B555" s="42" t="s">
        <v>6943</v>
      </c>
      <c r="C555" s="41" t="s">
        <v>4506</v>
      </c>
      <c r="D555" s="43" t="s">
        <v>2646</v>
      </c>
      <c r="E555" s="41" t="s">
        <v>2384</v>
      </c>
      <c r="F555" s="41" t="s">
        <v>107</v>
      </c>
      <c r="G555" s="41" t="s">
        <v>2647</v>
      </c>
      <c r="H555" s="41" t="s">
        <v>4505</v>
      </c>
      <c r="I555" s="41" t="s">
        <v>2648</v>
      </c>
      <c r="J555" s="41" t="s">
        <v>2649</v>
      </c>
      <c r="K555" s="41" t="s">
        <v>64</v>
      </c>
      <c r="L555" s="41" t="s">
        <v>65</v>
      </c>
      <c r="M555" s="44">
        <v>44287</v>
      </c>
      <c r="N555" s="45" t="s">
        <v>2650</v>
      </c>
      <c r="O555" s="41" t="s">
        <v>2384</v>
      </c>
      <c r="P555" s="41" t="s">
        <v>107</v>
      </c>
      <c r="Q555" s="41" t="s">
        <v>2647</v>
      </c>
      <c r="R555" s="41" t="s">
        <v>4505</v>
      </c>
      <c r="S555" s="41" t="s">
        <v>2648</v>
      </c>
      <c r="T555" s="41" t="s">
        <v>2649</v>
      </c>
      <c r="U555" s="41" t="s">
        <v>2206</v>
      </c>
      <c r="V555" s="41" t="s">
        <v>573</v>
      </c>
      <c r="W555" s="41" t="s">
        <v>94</v>
      </c>
      <c r="X555" s="41" t="s">
        <v>4505</v>
      </c>
      <c r="Y555" s="41" t="s">
        <v>78</v>
      </c>
      <c r="Z555" s="41" t="s">
        <v>78</v>
      </c>
      <c r="AA555" s="41">
        <v>10</v>
      </c>
      <c r="AB555" s="44">
        <v>46477</v>
      </c>
      <c r="AC555" s="44" t="s">
        <v>76</v>
      </c>
    </row>
    <row r="556" spans="1:29" s="56" customFormat="1" x14ac:dyDescent="0.15">
      <c r="A556" s="41" t="s">
        <v>4727</v>
      </c>
      <c r="B556" s="42" t="s">
        <v>6943</v>
      </c>
      <c r="C556" s="41" t="s">
        <v>4506</v>
      </c>
      <c r="D556" s="43" t="s">
        <v>4728</v>
      </c>
      <c r="E556" s="41" t="s">
        <v>468</v>
      </c>
      <c r="F556" s="41" t="s">
        <v>107</v>
      </c>
      <c r="G556" s="41" t="s">
        <v>4729</v>
      </c>
      <c r="H556" s="41" t="s">
        <v>4505</v>
      </c>
      <c r="I556" s="41" t="s">
        <v>2627</v>
      </c>
      <c r="J556" s="41" t="s">
        <v>4505</v>
      </c>
      <c r="K556" s="41" t="s">
        <v>64</v>
      </c>
      <c r="L556" s="41" t="s">
        <v>65</v>
      </c>
      <c r="M556" s="44">
        <v>44470</v>
      </c>
      <c r="N556" s="45" t="s">
        <v>2624</v>
      </c>
      <c r="O556" s="41" t="s">
        <v>221</v>
      </c>
      <c r="P556" s="41" t="s">
        <v>60</v>
      </c>
      <c r="Q556" s="41" t="s">
        <v>2625</v>
      </c>
      <c r="R556" s="41" t="s">
        <v>2626</v>
      </c>
      <c r="S556" s="41" t="s">
        <v>2627</v>
      </c>
      <c r="T556" s="41" t="s">
        <v>4505</v>
      </c>
      <c r="U556" s="41" t="s">
        <v>2628</v>
      </c>
      <c r="V556" s="41" t="s">
        <v>159</v>
      </c>
      <c r="W556" s="41" t="s">
        <v>94</v>
      </c>
      <c r="X556" s="41" t="s">
        <v>4505</v>
      </c>
      <c r="Y556" s="41" t="s">
        <v>78</v>
      </c>
      <c r="Z556" s="41" t="s">
        <v>78</v>
      </c>
      <c r="AA556" s="41">
        <v>10</v>
      </c>
      <c r="AB556" s="44">
        <v>46660</v>
      </c>
      <c r="AC556" s="44" t="s">
        <v>76</v>
      </c>
    </row>
    <row r="557" spans="1:29" s="56" customFormat="1" x14ac:dyDescent="0.15">
      <c r="A557" s="41" t="s">
        <v>4860</v>
      </c>
      <c r="B557" s="42" t="s">
        <v>6943</v>
      </c>
      <c r="C557" s="41" t="s">
        <v>4506</v>
      </c>
      <c r="D557" s="43" t="s">
        <v>4861</v>
      </c>
      <c r="E557" s="41" t="s">
        <v>2439</v>
      </c>
      <c r="F557" s="41" t="s">
        <v>107</v>
      </c>
      <c r="G557" s="41" t="s">
        <v>4862</v>
      </c>
      <c r="H557" s="41" t="s">
        <v>4505</v>
      </c>
      <c r="I557" s="41" t="s">
        <v>4863</v>
      </c>
      <c r="J557" s="41" t="s">
        <v>4864</v>
      </c>
      <c r="K557" s="41" t="s">
        <v>64</v>
      </c>
      <c r="L557" s="41" t="s">
        <v>65</v>
      </c>
      <c r="M557" s="44">
        <v>44562</v>
      </c>
      <c r="N557" s="45" t="s">
        <v>4865</v>
      </c>
      <c r="O557" s="41" t="s">
        <v>2439</v>
      </c>
      <c r="P557" s="41" t="s">
        <v>107</v>
      </c>
      <c r="Q557" s="41" t="s">
        <v>4940</v>
      </c>
      <c r="R557" s="41" t="s">
        <v>4505</v>
      </c>
      <c r="S557" s="41" t="s">
        <v>4863</v>
      </c>
      <c r="T557" s="41" t="s">
        <v>4864</v>
      </c>
      <c r="U557" s="41" t="s">
        <v>4866</v>
      </c>
      <c r="V557" s="41" t="s">
        <v>132</v>
      </c>
      <c r="W557" s="41" t="s">
        <v>94</v>
      </c>
      <c r="X557" s="41" t="s">
        <v>4505</v>
      </c>
      <c r="Y557" s="41" t="s">
        <v>78</v>
      </c>
      <c r="Z557" s="41" t="s">
        <v>78</v>
      </c>
      <c r="AA557" s="41">
        <v>10</v>
      </c>
      <c r="AB557" s="44">
        <v>46752</v>
      </c>
      <c r="AC557" s="44" t="s">
        <v>76</v>
      </c>
    </row>
    <row r="558" spans="1:29" s="56" customFormat="1" x14ac:dyDescent="0.15">
      <c r="A558" s="41" t="s">
        <v>4941</v>
      </c>
      <c r="B558" s="42" t="s">
        <v>6943</v>
      </c>
      <c r="C558" s="41" t="s">
        <v>4506</v>
      </c>
      <c r="D558" s="43" t="s">
        <v>4942</v>
      </c>
      <c r="E558" s="41" t="s">
        <v>1617</v>
      </c>
      <c r="F558" s="41" t="s">
        <v>107</v>
      </c>
      <c r="G558" s="41" t="s">
        <v>4943</v>
      </c>
      <c r="H558" s="41" t="s">
        <v>4944</v>
      </c>
      <c r="I558" s="41" t="s">
        <v>4945</v>
      </c>
      <c r="J558" s="41" t="s">
        <v>4946</v>
      </c>
      <c r="K558" s="41" t="s">
        <v>64</v>
      </c>
      <c r="L558" s="41" t="s">
        <v>65</v>
      </c>
      <c r="M558" s="44">
        <v>44621</v>
      </c>
      <c r="N558" s="45" t="s">
        <v>4947</v>
      </c>
      <c r="O558" s="41" t="s">
        <v>1884</v>
      </c>
      <c r="P558" s="41" t="s">
        <v>161</v>
      </c>
      <c r="Q558" s="41" t="s">
        <v>4948</v>
      </c>
      <c r="R558" s="41" t="s">
        <v>4505</v>
      </c>
      <c r="S558" s="41" t="s">
        <v>4949</v>
      </c>
      <c r="T558" s="41" t="s">
        <v>4950</v>
      </c>
      <c r="U558" s="41" t="s">
        <v>4951</v>
      </c>
      <c r="V558" s="41" t="s">
        <v>159</v>
      </c>
      <c r="W558" s="41" t="s">
        <v>94</v>
      </c>
      <c r="X558" s="41" t="s">
        <v>4505</v>
      </c>
      <c r="Y558" s="41" t="s">
        <v>78</v>
      </c>
      <c r="Z558" s="41" t="s">
        <v>78</v>
      </c>
      <c r="AA558" s="41">
        <v>10</v>
      </c>
      <c r="AB558" s="44">
        <v>46812</v>
      </c>
      <c r="AC558" s="44" t="s">
        <v>76</v>
      </c>
    </row>
    <row r="559" spans="1:29" s="56" customFormat="1" x14ac:dyDescent="0.15">
      <c r="A559" s="41" t="s">
        <v>5020</v>
      </c>
      <c r="B559" s="42" t="s">
        <v>96</v>
      </c>
      <c r="C559" s="41" t="s">
        <v>28</v>
      </c>
      <c r="D559" s="43" t="s">
        <v>5021</v>
      </c>
      <c r="E559" s="41" t="s">
        <v>631</v>
      </c>
      <c r="F559" s="41" t="s">
        <v>107</v>
      </c>
      <c r="G559" s="41" t="s">
        <v>5022</v>
      </c>
      <c r="H559" s="41" t="s">
        <v>5023</v>
      </c>
      <c r="I559" s="41" t="s">
        <v>5340</v>
      </c>
      <c r="J559" s="41" t="s">
        <v>5024</v>
      </c>
      <c r="K559" s="41" t="s">
        <v>64</v>
      </c>
      <c r="L559" s="41" t="s">
        <v>65</v>
      </c>
      <c r="M559" s="44">
        <v>44682</v>
      </c>
      <c r="N559" s="45" t="s">
        <v>5025</v>
      </c>
      <c r="O559" s="41" t="s">
        <v>631</v>
      </c>
      <c r="P559" s="41" t="s">
        <v>107</v>
      </c>
      <c r="Q559" s="41" t="s">
        <v>5026</v>
      </c>
      <c r="R559" s="41" t="s">
        <v>4505</v>
      </c>
      <c r="S559" s="41" t="s">
        <v>5340</v>
      </c>
      <c r="T559" s="41" t="s">
        <v>5024</v>
      </c>
      <c r="U559" s="41" t="s">
        <v>5027</v>
      </c>
      <c r="V559" s="41" t="s">
        <v>132</v>
      </c>
      <c r="W559" s="41" t="s">
        <v>4505</v>
      </c>
      <c r="X559" s="41" t="s">
        <v>4505</v>
      </c>
      <c r="Y559" s="41" t="s">
        <v>78</v>
      </c>
      <c r="Z559" s="41" t="s">
        <v>75</v>
      </c>
      <c r="AA559" s="41">
        <v>10</v>
      </c>
      <c r="AB559" s="44">
        <v>46873</v>
      </c>
      <c r="AC559" s="44" t="s">
        <v>76</v>
      </c>
    </row>
    <row r="560" spans="1:29" s="56" customFormat="1" x14ac:dyDescent="0.15">
      <c r="A560" s="41" t="s">
        <v>5170</v>
      </c>
      <c r="B560" s="42" t="s">
        <v>6943</v>
      </c>
      <c r="C560" s="41" t="s">
        <v>4506</v>
      </c>
      <c r="D560" s="43" t="s">
        <v>5171</v>
      </c>
      <c r="E560" s="41" t="s">
        <v>2439</v>
      </c>
      <c r="F560" s="41" t="s">
        <v>107</v>
      </c>
      <c r="G560" s="41" t="s">
        <v>5172</v>
      </c>
      <c r="H560" s="41" t="s">
        <v>5173</v>
      </c>
      <c r="I560" s="41" t="s">
        <v>5341</v>
      </c>
      <c r="J560" s="41" t="s">
        <v>5341</v>
      </c>
      <c r="K560" s="41" t="s">
        <v>64</v>
      </c>
      <c r="L560" s="41" t="s">
        <v>65</v>
      </c>
      <c r="M560" s="44">
        <v>44805</v>
      </c>
      <c r="N560" s="45" t="s">
        <v>5175</v>
      </c>
      <c r="O560" s="41" t="s">
        <v>2781</v>
      </c>
      <c r="P560" s="41" t="s">
        <v>60</v>
      </c>
      <c r="Q560" s="41" t="s">
        <v>5176</v>
      </c>
      <c r="R560" s="41" t="s">
        <v>4505</v>
      </c>
      <c r="S560" s="41" t="s">
        <v>5174</v>
      </c>
      <c r="T560" s="41" t="s">
        <v>4505</v>
      </c>
      <c r="U560" s="41" t="s">
        <v>5177</v>
      </c>
      <c r="V560" s="41" t="s">
        <v>132</v>
      </c>
      <c r="W560" s="41" t="s">
        <v>94</v>
      </c>
      <c r="X560" s="41" t="s">
        <v>4505</v>
      </c>
      <c r="Y560" s="41" t="s">
        <v>75</v>
      </c>
      <c r="Z560" s="41" t="s">
        <v>75</v>
      </c>
      <c r="AA560" s="41">
        <v>5</v>
      </c>
      <c r="AB560" s="44">
        <v>46996</v>
      </c>
      <c r="AC560" s="44" t="s">
        <v>76</v>
      </c>
    </row>
    <row r="561" spans="1:29" s="56" customFormat="1" x14ac:dyDescent="0.15">
      <c r="A561" s="41" t="s">
        <v>5283</v>
      </c>
      <c r="B561" s="42" t="s">
        <v>6943</v>
      </c>
      <c r="C561" s="41" t="s">
        <v>4506</v>
      </c>
      <c r="D561" s="43" t="s">
        <v>5537</v>
      </c>
      <c r="E561" s="41" t="s">
        <v>597</v>
      </c>
      <c r="F561" s="41" t="s">
        <v>107</v>
      </c>
      <c r="G561" s="41" t="s">
        <v>4887</v>
      </c>
      <c r="H561" s="41" t="s">
        <v>4505</v>
      </c>
      <c r="I561" s="41" t="s">
        <v>4888</v>
      </c>
      <c r="J561" s="41" t="s">
        <v>5284</v>
      </c>
      <c r="K561" s="41" t="s">
        <v>64</v>
      </c>
      <c r="L561" s="41" t="s">
        <v>432</v>
      </c>
      <c r="M561" s="44">
        <v>44774</v>
      </c>
      <c r="N561" s="45" t="s">
        <v>5285</v>
      </c>
      <c r="O561" s="41" t="s">
        <v>5286</v>
      </c>
      <c r="P561" s="41" t="s">
        <v>107</v>
      </c>
      <c r="Q561" s="41" t="s">
        <v>5287</v>
      </c>
      <c r="R561" s="41" t="s">
        <v>4505</v>
      </c>
      <c r="S561" s="41" t="s">
        <v>5288</v>
      </c>
      <c r="T561" s="41" t="s">
        <v>4889</v>
      </c>
      <c r="U561" s="41" t="s">
        <v>5289</v>
      </c>
      <c r="V561" s="41" t="s">
        <v>159</v>
      </c>
      <c r="W561" s="41" t="s">
        <v>94</v>
      </c>
      <c r="X561" s="41" t="s">
        <v>4505</v>
      </c>
      <c r="Y561" s="41" t="s">
        <v>75</v>
      </c>
      <c r="Z561" s="41" t="s">
        <v>78</v>
      </c>
      <c r="AA561" s="41">
        <v>10</v>
      </c>
      <c r="AB561" s="44">
        <v>46965</v>
      </c>
      <c r="AC561" s="44" t="s">
        <v>76</v>
      </c>
    </row>
    <row r="562" spans="1:29" s="56" customFormat="1" x14ac:dyDescent="0.15">
      <c r="A562" s="41" t="s">
        <v>5290</v>
      </c>
      <c r="B562" s="42" t="s">
        <v>6943</v>
      </c>
      <c r="C562" s="41" t="s">
        <v>4506</v>
      </c>
      <c r="D562" s="43" t="s">
        <v>5291</v>
      </c>
      <c r="E562" s="41" t="s">
        <v>239</v>
      </c>
      <c r="F562" s="41" t="s">
        <v>60</v>
      </c>
      <c r="G562" s="41" t="s">
        <v>5294</v>
      </c>
      <c r="H562" s="41" t="s">
        <v>4505</v>
      </c>
      <c r="I562" s="41" t="s">
        <v>5292</v>
      </c>
      <c r="J562" s="41" t="s">
        <v>4505</v>
      </c>
      <c r="K562" s="41" t="s">
        <v>64</v>
      </c>
      <c r="L562" s="41" t="s">
        <v>65</v>
      </c>
      <c r="M562" s="44">
        <v>44774</v>
      </c>
      <c r="N562" s="45" t="s">
        <v>5293</v>
      </c>
      <c r="O562" s="41" t="s">
        <v>239</v>
      </c>
      <c r="P562" s="41" t="s">
        <v>60</v>
      </c>
      <c r="Q562" s="41" t="s">
        <v>5294</v>
      </c>
      <c r="R562" s="41" t="s">
        <v>4505</v>
      </c>
      <c r="S562" s="41" t="s">
        <v>5295</v>
      </c>
      <c r="T562" s="41" t="s">
        <v>5296</v>
      </c>
      <c r="U562" s="41" t="s">
        <v>5297</v>
      </c>
      <c r="V562" s="41" t="s">
        <v>159</v>
      </c>
      <c r="W562" s="41" t="s">
        <v>94</v>
      </c>
      <c r="X562" s="41" t="s">
        <v>4505</v>
      </c>
      <c r="Y562" s="41" t="s">
        <v>78</v>
      </c>
      <c r="Z562" s="41" t="s">
        <v>78</v>
      </c>
      <c r="AA562" s="41">
        <v>10</v>
      </c>
      <c r="AB562" s="44">
        <v>46965</v>
      </c>
      <c r="AC562" s="44" t="s">
        <v>76</v>
      </c>
    </row>
    <row r="563" spans="1:29" s="56" customFormat="1" x14ac:dyDescent="0.15">
      <c r="A563" s="41" t="s">
        <v>5605</v>
      </c>
      <c r="B563" s="42" t="s">
        <v>6943</v>
      </c>
      <c r="C563" s="41" t="s">
        <v>4506</v>
      </c>
      <c r="D563" s="43" t="s">
        <v>5606</v>
      </c>
      <c r="E563" s="41" t="s">
        <v>2142</v>
      </c>
      <c r="F563" s="41" t="s">
        <v>107</v>
      </c>
      <c r="G563" s="41" t="s">
        <v>5607</v>
      </c>
      <c r="H563" s="41" t="s">
        <v>4505</v>
      </c>
      <c r="I563" s="41" t="s">
        <v>5608</v>
      </c>
      <c r="J563" s="41" t="s">
        <v>5609</v>
      </c>
      <c r="K563" s="41" t="s">
        <v>64</v>
      </c>
      <c r="L563" s="41" t="s">
        <v>65</v>
      </c>
      <c r="M563" s="44">
        <v>44986</v>
      </c>
      <c r="N563" s="45" t="s">
        <v>5610</v>
      </c>
      <c r="O563" s="41" t="s">
        <v>1283</v>
      </c>
      <c r="P563" s="41" t="s">
        <v>220</v>
      </c>
      <c r="Q563" s="41" t="s">
        <v>5611</v>
      </c>
      <c r="R563" s="41" t="s">
        <v>4505</v>
      </c>
      <c r="S563" s="41" t="s">
        <v>5612</v>
      </c>
      <c r="T563" s="41" t="s">
        <v>5613</v>
      </c>
      <c r="U563" s="41" t="s">
        <v>5614</v>
      </c>
      <c r="V563" s="41" t="s">
        <v>132</v>
      </c>
      <c r="W563" s="41" t="s">
        <v>94</v>
      </c>
      <c r="X563" s="41" t="s">
        <v>4505</v>
      </c>
      <c r="Y563" s="41" t="s">
        <v>78</v>
      </c>
      <c r="Z563" s="41" t="s">
        <v>78</v>
      </c>
      <c r="AA563" s="41">
        <v>10</v>
      </c>
      <c r="AB563" s="44">
        <v>47177</v>
      </c>
      <c r="AC563" s="44" t="s">
        <v>76</v>
      </c>
    </row>
    <row r="564" spans="1:29" s="56" customFormat="1" x14ac:dyDescent="0.15">
      <c r="A564" s="41" t="s">
        <v>5605</v>
      </c>
      <c r="B564" s="42" t="s">
        <v>77</v>
      </c>
      <c r="C564" s="41" t="s">
        <v>27</v>
      </c>
      <c r="D564" s="43" t="s">
        <v>5606</v>
      </c>
      <c r="E564" s="41" t="s">
        <v>2142</v>
      </c>
      <c r="F564" s="41" t="s">
        <v>107</v>
      </c>
      <c r="G564" s="41" t="s">
        <v>5607</v>
      </c>
      <c r="H564" s="41" t="s">
        <v>4505</v>
      </c>
      <c r="I564" s="41" t="s">
        <v>5608</v>
      </c>
      <c r="J564" s="41" t="s">
        <v>5609</v>
      </c>
      <c r="K564" s="41" t="s">
        <v>64</v>
      </c>
      <c r="L564" s="41" t="s">
        <v>65</v>
      </c>
      <c r="M564" s="44">
        <v>44986</v>
      </c>
      <c r="N564" s="45" t="s">
        <v>5610</v>
      </c>
      <c r="O564" s="41" t="s">
        <v>1283</v>
      </c>
      <c r="P564" s="41" t="s">
        <v>220</v>
      </c>
      <c r="Q564" s="41" t="s">
        <v>5611</v>
      </c>
      <c r="R564" s="41" t="s">
        <v>4505</v>
      </c>
      <c r="S564" s="41" t="s">
        <v>5612</v>
      </c>
      <c r="T564" s="41" t="s">
        <v>5613</v>
      </c>
      <c r="U564" s="41" t="s">
        <v>5614</v>
      </c>
      <c r="V564" s="41" t="s">
        <v>132</v>
      </c>
      <c r="W564" s="41" t="s">
        <v>4505</v>
      </c>
      <c r="X564" s="41" t="s">
        <v>4505</v>
      </c>
      <c r="Y564" s="41" t="s">
        <v>4505</v>
      </c>
      <c r="Z564" s="41" t="s">
        <v>78</v>
      </c>
      <c r="AA564" s="41" t="s">
        <v>4505</v>
      </c>
      <c r="AB564" s="44">
        <v>47177</v>
      </c>
      <c r="AC564" s="44" t="s">
        <v>4505</v>
      </c>
    </row>
    <row r="565" spans="1:29" s="56" customFormat="1" x14ac:dyDescent="0.15">
      <c r="A565" s="41" t="s">
        <v>5645</v>
      </c>
      <c r="B565" s="42" t="s">
        <v>6943</v>
      </c>
      <c r="C565" s="41" t="s">
        <v>4506</v>
      </c>
      <c r="D565" s="43" t="s">
        <v>5646</v>
      </c>
      <c r="E565" s="41" t="s">
        <v>250</v>
      </c>
      <c r="F565" s="41" t="s">
        <v>107</v>
      </c>
      <c r="G565" s="41" t="s">
        <v>5647</v>
      </c>
      <c r="H565" s="41" t="s">
        <v>5648</v>
      </c>
      <c r="I565" s="41" t="s">
        <v>5649</v>
      </c>
      <c r="J565" s="41" t="s">
        <v>5650</v>
      </c>
      <c r="K565" s="41" t="s">
        <v>64</v>
      </c>
      <c r="L565" s="41" t="s">
        <v>65</v>
      </c>
      <c r="M565" s="44">
        <v>45017</v>
      </c>
      <c r="N565" s="45" t="s">
        <v>5651</v>
      </c>
      <c r="O565" s="41" t="s">
        <v>250</v>
      </c>
      <c r="P565" s="41" t="s">
        <v>107</v>
      </c>
      <c r="Q565" s="41" t="s">
        <v>5647</v>
      </c>
      <c r="R565" s="41" t="s">
        <v>7030</v>
      </c>
      <c r="S565" s="41" t="s">
        <v>5649</v>
      </c>
      <c r="T565" s="41" t="s">
        <v>5650</v>
      </c>
      <c r="U565" s="41" t="s">
        <v>5652</v>
      </c>
      <c r="V565" s="41" t="s">
        <v>159</v>
      </c>
      <c r="W565" s="41" t="s">
        <v>94</v>
      </c>
      <c r="X565" s="41" t="s">
        <v>4505</v>
      </c>
      <c r="Y565" s="41" t="s">
        <v>75</v>
      </c>
      <c r="Z565" s="41" t="s">
        <v>75</v>
      </c>
      <c r="AA565" s="41">
        <v>10</v>
      </c>
      <c r="AB565" s="44">
        <v>47208</v>
      </c>
      <c r="AC565" s="44" t="s">
        <v>76</v>
      </c>
    </row>
    <row r="566" spans="1:29" s="56" customFormat="1" x14ac:dyDescent="0.15">
      <c r="A566" s="41" t="s">
        <v>5653</v>
      </c>
      <c r="B566" s="42" t="s">
        <v>96</v>
      </c>
      <c r="C566" s="41" t="s">
        <v>28</v>
      </c>
      <c r="D566" s="43" t="s">
        <v>5654</v>
      </c>
      <c r="E566" s="41" t="s">
        <v>1416</v>
      </c>
      <c r="F566" s="41" t="s">
        <v>107</v>
      </c>
      <c r="G566" s="41" t="s">
        <v>5655</v>
      </c>
      <c r="H566" s="41" t="s">
        <v>4505</v>
      </c>
      <c r="I566" s="41" t="s">
        <v>5656</v>
      </c>
      <c r="J566" s="41" t="s">
        <v>5657</v>
      </c>
      <c r="K566" s="41" t="s">
        <v>64</v>
      </c>
      <c r="L566" s="41" t="s">
        <v>65</v>
      </c>
      <c r="M566" s="44">
        <v>45017</v>
      </c>
      <c r="N566" s="45" t="s">
        <v>5658</v>
      </c>
      <c r="O566" s="41" t="s">
        <v>1416</v>
      </c>
      <c r="P566" s="41" t="s">
        <v>107</v>
      </c>
      <c r="Q566" s="41" t="s">
        <v>5659</v>
      </c>
      <c r="R566" s="41" t="s">
        <v>4505</v>
      </c>
      <c r="S566" s="41" t="s">
        <v>5656</v>
      </c>
      <c r="T566" s="41" t="s">
        <v>5657</v>
      </c>
      <c r="U566" s="41" t="s">
        <v>5660</v>
      </c>
      <c r="V566" s="41" t="s">
        <v>159</v>
      </c>
      <c r="W566" s="41" t="s">
        <v>4505</v>
      </c>
      <c r="X566" s="41" t="s">
        <v>4505</v>
      </c>
      <c r="Y566" s="41" t="s">
        <v>78</v>
      </c>
      <c r="Z566" s="41" t="s">
        <v>75</v>
      </c>
      <c r="AA566" s="41">
        <v>10</v>
      </c>
      <c r="AB566" s="44">
        <v>47208</v>
      </c>
      <c r="AC566" s="44" t="s">
        <v>76</v>
      </c>
    </row>
    <row r="567" spans="1:29" s="56" customFormat="1" x14ac:dyDescent="0.15">
      <c r="A567" s="41" t="s">
        <v>5715</v>
      </c>
      <c r="B567" s="42" t="s">
        <v>96</v>
      </c>
      <c r="C567" s="41" t="s">
        <v>28</v>
      </c>
      <c r="D567" s="43" t="s">
        <v>5716</v>
      </c>
      <c r="E567" s="41" t="s">
        <v>1689</v>
      </c>
      <c r="F567" s="41" t="s">
        <v>107</v>
      </c>
      <c r="G567" s="41" t="s">
        <v>5717</v>
      </c>
      <c r="H567" s="41" t="s">
        <v>4505</v>
      </c>
      <c r="I567" s="41" t="s">
        <v>6049</v>
      </c>
      <c r="J567" s="41" t="s">
        <v>6050</v>
      </c>
      <c r="K567" s="41" t="s">
        <v>64</v>
      </c>
      <c r="L567" s="41" t="s">
        <v>65</v>
      </c>
      <c r="M567" s="44">
        <v>45047</v>
      </c>
      <c r="N567" s="45" t="s">
        <v>5720</v>
      </c>
      <c r="O567" s="41" t="s">
        <v>260</v>
      </c>
      <c r="P567" s="41" t="s">
        <v>252</v>
      </c>
      <c r="Q567" s="41" t="s">
        <v>5721</v>
      </c>
      <c r="R567" s="41" t="s">
        <v>4505</v>
      </c>
      <c r="S567" s="41" t="s">
        <v>5718</v>
      </c>
      <c r="T567" s="41" t="s">
        <v>5719</v>
      </c>
      <c r="U567" s="41" t="s">
        <v>5722</v>
      </c>
      <c r="V567" s="41" t="s">
        <v>132</v>
      </c>
      <c r="W567" s="41" t="s">
        <v>4505</v>
      </c>
      <c r="X567" s="41" t="s">
        <v>4505</v>
      </c>
      <c r="Y567" s="41" t="s">
        <v>78</v>
      </c>
      <c r="Z567" s="41" t="s">
        <v>75</v>
      </c>
      <c r="AA567" s="41">
        <v>10</v>
      </c>
      <c r="AB567" s="44">
        <v>47238</v>
      </c>
      <c r="AC567" s="44" t="s">
        <v>76</v>
      </c>
    </row>
    <row r="568" spans="1:29" s="56" customFormat="1" x14ac:dyDescent="0.15">
      <c r="A568" s="41" t="s">
        <v>6051</v>
      </c>
      <c r="B568" s="42" t="s">
        <v>6943</v>
      </c>
      <c r="C568" s="41" t="s">
        <v>4506</v>
      </c>
      <c r="D568" s="43" t="s">
        <v>6052</v>
      </c>
      <c r="E568" s="41" t="s">
        <v>633</v>
      </c>
      <c r="F568" s="41" t="s">
        <v>107</v>
      </c>
      <c r="G568" s="41" t="s">
        <v>6053</v>
      </c>
      <c r="H568" s="41" t="s">
        <v>6054</v>
      </c>
      <c r="I568" s="41" t="s">
        <v>2517</v>
      </c>
      <c r="J568" s="41" t="s">
        <v>2518</v>
      </c>
      <c r="K568" s="41" t="s">
        <v>64</v>
      </c>
      <c r="L568" s="41" t="s">
        <v>65</v>
      </c>
      <c r="M568" s="44">
        <v>45078</v>
      </c>
      <c r="N568" s="45" t="s">
        <v>6055</v>
      </c>
      <c r="O568" s="41" t="s">
        <v>1812</v>
      </c>
      <c r="P568" s="41" t="s">
        <v>252</v>
      </c>
      <c r="Q568" s="41" t="s">
        <v>6056</v>
      </c>
      <c r="R568" s="41" t="s">
        <v>4505</v>
      </c>
      <c r="S568" s="41" t="s">
        <v>6057</v>
      </c>
      <c r="T568" s="41" t="s">
        <v>4505</v>
      </c>
      <c r="U568" s="41" t="s">
        <v>2519</v>
      </c>
      <c r="V568" s="41" t="s">
        <v>159</v>
      </c>
      <c r="W568" s="41" t="s">
        <v>94</v>
      </c>
      <c r="X568" s="41" t="s">
        <v>4505</v>
      </c>
      <c r="Y568" s="41" t="s">
        <v>75</v>
      </c>
      <c r="Z568" s="41" t="s">
        <v>78</v>
      </c>
      <c r="AA568" s="41">
        <v>10</v>
      </c>
      <c r="AB568" s="44">
        <v>47269</v>
      </c>
      <c r="AC568" s="44" t="s">
        <v>76</v>
      </c>
    </row>
    <row r="569" spans="1:29" s="56" customFormat="1" x14ac:dyDescent="0.15">
      <c r="A569" s="41" t="s">
        <v>6058</v>
      </c>
      <c r="B569" s="42" t="s">
        <v>6943</v>
      </c>
      <c r="C569" s="41" t="s">
        <v>4506</v>
      </c>
      <c r="D569" s="43" t="s">
        <v>6059</v>
      </c>
      <c r="E569" s="41" t="s">
        <v>1323</v>
      </c>
      <c r="F569" s="41" t="s">
        <v>107</v>
      </c>
      <c r="G569" s="41" t="s">
        <v>6060</v>
      </c>
      <c r="H569" s="41" t="s">
        <v>4505</v>
      </c>
      <c r="I569" s="41" t="s">
        <v>6061</v>
      </c>
      <c r="J569" s="41" t="s">
        <v>6062</v>
      </c>
      <c r="K569" s="41" t="s">
        <v>64</v>
      </c>
      <c r="L569" s="41" t="s">
        <v>65</v>
      </c>
      <c r="M569" s="44">
        <v>45139</v>
      </c>
      <c r="N569" s="45" t="s">
        <v>6055</v>
      </c>
      <c r="O569" s="41" t="s">
        <v>1812</v>
      </c>
      <c r="P569" s="41" t="s">
        <v>252</v>
      </c>
      <c r="Q569" s="41" t="s">
        <v>6056</v>
      </c>
      <c r="R569" s="41" t="s">
        <v>4505</v>
      </c>
      <c r="S569" s="41" t="s">
        <v>6057</v>
      </c>
      <c r="T569" s="41" t="s">
        <v>4505</v>
      </c>
      <c r="U569" s="41" t="s">
        <v>2519</v>
      </c>
      <c r="V569" s="41" t="s">
        <v>159</v>
      </c>
      <c r="W569" s="41" t="s">
        <v>94</v>
      </c>
      <c r="X569" s="41" t="s">
        <v>4505</v>
      </c>
      <c r="Y569" s="41" t="s">
        <v>75</v>
      </c>
      <c r="Z569" s="41" t="s">
        <v>75</v>
      </c>
      <c r="AA569" s="41">
        <v>10</v>
      </c>
      <c r="AB569" s="44">
        <v>47330</v>
      </c>
      <c r="AC569" s="44" t="s">
        <v>76</v>
      </c>
    </row>
    <row r="570" spans="1:29" s="56" customFormat="1" x14ac:dyDescent="0.15">
      <c r="A570" s="41" t="s">
        <v>6063</v>
      </c>
      <c r="B570" s="42" t="s">
        <v>57</v>
      </c>
      <c r="C570" s="41" t="s">
        <v>26</v>
      </c>
      <c r="D570" s="43" t="s">
        <v>6064</v>
      </c>
      <c r="E570" s="41" t="s">
        <v>2404</v>
      </c>
      <c r="F570" s="41" t="s">
        <v>107</v>
      </c>
      <c r="G570" s="41" t="s">
        <v>6065</v>
      </c>
      <c r="H570" s="41" t="s">
        <v>4505</v>
      </c>
      <c r="I570" s="41" t="s">
        <v>6066</v>
      </c>
      <c r="J570" s="41" t="s">
        <v>6067</v>
      </c>
      <c r="K570" s="41" t="s">
        <v>64</v>
      </c>
      <c r="L570" s="41" t="s">
        <v>65</v>
      </c>
      <c r="M570" s="44">
        <v>45170</v>
      </c>
      <c r="N570" s="45" t="s">
        <v>6068</v>
      </c>
      <c r="O570" s="41" t="s">
        <v>786</v>
      </c>
      <c r="P570" s="41" t="s">
        <v>220</v>
      </c>
      <c r="Q570" s="41" t="s">
        <v>6069</v>
      </c>
      <c r="R570" s="41" t="s">
        <v>4505</v>
      </c>
      <c r="S570" s="41" t="s">
        <v>6070</v>
      </c>
      <c r="T570" s="41" t="s">
        <v>6071</v>
      </c>
      <c r="U570" s="41" t="s">
        <v>6072</v>
      </c>
      <c r="V570" s="41" t="s">
        <v>90</v>
      </c>
      <c r="W570" s="41" t="s">
        <v>94</v>
      </c>
      <c r="X570" s="41" t="s">
        <v>4505</v>
      </c>
      <c r="Y570" s="41" t="s">
        <v>78</v>
      </c>
      <c r="Z570" s="41" t="s">
        <v>78</v>
      </c>
      <c r="AA570" s="41">
        <v>10</v>
      </c>
      <c r="AB570" s="44">
        <v>47361</v>
      </c>
      <c r="AC570" s="44" t="s">
        <v>76</v>
      </c>
    </row>
    <row r="571" spans="1:29" s="56" customFormat="1" x14ac:dyDescent="0.15">
      <c r="A571" s="41" t="s">
        <v>6063</v>
      </c>
      <c r="B571" s="42" t="s">
        <v>77</v>
      </c>
      <c r="C571" s="41" t="s">
        <v>27</v>
      </c>
      <c r="D571" s="43" t="s">
        <v>6064</v>
      </c>
      <c r="E571" s="41" t="s">
        <v>2404</v>
      </c>
      <c r="F571" s="41" t="s">
        <v>107</v>
      </c>
      <c r="G571" s="41" t="s">
        <v>6065</v>
      </c>
      <c r="H571" s="41" t="s">
        <v>4505</v>
      </c>
      <c r="I571" s="41" t="s">
        <v>6066</v>
      </c>
      <c r="J571" s="41" t="s">
        <v>6067</v>
      </c>
      <c r="K571" s="41" t="s">
        <v>64</v>
      </c>
      <c r="L571" s="41" t="s">
        <v>65</v>
      </c>
      <c r="M571" s="44">
        <v>45170</v>
      </c>
      <c r="N571" s="45" t="s">
        <v>6068</v>
      </c>
      <c r="O571" s="41" t="s">
        <v>786</v>
      </c>
      <c r="P571" s="41" t="s">
        <v>220</v>
      </c>
      <c r="Q571" s="41" t="s">
        <v>6069</v>
      </c>
      <c r="R571" s="41" t="s">
        <v>4505</v>
      </c>
      <c r="S571" s="41" t="s">
        <v>6070</v>
      </c>
      <c r="T571" s="41" t="s">
        <v>6071</v>
      </c>
      <c r="U571" s="41" t="s">
        <v>6072</v>
      </c>
      <c r="V571" s="41" t="s">
        <v>90</v>
      </c>
      <c r="W571" s="41" t="s">
        <v>4505</v>
      </c>
      <c r="X571" s="41" t="s">
        <v>4505</v>
      </c>
      <c r="Y571" s="41" t="s">
        <v>4505</v>
      </c>
      <c r="Z571" s="41" t="s">
        <v>78</v>
      </c>
      <c r="AA571" s="41" t="s">
        <v>4505</v>
      </c>
      <c r="AB571" s="44">
        <v>47361</v>
      </c>
      <c r="AC571" s="44" t="s">
        <v>4505</v>
      </c>
    </row>
    <row r="572" spans="1:29" s="56" customFormat="1" x14ac:dyDescent="0.15">
      <c r="A572" s="41" t="s">
        <v>6073</v>
      </c>
      <c r="B572" s="42" t="s">
        <v>6943</v>
      </c>
      <c r="C572" s="41" t="s">
        <v>4506</v>
      </c>
      <c r="D572" s="43" t="s">
        <v>6074</v>
      </c>
      <c r="E572" s="41" t="s">
        <v>2142</v>
      </c>
      <c r="F572" s="41" t="s">
        <v>107</v>
      </c>
      <c r="G572" s="41" t="s">
        <v>6857</v>
      </c>
      <c r="H572" s="41" t="s">
        <v>6858</v>
      </c>
      <c r="I572" s="41" t="s">
        <v>6075</v>
      </c>
      <c r="J572" s="41" t="s">
        <v>2281</v>
      </c>
      <c r="K572" s="41" t="s">
        <v>64</v>
      </c>
      <c r="L572" s="41" t="s">
        <v>65</v>
      </c>
      <c r="M572" s="44">
        <v>45231</v>
      </c>
      <c r="N572" s="45" t="s">
        <v>6076</v>
      </c>
      <c r="O572" s="41" t="s">
        <v>438</v>
      </c>
      <c r="P572" s="41" t="s">
        <v>107</v>
      </c>
      <c r="Q572" s="41" t="s">
        <v>6077</v>
      </c>
      <c r="R572" s="41" t="s">
        <v>6078</v>
      </c>
      <c r="S572" s="41" t="s">
        <v>6075</v>
      </c>
      <c r="T572" s="41" t="s">
        <v>2281</v>
      </c>
      <c r="U572" s="41" t="s">
        <v>2285</v>
      </c>
      <c r="V572" s="41" t="s">
        <v>159</v>
      </c>
      <c r="W572" s="41" t="s">
        <v>94</v>
      </c>
      <c r="X572" s="41" t="s">
        <v>4505</v>
      </c>
      <c r="Y572" s="41" t="s">
        <v>75</v>
      </c>
      <c r="Z572" s="41" t="s">
        <v>75</v>
      </c>
      <c r="AA572" s="41">
        <v>10</v>
      </c>
      <c r="AB572" s="44">
        <v>47422</v>
      </c>
      <c r="AC572" s="44" t="s">
        <v>76</v>
      </c>
    </row>
    <row r="573" spans="1:29" s="56" customFormat="1" x14ac:dyDescent="0.15">
      <c r="A573" s="41" t="s">
        <v>6079</v>
      </c>
      <c r="B573" s="42" t="s">
        <v>6943</v>
      </c>
      <c r="C573" s="41" t="s">
        <v>4506</v>
      </c>
      <c r="D573" s="43" t="s">
        <v>6080</v>
      </c>
      <c r="E573" s="41" t="s">
        <v>133</v>
      </c>
      <c r="F573" s="41" t="s">
        <v>107</v>
      </c>
      <c r="G573" s="41" t="s">
        <v>6081</v>
      </c>
      <c r="H573" s="41" t="s">
        <v>4505</v>
      </c>
      <c r="I573" s="41" t="s">
        <v>6478</v>
      </c>
      <c r="J573" s="41" t="s">
        <v>6479</v>
      </c>
      <c r="K573" s="41" t="s">
        <v>64</v>
      </c>
      <c r="L573" s="41" t="s">
        <v>65</v>
      </c>
      <c r="M573" s="44">
        <v>45323</v>
      </c>
      <c r="N573" s="45" t="s">
        <v>6083</v>
      </c>
      <c r="O573" s="41" t="s">
        <v>2573</v>
      </c>
      <c r="P573" s="41" t="s">
        <v>107</v>
      </c>
      <c r="Q573" s="41" t="s">
        <v>6084</v>
      </c>
      <c r="R573" s="41" t="s">
        <v>4505</v>
      </c>
      <c r="S573" s="41" t="s">
        <v>6082</v>
      </c>
      <c r="T573" s="41" t="s">
        <v>4505</v>
      </c>
      <c r="U573" s="41" t="s">
        <v>6085</v>
      </c>
      <c r="V573" s="41" t="s">
        <v>132</v>
      </c>
      <c r="W573" s="41" t="s">
        <v>94</v>
      </c>
      <c r="X573" s="41" t="s">
        <v>4505</v>
      </c>
      <c r="Y573" s="41" t="s">
        <v>78</v>
      </c>
      <c r="Z573" s="41" t="s">
        <v>75</v>
      </c>
      <c r="AA573" s="41">
        <v>10</v>
      </c>
      <c r="AB573" s="44">
        <v>47514</v>
      </c>
      <c r="AC573" s="44" t="s">
        <v>76</v>
      </c>
    </row>
    <row r="574" spans="1:29" s="56" customFormat="1" x14ac:dyDescent="0.15">
      <c r="A574" s="41" t="s">
        <v>6086</v>
      </c>
      <c r="B574" s="42" t="s">
        <v>6943</v>
      </c>
      <c r="C574" s="41" t="s">
        <v>4506</v>
      </c>
      <c r="D574" s="43" t="s">
        <v>6087</v>
      </c>
      <c r="E574" s="41" t="s">
        <v>2584</v>
      </c>
      <c r="F574" s="41" t="s">
        <v>107</v>
      </c>
      <c r="G574" s="41" t="s">
        <v>6088</v>
      </c>
      <c r="H574" s="41" t="s">
        <v>4505</v>
      </c>
      <c r="I574" s="41" t="s">
        <v>2530</v>
      </c>
      <c r="J574" s="41" t="s">
        <v>2531</v>
      </c>
      <c r="K574" s="41" t="s">
        <v>64</v>
      </c>
      <c r="L574" s="41" t="s">
        <v>65</v>
      </c>
      <c r="M574" s="44">
        <v>45383</v>
      </c>
      <c r="N574" s="45" t="s">
        <v>2457</v>
      </c>
      <c r="O574" s="41" t="s">
        <v>2458</v>
      </c>
      <c r="P574" s="41" t="s">
        <v>107</v>
      </c>
      <c r="Q574" s="41" t="s">
        <v>2459</v>
      </c>
      <c r="R574" s="41" t="s">
        <v>4505</v>
      </c>
      <c r="S574" s="41" t="s">
        <v>2460</v>
      </c>
      <c r="T574" s="41" t="s">
        <v>2460</v>
      </c>
      <c r="U574" s="41" t="s">
        <v>2461</v>
      </c>
      <c r="V574" s="41" t="s">
        <v>132</v>
      </c>
      <c r="W574" s="41" t="s">
        <v>94</v>
      </c>
      <c r="X574" s="41" t="s">
        <v>4505</v>
      </c>
      <c r="Y574" s="41" t="s">
        <v>78</v>
      </c>
      <c r="Z574" s="41" t="s">
        <v>78</v>
      </c>
      <c r="AA574" s="41">
        <v>10</v>
      </c>
      <c r="AB574" s="44">
        <v>47573</v>
      </c>
      <c r="AC574" s="44" t="s">
        <v>76</v>
      </c>
    </row>
    <row r="575" spans="1:29" s="56" customFormat="1" x14ac:dyDescent="0.15">
      <c r="A575" s="41" t="s">
        <v>6086</v>
      </c>
      <c r="B575" s="42" t="s">
        <v>77</v>
      </c>
      <c r="C575" s="41" t="s">
        <v>27</v>
      </c>
      <c r="D575" s="43" t="s">
        <v>6087</v>
      </c>
      <c r="E575" s="41" t="s">
        <v>2584</v>
      </c>
      <c r="F575" s="41" t="s">
        <v>107</v>
      </c>
      <c r="G575" s="41" t="s">
        <v>6088</v>
      </c>
      <c r="H575" s="41" t="s">
        <v>4505</v>
      </c>
      <c r="I575" s="41" t="s">
        <v>2530</v>
      </c>
      <c r="J575" s="41" t="s">
        <v>2531</v>
      </c>
      <c r="K575" s="41" t="s">
        <v>64</v>
      </c>
      <c r="L575" s="41" t="s">
        <v>65</v>
      </c>
      <c r="M575" s="44">
        <v>45383</v>
      </c>
      <c r="N575" s="45" t="s">
        <v>2457</v>
      </c>
      <c r="O575" s="41" t="s">
        <v>2458</v>
      </c>
      <c r="P575" s="41" t="s">
        <v>107</v>
      </c>
      <c r="Q575" s="41" t="s">
        <v>2459</v>
      </c>
      <c r="R575" s="41" t="s">
        <v>4505</v>
      </c>
      <c r="S575" s="41" t="s">
        <v>2460</v>
      </c>
      <c r="T575" s="41" t="s">
        <v>2460</v>
      </c>
      <c r="U575" s="41" t="s">
        <v>2461</v>
      </c>
      <c r="V575" s="41" t="s">
        <v>132</v>
      </c>
      <c r="W575" s="41" t="s">
        <v>4505</v>
      </c>
      <c r="X575" s="41" t="s">
        <v>4505</v>
      </c>
      <c r="Y575" s="41" t="s">
        <v>4505</v>
      </c>
      <c r="Z575" s="41" t="s">
        <v>78</v>
      </c>
      <c r="AA575" s="41" t="s">
        <v>4505</v>
      </c>
      <c r="AB575" s="44">
        <v>47573</v>
      </c>
      <c r="AC575" s="44" t="s">
        <v>4505</v>
      </c>
    </row>
    <row r="576" spans="1:29" s="56" customFormat="1" x14ac:dyDescent="0.15">
      <c r="A576" s="41" t="s">
        <v>6089</v>
      </c>
      <c r="B576" s="42" t="s">
        <v>57</v>
      </c>
      <c r="C576" s="41" t="s">
        <v>26</v>
      </c>
      <c r="D576" s="43" t="s">
        <v>6090</v>
      </c>
      <c r="E576" s="41" t="s">
        <v>2458</v>
      </c>
      <c r="F576" s="41" t="s">
        <v>107</v>
      </c>
      <c r="G576" s="41" t="s">
        <v>6091</v>
      </c>
      <c r="H576" s="41" t="s">
        <v>6092</v>
      </c>
      <c r="I576" s="41" t="s">
        <v>6093</v>
      </c>
      <c r="J576" s="41" t="s">
        <v>4505</v>
      </c>
      <c r="K576" s="41" t="s">
        <v>64</v>
      </c>
      <c r="L576" s="41" t="s">
        <v>65</v>
      </c>
      <c r="M576" s="44">
        <v>45383</v>
      </c>
      <c r="N576" s="45" t="s">
        <v>6094</v>
      </c>
      <c r="O576" s="41" t="s">
        <v>2821</v>
      </c>
      <c r="P576" s="41" t="s">
        <v>161</v>
      </c>
      <c r="Q576" s="41" t="s">
        <v>6095</v>
      </c>
      <c r="R576" s="41" t="s">
        <v>4505</v>
      </c>
      <c r="S576" s="41" t="s">
        <v>6093</v>
      </c>
      <c r="T576" s="41" t="s">
        <v>4505</v>
      </c>
      <c r="U576" s="41" t="s">
        <v>6096</v>
      </c>
      <c r="V576" s="41" t="s">
        <v>159</v>
      </c>
      <c r="W576" s="41" t="s">
        <v>94</v>
      </c>
      <c r="X576" s="41" t="s">
        <v>4505</v>
      </c>
      <c r="Y576" s="41" t="s">
        <v>78</v>
      </c>
      <c r="Z576" s="41" t="s">
        <v>75</v>
      </c>
      <c r="AA576" s="41">
        <v>10</v>
      </c>
      <c r="AB576" s="44">
        <v>47573</v>
      </c>
      <c r="AC576" s="44" t="s">
        <v>76</v>
      </c>
    </row>
    <row r="577" spans="1:29" s="56" customFormat="1" x14ac:dyDescent="0.15">
      <c r="A577" s="41" t="s">
        <v>6089</v>
      </c>
      <c r="B577" s="42" t="s">
        <v>77</v>
      </c>
      <c r="C577" s="41" t="s">
        <v>27</v>
      </c>
      <c r="D577" s="43" t="s">
        <v>6090</v>
      </c>
      <c r="E577" s="41" t="s">
        <v>2458</v>
      </c>
      <c r="F577" s="41" t="s">
        <v>107</v>
      </c>
      <c r="G577" s="41" t="s">
        <v>6091</v>
      </c>
      <c r="H577" s="41" t="s">
        <v>6092</v>
      </c>
      <c r="I577" s="41" t="s">
        <v>6093</v>
      </c>
      <c r="J577" s="41" t="s">
        <v>4505</v>
      </c>
      <c r="K577" s="41" t="s">
        <v>64</v>
      </c>
      <c r="L577" s="41" t="s">
        <v>65</v>
      </c>
      <c r="M577" s="44">
        <v>45474</v>
      </c>
      <c r="N577" s="45" t="s">
        <v>6094</v>
      </c>
      <c r="O577" s="41" t="s">
        <v>2821</v>
      </c>
      <c r="P577" s="41" t="s">
        <v>161</v>
      </c>
      <c r="Q577" s="41" t="s">
        <v>6095</v>
      </c>
      <c r="R577" s="41" t="s">
        <v>4505</v>
      </c>
      <c r="S577" s="41" t="s">
        <v>6093</v>
      </c>
      <c r="T577" s="41" t="s">
        <v>4505</v>
      </c>
      <c r="U577" s="41" t="s">
        <v>6096</v>
      </c>
      <c r="V577" s="41" t="s">
        <v>159</v>
      </c>
      <c r="W577" s="41" t="s">
        <v>4505</v>
      </c>
      <c r="X577" s="41" t="s">
        <v>4505</v>
      </c>
      <c r="Y577" s="41" t="s">
        <v>4505</v>
      </c>
      <c r="Z577" s="41" t="s">
        <v>75</v>
      </c>
      <c r="AA577" s="41" t="s">
        <v>4505</v>
      </c>
      <c r="AB577" s="44">
        <v>47664</v>
      </c>
      <c r="AC577" s="44" t="s">
        <v>4505</v>
      </c>
    </row>
    <row r="578" spans="1:29" s="56" customFormat="1" x14ac:dyDescent="0.15">
      <c r="A578" s="41" t="s">
        <v>6097</v>
      </c>
      <c r="B578" s="42" t="s">
        <v>6943</v>
      </c>
      <c r="C578" s="41" t="s">
        <v>4506</v>
      </c>
      <c r="D578" s="43" t="s">
        <v>6098</v>
      </c>
      <c r="E578" s="41" t="s">
        <v>597</v>
      </c>
      <c r="F578" s="41" t="s">
        <v>107</v>
      </c>
      <c r="G578" s="41" t="s">
        <v>6099</v>
      </c>
      <c r="H578" s="41" t="s">
        <v>4505</v>
      </c>
      <c r="I578" s="41" t="s">
        <v>6480</v>
      </c>
      <c r="J578" s="41" t="s">
        <v>4505</v>
      </c>
      <c r="K578" s="41" t="s">
        <v>64</v>
      </c>
      <c r="L578" s="41" t="s">
        <v>65</v>
      </c>
      <c r="M578" s="44">
        <v>45383</v>
      </c>
      <c r="N578" s="45" t="s">
        <v>6100</v>
      </c>
      <c r="O578" s="41" t="s">
        <v>6101</v>
      </c>
      <c r="P578" s="41" t="s">
        <v>73</v>
      </c>
      <c r="Q578" s="41" t="s">
        <v>6102</v>
      </c>
      <c r="R578" s="41" t="s">
        <v>4505</v>
      </c>
      <c r="S578" s="41" t="s">
        <v>6480</v>
      </c>
      <c r="T578" s="41" t="s">
        <v>4505</v>
      </c>
      <c r="U578" s="41" t="s">
        <v>6103</v>
      </c>
      <c r="V578" s="41" t="s">
        <v>132</v>
      </c>
      <c r="W578" s="41" t="s">
        <v>94</v>
      </c>
      <c r="X578" s="41" t="s">
        <v>4505</v>
      </c>
      <c r="Y578" s="41" t="s">
        <v>78</v>
      </c>
      <c r="Z578" s="41" t="s">
        <v>78</v>
      </c>
      <c r="AA578" s="41">
        <v>10</v>
      </c>
      <c r="AB578" s="44">
        <v>47573</v>
      </c>
      <c r="AC578" s="44" t="s">
        <v>76</v>
      </c>
    </row>
    <row r="579" spans="1:29" s="56" customFormat="1" x14ac:dyDescent="0.15">
      <c r="A579" s="41" t="s">
        <v>6481</v>
      </c>
      <c r="B579" s="42" t="s">
        <v>57</v>
      </c>
      <c r="C579" s="41" t="s">
        <v>26</v>
      </c>
      <c r="D579" s="43" t="s">
        <v>6482</v>
      </c>
      <c r="E579" s="41" t="s">
        <v>606</v>
      </c>
      <c r="F579" s="41" t="s">
        <v>107</v>
      </c>
      <c r="G579" s="41" t="s">
        <v>6483</v>
      </c>
      <c r="H579" s="41" t="s">
        <v>6484</v>
      </c>
      <c r="I579" s="41" t="s">
        <v>6485</v>
      </c>
      <c r="J579" s="41" t="s">
        <v>6486</v>
      </c>
      <c r="K579" s="41" t="s">
        <v>64</v>
      </c>
      <c r="L579" s="41" t="s">
        <v>65</v>
      </c>
      <c r="M579" s="44">
        <v>45413</v>
      </c>
      <c r="N579" s="45" t="s">
        <v>2537</v>
      </c>
      <c r="O579" s="41" t="s">
        <v>2538</v>
      </c>
      <c r="P579" s="41" t="s">
        <v>252</v>
      </c>
      <c r="Q579" s="41" t="s">
        <v>2539</v>
      </c>
      <c r="R579" s="41" t="s">
        <v>4505</v>
      </c>
      <c r="S579" s="41" t="s">
        <v>2540</v>
      </c>
      <c r="T579" s="41" t="s">
        <v>4505</v>
      </c>
      <c r="U579" s="41" t="s">
        <v>2541</v>
      </c>
      <c r="V579" s="41" t="s">
        <v>159</v>
      </c>
      <c r="W579" s="41" t="s">
        <v>94</v>
      </c>
      <c r="X579" s="41" t="s">
        <v>4505</v>
      </c>
      <c r="Y579" s="41" t="s">
        <v>75</v>
      </c>
      <c r="Z579" s="41" t="s">
        <v>75</v>
      </c>
      <c r="AA579" s="41">
        <v>10</v>
      </c>
      <c r="AB579" s="44">
        <v>47603</v>
      </c>
      <c r="AC579" s="44" t="s">
        <v>76</v>
      </c>
    </row>
    <row r="580" spans="1:29" s="56" customFormat="1" x14ac:dyDescent="0.15">
      <c r="A580" s="41" t="s">
        <v>6689</v>
      </c>
      <c r="B580" s="42" t="s">
        <v>57</v>
      </c>
      <c r="C580" s="41" t="s">
        <v>26</v>
      </c>
      <c r="D580" s="43" t="s">
        <v>2616</v>
      </c>
      <c r="E580" s="41" t="s">
        <v>106</v>
      </c>
      <c r="F580" s="41" t="s">
        <v>107</v>
      </c>
      <c r="G580" s="41" t="s">
        <v>2617</v>
      </c>
      <c r="H580" s="41" t="s">
        <v>6690</v>
      </c>
      <c r="I580" s="41" t="s">
        <v>2618</v>
      </c>
      <c r="J580" s="41" t="s">
        <v>2619</v>
      </c>
      <c r="K580" s="41" t="s">
        <v>64</v>
      </c>
      <c r="L580" s="41" t="s">
        <v>65</v>
      </c>
      <c r="M580" s="44">
        <v>45536</v>
      </c>
      <c r="N580" s="45" t="s">
        <v>325</v>
      </c>
      <c r="O580" s="41" t="s">
        <v>326</v>
      </c>
      <c r="P580" s="41" t="s">
        <v>6647</v>
      </c>
      <c r="Q580" s="41" t="s">
        <v>6648</v>
      </c>
      <c r="R580" s="41" t="s">
        <v>4505</v>
      </c>
      <c r="S580" s="41" t="s">
        <v>327</v>
      </c>
      <c r="T580" s="41" t="s">
        <v>328</v>
      </c>
      <c r="U580" s="41" t="s">
        <v>329</v>
      </c>
      <c r="V580" s="41" t="s">
        <v>159</v>
      </c>
      <c r="W580" s="41" t="s">
        <v>94</v>
      </c>
      <c r="X580" s="41" t="s">
        <v>4505</v>
      </c>
      <c r="Y580" s="41" t="s">
        <v>75</v>
      </c>
      <c r="Z580" s="41" t="s">
        <v>75</v>
      </c>
      <c r="AA580" s="41">
        <v>10</v>
      </c>
      <c r="AB580" s="44">
        <v>47726</v>
      </c>
      <c r="AC580" s="44" t="s">
        <v>76</v>
      </c>
    </row>
    <row r="581" spans="1:29" s="56" customFormat="1" x14ac:dyDescent="0.15">
      <c r="A581" s="41" t="s">
        <v>6691</v>
      </c>
      <c r="B581" s="42" t="s">
        <v>6943</v>
      </c>
      <c r="C581" s="41" t="s">
        <v>4506</v>
      </c>
      <c r="D581" s="43" t="s">
        <v>6692</v>
      </c>
      <c r="E581" s="41" t="s">
        <v>1416</v>
      </c>
      <c r="F581" s="41" t="s">
        <v>107</v>
      </c>
      <c r="G581" s="41" t="s">
        <v>6693</v>
      </c>
      <c r="H581" s="41" t="s">
        <v>6694</v>
      </c>
      <c r="I581" s="41" t="s">
        <v>6695</v>
      </c>
      <c r="J581" s="41" t="s">
        <v>6696</v>
      </c>
      <c r="K581" s="41" t="s">
        <v>64</v>
      </c>
      <c r="L581" s="41" t="s">
        <v>65</v>
      </c>
      <c r="M581" s="44">
        <v>45536</v>
      </c>
      <c r="N581" s="45" t="s">
        <v>6697</v>
      </c>
      <c r="O581" s="41" t="s">
        <v>1479</v>
      </c>
      <c r="P581" s="41" t="s">
        <v>173</v>
      </c>
      <c r="Q581" s="41" t="s">
        <v>6698</v>
      </c>
      <c r="R581" s="41" t="s">
        <v>4505</v>
      </c>
      <c r="S581" s="41" t="s">
        <v>6699</v>
      </c>
      <c r="T581" s="41" t="s">
        <v>6700</v>
      </c>
      <c r="U581" s="41" t="s">
        <v>6701</v>
      </c>
      <c r="V581" s="41" t="s">
        <v>159</v>
      </c>
      <c r="W581" s="41" t="s">
        <v>94</v>
      </c>
      <c r="X581" s="41" t="s">
        <v>4505</v>
      </c>
      <c r="Y581" s="41" t="s">
        <v>78</v>
      </c>
      <c r="Z581" s="41" t="s">
        <v>78</v>
      </c>
      <c r="AA581" s="41">
        <v>10</v>
      </c>
      <c r="AB581" s="44">
        <v>47726</v>
      </c>
      <c r="AC581" s="44" t="s">
        <v>76</v>
      </c>
    </row>
    <row r="582" spans="1:29" s="56" customFormat="1" x14ac:dyDescent="0.15">
      <c r="A582" s="41" t="s">
        <v>6793</v>
      </c>
      <c r="B582" s="42" t="s">
        <v>57</v>
      </c>
      <c r="C582" s="41" t="s">
        <v>26</v>
      </c>
      <c r="D582" s="43" t="s">
        <v>6794</v>
      </c>
      <c r="E582" s="41" t="s">
        <v>1617</v>
      </c>
      <c r="F582" s="41" t="s">
        <v>107</v>
      </c>
      <c r="G582" s="41" t="s">
        <v>6795</v>
      </c>
      <c r="H582" s="41" t="s">
        <v>6796</v>
      </c>
      <c r="I582" s="41" t="s">
        <v>1767</v>
      </c>
      <c r="J582" s="41" t="s">
        <v>1768</v>
      </c>
      <c r="K582" s="41" t="s">
        <v>64</v>
      </c>
      <c r="L582" s="41" t="s">
        <v>65</v>
      </c>
      <c r="M582" s="44">
        <v>45566</v>
      </c>
      <c r="N582" s="45" t="s">
        <v>1764</v>
      </c>
      <c r="O582" s="41" t="s">
        <v>1765</v>
      </c>
      <c r="P582" s="41" t="s">
        <v>554</v>
      </c>
      <c r="Q582" s="41" t="s">
        <v>1766</v>
      </c>
      <c r="R582" s="41" t="s">
        <v>4505</v>
      </c>
      <c r="S582" s="41" t="s">
        <v>1767</v>
      </c>
      <c r="T582" s="41" t="s">
        <v>1768</v>
      </c>
      <c r="U582" s="41" t="s">
        <v>1769</v>
      </c>
      <c r="V582" s="41" t="s">
        <v>159</v>
      </c>
      <c r="W582" s="41" t="s">
        <v>94</v>
      </c>
      <c r="X582" s="41" t="s">
        <v>4505</v>
      </c>
      <c r="Y582" s="41" t="s">
        <v>78</v>
      </c>
      <c r="Z582" s="41" t="s">
        <v>75</v>
      </c>
      <c r="AA582" s="41">
        <v>10</v>
      </c>
      <c r="AB582" s="44">
        <v>47756</v>
      </c>
      <c r="AC582" s="44" t="s">
        <v>76</v>
      </c>
    </row>
    <row r="583" spans="1:29" s="56" customFormat="1" x14ac:dyDescent="0.15">
      <c r="A583" s="41" t="s">
        <v>6797</v>
      </c>
      <c r="B583" s="42" t="s">
        <v>6943</v>
      </c>
      <c r="C583" s="41" t="s">
        <v>4506</v>
      </c>
      <c r="D583" s="43" t="s">
        <v>6798</v>
      </c>
      <c r="E583" s="41" t="s">
        <v>2345</v>
      </c>
      <c r="F583" s="41" t="s">
        <v>107</v>
      </c>
      <c r="G583" s="41" t="s">
        <v>6799</v>
      </c>
      <c r="H583" s="41" t="s">
        <v>6800</v>
      </c>
      <c r="I583" s="41" t="s">
        <v>6801</v>
      </c>
      <c r="J583" s="41" t="s">
        <v>6802</v>
      </c>
      <c r="K583" s="41" t="s">
        <v>64</v>
      </c>
      <c r="L583" s="41" t="s">
        <v>65</v>
      </c>
      <c r="M583" s="44">
        <v>45566</v>
      </c>
      <c r="N583" s="45" t="s">
        <v>6803</v>
      </c>
      <c r="O583" s="41" t="s">
        <v>1416</v>
      </c>
      <c r="P583" s="41" t="s">
        <v>107</v>
      </c>
      <c r="Q583" s="41" t="s">
        <v>6804</v>
      </c>
      <c r="R583" s="41" t="s">
        <v>6805</v>
      </c>
      <c r="S583" s="41" t="s">
        <v>6806</v>
      </c>
      <c r="T583" s="41" t="s">
        <v>6807</v>
      </c>
      <c r="U583" s="41" t="s">
        <v>6808</v>
      </c>
      <c r="V583" s="41" t="s">
        <v>159</v>
      </c>
      <c r="W583" s="41" t="s">
        <v>94</v>
      </c>
      <c r="X583" s="41" t="s">
        <v>4505</v>
      </c>
      <c r="Y583" s="41" t="s">
        <v>78</v>
      </c>
      <c r="Z583" s="41" t="s">
        <v>75</v>
      </c>
      <c r="AA583" s="41">
        <v>10</v>
      </c>
      <c r="AB583" s="44">
        <v>47756</v>
      </c>
      <c r="AC583" s="44" t="s">
        <v>76</v>
      </c>
    </row>
    <row r="584" spans="1:29" s="56" customFormat="1" x14ac:dyDescent="0.15">
      <c r="A584" s="41" t="s">
        <v>6797</v>
      </c>
      <c r="B584" s="42" t="s">
        <v>77</v>
      </c>
      <c r="C584" s="41" t="s">
        <v>27</v>
      </c>
      <c r="D584" s="43" t="s">
        <v>6798</v>
      </c>
      <c r="E584" s="41" t="s">
        <v>2345</v>
      </c>
      <c r="F584" s="41" t="s">
        <v>107</v>
      </c>
      <c r="G584" s="41" t="s">
        <v>6799</v>
      </c>
      <c r="H584" s="41" t="s">
        <v>6800</v>
      </c>
      <c r="I584" s="41" t="s">
        <v>6801</v>
      </c>
      <c r="J584" s="41" t="s">
        <v>6802</v>
      </c>
      <c r="K584" s="41" t="s">
        <v>64</v>
      </c>
      <c r="L584" s="41" t="s">
        <v>65</v>
      </c>
      <c r="M584" s="44">
        <v>45717</v>
      </c>
      <c r="N584" s="45" t="s">
        <v>6803</v>
      </c>
      <c r="O584" s="41" t="s">
        <v>1416</v>
      </c>
      <c r="P584" s="41" t="s">
        <v>107</v>
      </c>
      <c r="Q584" s="41" t="s">
        <v>6804</v>
      </c>
      <c r="R584" s="41" t="s">
        <v>6805</v>
      </c>
      <c r="S584" s="41" t="s">
        <v>6806</v>
      </c>
      <c r="T584" s="41" t="s">
        <v>6807</v>
      </c>
      <c r="U584" s="41" t="s">
        <v>6808</v>
      </c>
      <c r="V584" s="41" t="s">
        <v>159</v>
      </c>
      <c r="W584" s="41" t="s">
        <v>4505</v>
      </c>
      <c r="X584" s="41" t="s">
        <v>4505</v>
      </c>
      <c r="Y584" s="41" t="s">
        <v>4505</v>
      </c>
      <c r="Z584" s="41" t="s">
        <v>78</v>
      </c>
      <c r="AA584" s="41" t="s">
        <v>4505</v>
      </c>
      <c r="AB584" s="44">
        <v>47907</v>
      </c>
      <c r="AC584" s="44" t="s">
        <v>4505</v>
      </c>
    </row>
    <row r="585" spans="1:29" s="56" customFormat="1" x14ac:dyDescent="0.15">
      <c r="A585" s="41" t="s">
        <v>6896</v>
      </c>
      <c r="B585" s="42" t="s">
        <v>6943</v>
      </c>
      <c r="C585" s="41" t="s">
        <v>4506</v>
      </c>
      <c r="D585" s="43" t="s">
        <v>7293</v>
      </c>
      <c r="E585" s="41" t="s">
        <v>1596</v>
      </c>
      <c r="F585" s="41" t="s">
        <v>107</v>
      </c>
      <c r="G585" s="41" t="s">
        <v>6897</v>
      </c>
      <c r="H585" s="41" t="s">
        <v>4505</v>
      </c>
      <c r="I585" s="41" t="s">
        <v>5779</v>
      </c>
      <c r="J585" s="41" t="s">
        <v>5780</v>
      </c>
      <c r="K585" s="41" t="s">
        <v>64</v>
      </c>
      <c r="L585" s="41" t="s">
        <v>65</v>
      </c>
      <c r="M585" s="44">
        <v>45627</v>
      </c>
      <c r="N585" s="45" t="s">
        <v>6898</v>
      </c>
      <c r="O585" s="41" t="s">
        <v>6899</v>
      </c>
      <c r="P585" s="41" t="s">
        <v>6900</v>
      </c>
      <c r="Q585" s="41" t="s">
        <v>6901</v>
      </c>
      <c r="R585" s="41" t="s">
        <v>4505</v>
      </c>
      <c r="S585" s="41" t="s">
        <v>6902</v>
      </c>
      <c r="T585" s="41" t="s">
        <v>5780</v>
      </c>
      <c r="U585" s="41" t="s">
        <v>6903</v>
      </c>
      <c r="V585" s="41" t="s">
        <v>159</v>
      </c>
      <c r="W585" s="41" t="s">
        <v>94</v>
      </c>
      <c r="X585" s="41" t="s">
        <v>4505</v>
      </c>
      <c r="Y585" s="41" t="s">
        <v>78</v>
      </c>
      <c r="Z585" s="41" t="s">
        <v>78</v>
      </c>
      <c r="AA585" s="41">
        <v>10</v>
      </c>
      <c r="AB585" s="44">
        <v>47817</v>
      </c>
      <c r="AC585" s="44" t="s">
        <v>76</v>
      </c>
    </row>
    <row r="586" spans="1:29" s="56" customFormat="1" x14ac:dyDescent="0.15">
      <c r="A586" s="41" t="s">
        <v>7031</v>
      </c>
      <c r="B586" s="42" t="s">
        <v>6943</v>
      </c>
      <c r="C586" s="41" t="s">
        <v>4506</v>
      </c>
      <c r="D586" s="43" t="s">
        <v>7032</v>
      </c>
      <c r="E586" s="41" t="s">
        <v>2384</v>
      </c>
      <c r="F586" s="41" t="s">
        <v>107</v>
      </c>
      <c r="G586" s="41" t="s">
        <v>7033</v>
      </c>
      <c r="H586" s="41" t="s">
        <v>4505</v>
      </c>
      <c r="I586" s="41" t="s">
        <v>2648</v>
      </c>
      <c r="J586" s="41" t="s">
        <v>2649</v>
      </c>
      <c r="K586" s="41" t="s">
        <v>64</v>
      </c>
      <c r="L586" s="41" t="s">
        <v>65</v>
      </c>
      <c r="M586" s="44">
        <v>45689</v>
      </c>
      <c r="N586" s="45" t="s">
        <v>2650</v>
      </c>
      <c r="O586" s="41" t="s">
        <v>2384</v>
      </c>
      <c r="P586" s="41" t="s">
        <v>107</v>
      </c>
      <c r="Q586" s="41" t="s">
        <v>2647</v>
      </c>
      <c r="R586" s="41" t="s">
        <v>4505</v>
      </c>
      <c r="S586" s="41" t="s">
        <v>2648</v>
      </c>
      <c r="T586" s="41" t="s">
        <v>2649</v>
      </c>
      <c r="U586" s="41" t="s">
        <v>2206</v>
      </c>
      <c r="V586" s="41" t="s">
        <v>573</v>
      </c>
      <c r="W586" s="41" t="s">
        <v>94</v>
      </c>
      <c r="X586" s="41" t="s">
        <v>4505</v>
      </c>
      <c r="Y586" s="41" t="s">
        <v>78</v>
      </c>
      <c r="Z586" s="41" t="s">
        <v>78</v>
      </c>
      <c r="AA586" s="41">
        <v>10</v>
      </c>
      <c r="AB586" s="44">
        <v>47879</v>
      </c>
      <c r="AC586" s="44" t="s">
        <v>76</v>
      </c>
    </row>
    <row r="587" spans="1:29" s="56" customFormat="1" x14ac:dyDescent="0.15">
      <c r="A587" s="41" t="s">
        <v>7034</v>
      </c>
      <c r="B587" s="42" t="s">
        <v>6943</v>
      </c>
      <c r="C587" s="41" t="s">
        <v>4506</v>
      </c>
      <c r="D587" s="43" t="s">
        <v>7035</v>
      </c>
      <c r="E587" s="41" t="s">
        <v>7036</v>
      </c>
      <c r="F587" s="41" t="s">
        <v>107</v>
      </c>
      <c r="G587" s="41" t="s">
        <v>7037</v>
      </c>
      <c r="H587" s="41" t="s">
        <v>7038</v>
      </c>
      <c r="I587" s="41" t="s">
        <v>7039</v>
      </c>
      <c r="J587" s="41" t="s">
        <v>7040</v>
      </c>
      <c r="K587" s="41" t="s">
        <v>64</v>
      </c>
      <c r="L587" s="41" t="s">
        <v>65</v>
      </c>
      <c r="M587" s="44">
        <v>45717</v>
      </c>
      <c r="N587" s="45" t="s">
        <v>2088</v>
      </c>
      <c r="O587" s="41" t="s">
        <v>436</v>
      </c>
      <c r="P587" s="41" t="s">
        <v>60</v>
      </c>
      <c r="Q587" s="41" t="s">
        <v>2089</v>
      </c>
      <c r="R587" s="41" t="s">
        <v>4505</v>
      </c>
      <c r="S587" s="41" t="s">
        <v>2090</v>
      </c>
      <c r="T587" s="41" t="s">
        <v>2091</v>
      </c>
      <c r="U587" s="41" t="s">
        <v>2092</v>
      </c>
      <c r="V587" s="41" t="s">
        <v>159</v>
      </c>
      <c r="W587" s="41" t="s">
        <v>94</v>
      </c>
      <c r="X587" s="41" t="s">
        <v>4505</v>
      </c>
      <c r="Y587" s="41" t="s">
        <v>78</v>
      </c>
      <c r="Z587" s="41" t="s">
        <v>78</v>
      </c>
      <c r="AA587" s="41">
        <v>10</v>
      </c>
      <c r="AB587" s="44">
        <v>47907</v>
      </c>
      <c r="AC587" s="44" t="s">
        <v>76</v>
      </c>
    </row>
    <row r="588" spans="1:29" s="56" customFormat="1" x14ac:dyDescent="0.15">
      <c r="A588" s="64" t="s">
        <v>7041</v>
      </c>
      <c r="B588" s="65" t="s">
        <v>57</v>
      </c>
      <c r="C588" s="64" t="s">
        <v>26</v>
      </c>
      <c r="D588" s="66" t="s">
        <v>7042</v>
      </c>
      <c r="E588" s="64" t="s">
        <v>485</v>
      </c>
      <c r="F588" s="64" t="s">
        <v>107</v>
      </c>
      <c r="G588" s="64" t="s">
        <v>7043</v>
      </c>
      <c r="H588" s="64" t="s">
        <v>4505</v>
      </c>
      <c r="I588" s="64" t="s">
        <v>7044</v>
      </c>
      <c r="J588" s="64" t="s">
        <v>4505</v>
      </c>
      <c r="K588" s="64" t="s">
        <v>64</v>
      </c>
      <c r="L588" s="64" t="s">
        <v>65</v>
      </c>
      <c r="M588" s="67">
        <v>45748</v>
      </c>
      <c r="N588" s="68" t="s">
        <v>7045</v>
      </c>
      <c r="O588" s="64" t="s">
        <v>485</v>
      </c>
      <c r="P588" s="64" t="s">
        <v>107</v>
      </c>
      <c r="Q588" s="64" t="s">
        <v>7046</v>
      </c>
      <c r="R588" s="64" t="s">
        <v>4505</v>
      </c>
      <c r="S588" s="64" t="s">
        <v>7047</v>
      </c>
      <c r="T588" s="64" t="s">
        <v>4505</v>
      </c>
      <c r="U588" s="64" t="s">
        <v>7048</v>
      </c>
      <c r="V588" s="64" t="s">
        <v>90</v>
      </c>
      <c r="W588" s="64" t="s">
        <v>94</v>
      </c>
      <c r="X588" s="64" t="s">
        <v>4505</v>
      </c>
      <c r="Y588" s="64" t="s">
        <v>78</v>
      </c>
      <c r="Z588" s="64" t="s">
        <v>78</v>
      </c>
      <c r="AA588" s="64">
        <v>10</v>
      </c>
      <c r="AB588" s="67">
        <v>47938</v>
      </c>
      <c r="AC588" s="67" t="s">
        <v>76</v>
      </c>
    </row>
    <row r="589" spans="1:29" s="56" customFormat="1" x14ac:dyDescent="0.15">
      <c r="A589" s="64" t="s">
        <v>7294</v>
      </c>
      <c r="B589" s="65" t="s">
        <v>6943</v>
      </c>
      <c r="C589" s="64" t="s">
        <v>4506</v>
      </c>
      <c r="D589" s="66" t="s">
        <v>7295</v>
      </c>
      <c r="E589" s="64" t="s">
        <v>2345</v>
      </c>
      <c r="F589" s="64" t="s">
        <v>107</v>
      </c>
      <c r="G589" s="64" t="s">
        <v>7296</v>
      </c>
      <c r="H589" s="64" t="s">
        <v>4505</v>
      </c>
      <c r="I589" s="64" t="s">
        <v>7297</v>
      </c>
      <c r="J589" s="64" t="s">
        <v>7298</v>
      </c>
      <c r="K589" s="64" t="s">
        <v>64</v>
      </c>
      <c r="L589" s="64" t="s">
        <v>65</v>
      </c>
      <c r="M589" s="67">
        <v>45748</v>
      </c>
      <c r="N589" s="68" t="s">
        <v>2021</v>
      </c>
      <c r="O589" s="64" t="s">
        <v>99</v>
      </c>
      <c r="P589" s="64" t="s">
        <v>60</v>
      </c>
      <c r="Q589" s="64" t="s">
        <v>4790</v>
      </c>
      <c r="R589" s="64" t="s">
        <v>4505</v>
      </c>
      <c r="S589" s="64" t="s">
        <v>2022</v>
      </c>
      <c r="T589" s="64" t="s">
        <v>2023</v>
      </c>
      <c r="U589" s="64" t="s">
        <v>2024</v>
      </c>
      <c r="V589" s="64" t="s">
        <v>159</v>
      </c>
      <c r="W589" s="64" t="s">
        <v>94</v>
      </c>
      <c r="X589" s="64" t="s">
        <v>4505</v>
      </c>
      <c r="Y589" s="64" t="s">
        <v>78</v>
      </c>
      <c r="Z589" s="64" t="s">
        <v>75</v>
      </c>
      <c r="AA589" s="64">
        <v>10</v>
      </c>
      <c r="AB589" s="67">
        <v>47938</v>
      </c>
      <c r="AC589" s="67" t="s">
        <v>76</v>
      </c>
    </row>
    <row r="590" spans="1:29" s="56" customFormat="1" x14ac:dyDescent="0.15">
      <c r="A590" s="64" t="s">
        <v>7299</v>
      </c>
      <c r="B590" s="65" t="s">
        <v>6943</v>
      </c>
      <c r="C590" s="64" t="s">
        <v>4506</v>
      </c>
      <c r="D590" s="66" t="s">
        <v>7300</v>
      </c>
      <c r="E590" s="64" t="s">
        <v>575</v>
      </c>
      <c r="F590" s="64" t="s">
        <v>107</v>
      </c>
      <c r="G590" s="64" t="s">
        <v>7301</v>
      </c>
      <c r="H590" s="64" t="s">
        <v>4505</v>
      </c>
      <c r="I590" s="64" t="s">
        <v>7302</v>
      </c>
      <c r="J590" s="64" t="s">
        <v>7303</v>
      </c>
      <c r="K590" s="64" t="s">
        <v>64</v>
      </c>
      <c r="L590" s="64" t="s">
        <v>65</v>
      </c>
      <c r="M590" s="67">
        <v>45748</v>
      </c>
      <c r="N590" s="68" t="s">
        <v>7304</v>
      </c>
      <c r="O590" s="64" t="s">
        <v>606</v>
      </c>
      <c r="P590" s="64" t="s">
        <v>107</v>
      </c>
      <c r="Q590" s="64" t="s">
        <v>7305</v>
      </c>
      <c r="R590" s="64" t="s">
        <v>7306</v>
      </c>
      <c r="S590" s="64" t="s">
        <v>7307</v>
      </c>
      <c r="T590" s="64" t="s">
        <v>4505</v>
      </c>
      <c r="U590" s="64" t="s">
        <v>7308</v>
      </c>
      <c r="V590" s="64" t="s">
        <v>132</v>
      </c>
      <c r="W590" s="64" t="s">
        <v>94</v>
      </c>
      <c r="X590" s="64" t="s">
        <v>4505</v>
      </c>
      <c r="Y590" s="64" t="s">
        <v>78</v>
      </c>
      <c r="Z590" s="64" t="s">
        <v>75</v>
      </c>
      <c r="AA590" s="64">
        <v>10</v>
      </c>
      <c r="AB590" s="67">
        <v>47938</v>
      </c>
      <c r="AC590" s="67" t="s">
        <v>76</v>
      </c>
    </row>
    <row r="591" spans="1:29" s="56" customFormat="1" x14ac:dyDescent="0.15">
      <c r="A591" s="64" t="s">
        <v>7299</v>
      </c>
      <c r="B591" s="65" t="s">
        <v>77</v>
      </c>
      <c r="C591" s="64" t="s">
        <v>27</v>
      </c>
      <c r="D591" s="66" t="s">
        <v>7300</v>
      </c>
      <c r="E591" s="64" t="s">
        <v>575</v>
      </c>
      <c r="F591" s="64" t="s">
        <v>107</v>
      </c>
      <c r="G591" s="64" t="s">
        <v>7301</v>
      </c>
      <c r="H591" s="64" t="s">
        <v>4505</v>
      </c>
      <c r="I591" s="64" t="s">
        <v>7302</v>
      </c>
      <c r="J591" s="64" t="s">
        <v>7303</v>
      </c>
      <c r="K591" s="64" t="s">
        <v>64</v>
      </c>
      <c r="L591" s="64" t="s">
        <v>65</v>
      </c>
      <c r="M591" s="67">
        <v>45748</v>
      </c>
      <c r="N591" s="68" t="s">
        <v>7304</v>
      </c>
      <c r="O591" s="64" t="s">
        <v>606</v>
      </c>
      <c r="P591" s="64" t="s">
        <v>107</v>
      </c>
      <c r="Q591" s="64" t="s">
        <v>7305</v>
      </c>
      <c r="R591" s="64" t="s">
        <v>7306</v>
      </c>
      <c r="S591" s="64" t="s">
        <v>7307</v>
      </c>
      <c r="T591" s="64" t="s">
        <v>4505</v>
      </c>
      <c r="U591" s="64" t="s">
        <v>7308</v>
      </c>
      <c r="V591" s="64" t="s">
        <v>132</v>
      </c>
      <c r="W591" s="64" t="s">
        <v>4505</v>
      </c>
      <c r="X591" s="64" t="s">
        <v>4505</v>
      </c>
      <c r="Y591" s="64" t="s">
        <v>4505</v>
      </c>
      <c r="Z591" s="64" t="s">
        <v>75</v>
      </c>
      <c r="AA591" s="64" t="s">
        <v>4505</v>
      </c>
      <c r="AB591" s="67">
        <v>47938</v>
      </c>
      <c r="AC591" s="67" t="s">
        <v>4505</v>
      </c>
    </row>
    <row r="592" spans="1:29" s="56" customFormat="1" x14ac:dyDescent="0.15">
      <c r="A592" s="64" t="s">
        <v>7309</v>
      </c>
      <c r="B592" s="65" t="s">
        <v>6943</v>
      </c>
      <c r="C592" s="64" t="s">
        <v>4506</v>
      </c>
      <c r="D592" s="66" t="s">
        <v>7310</v>
      </c>
      <c r="E592" s="64" t="s">
        <v>438</v>
      </c>
      <c r="F592" s="64" t="s">
        <v>107</v>
      </c>
      <c r="G592" s="64" t="s">
        <v>7311</v>
      </c>
      <c r="H592" s="64" t="s">
        <v>4505</v>
      </c>
      <c r="I592" s="64" t="s">
        <v>7312</v>
      </c>
      <c r="J592" s="64" t="s">
        <v>7313</v>
      </c>
      <c r="K592" s="64" t="s">
        <v>64</v>
      </c>
      <c r="L592" s="64" t="s">
        <v>65</v>
      </c>
      <c r="M592" s="67">
        <v>45748</v>
      </c>
      <c r="N592" s="68" t="s">
        <v>5746</v>
      </c>
      <c r="O592" s="64" t="s">
        <v>1898</v>
      </c>
      <c r="P592" s="64" t="s">
        <v>60</v>
      </c>
      <c r="Q592" s="64" t="s">
        <v>5747</v>
      </c>
      <c r="R592" s="64" t="s">
        <v>5748</v>
      </c>
      <c r="S592" s="64" t="s">
        <v>5749</v>
      </c>
      <c r="T592" s="64" t="s">
        <v>5750</v>
      </c>
      <c r="U592" s="64" t="s">
        <v>2276</v>
      </c>
      <c r="V592" s="64" t="s">
        <v>159</v>
      </c>
      <c r="W592" s="64" t="s">
        <v>94</v>
      </c>
      <c r="X592" s="64" t="s">
        <v>4505</v>
      </c>
      <c r="Y592" s="64" t="s">
        <v>78</v>
      </c>
      <c r="Z592" s="64" t="s">
        <v>75</v>
      </c>
      <c r="AA592" s="64">
        <v>20</v>
      </c>
      <c r="AB592" s="67">
        <v>47938</v>
      </c>
      <c r="AC592" s="67" t="s">
        <v>76</v>
      </c>
    </row>
    <row r="593" spans="1:29" s="56" customFormat="1" x14ac:dyDescent="0.15">
      <c r="A593" s="64" t="s">
        <v>7314</v>
      </c>
      <c r="B593" s="65" t="s">
        <v>6943</v>
      </c>
      <c r="C593" s="64" t="s">
        <v>4506</v>
      </c>
      <c r="D593" s="66" t="s">
        <v>7315</v>
      </c>
      <c r="E593" s="64" t="s">
        <v>438</v>
      </c>
      <c r="F593" s="64" t="s">
        <v>107</v>
      </c>
      <c r="G593" s="64" t="s">
        <v>7316</v>
      </c>
      <c r="H593" s="64" t="s">
        <v>4505</v>
      </c>
      <c r="I593" s="64" t="s">
        <v>5779</v>
      </c>
      <c r="J593" s="64" t="s">
        <v>5780</v>
      </c>
      <c r="K593" s="64" t="s">
        <v>64</v>
      </c>
      <c r="L593" s="64" t="s">
        <v>65</v>
      </c>
      <c r="M593" s="67">
        <v>45748</v>
      </c>
      <c r="N593" s="68" t="s">
        <v>6898</v>
      </c>
      <c r="O593" s="64" t="s">
        <v>6899</v>
      </c>
      <c r="P593" s="64" t="s">
        <v>6900</v>
      </c>
      <c r="Q593" s="64" t="s">
        <v>6901</v>
      </c>
      <c r="R593" s="64" t="s">
        <v>4505</v>
      </c>
      <c r="S593" s="64" t="s">
        <v>6902</v>
      </c>
      <c r="T593" s="64" t="s">
        <v>5780</v>
      </c>
      <c r="U593" s="64" t="s">
        <v>6903</v>
      </c>
      <c r="V593" s="64" t="s">
        <v>159</v>
      </c>
      <c r="W593" s="64" t="s">
        <v>94</v>
      </c>
      <c r="X593" s="64" t="s">
        <v>4505</v>
      </c>
      <c r="Y593" s="64" t="s">
        <v>75</v>
      </c>
      <c r="Z593" s="64" t="s">
        <v>78</v>
      </c>
      <c r="AA593" s="64">
        <v>10</v>
      </c>
      <c r="AB593" s="67">
        <v>47938</v>
      </c>
      <c r="AC593" s="67" t="s">
        <v>76</v>
      </c>
    </row>
    <row r="594" spans="1:29" s="56" customFormat="1" x14ac:dyDescent="0.15">
      <c r="A594" s="41" t="s">
        <v>2651</v>
      </c>
      <c r="B594" s="42" t="s">
        <v>6943</v>
      </c>
      <c r="C594" s="41" t="s">
        <v>4506</v>
      </c>
      <c r="D594" s="43" t="s">
        <v>2288</v>
      </c>
      <c r="E594" s="41" t="s">
        <v>2289</v>
      </c>
      <c r="F594" s="41" t="s">
        <v>252</v>
      </c>
      <c r="G594" s="41" t="s">
        <v>6047</v>
      </c>
      <c r="H594" s="41" t="s">
        <v>4505</v>
      </c>
      <c r="I594" s="41" t="s">
        <v>2652</v>
      </c>
      <c r="J594" s="41" t="s">
        <v>2653</v>
      </c>
      <c r="K594" s="41" t="s">
        <v>64</v>
      </c>
      <c r="L594" s="41" t="s">
        <v>65</v>
      </c>
      <c r="M594" s="44">
        <v>41000</v>
      </c>
      <c r="N594" s="45" t="s">
        <v>2292</v>
      </c>
      <c r="O594" s="41" t="s">
        <v>80</v>
      </c>
      <c r="P594" s="41" t="s">
        <v>60</v>
      </c>
      <c r="Q594" s="41" t="s">
        <v>2293</v>
      </c>
      <c r="R594" s="41" t="s">
        <v>4505</v>
      </c>
      <c r="S594" s="41" t="s">
        <v>2294</v>
      </c>
      <c r="T594" s="41" t="s">
        <v>2295</v>
      </c>
      <c r="U594" s="41" t="s">
        <v>2296</v>
      </c>
      <c r="V594" s="41" t="s">
        <v>90</v>
      </c>
      <c r="W594" s="41" t="s">
        <v>94</v>
      </c>
      <c r="X594" s="41" t="s">
        <v>4505</v>
      </c>
      <c r="Y594" s="41" t="s">
        <v>75</v>
      </c>
      <c r="Z594" s="41" t="s">
        <v>78</v>
      </c>
      <c r="AA594" s="41">
        <v>10</v>
      </c>
      <c r="AB594" s="44">
        <v>47938</v>
      </c>
      <c r="AC594" s="44" t="s">
        <v>76</v>
      </c>
    </row>
    <row r="595" spans="1:29" s="56" customFormat="1" x14ac:dyDescent="0.15">
      <c r="A595" s="41" t="s">
        <v>2654</v>
      </c>
      <c r="B595" s="42" t="s">
        <v>57</v>
      </c>
      <c r="C595" s="41" t="s">
        <v>26</v>
      </c>
      <c r="D595" s="43" t="s">
        <v>2655</v>
      </c>
      <c r="E595" s="41" t="s">
        <v>2283</v>
      </c>
      <c r="F595" s="41" t="s">
        <v>252</v>
      </c>
      <c r="G595" s="41" t="s">
        <v>2353</v>
      </c>
      <c r="H595" s="41" t="s">
        <v>4505</v>
      </c>
      <c r="I595" s="41" t="s">
        <v>2354</v>
      </c>
      <c r="J595" s="41" t="s">
        <v>2355</v>
      </c>
      <c r="K595" s="41" t="s">
        <v>64</v>
      </c>
      <c r="L595" s="41" t="s">
        <v>65</v>
      </c>
      <c r="M595" s="44">
        <v>41000</v>
      </c>
      <c r="N595" s="45" t="s">
        <v>2352</v>
      </c>
      <c r="O595" s="41" t="s">
        <v>2283</v>
      </c>
      <c r="P595" s="41" t="s">
        <v>252</v>
      </c>
      <c r="Q595" s="41" t="s">
        <v>2353</v>
      </c>
      <c r="R595" s="41" t="s">
        <v>4505</v>
      </c>
      <c r="S595" s="41" t="s">
        <v>2354</v>
      </c>
      <c r="T595" s="41" t="s">
        <v>2355</v>
      </c>
      <c r="U595" s="41" t="s">
        <v>2356</v>
      </c>
      <c r="V595" s="41" t="s">
        <v>90</v>
      </c>
      <c r="W595" s="41" t="s">
        <v>94</v>
      </c>
      <c r="X595" s="41" t="s">
        <v>4505</v>
      </c>
      <c r="Y595" s="41" t="s">
        <v>78</v>
      </c>
      <c r="Z595" s="41" t="s">
        <v>78</v>
      </c>
      <c r="AA595" s="41">
        <v>10</v>
      </c>
      <c r="AB595" s="44">
        <v>47938</v>
      </c>
      <c r="AC595" s="44" t="s">
        <v>76</v>
      </c>
    </row>
    <row r="596" spans="1:29" s="56" customFormat="1" x14ac:dyDescent="0.15">
      <c r="A596" s="41" t="s">
        <v>2656</v>
      </c>
      <c r="B596" s="42">
        <v>63</v>
      </c>
      <c r="C596" s="41" t="s">
        <v>7486</v>
      </c>
      <c r="D596" s="43" t="s">
        <v>2657</v>
      </c>
      <c r="E596" s="41" t="s">
        <v>700</v>
      </c>
      <c r="F596" s="41" t="s">
        <v>252</v>
      </c>
      <c r="G596" s="41" t="s">
        <v>2658</v>
      </c>
      <c r="H596" s="41" t="s">
        <v>4505</v>
      </c>
      <c r="I596" s="41" t="s">
        <v>2659</v>
      </c>
      <c r="J596" s="41" t="s">
        <v>2660</v>
      </c>
      <c r="K596" s="41" t="s">
        <v>64</v>
      </c>
      <c r="L596" s="41" t="s">
        <v>7487</v>
      </c>
      <c r="M596" s="44">
        <v>41000</v>
      </c>
      <c r="N596" s="45" t="s">
        <v>2661</v>
      </c>
      <c r="O596" s="41" t="s">
        <v>700</v>
      </c>
      <c r="P596" s="41" t="s">
        <v>252</v>
      </c>
      <c r="Q596" s="41" t="s">
        <v>2658</v>
      </c>
      <c r="R596" s="41" t="s">
        <v>4505</v>
      </c>
      <c r="S596" s="41" t="s">
        <v>2659</v>
      </c>
      <c r="T596" s="41" t="s">
        <v>2660</v>
      </c>
      <c r="U596" s="41" t="s">
        <v>2662</v>
      </c>
      <c r="V596" s="41" t="s">
        <v>159</v>
      </c>
      <c r="W596" s="41" t="s">
        <v>94</v>
      </c>
      <c r="X596" s="41" t="s">
        <v>4505</v>
      </c>
      <c r="Y596" s="41" t="s">
        <v>78</v>
      </c>
      <c r="Z596" s="41" t="s">
        <v>78</v>
      </c>
      <c r="AA596" s="41">
        <v>10</v>
      </c>
      <c r="AB596" s="44">
        <v>45747</v>
      </c>
      <c r="AC596" s="44" t="s">
        <v>76</v>
      </c>
    </row>
    <row r="597" spans="1:29" s="56" customFormat="1" x14ac:dyDescent="0.15">
      <c r="A597" s="41" t="s">
        <v>2663</v>
      </c>
      <c r="B597" s="42" t="s">
        <v>6943</v>
      </c>
      <c r="C597" s="41" t="s">
        <v>4506</v>
      </c>
      <c r="D597" s="43" t="s">
        <v>2664</v>
      </c>
      <c r="E597" s="41" t="s">
        <v>2665</v>
      </c>
      <c r="F597" s="41" t="s">
        <v>252</v>
      </c>
      <c r="G597" s="41" t="s">
        <v>2666</v>
      </c>
      <c r="H597" s="41" t="s">
        <v>4505</v>
      </c>
      <c r="I597" s="41" t="s">
        <v>2667</v>
      </c>
      <c r="J597" s="41" t="s">
        <v>2668</v>
      </c>
      <c r="K597" s="41" t="s">
        <v>64</v>
      </c>
      <c r="L597" s="41" t="s">
        <v>65</v>
      </c>
      <c r="M597" s="44">
        <v>41000</v>
      </c>
      <c r="N597" s="45" t="s">
        <v>2669</v>
      </c>
      <c r="O597" s="41" t="s">
        <v>2665</v>
      </c>
      <c r="P597" s="41" t="s">
        <v>252</v>
      </c>
      <c r="Q597" s="41" t="s">
        <v>2670</v>
      </c>
      <c r="R597" s="41" t="s">
        <v>4505</v>
      </c>
      <c r="S597" s="41" t="s">
        <v>2671</v>
      </c>
      <c r="T597" s="41" t="s">
        <v>2668</v>
      </c>
      <c r="U597" s="41" t="s">
        <v>2672</v>
      </c>
      <c r="V597" s="41" t="s">
        <v>90</v>
      </c>
      <c r="W597" s="41" t="s">
        <v>94</v>
      </c>
      <c r="X597" s="41" t="s">
        <v>4505</v>
      </c>
      <c r="Y597" s="41" t="s">
        <v>78</v>
      </c>
      <c r="Z597" s="41" t="s">
        <v>75</v>
      </c>
      <c r="AA597" s="41">
        <v>10</v>
      </c>
      <c r="AB597" s="44">
        <v>47938</v>
      </c>
      <c r="AC597" s="44" t="s">
        <v>76</v>
      </c>
    </row>
    <row r="598" spans="1:29" s="56" customFormat="1" x14ac:dyDescent="0.15">
      <c r="A598" s="41" t="s">
        <v>2673</v>
      </c>
      <c r="B598" s="42" t="s">
        <v>96</v>
      </c>
      <c r="C598" s="41" t="s">
        <v>28</v>
      </c>
      <c r="D598" s="43" t="s">
        <v>2674</v>
      </c>
      <c r="E598" s="41" t="s">
        <v>2675</v>
      </c>
      <c r="F598" s="41" t="s">
        <v>252</v>
      </c>
      <c r="G598" s="41" t="s">
        <v>2676</v>
      </c>
      <c r="H598" s="41" t="s">
        <v>2677</v>
      </c>
      <c r="I598" s="41" t="s">
        <v>2678</v>
      </c>
      <c r="J598" s="41" t="s">
        <v>2679</v>
      </c>
      <c r="K598" s="41" t="s">
        <v>64</v>
      </c>
      <c r="L598" s="41" t="s">
        <v>65</v>
      </c>
      <c r="M598" s="44">
        <v>41000</v>
      </c>
      <c r="N598" s="45" t="s">
        <v>2159</v>
      </c>
      <c r="O598" s="41" t="s">
        <v>2160</v>
      </c>
      <c r="P598" s="41" t="s">
        <v>92</v>
      </c>
      <c r="Q598" s="41" t="s">
        <v>2161</v>
      </c>
      <c r="R598" s="41" t="s">
        <v>4505</v>
      </c>
      <c r="S598" s="41" t="s">
        <v>2162</v>
      </c>
      <c r="T598" s="41" t="s">
        <v>2163</v>
      </c>
      <c r="U598" s="41" t="s">
        <v>2164</v>
      </c>
      <c r="V598" s="41" t="s">
        <v>90</v>
      </c>
      <c r="W598" s="41" t="s">
        <v>4505</v>
      </c>
      <c r="X598" s="41" t="s">
        <v>205</v>
      </c>
      <c r="Y598" s="41" t="s">
        <v>75</v>
      </c>
      <c r="Z598" s="41" t="s">
        <v>75</v>
      </c>
      <c r="AA598" s="41">
        <v>5</v>
      </c>
      <c r="AB598" s="44">
        <v>47938</v>
      </c>
      <c r="AC598" s="44" t="s">
        <v>76</v>
      </c>
    </row>
    <row r="599" spans="1:29" s="56" customFormat="1" x14ac:dyDescent="0.15">
      <c r="A599" s="41" t="s">
        <v>2680</v>
      </c>
      <c r="B599" s="42" t="s">
        <v>96</v>
      </c>
      <c r="C599" s="41" t="s">
        <v>28</v>
      </c>
      <c r="D599" s="43" t="s">
        <v>2681</v>
      </c>
      <c r="E599" s="41" t="s">
        <v>2682</v>
      </c>
      <c r="F599" s="41" t="s">
        <v>252</v>
      </c>
      <c r="G599" s="41" t="s">
        <v>2683</v>
      </c>
      <c r="H599" s="41" t="s">
        <v>4505</v>
      </c>
      <c r="I599" s="41" t="s">
        <v>2684</v>
      </c>
      <c r="J599" s="41" t="s">
        <v>2685</v>
      </c>
      <c r="K599" s="41" t="s">
        <v>64</v>
      </c>
      <c r="L599" s="41" t="s">
        <v>65</v>
      </c>
      <c r="M599" s="44">
        <v>41000</v>
      </c>
      <c r="N599" s="45" t="s">
        <v>2686</v>
      </c>
      <c r="O599" s="41" t="s">
        <v>2682</v>
      </c>
      <c r="P599" s="41" t="s">
        <v>252</v>
      </c>
      <c r="Q599" s="41" t="s">
        <v>2683</v>
      </c>
      <c r="R599" s="41" t="s">
        <v>4505</v>
      </c>
      <c r="S599" s="41" t="s">
        <v>2687</v>
      </c>
      <c r="T599" s="41" t="s">
        <v>2688</v>
      </c>
      <c r="U599" s="41" t="s">
        <v>2689</v>
      </c>
      <c r="V599" s="41" t="s">
        <v>90</v>
      </c>
      <c r="W599" s="41" t="s">
        <v>4505</v>
      </c>
      <c r="X599" s="41" t="s">
        <v>4505</v>
      </c>
      <c r="Y599" s="41" t="s">
        <v>75</v>
      </c>
      <c r="Z599" s="41" t="s">
        <v>75</v>
      </c>
      <c r="AA599" s="41">
        <v>10</v>
      </c>
      <c r="AB599" s="44">
        <v>47938</v>
      </c>
      <c r="AC599" s="44" t="s">
        <v>76</v>
      </c>
    </row>
    <row r="600" spans="1:29" s="56" customFormat="1" x14ac:dyDescent="0.15">
      <c r="A600" s="41" t="s">
        <v>2691</v>
      </c>
      <c r="B600" s="42" t="s">
        <v>77</v>
      </c>
      <c r="C600" s="41" t="s">
        <v>27</v>
      </c>
      <c r="D600" s="43" t="s">
        <v>2655</v>
      </c>
      <c r="E600" s="41" t="s">
        <v>2283</v>
      </c>
      <c r="F600" s="41" t="s">
        <v>252</v>
      </c>
      <c r="G600" s="41" t="s">
        <v>2353</v>
      </c>
      <c r="H600" s="41" t="s">
        <v>4505</v>
      </c>
      <c r="I600" s="41" t="s">
        <v>2354</v>
      </c>
      <c r="J600" s="41" t="s">
        <v>2355</v>
      </c>
      <c r="K600" s="41" t="s">
        <v>64</v>
      </c>
      <c r="L600" s="41" t="s">
        <v>65</v>
      </c>
      <c r="M600" s="44">
        <v>41000</v>
      </c>
      <c r="N600" s="45" t="s">
        <v>2352</v>
      </c>
      <c r="O600" s="41" t="s">
        <v>2283</v>
      </c>
      <c r="P600" s="41" t="s">
        <v>252</v>
      </c>
      <c r="Q600" s="41" t="s">
        <v>2353</v>
      </c>
      <c r="R600" s="41" t="s">
        <v>4505</v>
      </c>
      <c r="S600" s="41" t="s">
        <v>2354</v>
      </c>
      <c r="T600" s="41" t="s">
        <v>2355</v>
      </c>
      <c r="U600" s="41" t="s">
        <v>2356</v>
      </c>
      <c r="V600" s="41" t="s">
        <v>90</v>
      </c>
      <c r="W600" s="41" t="s">
        <v>4505</v>
      </c>
      <c r="X600" s="41" t="s">
        <v>4505</v>
      </c>
      <c r="Y600" s="41" t="s">
        <v>4505</v>
      </c>
      <c r="Z600" s="41" t="s">
        <v>78</v>
      </c>
      <c r="AA600" s="41" t="s">
        <v>4505</v>
      </c>
      <c r="AB600" s="44">
        <v>47573</v>
      </c>
      <c r="AC600" s="44" t="s">
        <v>4505</v>
      </c>
    </row>
    <row r="601" spans="1:29" s="56" customFormat="1" x14ac:dyDescent="0.15">
      <c r="A601" s="41" t="s">
        <v>2692</v>
      </c>
      <c r="B601" s="42" t="s">
        <v>6943</v>
      </c>
      <c r="C601" s="41" t="s">
        <v>4506</v>
      </c>
      <c r="D601" s="43" t="s">
        <v>2693</v>
      </c>
      <c r="E601" s="41" t="s">
        <v>2675</v>
      </c>
      <c r="F601" s="41" t="s">
        <v>252</v>
      </c>
      <c r="G601" s="41" t="s">
        <v>6809</v>
      </c>
      <c r="H601" s="41" t="s">
        <v>4505</v>
      </c>
      <c r="I601" s="41" t="s">
        <v>2480</v>
      </c>
      <c r="J601" s="41" t="s">
        <v>4688</v>
      </c>
      <c r="K601" s="41" t="s">
        <v>64</v>
      </c>
      <c r="L601" s="41" t="s">
        <v>65</v>
      </c>
      <c r="M601" s="44">
        <v>41709</v>
      </c>
      <c r="N601" s="45" t="s">
        <v>2478</v>
      </c>
      <c r="O601" s="41" t="s">
        <v>2283</v>
      </c>
      <c r="P601" s="41" t="s">
        <v>252</v>
      </c>
      <c r="Q601" s="41" t="s">
        <v>2479</v>
      </c>
      <c r="R601" s="41" t="s">
        <v>4505</v>
      </c>
      <c r="S601" s="41" t="s">
        <v>2480</v>
      </c>
      <c r="T601" s="41" t="s">
        <v>4688</v>
      </c>
      <c r="U601" s="41" t="s">
        <v>6048</v>
      </c>
      <c r="V601" s="41" t="s">
        <v>132</v>
      </c>
      <c r="W601" s="41" t="s">
        <v>94</v>
      </c>
      <c r="X601" s="41" t="s">
        <v>4505</v>
      </c>
      <c r="Y601" s="41" t="s">
        <v>78</v>
      </c>
      <c r="Z601" s="41" t="s">
        <v>78</v>
      </c>
      <c r="AA601" s="41">
        <v>10</v>
      </c>
      <c r="AB601" s="44">
        <v>46091</v>
      </c>
      <c r="AC601" s="44" t="s">
        <v>76</v>
      </c>
    </row>
    <row r="602" spans="1:29" s="56" customFormat="1" x14ac:dyDescent="0.15">
      <c r="A602" s="41" t="s">
        <v>2694</v>
      </c>
      <c r="B602" s="42" t="s">
        <v>6943</v>
      </c>
      <c r="C602" s="41" t="s">
        <v>4506</v>
      </c>
      <c r="D602" s="43" t="s">
        <v>2695</v>
      </c>
      <c r="E602" s="41" t="s">
        <v>2696</v>
      </c>
      <c r="F602" s="41" t="s">
        <v>252</v>
      </c>
      <c r="G602" s="41" t="s">
        <v>2697</v>
      </c>
      <c r="H602" s="41" t="s">
        <v>4505</v>
      </c>
      <c r="I602" s="41" t="s">
        <v>2698</v>
      </c>
      <c r="J602" s="41" t="s">
        <v>2699</v>
      </c>
      <c r="K602" s="41" t="s">
        <v>64</v>
      </c>
      <c r="L602" s="41" t="s">
        <v>65</v>
      </c>
      <c r="M602" s="44">
        <v>41730</v>
      </c>
      <c r="N602" s="45" t="s">
        <v>2700</v>
      </c>
      <c r="O602" s="41" t="s">
        <v>2696</v>
      </c>
      <c r="P602" s="41" t="s">
        <v>252</v>
      </c>
      <c r="Q602" s="41" t="s">
        <v>2697</v>
      </c>
      <c r="R602" s="41" t="s">
        <v>4505</v>
      </c>
      <c r="S602" s="41" t="s">
        <v>2701</v>
      </c>
      <c r="T602" s="41" t="s">
        <v>2702</v>
      </c>
      <c r="U602" s="41" t="s">
        <v>2703</v>
      </c>
      <c r="V602" s="41" t="s">
        <v>90</v>
      </c>
      <c r="W602" s="41" t="s">
        <v>74</v>
      </c>
      <c r="X602" s="41" t="s">
        <v>4505</v>
      </c>
      <c r="Y602" s="41" t="s">
        <v>75</v>
      </c>
      <c r="Z602" s="41" t="s">
        <v>78</v>
      </c>
      <c r="AA602" s="41">
        <v>24</v>
      </c>
      <c r="AB602" s="44">
        <v>46112</v>
      </c>
      <c r="AC602" s="44" t="s">
        <v>76</v>
      </c>
    </row>
    <row r="603" spans="1:29" s="56" customFormat="1" x14ac:dyDescent="0.15">
      <c r="A603" s="41" t="s">
        <v>2694</v>
      </c>
      <c r="B603" s="42" t="s">
        <v>77</v>
      </c>
      <c r="C603" s="41" t="s">
        <v>27</v>
      </c>
      <c r="D603" s="43" t="s">
        <v>2704</v>
      </c>
      <c r="E603" s="41" t="s">
        <v>2696</v>
      </c>
      <c r="F603" s="41" t="s">
        <v>252</v>
      </c>
      <c r="G603" s="41" t="s">
        <v>2697</v>
      </c>
      <c r="H603" s="41" t="s">
        <v>4505</v>
      </c>
      <c r="I603" s="41" t="s">
        <v>2698</v>
      </c>
      <c r="J603" s="41" t="s">
        <v>2699</v>
      </c>
      <c r="K603" s="41" t="s">
        <v>64</v>
      </c>
      <c r="L603" s="41" t="s">
        <v>65</v>
      </c>
      <c r="M603" s="44">
        <v>41730</v>
      </c>
      <c r="N603" s="45" t="s">
        <v>2700</v>
      </c>
      <c r="O603" s="41" t="s">
        <v>2696</v>
      </c>
      <c r="P603" s="41" t="s">
        <v>252</v>
      </c>
      <c r="Q603" s="41" t="s">
        <v>2697</v>
      </c>
      <c r="R603" s="41" t="s">
        <v>4505</v>
      </c>
      <c r="S603" s="41" t="s">
        <v>2701</v>
      </c>
      <c r="T603" s="41" t="s">
        <v>2702</v>
      </c>
      <c r="U603" s="41" t="s">
        <v>2703</v>
      </c>
      <c r="V603" s="41" t="s">
        <v>90</v>
      </c>
      <c r="W603" s="41" t="s">
        <v>4505</v>
      </c>
      <c r="X603" s="41" t="s">
        <v>4505</v>
      </c>
      <c r="Y603" s="41" t="s">
        <v>4505</v>
      </c>
      <c r="Z603" s="41" t="s">
        <v>78</v>
      </c>
      <c r="AA603" s="41" t="s">
        <v>4505</v>
      </c>
      <c r="AB603" s="44">
        <v>46112</v>
      </c>
      <c r="AC603" s="44" t="s">
        <v>4505</v>
      </c>
    </row>
    <row r="604" spans="1:29" s="56" customFormat="1" x14ac:dyDescent="0.15">
      <c r="A604" s="41" t="s">
        <v>2705</v>
      </c>
      <c r="B604" s="42" t="s">
        <v>6943</v>
      </c>
      <c r="C604" s="41" t="s">
        <v>4506</v>
      </c>
      <c r="D604" s="43" t="s">
        <v>2706</v>
      </c>
      <c r="E604" s="41" t="s">
        <v>2707</v>
      </c>
      <c r="F604" s="41" t="s">
        <v>252</v>
      </c>
      <c r="G604" s="41" t="s">
        <v>2708</v>
      </c>
      <c r="H604" s="41" t="s">
        <v>4505</v>
      </c>
      <c r="I604" s="41" t="s">
        <v>4580</v>
      </c>
      <c r="J604" s="41" t="s">
        <v>4580</v>
      </c>
      <c r="K604" s="41" t="s">
        <v>64</v>
      </c>
      <c r="L604" s="41" t="s">
        <v>65</v>
      </c>
      <c r="M604" s="44">
        <v>41871</v>
      </c>
      <c r="N604" s="45" t="s">
        <v>2711</v>
      </c>
      <c r="O604" s="41" t="s">
        <v>2712</v>
      </c>
      <c r="P604" s="41" t="s">
        <v>60</v>
      </c>
      <c r="Q604" s="41" t="s">
        <v>2713</v>
      </c>
      <c r="R604" s="41" t="s">
        <v>4505</v>
      </c>
      <c r="S604" s="41" t="s">
        <v>2709</v>
      </c>
      <c r="T604" s="41" t="s">
        <v>2710</v>
      </c>
      <c r="U604" s="41" t="s">
        <v>2714</v>
      </c>
      <c r="V604" s="41" t="s">
        <v>159</v>
      </c>
      <c r="W604" s="41" t="s">
        <v>94</v>
      </c>
      <c r="X604" s="41" t="s">
        <v>4505</v>
      </c>
      <c r="Y604" s="41" t="s">
        <v>78</v>
      </c>
      <c r="Z604" s="41" t="s">
        <v>78</v>
      </c>
      <c r="AA604" s="41">
        <v>10</v>
      </c>
      <c r="AB604" s="44">
        <v>46253</v>
      </c>
      <c r="AC604" s="44" t="s">
        <v>76</v>
      </c>
    </row>
    <row r="605" spans="1:29" s="56" customFormat="1" x14ac:dyDescent="0.15">
      <c r="A605" s="41" t="s">
        <v>2715</v>
      </c>
      <c r="B605" s="42" t="s">
        <v>6943</v>
      </c>
      <c r="C605" s="41" t="s">
        <v>4506</v>
      </c>
      <c r="D605" s="43" t="s">
        <v>2716</v>
      </c>
      <c r="E605" s="41" t="s">
        <v>2717</v>
      </c>
      <c r="F605" s="41" t="s">
        <v>252</v>
      </c>
      <c r="G605" s="41" t="s">
        <v>2718</v>
      </c>
      <c r="H605" s="41" t="s">
        <v>4505</v>
      </c>
      <c r="I605" s="41" t="s">
        <v>2719</v>
      </c>
      <c r="J605" s="41" t="s">
        <v>2720</v>
      </c>
      <c r="K605" s="41" t="s">
        <v>64</v>
      </c>
      <c r="L605" s="41" t="s">
        <v>65</v>
      </c>
      <c r="M605" s="44">
        <v>42191</v>
      </c>
      <c r="N605" s="45" t="s">
        <v>2711</v>
      </c>
      <c r="O605" s="41" t="s">
        <v>2712</v>
      </c>
      <c r="P605" s="41" t="s">
        <v>60</v>
      </c>
      <c r="Q605" s="41" t="s">
        <v>2713</v>
      </c>
      <c r="R605" s="41" t="s">
        <v>4505</v>
      </c>
      <c r="S605" s="41" t="s">
        <v>2709</v>
      </c>
      <c r="T605" s="41" t="s">
        <v>2710</v>
      </c>
      <c r="U605" s="41" t="s">
        <v>2714</v>
      </c>
      <c r="V605" s="41" t="s">
        <v>159</v>
      </c>
      <c r="W605" s="41" t="s">
        <v>94</v>
      </c>
      <c r="X605" s="41" t="s">
        <v>4505</v>
      </c>
      <c r="Y605" s="41" t="s">
        <v>78</v>
      </c>
      <c r="Z605" s="41" t="s">
        <v>78</v>
      </c>
      <c r="AA605" s="41">
        <v>10</v>
      </c>
      <c r="AB605" s="44">
        <v>46573</v>
      </c>
      <c r="AC605" s="44" t="s">
        <v>76</v>
      </c>
    </row>
    <row r="606" spans="1:29" s="56" customFormat="1" x14ac:dyDescent="0.15">
      <c r="A606" s="41" t="s">
        <v>2722</v>
      </c>
      <c r="B606" s="42" t="s">
        <v>6943</v>
      </c>
      <c r="C606" s="41" t="s">
        <v>4506</v>
      </c>
      <c r="D606" s="43" t="s">
        <v>2655</v>
      </c>
      <c r="E606" s="41" t="s">
        <v>2283</v>
      </c>
      <c r="F606" s="41" t="s">
        <v>252</v>
      </c>
      <c r="G606" s="41" t="s">
        <v>2353</v>
      </c>
      <c r="H606" s="41" t="s">
        <v>4505</v>
      </c>
      <c r="I606" s="41" t="s">
        <v>2354</v>
      </c>
      <c r="J606" s="41" t="s">
        <v>2355</v>
      </c>
      <c r="K606" s="41" t="s">
        <v>64</v>
      </c>
      <c r="L606" s="41" t="s">
        <v>65</v>
      </c>
      <c r="M606" s="44">
        <v>44287</v>
      </c>
      <c r="N606" s="45" t="s">
        <v>2352</v>
      </c>
      <c r="O606" s="41" t="s">
        <v>2283</v>
      </c>
      <c r="P606" s="41" t="s">
        <v>252</v>
      </c>
      <c r="Q606" s="41" t="s">
        <v>2353</v>
      </c>
      <c r="R606" s="41" t="s">
        <v>4505</v>
      </c>
      <c r="S606" s="41" t="s">
        <v>2354</v>
      </c>
      <c r="T606" s="41" t="s">
        <v>2355</v>
      </c>
      <c r="U606" s="41" t="s">
        <v>2356</v>
      </c>
      <c r="V606" s="41" t="s">
        <v>90</v>
      </c>
      <c r="W606" s="41" t="s">
        <v>94</v>
      </c>
      <c r="X606" s="41" t="s">
        <v>4505</v>
      </c>
      <c r="Y606" s="41" t="s">
        <v>78</v>
      </c>
      <c r="Z606" s="41" t="s">
        <v>78</v>
      </c>
      <c r="AA606" s="41">
        <v>10</v>
      </c>
      <c r="AB606" s="44">
        <v>46477</v>
      </c>
      <c r="AC606" s="44" t="s">
        <v>76</v>
      </c>
    </row>
    <row r="607" spans="1:29" s="56" customFormat="1" x14ac:dyDescent="0.15">
      <c r="A607" s="41" t="s">
        <v>2723</v>
      </c>
      <c r="B607" s="42" t="s">
        <v>6943</v>
      </c>
      <c r="C607" s="41" t="s">
        <v>4506</v>
      </c>
      <c r="D607" s="43" t="s">
        <v>6104</v>
      </c>
      <c r="E607" s="41" t="s">
        <v>533</v>
      </c>
      <c r="F607" s="41" t="s">
        <v>60</v>
      </c>
      <c r="G607" s="41" t="s">
        <v>6105</v>
      </c>
      <c r="H607" s="41" t="s">
        <v>6106</v>
      </c>
      <c r="I607" s="41" t="s">
        <v>6107</v>
      </c>
      <c r="J607" s="41" t="s">
        <v>6108</v>
      </c>
      <c r="K607" s="41" t="s">
        <v>64</v>
      </c>
      <c r="L607" s="41" t="s">
        <v>65</v>
      </c>
      <c r="M607" s="44">
        <v>42564</v>
      </c>
      <c r="N607" s="45" t="s">
        <v>2711</v>
      </c>
      <c r="O607" s="41" t="s">
        <v>2712</v>
      </c>
      <c r="P607" s="41" t="s">
        <v>60</v>
      </c>
      <c r="Q607" s="41" t="s">
        <v>2713</v>
      </c>
      <c r="R607" s="41" t="s">
        <v>4505</v>
      </c>
      <c r="S607" s="41" t="s">
        <v>2709</v>
      </c>
      <c r="T607" s="41" t="s">
        <v>2710</v>
      </c>
      <c r="U607" s="41" t="s">
        <v>2714</v>
      </c>
      <c r="V607" s="41" t="s">
        <v>159</v>
      </c>
      <c r="W607" s="41" t="s">
        <v>94</v>
      </c>
      <c r="X607" s="41" t="s">
        <v>4505</v>
      </c>
      <c r="Y607" s="41" t="s">
        <v>78</v>
      </c>
      <c r="Z607" s="41" t="s">
        <v>78</v>
      </c>
      <c r="AA607" s="41">
        <v>10</v>
      </c>
      <c r="AB607" s="44">
        <v>46946</v>
      </c>
      <c r="AC607" s="44" t="s">
        <v>76</v>
      </c>
    </row>
    <row r="608" spans="1:29" s="56" customFormat="1" x14ac:dyDescent="0.15">
      <c r="A608" s="41" t="s">
        <v>2724</v>
      </c>
      <c r="B608" s="42" t="s">
        <v>6943</v>
      </c>
      <c r="C608" s="41" t="s">
        <v>4506</v>
      </c>
      <c r="D608" s="43" t="s">
        <v>2725</v>
      </c>
      <c r="E608" s="41" t="s">
        <v>722</v>
      </c>
      <c r="F608" s="41" t="s">
        <v>252</v>
      </c>
      <c r="G608" s="41" t="s">
        <v>2726</v>
      </c>
      <c r="H608" s="41" t="s">
        <v>4505</v>
      </c>
      <c r="I608" s="41" t="s">
        <v>2727</v>
      </c>
      <c r="J608" s="41" t="s">
        <v>2728</v>
      </c>
      <c r="K608" s="41" t="s">
        <v>64</v>
      </c>
      <c r="L608" s="41" t="s">
        <v>65</v>
      </c>
      <c r="M608" s="44">
        <v>42586</v>
      </c>
      <c r="N608" s="45" t="s">
        <v>2711</v>
      </c>
      <c r="O608" s="41" t="s">
        <v>2712</v>
      </c>
      <c r="P608" s="41" t="s">
        <v>60</v>
      </c>
      <c r="Q608" s="41" t="s">
        <v>2713</v>
      </c>
      <c r="R608" s="41" t="s">
        <v>4505</v>
      </c>
      <c r="S608" s="41" t="s">
        <v>2709</v>
      </c>
      <c r="T608" s="41" t="s">
        <v>2710</v>
      </c>
      <c r="U608" s="41" t="s">
        <v>2714</v>
      </c>
      <c r="V608" s="41" t="s">
        <v>159</v>
      </c>
      <c r="W608" s="41" t="s">
        <v>94</v>
      </c>
      <c r="X608" s="41" t="s">
        <v>4505</v>
      </c>
      <c r="Y608" s="41" t="s">
        <v>78</v>
      </c>
      <c r="Z608" s="41" t="s">
        <v>78</v>
      </c>
      <c r="AA608" s="41">
        <v>10</v>
      </c>
      <c r="AB608" s="44">
        <v>46968</v>
      </c>
      <c r="AC608" s="44" t="s">
        <v>76</v>
      </c>
    </row>
    <row r="609" spans="1:29" s="56" customFormat="1" x14ac:dyDescent="0.15">
      <c r="A609" s="41" t="s">
        <v>2729</v>
      </c>
      <c r="B609" s="42" t="s">
        <v>6943</v>
      </c>
      <c r="C609" s="41" t="s">
        <v>4506</v>
      </c>
      <c r="D609" s="43" t="s">
        <v>2730</v>
      </c>
      <c r="E609" s="41" t="s">
        <v>617</v>
      </c>
      <c r="F609" s="41" t="s">
        <v>252</v>
      </c>
      <c r="G609" s="41" t="s">
        <v>2731</v>
      </c>
      <c r="H609" s="41" t="s">
        <v>4505</v>
      </c>
      <c r="I609" s="41" t="s">
        <v>2732</v>
      </c>
      <c r="J609" s="41" t="s">
        <v>2733</v>
      </c>
      <c r="K609" s="41" t="s">
        <v>64</v>
      </c>
      <c r="L609" s="41" t="s">
        <v>65</v>
      </c>
      <c r="M609" s="44">
        <v>42684</v>
      </c>
      <c r="N609" s="45" t="s">
        <v>2734</v>
      </c>
      <c r="O609" s="41" t="s">
        <v>617</v>
      </c>
      <c r="P609" s="41" t="s">
        <v>252</v>
      </c>
      <c r="Q609" s="41" t="s">
        <v>2731</v>
      </c>
      <c r="R609" s="41" t="s">
        <v>4505</v>
      </c>
      <c r="S609" s="41" t="s">
        <v>2732</v>
      </c>
      <c r="T609" s="41" t="s">
        <v>2733</v>
      </c>
      <c r="U609" s="41" t="s">
        <v>2735</v>
      </c>
      <c r="V609" s="41" t="s">
        <v>132</v>
      </c>
      <c r="W609" s="41" t="s">
        <v>94</v>
      </c>
      <c r="X609" s="41" t="s">
        <v>4505</v>
      </c>
      <c r="Y609" s="41" t="s">
        <v>78</v>
      </c>
      <c r="Z609" s="41" t="s">
        <v>78</v>
      </c>
      <c r="AA609" s="41">
        <v>10</v>
      </c>
      <c r="AB609" s="44">
        <v>47066</v>
      </c>
      <c r="AC609" s="44" t="s">
        <v>76</v>
      </c>
    </row>
    <row r="610" spans="1:29" s="56" customFormat="1" x14ac:dyDescent="0.15">
      <c r="A610" s="41" t="s">
        <v>2736</v>
      </c>
      <c r="B610" s="42" t="s">
        <v>6943</v>
      </c>
      <c r="C610" s="41" t="s">
        <v>4506</v>
      </c>
      <c r="D610" s="43" t="s">
        <v>2737</v>
      </c>
      <c r="E610" s="41" t="s">
        <v>133</v>
      </c>
      <c r="F610" s="41" t="s">
        <v>107</v>
      </c>
      <c r="G610" s="41" t="s">
        <v>2738</v>
      </c>
      <c r="H610" s="41" t="s">
        <v>2739</v>
      </c>
      <c r="I610" s="41" t="s">
        <v>2740</v>
      </c>
      <c r="J610" s="41" t="s">
        <v>2741</v>
      </c>
      <c r="K610" s="41" t="s">
        <v>64</v>
      </c>
      <c r="L610" s="41" t="s">
        <v>65</v>
      </c>
      <c r="M610" s="44">
        <v>42753</v>
      </c>
      <c r="N610" s="45" t="s">
        <v>232</v>
      </c>
      <c r="O610" s="41" t="s">
        <v>229</v>
      </c>
      <c r="P610" s="41" t="s">
        <v>60</v>
      </c>
      <c r="Q610" s="41" t="s">
        <v>4670</v>
      </c>
      <c r="R610" s="41" t="s">
        <v>4505</v>
      </c>
      <c r="S610" s="41" t="s">
        <v>233</v>
      </c>
      <c r="T610" s="41" t="s">
        <v>234</v>
      </c>
      <c r="U610" s="41" t="s">
        <v>4671</v>
      </c>
      <c r="V610" s="41" t="s">
        <v>159</v>
      </c>
      <c r="W610" s="41" t="s">
        <v>94</v>
      </c>
      <c r="X610" s="41" t="s">
        <v>4505</v>
      </c>
      <c r="Y610" s="41" t="s">
        <v>78</v>
      </c>
      <c r="Z610" s="41" t="s">
        <v>78</v>
      </c>
      <c r="AA610" s="41">
        <v>10</v>
      </c>
      <c r="AB610" s="44">
        <v>47135</v>
      </c>
      <c r="AC610" s="44" t="s">
        <v>76</v>
      </c>
    </row>
    <row r="611" spans="1:29" s="56" customFormat="1" x14ac:dyDescent="0.15">
      <c r="A611" s="41" t="s">
        <v>2742</v>
      </c>
      <c r="B611" s="42" t="s">
        <v>6943</v>
      </c>
      <c r="C611" s="41" t="s">
        <v>4506</v>
      </c>
      <c r="D611" s="43" t="s">
        <v>2743</v>
      </c>
      <c r="E611" s="41" t="s">
        <v>251</v>
      </c>
      <c r="F611" s="41" t="s">
        <v>252</v>
      </c>
      <c r="G611" s="41" t="s">
        <v>2744</v>
      </c>
      <c r="H611" s="41" t="s">
        <v>4505</v>
      </c>
      <c r="I611" s="41" t="s">
        <v>2745</v>
      </c>
      <c r="J611" s="41" t="s">
        <v>2746</v>
      </c>
      <c r="K611" s="41" t="s">
        <v>64</v>
      </c>
      <c r="L611" s="41" t="s">
        <v>65</v>
      </c>
      <c r="M611" s="44">
        <v>42824</v>
      </c>
      <c r="N611" s="45" t="s">
        <v>2747</v>
      </c>
      <c r="O611" s="41" t="s">
        <v>229</v>
      </c>
      <c r="P611" s="41" t="s">
        <v>60</v>
      </c>
      <c r="Q611" s="41" t="s">
        <v>6702</v>
      </c>
      <c r="R611" s="41" t="s">
        <v>6703</v>
      </c>
      <c r="S611" s="41" t="s">
        <v>2749</v>
      </c>
      <c r="T611" s="41" t="s">
        <v>2750</v>
      </c>
      <c r="U611" s="41" t="s">
        <v>6704</v>
      </c>
      <c r="V611" s="41" t="s">
        <v>159</v>
      </c>
      <c r="W611" s="41" t="s">
        <v>94</v>
      </c>
      <c r="X611" s="41" t="s">
        <v>4505</v>
      </c>
      <c r="Y611" s="41" t="s">
        <v>78</v>
      </c>
      <c r="Z611" s="41" t="s">
        <v>78</v>
      </c>
      <c r="AA611" s="41">
        <v>20</v>
      </c>
      <c r="AB611" s="44">
        <v>47206</v>
      </c>
      <c r="AC611" s="44" t="s">
        <v>76</v>
      </c>
    </row>
    <row r="612" spans="1:29" s="56" customFormat="1" x14ac:dyDescent="0.15">
      <c r="A612" s="41" t="s">
        <v>2751</v>
      </c>
      <c r="B612" s="42" t="s">
        <v>6943</v>
      </c>
      <c r="C612" s="41" t="s">
        <v>4506</v>
      </c>
      <c r="D612" s="43" t="s">
        <v>2752</v>
      </c>
      <c r="E612" s="41" t="s">
        <v>2696</v>
      </c>
      <c r="F612" s="41" t="s">
        <v>252</v>
      </c>
      <c r="G612" s="41" t="s">
        <v>2753</v>
      </c>
      <c r="H612" s="41" t="s">
        <v>4505</v>
      </c>
      <c r="I612" s="41" t="s">
        <v>2754</v>
      </c>
      <c r="J612" s="41" t="s">
        <v>2754</v>
      </c>
      <c r="K612" s="41" t="s">
        <v>64</v>
      </c>
      <c r="L612" s="41" t="s">
        <v>65</v>
      </c>
      <c r="M612" s="44">
        <v>44317</v>
      </c>
      <c r="N612" s="45" t="s">
        <v>2700</v>
      </c>
      <c r="O612" s="41" t="s">
        <v>2696</v>
      </c>
      <c r="P612" s="41" t="s">
        <v>252</v>
      </c>
      <c r="Q612" s="41" t="s">
        <v>2697</v>
      </c>
      <c r="R612" s="41" t="s">
        <v>4505</v>
      </c>
      <c r="S612" s="41" t="s">
        <v>2701</v>
      </c>
      <c r="T612" s="41" t="s">
        <v>2702</v>
      </c>
      <c r="U612" s="41" t="s">
        <v>2703</v>
      </c>
      <c r="V612" s="41" t="s">
        <v>90</v>
      </c>
      <c r="W612" s="41" t="s">
        <v>94</v>
      </c>
      <c r="X612" s="41" t="s">
        <v>4505</v>
      </c>
      <c r="Y612" s="41" t="s">
        <v>75</v>
      </c>
      <c r="Z612" s="41" t="s">
        <v>78</v>
      </c>
      <c r="AA612" s="41">
        <v>10</v>
      </c>
      <c r="AB612" s="44">
        <v>46507</v>
      </c>
      <c r="AC612" s="44" t="s">
        <v>76</v>
      </c>
    </row>
    <row r="613" spans="1:29" s="56" customFormat="1" x14ac:dyDescent="0.15">
      <c r="A613" s="41" t="s">
        <v>2751</v>
      </c>
      <c r="B613" s="42" t="s">
        <v>77</v>
      </c>
      <c r="C613" s="41" t="s">
        <v>27</v>
      </c>
      <c r="D613" s="43" t="s">
        <v>2752</v>
      </c>
      <c r="E613" s="41" t="s">
        <v>2696</v>
      </c>
      <c r="F613" s="41" t="s">
        <v>252</v>
      </c>
      <c r="G613" s="41" t="s">
        <v>2753</v>
      </c>
      <c r="H613" s="41" t="s">
        <v>4505</v>
      </c>
      <c r="I613" s="41" t="s">
        <v>2754</v>
      </c>
      <c r="J613" s="41" t="s">
        <v>2754</v>
      </c>
      <c r="K613" s="41" t="s">
        <v>64</v>
      </c>
      <c r="L613" s="41" t="s">
        <v>65</v>
      </c>
      <c r="M613" s="44">
        <v>43191</v>
      </c>
      <c r="N613" s="45" t="s">
        <v>2700</v>
      </c>
      <c r="O613" s="41" t="s">
        <v>2696</v>
      </c>
      <c r="P613" s="41" t="s">
        <v>252</v>
      </c>
      <c r="Q613" s="41" t="s">
        <v>2697</v>
      </c>
      <c r="R613" s="41" t="s">
        <v>4505</v>
      </c>
      <c r="S613" s="41" t="s">
        <v>2701</v>
      </c>
      <c r="T613" s="41" t="s">
        <v>2702</v>
      </c>
      <c r="U613" s="41" t="s">
        <v>2703</v>
      </c>
      <c r="V613" s="41" t="s">
        <v>90</v>
      </c>
      <c r="W613" s="41" t="s">
        <v>4505</v>
      </c>
      <c r="X613" s="41" t="s">
        <v>4505</v>
      </c>
      <c r="Y613" s="41" t="s">
        <v>4505</v>
      </c>
      <c r="Z613" s="41" t="s">
        <v>78</v>
      </c>
      <c r="AA613" s="41" t="s">
        <v>4505</v>
      </c>
      <c r="AB613" s="44">
        <v>47573</v>
      </c>
      <c r="AC613" s="44" t="s">
        <v>4505</v>
      </c>
    </row>
    <row r="614" spans="1:29" s="56" customFormat="1" x14ac:dyDescent="0.15">
      <c r="A614" s="41" t="s">
        <v>2755</v>
      </c>
      <c r="B614" s="42" t="s">
        <v>6943</v>
      </c>
      <c r="C614" s="41" t="s">
        <v>4506</v>
      </c>
      <c r="D614" s="43" t="s">
        <v>2756</v>
      </c>
      <c r="E614" s="41" t="s">
        <v>2757</v>
      </c>
      <c r="F614" s="41" t="s">
        <v>252</v>
      </c>
      <c r="G614" s="41" t="s">
        <v>2758</v>
      </c>
      <c r="H614" s="41" t="s">
        <v>4505</v>
      </c>
      <c r="I614" s="41" t="s">
        <v>2759</v>
      </c>
      <c r="J614" s="41" t="s">
        <v>2760</v>
      </c>
      <c r="K614" s="41" t="s">
        <v>64</v>
      </c>
      <c r="L614" s="41" t="s">
        <v>432</v>
      </c>
      <c r="M614" s="44">
        <v>43282</v>
      </c>
      <c r="N614" s="45" t="s">
        <v>2711</v>
      </c>
      <c r="O614" s="41" t="s">
        <v>2712</v>
      </c>
      <c r="P614" s="41" t="s">
        <v>60</v>
      </c>
      <c r="Q614" s="41" t="s">
        <v>2713</v>
      </c>
      <c r="R614" s="41" t="s">
        <v>4505</v>
      </c>
      <c r="S614" s="41" t="s">
        <v>2709</v>
      </c>
      <c r="T614" s="41" t="s">
        <v>2710</v>
      </c>
      <c r="U614" s="41" t="s">
        <v>2714</v>
      </c>
      <c r="V614" s="41" t="s">
        <v>159</v>
      </c>
      <c r="W614" s="41" t="s">
        <v>94</v>
      </c>
      <c r="X614" s="41" t="s">
        <v>4505</v>
      </c>
      <c r="Y614" s="41" t="s">
        <v>78</v>
      </c>
      <c r="Z614" s="41" t="s">
        <v>78</v>
      </c>
      <c r="AA614" s="41">
        <v>10</v>
      </c>
      <c r="AB614" s="44">
        <v>45473</v>
      </c>
      <c r="AC614" s="44" t="s">
        <v>76</v>
      </c>
    </row>
    <row r="615" spans="1:29" s="56" customFormat="1" x14ac:dyDescent="0.15">
      <c r="A615" s="41" t="s">
        <v>2765</v>
      </c>
      <c r="B615" s="42" t="s">
        <v>6943</v>
      </c>
      <c r="C615" s="41" t="s">
        <v>4506</v>
      </c>
      <c r="D615" s="43" t="s">
        <v>2766</v>
      </c>
      <c r="E615" s="41" t="s">
        <v>2682</v>
      </c>
      <c r="F615" s="41" t="s">
        <v>252</v>
      </c>
      <c r="G615" s="41" t="s">
        <v>2767</v>
      </c>
      <c r="H615" s="41" t="s">
        <v>4505</v>
      </c>
      <c r="I615" s="41" t="s">
        <v>2768</v>
      </c>
      <c r="J615" s="41" t="s">
        <v>2769</v>
      </c>
      <c r="K615" s="41" t="s">
        <v>64</v>
      </c>
      <c r="L615" s="41" t="s">
        <v>65</v>
      </c>
      <c r="M615" s="44">
        <v>43466</v>
      </c>
      <c r="N615" s="45" t="s">
        <v>2686</v>
      </c>
      <c r="O615" s="41" t="s">
        <v>2682</v>
      </c>
      <c r="P615" s="41" t="s">
        <v>252</v>
      </c>
      <c r="Q615" s="41" t="s">
        <v>2683</v>
      </c>
      <c r="R615" s="41" t="s">
        <v>4505</v>
      </c>
      <c r="S615" s="41" t="s">
        <v>2687</v>
      </c>
      <c r="T615" s="41" t="s">
        <v>2688</v>
      </c>
      <c r="U615" s="41" t="s">
        <v>2689</v>
      </c>
      <c r="V615" s="41" t="s">
        <v>90</v>
      </c>
      <c r="W615" s="41" t="s">
        <v>94</v>
      </c>
      <c r="X615" s="41" t="s">
        <v>95</v>
      </c>
      <c r="Y615" s="41" t="s">
        <v>78</v>
      </c>
      <c r="Z615" s="41" t="s">
        <v>78</v>
      </c>
      <c r="AA615" s="41">
        <v>10</v>
      </c>
      <c r="AB615" s="44">
        <v>47848</v>
      </c>
      <c r="AC615" s="44" t="s">
        <v>76</v>
      </c>
    </row>
    <row r="616" spans="1:29" s="56" customFormat="1" x14ac:dyDescent="0.15">
      <c r="A616" s="41" t="s">
        <v>2765</v>
      </c>
      <c r="B616" s="42" t="s">
        <v>77</v>
      </c>
      <c r="C616" s="41" t="s">
        <v>27</v>
      </c>
      <c r="D616" s="43" t="s">
        <v>2766</v>
      </c>
      <c r="E616" s="41" t="s">
        <v>2682</v>
      </c>
      <c r="F616" s="41" t="s">
        <v>252</v>
      </c>
      <c r="G616" s="41" t="s">
        <v>2767</v>
      </c>
      <c r="H616" s="41" t="s">
        <v>4505</v>
      </c>
      <c r="I616" s="41" t="s">
        <v>2768</v>
      </c>
      <c r="J616" s="41" t="s">
        <v>2769</v>
      </c>
      <c r="K616" s="41" t="s">
        <v>64</v>
      </c>
      <c r="L616" s="41" t="s">
        <v>65</v>
      </c>
      <c r="M616" s="44">
        <v>43739</v>
      </c>
      <c r="N616" s="45" t="s">
        <v>2686</v>
      </c>
      <c r="O616" s="41" t="s">
        <v>2682</v>
      </c>
      <c r="P616" s="41" t="s">
        <v>252</v>
      </c>
      <c r="Q616" s="41" t="s">
        <v>2683</v>
      </c>
      <c r="R616" s="41" t="s">
        <v>4505</v>
      </c>
      <c r="S616" s="41" t="s">
        <v>2687</v>
      </c>
      <c r="T616" s="41" t="s">
        <v>2688</v>
      </c>
      <c r="U616" s="41" t="s">
        <v>2689</v>
      </c>
      <c r="V616" s="41" t="s">
        <v>90</v>
      </c>
      <c r="W616" s="41" t="s">
        <v>4505</v>
      </c>
      <c r="X616" s="41" t="s">
        <v>4505</v>
      </c>
      <c r="Y616" s="41" t="s">
        <v>4505</v>
      </c>
      <c r="Z616" s="41" t="s">
        <v>78</v>
      </c>
      <c r="AA616" s="41" t="s">
        <v>4505</v>
      </c>
      <c r="AB616" s="44">
        <v>48121</v>
      </c>
      <c r="AC616" s="44" t="s">
        <v>4505</v>
      </c>
    </row>
    <row r="617" spans="1:29" s="56" customFormat="1" x14ac:dyDescent="0.15">
      <c r="A617" s="64" t="s">
        <v>2774</v>
      </c>
      <c r="B617" s="65" t="s">
        <v>6943</v>
      </c>
      <c r="C617" s="64" t="s">
        <v>4506</v>
      </c>
      <c r="D617" s="66" t="s">
        <v>2775</v>
      </c>
      <c r="E617" s="64" t="s">
        <v>106</v>
      </c>
      <c r="F617" s="64" t="s">
        <v>107</v>
      </c>
      <c r="G617" s="64" t="s">
        <v>5178</v>
      </c>
      <c r="H617" s="64" t="s">
        <v>4505</v>
      </c>
      <c r="I617" s="64" t="s">
        <v>2280</v>
      </c>
      <c r="J617" s="64" t="s">
        <v>2281</v>
      </c>
      <c r="K617" s="64" t="s">
        <v>64</v>
      </c>
      <c r="L617" s="64" t="s">
        <v>65</v>
      </c>
      <c r="M617" s="67">
        <v>45748</v>
      </c>
      <c r="N617" s="68" t="s">
        <v>2282</v>
      </c>
      <c r="O617" s="64" t="s">
        <v>2283</v>
      </c>
      <c r="P617" s="64" t="s">
        <v>252</v>
      </c>
      <c r="Q617" s="64" t="s">
        <v>2284</v>
      </c>
      <c r="R617" s="64" t="s">
        <v>4505</v>
      </c>
      <c r="S617" s="64" t="s">
        <v>2280</v>
      </c>
      <c r="T617" s="64" t="s">
        <v>2281</v>
      </c>
      <c r="U617" s="64" t="s">
        <v>2285</v>
      </c>
      <c r="V617" s="64" t="s">
        <v>132</v>
      </c>
      <c r="W617" s="64" t="s">
        <v>94</v>
      </c>
      <c r="X617" s="64" t="s">
        <v>2776</v>
      </c>
      <c r="Y617" s="64" t="s">
        <v>78</v>
      </c>
      <c r="Z617" s="64" t="s">
        <v>75</v>
      </c>
      <c r="AA617" s="64">
        <v>10</v>
      </c>
      <c r="AB617" s="67">
        <v>47938</v>
      </c>
      <c r="AC617" s="67" t="s">
        <v>76</v>
      </c>
    </row>
    <row r="618" spans="1:29" s="56" customFormat="1" x14ac:dyDescent="0.15">
      <c r="A618" s="41" t="s">
        <v>2777</v>
      </c>
      <c r="B618" s="42" t="s">
        <v>6943</v>
      </c>
      <c r="C618" s="41" t="s">
        <v>4506</v>
      </c>
      <c r="D618" s="43" t="s">
        <v>2778</v>
      </c>
      <c r="E618" s="41" t="s">
        <v>2675</v>
      </c>
      <c r="F618" s="41" t="s">
        <v>252</v>
      </c>
      <c r="G618" s="41" t="s">
        <v>2779</v>
      </c>
      <c r="H618" s="41" t="s">
        <v>4505</v>
      </c>
      <c r="I618" s="41" t="s">
        <v>2780</v>
      </c>
      <c r="J618" s="41" t="s">
        <v>2780</v>
      </c>
      <c r="K618" s="41" t="s">
        <v>64</v>
      </c>
      <c r="L618" s="41" t="s">
        <v>65</v>
      </c>
      <c r="M618" s="44">
        <v>43891</v>
      </c>
      <c r="N618" s="45" t="s">
        <v>1274</v>
      </c>
      <c r="O618" s="41" t="s">
        <v>1275</v>
      </c>
      <c r="P618" s="41" t="s">
        <v>60</v>
      </c>
      <c r="Q618" s="41" t="s">
        <v>1276</v>
      </c>
      <c r="R618" s="41" t="s">
        <v>1277</v>
      </c>
      <c r="S618" s="41" t="s">
        <v>1278</v>
      </c>
      <c r="T618" s="41" t="s">
        <v>1278</v>
      </c>
      <c r="U618" s="41" t="s">
        <v>1279</v>
      </c>
      <c r="V618" s="41" t="s">
        <v>573</v>
      </c>
      <c r="W618" s="41" t="s">
        <v>94</v>
      </c>
      <c r="X618" s="41" t="s">
        <v>2776</v>
      </c>
      <c r="Y618" s="41" t="s">
        <v>78</v>
      </c>
      <c r="Z618" s="41" t="s">
        <v>78</v>
      </c>
      <c r="AA618" s="41">
        <v>5</v>
      </c>
      <c r="AB618" s="44">
        <v>46081</v>
      </c>
      <c r="AC618" s="44" t="s">
        <v>76</v>
      </c>
    </row>
    <row r="619" spans="1:29" s="56" customFormat="1" x14ac:dyDescent="0.15">
      <c r="A619" s="41" t="s">
        <v>2782</v>
      </c>
      <c r="B619" s="42" t="s">
        <v>96</v>
      </c>
      <c r="C619" s="41" t="s">
        <v>28</v>
      </c>
      <c r="D619" s="43" t="s">
        <v>2783</v>
      </c>
      <c r="E619" s="41" t="s">
        <v>2665</v>
      </c>
      <c r="F619" s="41" t="s">
        <v>252</v>
      </c>
      <c r="G619" s="41" t="s">
        <v>2784</v>
      </c>
      <c r="H619" s="41" t="s">
        <v>4505</v>
      </c>
      <c r="I619" s="41" t="s">
        <v>2785</v>
      </c>
      <c r="J619" s="41" t="s">
        <v>2786</v>
      </c>
      <c r="K619" s="41" t="s">
        <v>64</v>
      </c>
      <c r="L619" s="41" t="s">
        <v>65</v>
      </c>
      <c r="M619" s="44">
        <v>43922</v>
      </c>
      <c r="N619" s="45" t="s">
        <v>2787</v>
      </c>
      <c r="O619" s="41" t="s">
        <v>242</v>
      </c>
      <c r="P619" s="41" t="s">
        <v>60</v>
      </c>
      <c r="Q619" s="41" t="s">
        <v>2788</v>
      </c>
      <c r="R619" s="41" t="s">
        <v>4505</v>
      </c>
      <c r="S619" s="41" t="s">
        <v>2789</v>
      </c>
      <c r="T619" s="41" t="s">
        <v>2786</v>
      </c>
      <c r="U619" s="41" t="s">
        <v>2790</v>
      </c>
      <c r="V619" s="41" t="s">
        <v>159</v>
      </c>
      <c r="W619" s="41" t="s">
        <v>4505</v>
      </c>
      <c r="X619" s="41" t="s">
        <v>4505</v>
      </c>
      <c r="Y619" s="41" t="s">
        <v>78</v>
      </c>
      <c r="Z619" s="41" t="s">
        <v>75</v>
      </c>
      <c r="AA619" s="41">
        <v>20</v>
      </c>
      <c r="AB619" s="44">
        <v>46112</v>
      </c>
      <c r="AC619" s="44" t="s">
        <v>76</v>
      </c>
    </row>
    <row r="620" spans="1:29" s="56" customFormat="1" x14ac:dyDescent="0.15">
      <c r="A620" s="41" t="s">
        <v>2791</v>
      </c>
      <c r="B620" s="42" t="s">
        <v>6943</v>
      </c>
      <c r="C620" s="41" t="s">
        <v>4506</v>
      </c>
      <c r="D620" s="43" t="s">
        <v>2792</v>
      </c>
      <c r="E620" s="41" t="s">
        <v>2793</v>
      </c>
      <c r="F620" s="41" t="s">
        <v>252</v>
      </c>
      <c r="G620" s="41" t="s">
        <v>2794</v>
      </c>
      <c r="H620" s="41" t="s">
        <v>4505</v>
      </c>
      <c r="I620" s="41" t="s">
        <v>2795</v>
      </c>
      <c r="J620" s="41" t="s">
        <v>2796</v>
      </c>
      <c r="K620" s="41" t="s">
        <v>64</v>
      </c>
      <c r="L620" s="41" t="s">
        <v>65</v>
      </c>
      <c r="M620" s="44">
        <v>43983</v>
      </c>
      <c r="N620" s="45" t="s">
        <v>2797</v>
      </c>
      <c r="O620" s="41" t="s">
        <v>6109</v>
      </c>
      <c r="P620" s="41" t="s">
        <v>252</v>
      </c>
      <c r="Q620" s="41" t="s">
        <v>6859</v>
      </c>
      <c r="R620" s="41" t="s">
        <v>4505</v>
      </c>
      <c r="S620" s="41" t="s">
        <v>2798</v>
      </c>
      <c r="T620" s="41" t="s">
        <v>4505</v>
      </c>
      <c r="U620" s="41" t="s">
        <v>2799</v>
      </c>
      <c r="V620" s="41" t="s">
        <v>132</v>
      </c>
      <c r="W620" s="41" t="s">
        <v>94</v>
      </c>
      <c r="X620" s="41" t="s">
        <v>4505</v>
      </c>
      <c r="Y620" s="41" t="s">
        <v>75</v>
      </c>
      <c r="Z620" s="41" t="s">
        <v>78</v>
      </c>
      <c r="AA620" s="41">
        <v>10</v>
      </c>
      <c r="AB620" s="44">
        <v>46173</v>
      </c>
      <c r="AC620" s="44" t="s">
        <v>76</v>
      </c>
    </row>
    <row r="621" spans="1:29" s="56" customFormat="1" x14ac:dyDescent="0.15">
      <c r="A621" s="41" t="s">
        <v>2800</v>
      </c>
      <c r="B621" s="42" t="s">
        <v>6943</v>
      </c>
      <c r="C621" s="41" t="s">
        <v>4506</v>
      </c>
      <c r="D621" s="43" t="s">
        <v>2801</v>
      </c>
      <c r="E621" s="41" t="s">
        <v>2802</v>
      </c>
      <c r="F621" s="41" t="s">
        <v>252</v>
      </c>
      <c r="G621" s="41" t="s">
        <v>6110</v>
      </c>
      <c r="H621" s="41" t="s">
        <v>4505</v>
      </c>
      <c r="I621" s="41" t="s">
        <v>6111</v>
      </c>
      <c r="J621" s="41" t="s">
        <v>6112</v>
      </c>
      <c r="K621" s="41" t="s">
        <v>64</v>
      </c>
      <c r="L621" s="41" t="s">
        <v>65</v>
      </c>
      <c r="M621" s="44">
        <v>44166</v>
      </c>
      <c r="N621" s="45" t="s">
        <v>2804</v>
      </c>
      <c r="O621" s="41" t="s">
        <v>178</v>
      </c>
      <c r="P621" s="41" t="s">
        <v>60</v>
      </c>
      <c r="Q621" s="41" t="s">
        <v>2805</v>
      </c>
      <c r="R621" s="41" t="s">
        <v>4505</v>
      </c>
      <c r="S621" s="41" t="s">
        <v>2803</v>
      </c>
      <c r="T621" s="41" t="s">
        <v>4505</v>
      </c>
      <c r="U621" s="41" t="s">
        <v>2806</v>
      </c>
      <c r="V621" s="41" t="s">
        <v>132</v>
      </c>
      <c r="W621" s="41" t="s">
        <v>94</v>
      </c>
      <c r="X621" s="41" t="s">
        <v>4505</v>
      </c>
      <c r="Y621" s="41" t="s">
        <v>78</v>
      </c>
      <c r="Z621" s="41" t="s">
        <v>78</v>
      </c>
      <c r="AA621" s="41">
        <v>30</v>
      </c>
      <c r="AB621" s="44">
        <v>46356</v>
      </c>
      <c r="AC621" s="44" t="s">
        <v>76</v>
      </c>
    </row>
    <row r="622" spans="1:29" s="56" customFormat="1" x14ac:dyDescent="0.15">
      <c r="A622" s="41" t="s">
        <v>2807</v>
      </c>
      <c r="B622" s="42" t="s">
        <v>6943</v>
      </c>
      <c r="C622" s="41" t="s">
        <v>4506</v>
      </c>
      <c r="D622" s="43" t="s">
        <v>2808</v>
      </c>
      <c r="E622" s="41" t="s">
        <v>2717</v>
      </c>
      <c r="F622" s="41" t="s">
        <v>252</v>
      </c>
      <c r="G622" s="41" t="s">
        <v>2809</v>
      </c>
      <c r="H622" s="41" t="s">
        <v>4505</v>
      </c>
      <c r="I622" s="41" t="s">
        <v>2810</v>
      </c>
      <c r="J622" s="41" t="s">
        <v>2811</v>
      </c>
      <c r="K622" s="41" t="s">
        <v>64</v>
      </c>
      <c r="L622" s="41" t="s">
        <v>65</v>
      </c>
      <c r="M622" s="44">
        <v>44228</v>
      </c>
      <c r="N622" s="45" t="s">
        <v>2711</v>
      </c>
      <c r="O622" s="41" t="s">
        <v>2712</v>
      </c>
      <c r="P622" s="41" t="s">
        <v>60</v>
      </c>
      <c r="Q622" s="41" t="s">
        <v>2713</v>
      </c>
      <c r="R622" s="41" t="s">
        <v>4505</v>
      </c>
      <c r="S622" s="41" t="s">
        <v>2709</v>
      </c>
      <c r="T622" s="41" t="s">
        <v>2710</v>
      </c>
      <c r="U622" s="41" t="s">
        <v>2714</v>
      </c>
      <c r="V622" s="41" t="s">
        <v>159</v>
      </c>
      <c r="W622" s="41" t="s">
        <v>94</v>
      </c>
      <c r="X622" s="41" t="s">
        <v>4505</v>
      </c>
      <c r="Y622" s="41" t="s">
        <v>78</v>
      </c>
      <c r="Z622" s="41" t="s">
        <v>78</v>
      </c>
      <c r="AA622" s="41">
        <v>10</v>
      </c>
      <c r="AB622" s="44">
        <v>46418</v>
      </c>
      <c r="AC622" s="44" t="s">
        <v>76</v>
      </c>
    </row>
    <row r="623" spans="1:29" s="56" customFormat="1" x14ac:dyDescent="0.15">
      <c r="A623" s="41" t="s">
        <v>2813</v>
      </c>
      <c r="B623" s="42" t="s">
        <v>6943</v>
      </c>
      <c r="C623" s="41" t="s">
        <v>4506</v>
      </c>
      <c r="D623" s="43" t="s">
        <v>2814</v>
      </c>
      <c r="E623" s="41" t="s">
        <v>2629</v>
      </c>
      <c r="F623" s="41" t="s">
        <v>252</v>
      </c>
      <c r="G623" s="41" t="s">
        <v>2815</v>
      </c>
      <c r="H623" s="41" t="s">
        <v>4505</v>
      </c>
      <c r="I623" s="41" t="s">
        <v>2816</v>
      </c>
      <c r="J623" s="41" t="s">
        <v>2817</v>
      </c>
      <c r="K623" s="41" t="s">
        <v>64</v>
      </c>
      <c r="L623" s="41" t="s">
        <v>65</v>
      </c>
      <c r="M623" s="44">
        <v>44228</v>
      </c>
      <c r="N623" s="45" t="s">
        <v>2818</v>
      </c>
      <c r="O623" s="41" t="s">
        <v>2629</v>
      </c>
      <c r="P623" s="41" t="s">
        <v>252</v>
      </c>
      <c r="Q623" s="41" t="s">
        <v>2815</v>
      </c>
      <c r="R623" s="41" t="s">
        <v>4505</v>
      </c>
      <c r="S623" s="41" t="s">
        <v>2816</v>
      </c>
      <c r="T623" s="41" t="s">
        <v>2817</v>
      </c>
      <c r="U623" s="41" t="s">
        <v>2819</v>
      </c>
      <c r="V623" s="41" t="s">
        <v>159</v>
      </c>
      <c r="W623" s="41" t="s">
        <v>94</v>
      </c>
      <c r="X623" s="41" t="s">
        <v>667</v>
      </c>
      <c r="Y623" s="41" t="s">
        <v>78</v>
      </c>
      <c r="Z623" s="41" t="s">
        <v>78</v>
      </c>
      <c r="AA623" s="41">
        <v>5</v>
      </c>
      <c r="AB623" s="44">
        <v>46418</v>
      </c>
      <c r="AC623" s="44" t="s">
        <v>76</v>
      </c>
    </row>
    <row r="624" spans="1:29" s="56" customFormat="1" x14ac:dyDescent="0.15">
      <c r="A624" s="41" t="s">
        <v>2822</v>
      </c>
      <c r="B624" s="42" t="s">
        <v>6943</v>
      </c>
      <c r="C624" s="41" t="s">
        <v>4506</v>
      </c>
      <c r="D624" s="43" t="s">
        <v>2823</v>
      </c>
      <c r="E624" s="41" t="s">
        <v>2289</v>
      </c>
      <c r="F624" s="41" t="s">
        <v>252</v>
      </c>
      <c r="G624" s="41" t="s">
        <v>2824</v>
      </c>
      <c r="H624" s="41" t="s">
        <v>4505</v>
      </c>
      <c r="I624" s="41" t="s">
        <v>2825</v>
      </c>
      <c r="J624" s="41" t="s">
        <v>2825</v>
      </c>
      <c r="K624" s="41" t="s">
        <v>64</v>
      </c>
      <c r="L624" s="41" t="s">
        <v>65</v>
      </c>
      <c r="M624" s="44">
        <v>44256</v>
      </c>
      <c r="N624" s="45" t="s">
        <v>2826</v>
      </c>
      <c r="O624" s="41" t="s">
        <v>2289</v>
      </c>
      <c r="P624" s="41" t="s">
        <v>252</v>
      </c>
      <c r="Q624" s="41" t="s">
        <v>2824</v>
      </c>
      <c r="R624" s="41" t="s">
        <v>4505</v>
      </c>
      <c r="S624" s="41" t="s">
        <v>2825</v>
      </c>
      <c r="T624" s="41" t="s">
        <v>2825</v>
      </c>
      <c r="U624" s="41" t="s">
        <v>2773</v>
      </c>
      <c r="V624" s="41" t="s">
        <v>132</v>
      </c>
      <c r="W624" s="41" t="s">
        <v>94</v>
      </c>
      <c r="X624" s="41" t="s">
        <v>4505</v>
      </c>
      <c r="Y624" s="41" t="s">
        <v>78</v>
      </c>
      <c r="Z624" s="41" t="s">
        <v>78</v>
      </c>
      <c r="AA624" s="41">
        <v>10</v>
      </c>
      <c r="AB624" s="44">
        <v>46446</v>
      </c>
      <c r="AC624" s="44" t="s">
        <v>76</v>
      </c>
    </row>
    <row r="625" spans="1:29" s="56" customFormat="1" x14ac:dyDescent="0.15">
      <c r="A625" s="41" t="s">
        <v>2827</v>
      </c>
      <c r="B625" s="42" t="s">
        <v>6943</v>
      </c>
      <c r="C625" s="41" t="s">
        <v>4506</v>
      </c>
      <c r="D625" s="43" t="s">
        <v>2828</v>
      </c>
      <c r="E625" s="41" t="s">
        <v>2675</v>
      </c>
      <c r="F625" s="41" t="s">
        <v>252</v>
      </c>
      <c r="G625" s="41" t="s">
        <v>2829</v>
      </c>
      <c r="H625" s="41" t="s">
        <v>4505</v>
      </c>
      <c r="I625" s="41" t="s">
        <v>4689</v>
      </c>
      <c r="J625" s="41" t="s">
        <v>4690</v>
      </c>
      <c r="K625" s="41" t="s">
        <v>64</v>
      </c>
      <c r="L625" s="41" t="s">
        <v>432</v>
      </c>
      <c r="M625" s="44">
        <v>44287</v>
      </c>
      <c r="N625" s="45" t="s">
        <v>2478</v>
      </c>
      <c r="O625" s="41" t="s">
        <v>2283</v>
      </c>
      <c r="P625" s="41" t="s">
        <v>252</v>
      </c>
      <c r="Q625" s="41" t="s">
        <v>2479</v>
      </c>
      <c r="R625" s="41" t="s">
        <v>4505</v>
      </c>
      <c r="S625" s="41" t="s">
        <v>2480</v>
      </c>
      <c r="T625" s="41" t="s">
        <v>4688</v>
      </c>
      <c r="U625" s="41" t="s">
        <v>6048</v>
      </c>
      <c r="V625" s="41" t="s">
        <v>132</v>
      </c>
      <c r="W625" s="41" t="s">
        <v>94</v>
      </c>
      <c r="X625" s="41" t="s">
        <v>4505</v>
      </c>
      <c r="Y625" s="41" t="s">
        <v>78</v>
      </c>
      <c r="Z625" s="41" t="s">
        <v>78</v>
      </c>
      <c r="AA625" s="41">
        <v>10</v>
      </c>
      <c r="AB625" s="44">
        <v>46477</v>
      </c>
      <c r="AC625" s="44" t="s">
        <v>76</v>
      </c>
    </row>
    <row r="626" spans="1:29" s="56" customFormat="1" x14ac:dyDescent="0.15">
      <c r="A626" s="41" t="s">
        <v>2830</v>
      </c>
      <c r="B626" s="42" t="s">
        <v>6943</v>
      </c>
      <c r="C626" s="41" t="s">
        <v>4506</v>
      </c>
      <c r="D626" s="43" t="s">
        <v>2831</v>
      </c>
      <c r="E626" s="41" t="s">
        <v>2682</v>
      </c>
      <c r="F626" s="41" t="s">
        <v>252</v>
      </c>
      <c r="G626" s="41" t="s">
        <v>2832</v>
      </c>
      <c r="H626" s="41" t="s">
        <v>2833</v>
      </c>
      <c r="I626" s="41" t="s">
        <v>2834</v>
      </c>
      <c r="J626" s="41" t="s">
        <v>2835</v>
      </c>
      <c r="K626" s="41" t="s">
        <v>64</v>
      </c>
      <c r="L626" s="41" t="s">
        <v>65</v>
      </c>
      <c r="M626" s="44">
        <v>44287</v>
      </c>
      <c r="N626" s="45" t="s">
        <v>2836</v>
      </c>
      <c r="O626" s="41" t="s">
        <v>2707</v>
      </c>
      <c r="P626" s="41" t="s">
        <v>252</v>
      </c>
      <c r="Q626" s="41" t="s">
        <v>2837</v>
      </c>
      <c r="R626" s="41" t="s">
        <v>4505</v>
      </c>
      <c r="S626" s="41" t="s">
        <v>2838</v>
      </c>
      <c r="T626" s="41" t="s">
        <v>2838</v>
      </c>
      <c r="U626" s="41" t="s">
        <v>2839</v>
      </c>
      <c r="V626" s="41" t="s">
        <v>132</v>
      </c>
      <c r="W626" s="41" t="s">
        <v>94</v>
      </c>
      <c r="X626" s="41" t="s">
        <v>560</v>
      </c>
      <c r="Y626" s="41" t="s">
        <v>78</v>
      </c>
      <c r="Z626" s="41" t="s">
        <v>78</v>
      </c>
      <c r="AA626" s="41">
        <v>10</v>
      </c>
      <c r="AB626" s="44">
        <v>46477</v>
      </c>
      <c r="AC626" s="44" t="s">
        <v>76</v>
      </c>
    </row>
    <row r="627" spans="1:29" s="56" customFormat="1" x14ac:dyDescent="0.15">
      <c r="A627" s="41" t="s">
        <v>4890</v>
      </c>
      <c r="B627" s="42" t="s">
        <v>6943</v>
      </c>
      <c r="C627" s="41" t="s">
        <v>4506</v>
      </c>
      <c r="D627" s="43" t="s">
        <v>7317</v>
      </c>
      <c r="E627" s="41" t="s">
        <v>2481</v>
      </c>
      <c r="F627" s="41" t="s">
        <v>252</v>
      </c>
      <c r="G627" s="41" t="s">
        <v>4891</v>
      </c>
      <c r="H627" s="41" t="s">
        <v>4505</v>
      </c>
      <c r="I627" s="41" t="s">
        <v>4892</v>
      </c>
      <c r="J627" s="41" t="s">
        <v>4892</v>
      </c>
      <c r="K627" s="41" t="s">
        <v>64</v>
      </c>
      <c r="L627" s="41" t="s">
        <v>65</v>
      </c>
      <c r="M627" s="44">
        <v>44593</v>
      </c>
      <c r="N627" s="45" t="s">
        <v>4893</v>
      </c>
      <c r="O627" s="41" t="s">
        <v>4894</v>
      </c>
      <c r="P627" s="41" t="s">
        <v>252</v>
      </c>
      <c r="Q627" s="41" t="s">
        <v>4895</v>
      </c>
      <c r="R627" s="41" t="s">
        <v>4505</v>
      </c>
      <c r="S627" s="41" t="s">
        <v>4892</v>
      </c>
      <c r="T627" s="41" t="s">
        <v>4892</v>
      </c>
      <c r="U627" s="41" t="s">
        <v>4896</v>
      </c>
      <c r="V627" s="41" t="s">
        <v>132</v>
      </c>
      <c r="W627" s="41" t="s">
        <v>94</v>
      </c>
      <c r="X627" s="41" t="s">
        <v>4505</v>
      </c>
      <c r="Y627" s="41" t="s">
        <v>78</v>
      </c>
      <c r="Z627" s="41" t="s">
        <v>78</v>
      </c>
      <c r="AA627" s="41">
        <v>10</v>
      </c>
      <c r="AB627" s="44">
        <v>46783</v>
      </c>
      <c r="AC627" s="44" t="s">
        <v>76</v>
      </c>
    </row>
    <row r="628" spans="1:29" s="56" customFormat="1" x14ac:dyDescent="0.15">
      <c r="A628" s="41" t="s">
        <v>5028</v>
      </c>
      <c r="B628" s="42" t="s">
        <v>6943</v>
      </c>
      <c r="C628" s="41" t="s">
        <v>4506</v>
      </c>
      <c r="D628" s="43" t="s">
        <v>5029</v>
      </c>
      <c r="E628" s="41" t="s">
        <v>437</v>
      </c>
      <c r="F628" s="41" t="s">
        <v>252</v>
      </c>
      <c r="G628" s="41" t="s">
        <v>5030</v>
      </c>
      <c r="H628" s="41" t="s">
        <v>4505</v>
      </c>
      <c r="I628" s="41" t="s">
        <v>5031</v>
      </c>
      <c r="J628" s="41" t="s">
        <v>2835</v>
      </c>
      <c r="K628" s="41" t="s">
        <v>64</v>
      </c>
      <c r="L628" s="41" t="s">
        <v>65</v>
      </c>
      <c r="M628" s="44">
        <v>44652</v>
      </c>
      <c r="N628" s="45" t="s">
        <v>2836</v>
      </c>
      <c r="O628" s="41" t="s">
        <v>2707</v>
      </c>
      <c r="P628" s="41" t="s">
        <v>252</v>
      </c>
      <c r="Q628" s="41" t="s">
        <v>2837</v>
      </c>
      <c r="R628" s="41" t="s">
        <v>4505</v>
      </c>
      <c r="S628" s="41" t="s">
        <v>2838</v>
      </c>
      <c r="T628" s="41" t="s">
        <v>2838</v>
      </c>
      <c r="U628" s="41" t="s">
        <v>2839</v>
      </c>
      <c r="V628" s="41" t="s">
        <v>132</v>
      </c>
      <c r="W628" s="41" t="s">
        <v>94</v>
      </c>
      <c r="X628" s="41" t="s">
        <v>560</v>
      </c>
      <c r="Y628" s="41" t="s">
        <v>78</v>
      </c>
      <c r="Z628" s="41" t="s">
        <v>78</v>
      </c>
      <c r="AA628" s="41">
        <v>10</v>
      </c>
      <c r="AB628" s="44">
        <v>46843</v>
      </c>
      <c r="AC628" s="44" t="s">
        <v>76</v>
      </c>
    </row>
    <row r="629" spans="1:29" s="56" customFormat="1" x14ac:dyDescent="0.15">
      <c r="A629" s="64" t="s">
        <v>5232</v>
      </c>
      <c r="B629" s="65" t="s">
        <v>6943</v>
      </c>
      <c r="C629" s="64" t="s">
        <v>4506</v>
      </c>
      <c r="D629" s="66" t="s">
        <v>7318</v>
      </c>
      <c r="E629" s="64" t="s">
        <v>2721</v>
      </c>
      <c r="F629" s="64" t="s">
        <v>252</v>
      </c>
      <c r="G629" s="64" t="s">
        <v>5233</v>
      </c>
      <c r="H629" s="64" t="s">
        <v>4505</v>
      </c>
      <c r="I629" s="64" t="s">
        <v>5342</v>
      </c>
      <c r="J629" s="64" t="s">
        <v>5342</v>
      </c>
      <c r="K629" s="64" t="s">
        <v>64</v>
      </c>
      <c r="L629" s="64" t="s">
        <v>65</v>
      </c>
      <c r="M629" s="67">
        <v>45748</v>
      </c>
      <c r="N629" s="68" t="s">
        <v>5234</v>
      </c>
      <c r="O629" s="64" t="s">
        <v>178</v>
      </c>
      <c r="P629" s="64" t="s">
        <v>60</v>
      </c>
      <c r="Q629" s="64" t="s">
        <v>5235</v>
      </c>
      <c r="R629" s="64" t="s">
        <v>4505</v>
      </c>
      <c r="S629" s="64" t="s">
        <v>5236</v>
      </c>
      <c r="T629" s="64" t="s">
        <v>4505</v>
      </c>
      <c r="U629" s="64" t="s">
        <v>5237</v>
      </c>
      <c r="V629" s="64" t="s">
        <v>132</v>
      </c>
      <c r="W629" s="64" t="s">
        <v>94</v>
      </c>
      <c r="X629" s="64" t="s">
        <v>4505</v>
      </c>
      <c r="Y629" s="64" t="s">
        <v>78</v>
      </c>
      <c r="Z629" s="64" t="s">
        <v>75</v>
      </c>
      <c r="AA629" s="64">
        <v>10</v>
      </c>
      <c r="AB629" s="67">
        <v>47938</v>
      </c>
      <c r="AC629" s="67" t="s">
        <v>76</v>
      </c>
    </row>
    <row r="630" spans="1:29" s="56" customFormat="1" x14ac:dyDescent="0.15">
      <c r="A630" s="41" t="s">
        <v>5405</v>
      </c>
      <c r="B630" s="42" t="s">
        <v>6943</v>
      </c>
      <c r="C630" s="41" t="s">
        <v>4506</v>
      </c>
      <c r="D630" s="43" t="s">
        <v>5406</v>
      </c>
      <c r="E630" s="41" t="s">
        <v>2675</v>
      </c>
      <c r="F630" s="41" t="s">
        <v>252</v>
      </c>
      <c r="G630" s="41" t="s">
        <v>5407</v>
      </c>
      <c r="H630" s="41" t="s">
        <v>4505</v>
      </c>
      <c r="I630" s="41" t="s">
        <v>5408</v>
      </c>
      <c r="J630" s="41" t="s">
        <v>5409</v>
      </c>
      <c r="K630" s="41" t="s">
        <v>64</v>
      </c>
      <c r="L630" s="41" t="s">
        <v>65</v>
      </c>
      <c r="M630" s="44">
        <v>44835</v>
      </c>
      <c r="N630" s="45" t="s">
        <v>5410</v>
      </c>
      <c r="O630" s="41" t="s">
        <v>2675</v>
      </c>
      <c r="P630" s="41" t="s">
        <v>252</v>
      </c>
      <c r="Q630" s="41" t="s">
        <v>5411</v>
      </c>
      <c r="R630" s="41" t="s">
        <v>4505</v>
      </c>
      <c r="S630" s="41" t="s">
        <v>5412</v>
      </c>
      <c r="T630" s="41" t="s">
        <v>5412</v>
      </c>
      <c r="U630" s="41" t="s">
        <v>5413</v>
      </c>
      <c r="V630" s="41" t="s">
        <v>159</v>
      </c>
      <c r="W630" s="41" t="s">
        <v>94</v>
      </c>
      <c r="X630" s="41" t="s">
        <v>4505</v>
      </c>
      <c r="Y630" s="41" t="s">
        <v>78</v>
      </c>
      <c r="Z630" s="41" t="s">
        <v>78</v>
      </c>
      <c r="AA630" s="41">
        <v>20</v>
      </c>
      <c r="AB630" s="44">
        <v>47026</v>
      </c>
      <c r="AC630" s="44" t="s">
        <v>76</v>
      </c>
    </row>
    <row r="631" spans="1:29" s="56" customFormat="1" x14ac:dyDescent="0.15">
      <c r="A631" s="41" t="s">
        <v>6113</v>
      </c>
      <c r="B631" s="42" t="s">
        <v>6943</v>
      </c>
      <c r="C631" s="41" t="s">
        <v>4506</v>
      </c>
      <c r="D631" s="43" t="s">
        <v>2762</v>
      </c>
      <c r="E631" s="41" t="s">
        <v>381</v>
      </c>
      <c r="F631" s="41" t="s">
        <v>252</v>
      </c>
      <c r="G631" s="41" t="s">
        <v>6114</v>
      </c>
      <c r="H631" s="41" t="s">
        <v>4505</v>
      </c>
      <c r="I631" s="41" t="s">
        <v>2763</v>
      </c>
      <c r="J631" s="41" t="s">
        <v>2764</v>
      </c>
      <c r="K631" s="41" t="s">
        <v>64</v>
      </c>
      <c r="L631" s="41" t="s">
        <v>65</v>
      </c>
      <c r="M631" s="44">
        <v>45078</v>
      </c>
      <c r="N631" s="45" t="s">
        <v>6055</v>
      </c>
      <c r="O631" s="41" t="s">
        <v>1812</v>
      </c>
      <c r="P631" s="41" t="s">
        <v>252</v>
      </c>
      <c r="Q631" s="41" t="s">
        <v>6056</v>
      </c>
      <c r="R631" s="41" t="s">
        <v>4505</v>
      </c>
      <c r="S631" s="41" t="s">
        <v>6057</v>
      </c>
      <c r="T631" s="41" t="s">
        <v>4505</v>
      </c>
      <c r="U631" s="41" t="s">
        <v>2519</v>
      </c>
      <c r="V631" s="41" t="s">
        <v>159</v>
      </c>
      <c r="W631" s="41" t="s">
        <v>94</v>
      </c>
      <c r="X631" s="41" t="s">
        <v>4505</v>
      </c>
      <c r="Y631" s="41" t="s">
        <v>78</v>
      </c>
      <c r="Z631" s="41" t="s">
        <v>75</v>
      </c>
      <c r="AA631" s="41">
        <v>10</v>
      </c>
      <c r="AB631" s="44">
        <v>47269</v>
      </c>
      <c r="AC631" s="44" t="s">
        <v>76</v>
      </c>
    </row>
    <row r="632" spans="1:29" s="56" customFormat="1" x14ac:dyDescent="0.15">
      <c r="A632" s="41" t="s">
        <v>6115</v>
      </c>
      <c r="B632" s="42" t="s">
        <v>6943</v>
      </c>
      <c r="C632" s="41" t="s">
        <v>4506</v>
      </c>
      <c r="D632" s="43" t="s">
        <v>4822</v>
      </c>
      <c r="E632" s="41" t="s">
        <v>2675</v>
      </c>
      <c r="F632" s="41" t="s">
        <v>252</v>
      </c>
      <c r="G632" s="41" t="s">
        <v>6116</v>
      </c>
      <c r="H632" s="41" t="s">
        <v>4505</v>
      </c>
      <c r="I632" s="41" t="s">
        <v>2770</v>
      </c>
      <c r="J632" s="41" t="s">
        <v>2771</v>
      </c>
      <c r="K632" s="41" t="s">
        <v>64</v>
      </c>
      <c r="L632" s="41" t="s">
        <v>65</v>
      </c>
      <c r="M632" s="44">
        <v>45108</v>
      </c>
      <c r="N632" s="45" t="s">
        <v>6117</v>
      </c>
      <c r="O632" s="41" t="s">
        <v>2675</v>
      </c>
      <c r="P632" s="41" t="s">
        <v>252</v>
      </c>
      <c r="Q632" s="41" t="s">
        <v>6116</v>
      </c>
      <c r="R632" s="41" t="s">
        <v>4505</v>
      </c>
      <c r="S632" s="41" t="s">
        <v>2770</v>
      </c>
      <c r="T632" s="41" t="s">
        <v>2771</v>
      </c>
      <c r="U632" s="41" t="s">
        <v>6118</v>
      </c>
      <c r="V632" s="41" t="s">
        <v>159</v>
      </c>
      <c r="W632" s="41" t="s">
        <v>94</v>
      </c>
      <c r="X632" s="41" t="s">
        <v>4505</v>
      </c>
      <c r="Y632" s="41" t="s">
        <v>78</v>
      </c>
      <c r="Z632" s="41" t="s">
        <v>78</v>
      </c>
      <c r="AA632" s="41">
        <v>10</v>
      </c>
      <c r="AB632" s="44">
        <v>47299</v>
      </c>
      <c r="AC632" s="44" t="s">
        <v>76</v>
      </c>
    </row>
    <row r="633" spans="1:29" s="56" customFormat="1" x14ac:dyDescent="0.15">
      <c r="A633" s="41" t="s">
        <v>6119</v>
      </c>
      <c r="B633" s="42" t="s">
        <v>6943</v>
      </c>
      <c r="C633" s="41" t="s">
        <v>4506</v>
      </c>
      <c r="D633" s="43" t="s">
        <v>6120</v>
      </c>
      <c r="E633" s="41" t="s">
        <v>2504</v>
      </c>
      <c r="F633" s="41" t="s">
        <v>252</v>
      </c>
      <c r="G633" s="41" t="s">
        <v>6121</v>
      </c>
      <c r="H633" s="41" t="s">
        <v>4505</v>
      </c>
      <c r="I633" s="41" t="s">
        <v>6122</v>
      </c>
      <c r="J633" s="41" t="s">
        <v>6123</v>
      </c>
      <c r="K633" s="41" t="s">
        <v>64</v>
      </c>
      <c r="L633" s="41" t="s">
        <v>65</v>
      </c>
      <c r="M633" s="44">
        <v>45566</v>
      </c>
      <c r="N633" s="45" t="s">
        <v>5673</v>
      </c>
      <c r="O633" s="41" t="s">
        <v>1617</v>
      </c>
      <c r="P633" s="41" t="s">
        <v>107</v>
      </c>
      <c r="Q633" s="41" t="s">
        <v>5669</v>
      </c>
      <c r="R633" s="41" t="s">
        <v>5670</v>
      </c>
      <c r="S633" s="41" t="s">
        <v>5671</v>
      </c>
      <c r="T633" s="41" t="s">
        <v>5672</v>
      </c>
      <c r="U633" s="41" t="s">
        <v>5674</v>
      </c>
      <c r="V633" s="41" t="s">
        <v>159</v>
      </c>
      <c r="W633" s="41" t="s">
        <v>94</v>
      </c>
      <c r="X633" s="41" t="s">
        <v>4505</v>
      </c>
      <c r="Y633" s="41" t="s">
        <v>78</v>
      </c>
      <c r="Z633" s="41" t="s">
        <v>75</v>
      </c>
      <c r="AA633" s="41">
        <v>5</v>
      </c>
      <c r="AB633" s="44">
        <v>47756</v>
      </c>
      <c r="AC633" s="44" t="s">
        <v>76</v>
      </c>
    </row>
    <row r="634" spans="1:29" s="56" customFormat="1" x14ac:dyDescent="0.15">
      <c r="A634" s="41" t="s">
        <v>6124</v>
      </c>
      <c r="B634" s="42" t="s">
        <v>96</v>
      </c>
      <c r="C634" s="41" t="s">
        <v>28</v>
      </c>
      <c r="D634" s="43" t="s">
        <v>6125</v>
      </c>
      <c r="E634" s="41" t="s">
        <v>6109</v>
      </c>
      <c r="F634" s="41" t="s">
        <v>252</v>
      </c>
      <c r="G634" s="41" t="s">
        <v>6126</v>
      </c>
      <c r="H634" s="41" t="s">
        <v>4505</v>
      </c>
      <c r="I634" s="41" t="s">
        <v>6127</v>
      </c>
      <c r="J634" s="41" t="s">
        <v>6127</v>
      </c>
      <c r="K634" s="41" t="s">
        <v>64</v>
      </c>
      <c r="L634" s="41" t="s">
        <v>65</v>
      </c>
      <c r="M634" s="44">
        <v>45292</v>
      </c>
      <c r="N634" s="45" t="s">
        <v>6128</v>
      </c>
      <c r="O634" s="41" t="s">
        <v>111</v>
      </c>
      <c r="P634" s="41" t="s">
        <v>60</v>
      </c>
      <c r="Q634" s="41" t="s">
        <v>6129</v>
      </c>
      <c r="R634" s="41" t="s">
        <v>4505</v>
      </c>
      <c r="S634" s="41" t="s">
        <v>6127</v>
      </c>
      <c r="T634" s="41" t="s">
        <v>6127</v>
      </c>
      <c r="U634" s="41" t="s">
        <v>6130</v>
      </c>
      <c r="V634" s="41" t="s">
        <v>132</v>
      </c>
      <c r="W634" s="41" t="s">
        <v>4505</v>
      </c>
      <c r="X634" s="41" t="s">
        <v>4505</v>
      </c>
      <c r="Y634" s="41" t="s">
        <v>78</v>
      </c>
      <c r="Z634" s="41" t="s">
        <v>78</v>
      </c>
      <c r="AA634" s="41">
        <v>10</v>
      </c>
      <c r="AB634" s="44">
        <v>47483</v>
      </c>
      <c r="AC634" s="44" t="s">
        <v>76</v>
      </c>
    </row>
    <row r="635" spans="1:29" s="56" customFormat="1" x14ac:dyDescent="0.15">
      <c r="A635" s="41" t="s">
        <v>6621</v>
      </c>
      <c r="B635" s="42" t="s">
        <v>6943</v>
      </c>
      <c r="C635" s="41" t="s">
        <v>4506</v>
      </c>
      <c r="D635" s="43" t="s">
        <v>6622</v>
      </c>
      <c r="E635" s="41" t="s">
        <v>2481</v>
      </c>
      <c r="F635" s="41" t="s">
        <v>252</v>
      </c>
      <c r="G635" s="41" t="s">
        <v>6623</v>
      </c>
      <c r="H635" s="41" t="s">
        <v>4505</v>
      </c>
      <c r="I635" s="41" t="s">
        <v>6624</v>
      </c>
      <c r="J635" s="41" t="s">
        <v>6625</v>
      </c>
      <c r="K635" s="41" t="s">
        <v>64</v>
      </c>
      <c r="L635" s="41" t="s">
        <v>65</v>
      </c>
      <c r="M635" s="44">
        <v>45505</v>
      </c>
      <c r="N635" s="45" t="s">
        <v>2734</v>
      </c>
      <c r="O635" s="41" t="s">
        <v>617</v>
      </c>
      <c r="P635" s="41" t="s">
        <v>252</v>
      </c>
      <c r="Q635" s="41" t="s">
        <v>2731</v>
      </c>
      <c r="R635" s="41" t="s">
        <v>4505</v>
      </c>
      <c r="S635" s="41" t="s">
        <v>2732</v>
      </c>
      <c r="T635" s="41" t="s">
        <v>2733</v>
      </c>
      <c r="U635" s="41" t="s">
        <v>2735</v>
      </c>
      <c r="V635" s="41" t="s">
        <v>132</v>
      </c>
      <c r="W635" s="41" t="s">
        <v>94</v>
      </c>
      <c r="X635" s="41" t="s">
        <v>4505</v>
      </c>
      <c r="Y635" s="41" t="s">
        <v>78</v>
      </c>
      <c r="Z635" s="41" t="s">
        <v>78</v>
      </c>
      <c r="AA635" s="41">
        <v>10</v>
      </c>
      <c r="AB635" s="44">
        <v>47695</v>
      </c>
      <c r="AC635" s="44" t="s">
        <v>76</v>
      </c>
    </row>
    <row r="636" spans="1:29" s="56" customFormat="1" x14ac:dyDescent="0.15">
      <c r="A636" s="41" t="s">
        <v>6810</v>
      </c>
      <c r="B636" s="42" t="s">
        <v>6943</v>
      </c>
      <c r="C636" s="41" t="s">
        <v>4506</v>
      </c>
      <c r="D636" s="43" t="s">
        <v>6811</v>
      </c>
      <c r="E636" s="41" t="s">
        <v>2802</v>
      </c>
      <c r="F636" s="41" t="s">
        <v>252</v>
      </c>
      <c r="G636" s="41" t="s">
        <v>6812</v>
      </c>
      <c r="H636" s="41" t="s">
        <v>6813</v>
      </c>
      <c r="I636" s="41" t="s">
        <v>6814</v>
      </c>
      <c r="J636" s="41" t="s">
        <v>6815</v>
      </c>
      <c r="K636" s="41" t="s">
        <v>64</v>
      </c>
      <c r="L636" s="41" t="s">
        <v>65</v>
      </c>
      <c r="M636" s="44">
        <v>45566</v>
      </c>
      <c r="N636" s="45" t="s">
        <v>6816</v>
      </c>
      <c r="O636" s="41" t="s">
        <v>6817</v>
      </c>
      <c r="P636" s="41" t="s">
        <v>252</v>
      </c>
      <c r="Q636" s="41" t="s">
        <v>6818</v>
      </c>
      <c r="R636" s="41" t="s">
        <v>4505</v>
      </c>
      <c r="S636" s="41" t="s">
        <v>6819</v>
      </c>
      <c r="T636" s="41" t="s">
        <v>6820</v>
      </c>
      <c r="U636" s="41" t="s">
        <v>6821</v>
      </c>
      <c r="V636" s="41" t="s">
        <v>159</v>
      </c>
      <c r="W636" s="41" t="s">
        <v>94</v>
      </c>
      <c r="X636" s="41" t="s">
        <v>4505</v>
      </c>
      <c r="Y636" s="41" t="s">
        <v>78</v>
      </c>
      <c r="Z636" s="41" t="s">
        <v>75</v>
      </c>
      <c r="AA636" s="41">
        <v>10</v>
      </c>
      <c r="AB636" s="44">
        <v>47756</v>
      </c>
      <c r="AC636" s="44" t="s">
        <v>76</v>
      </c>
    </row>
    <row r="637" spans="1:29" s="56" customFormat="1" x14ac:dyDescent="0.15">
      <c r="A637" s="41" t="s">
        <v>6904</v>
      </c>
      <c r="B637" s="42" t="s">
        <v>96</v>
      </c>
      <c r="C637" s="41" t="s">
        <v>28</v>
      </c>
      <c r="D637" s="43" t="s">
        <v>6905</v>
      </c>
      <c r="E637" s="41" t="s">
        <v>2629</v>
      </c>
      <c r="F637" s="41" t="s">
        <v>252</v>
      </c>
      <c r="G637" s="41" t="s">
        <v>6906</v>
      </c>
      <c r="H637" s="41" t="s">
        <v>4505</v>
      </c>
      <c r="I637" s="41" t="s">
        <v>6907</v>
      </c>
      <c r="J637" s="41" t="s">
        <v>6908</v>
      </c>
      <c r="K637" s="41" t="s">
        <v>64</v>
      </c>
      <c r="L637" s="41" t="s">
        <v>65</v>
      </c>
      <c r="M637" s="44">
        <v>45627</v>
      </c>
      <c r="N637" s="45" t="s">
        <v>6909</v>
      </c>
      <c r="O637" s="41" t="s">
        <v>2665</v>
      </c>
      <c r="P637" s="41" t="s">
        <v>252</v>
      </c>
      <c r="Q637" s="41" t="s">
        <v>6910</v>
      </c>
      <c r="R637" s="41" t="s">
        <v>4505</v>
      </c>
      <c r="S637" s="41" t="s">
        <v>6911</v>
      </c>
      <c r="T637" s="41" t="s">
        <v>6908</v>
      </c>
      <c r="U637" s="41" t="s">
        <v>6912</v>
      </c>
      <c r="V637" s="41" t="s">
        <v>159</v>
      </c>
      <c r="W637" s="41" t="s">
        <v>4505</v>
      </c>
      <c r="X637" s="41" t="s">
        <v>4505</v>
      </c>
      <c r="Y637" s="41" t="s">
        <v>78</v>
      </c>
      <c r="Z637" s="41" t="s">
        <v>75</v>
      </c>
      <c r="AA637" s="41">
        <v>10</v>
      </c>
      <c r="AB637" s="44">
        <v>47817</v>
      </c>
      <c r="AC637" s="44" t="s">
        <v>76</v>
      </c>
    </row>
    <row r="638" spans="1:29" s="56" customFormat="1" x14ac:dyDescent="0.15">
      <c r="A638" s="41" t="s">
        <v>6913</v>
      </c>
      <c r="B638" s="42" t="s">
        <v>96</v>
      </c>
      <c r="C638" s="41" t="s">
        <v>28</v>
      </c>
      <c r="D638" s="43" t="s">
        <v>6914</v>
      </c>
      <c r="E638" s="41" t="s">
        <v>700</v>
      </c>
      <c r="F638" s="41" t="s">
        <v>252</v>
      </c>
      <c r="G638" s="41" t="s">
        <v>6915</v>
      </c>
      <c r="H638" s="41" t="s">
        <v>4505</v>
      </c>
      <c r="I638" s="41" t="s">
        <v>6916</v>
      </c>
      <c r="J638" s="41" t="s">
        <v>6917</v>
      </c>
      <c r="K638" s="41" t="s">
        <v>64</v>
      </c>
      <c r="L638" s="41" t="s">
        <v>65</v>
      </c>
      <c r="M638" s="44">
        <v>45627</v>
      </c>
      <c r="N638" s="45" t="s">
        <v>6918</v>
      </c>
      <c r="O638" s="41" t="s">
        <v>2283</v>
      </c>
      <c r="P638" s="41" t="s">
        <v>252</v>
      </c>
      <c r="Q638" s="41" t="s">
        <v>6919</v>
      </c>
      <c r="R638" s="41" t="s">
        <v>4505</v>
      </c>
      <c r="S638" s="41" t="s">
        <v>6920</v>
      </c>
      <c r="T638" s="41" t="s">
        <v>6921</v>
      </c>
      <c r="U638" s="41" t="s">
        <v>6922</v>
      </c>
      <c r="V638" s="41" t="s">
        <v>573</v>
      </c>
      <c r="W638" s="41" t="s">
        <v>4505</v>
      </c>
      <c r="X638" s="41" t="s">
        <v>4505</v>
      </c>
      <c r="Y638" s="41" t="s">
        <v>78</v>
      </c>
      <c r="Z638" s="41" t="s">
        <v>75</v>
      </c>
      <c r="AA638" s="41">
        <v>10</v>
      </c>
      <c r="AB638" s="44">
        <v>47817</v>
      </c>
      <c r="AC638" s="44" t="s">
        <v>76</v>
      </c>
    </row>
    <row r="639" spans="1:29" s="56" customFormat="1" x14ac:dyDescent="0.15">
      <c r="A639" s="41" t="s">
        <v>7049</v>
      </c>
      <c r="B639" s="42" t="s">
        <v>6943</v>
      </c>
      <c r="C639" s="41" t="s">
        <v>4506</v>
      </c>
      <c r="D639" s="43" t="s">
        <v>7050</v>
      </c>
      <c r="E639" s="41" t="s">
        <v>437</v>
      </c>
      <c r="F639" s="41" t="s">
        <v>252</v>
      </c>
      <c r="G639" s="41" t="s">
        <v>7051</v>
      </c>
      <c r="H639" s="41" t="s">
        <v>4505</v>
      </c>
      <c r="I639" s="41" t="s">
        <v>7052</v>
      </c>
      <c r="J639" s="41" t="s">
        <v>4505</v>
      </c>
      <c r="K639" s="41" t="s">
        <v>64</v>
      </c>
      <c r="L639" s="41" t="s">
        <v>65</v>
      </c>
      <c r="M639" s="44">
        <v>45717</v>
      </c>
      <c r="N639" s="45" t="s">
        <v>5765</v>
      </c>
      <c r="O639" s="41" t="s">
        <v>80</v>
      </c>
      <c r="P639" s="41" t="s">
        <v>60</v>
      </c>
      <c r="Q639" s="41" t="s">
        <v>5766</v>
      </c>
      <c r="R639" s="41" t="s">
        <v>5767</v>
      </c>
      <c r="S639" s="41" t="s">
        <v>5768</v>
      </c>
      <c r="T639" s="41" t="s">
        <v>5768</v>
      </c>
      <c r="U639" s="41" t="s">
        <v>5769</v>
      </c>
      <c r="V639" s="41" t="s">
        <v>159</v>
      </c>
      <c r="W639" s="41" t="s">
        <v>94</v>
      </c>
      <c r="X639" s="41" t="s">
        <v>4505</v>
      </c>
      <c r="Y639" s="41" t="s">
        <v>78</v>
      </c>
      <c r="Z639" s="41" t="s">
        <v>75</v>
      </c>
      <c r="AA639" s="41">
        <v>10</v>
      </c>
      <c r="AB639" s="44">
        <v>47907</v>
      </c>
      <c r="AC639" s="44" t="s">
        <v>76</v>
      </c>
    </row>
    <row r="640" spans="1:29" s="56" customFormat="1" x14ac:dyDescent="0.15">
      <c r="A640" s="41" t="s">
        <v>7053</v>
      </c>
      <c r="B640" s="42" t="s">
        <v>6943</v>
      </c>
      <c r="C640" s="41" t="s">
        <v>4506</v>
      </c>
      <c r="D640" s="43" t="s">
        <v>7054</v>
      </c>
      <c r="E640" s="41" t="s">
        <v>7055</v>
      </c>
      <c r="F640" s="41" t="s">
        <v>252</v>
      </c>
      <c r="G640" s="41" t="s">
        <v>7056</v>
      </c>
      <c r="H640" s="41" t="s">
        <v>4505</v>
      </c>
      <c r="I640" s="41" t="s">
        <v>7057</v>
      </c>
      <c r="J640" s="41" t="s">
        <v>7057</v>
      </c>
      <c r="K640" s="41" t="s">
        <v>64</v>
      </c>
      <c r="L640" s="41" t="s">
        <v>65</v>
      </c>
      <c r="M640" s="44">
        <v>45717</v>
      </c>
      <c r="N640" s="45" t="s">
        <v>7058</v>
      </c>
      <c r="O640" s="41" t="s">
        <v>7059</v>
      </c>
      <c r="P640" s="41" t="s">
        <v>252</v>
      </c>
      <c r="Q640" s="41" t="s">
        <v>7060</v>
      </c>
      <c r="R640" s="41" t="s">
        <v>4505</v>
      </c>
      <c r="S640" s="41" t="s">
        <v>7057</v>
      </c>
      <c r="T640" s="41" t="s">
        <v>7057</v>
      </c>
      <c r="U640" s="41" t="s">
        <v>7061</v>
      </c>
      <c r="V640" s="41" t="s">
        <v>573</v>
      </c>
      <c r="W640" s="41" t="s">
        <v>94</v>
      </c>
      <c r="X640" s="41" t="s">
        <v>4505</v>
      </c>
      <c r="Y640" s="41" t="s">
        <v>78</v>
      </c>
      <c r="Z640" s="41" t="s">
        <v>78</v>
      </c>
      <c r="AA640" s="41">
        <v>10</v>
      </c>
      <c r="AB640" s="44">
        <v>47907</v>
      </c>
      <c r="AC640" s="44" t="s">
        <v>76</v>
      </c>
    </row>
    <row r="641" spans="1:29" s="56" customFormat="1" x14ac:dyDescent="0.15">
      <c r="A641" s="64" t="s">
        <v>7062</v>
      </c>
      <c r="B641" s="65" t="s">
        <v>6943</v>
      </c>
      <c r="C641" s="64" t="s">
        <v>4506</v>
      </c>
      <c r="D641" s="66" t="s">
        <v>7063</v>
      </c>
      <c r="E641" s="64" t="s">
        <v>2682</v>
      </c>
      <c r="F641" s="64" t="s">
        <v>252</v>
      </c>
      <c r="G641" s="64" t="s">
        <v>7064</v>
      </c>
      <c r="H641" s="64" t="s">
        <v>4505</v>
      </c>
      <c r="I641" s="64" t="s">
        <v>5649</v>
      </c>
      <c r="J641" s="64" t="s">
        <v>5650</v>
      </c>
      <c r="K641" s="64" t="s">
        <v>64</v>
      </c>
      <c r="L641" s="64" t="s">
        <v>65</v>
      </c>
      <c r="M641" s="67">
        <v>45748</v>
      </c>
      <c r="N641" s="68" t="s">
        <v>5651</v>
      </c>
      <c r="O641" s="64" t="s">
        <v>250</v>
      </c>
      <c r="P641" s="64" t="s">
        <v>107</v>
      </c>
      <c r="Q641" s="64" t="s">
        <v>5647</v>
      </c>
      <c r="R641" s="64" t="s">
        <v>7030</v>
      </c>
      <c r="S641" s="64" t="s">
        <v>5649</v>
      </c>
      <c r="T641" s="64" t="s">
        <v>5650</v>
      </c>
      <c r="U641" s="64" t="s">
        <v>5652</v>
      </c>
      <c r="V641" s="64" t="s">
        <v>159</v>
      </c>
      <c r="W641" s="64" t="s">
        <v>94</v>
      </c>
      <c r="X641" s="64" t="s">
        <v>4505</v>
      </c>
      <c r="Y641" s="64" t="s">
        <v>78</v>
      </c>
      <c r="Z641" s="64" t="s">
        <v>75</v>
      </c>
      <c r="AA641" s="64">
        <v>10</v>
      </c>
      <c r="AB641" s="67">
        <v>47938</v>
      </c>
      <c r="AC641" s="67" t="s">
        <v>76</v>
      </c>
    </row>
    <row r="642" spans="1:29" s="56" customFormat="1" x14ac:dyDescent="0.15">
      <c r="A642" s="64" t="s">
        <v>7319</v>
      </c>
      <c r="B642" s="65" t="s">
        <v>6943</v>
      </c>
      <c r="C642" s="64" t="s">
        <v>4506</v>
      </c>
      <c r="D642" s="66" t="s">
        <v>7320</v>
      </c>
      <c r="E642" s="64" t="s">
        <v>7321</v>
      </c>
      <c r="F642" s="64" t="s">
        <v>252</v>
      </c>
      <c r="G642" s="64" t="s">
        <v>7322</v>
      </c>
      <c r="H642" s="64" t="s">
        <v>4505</v>
      </c>
      <c r="I642" s="64" t="s">
        <v>7323</v>
      </c>
      <c r="J642" s="64" t="s">
        <v>7323</v>
      </c>
      <c r="K642" s="64" t="s">
        <v>64</v>
      </c>
      <c r="L642" s="64" t="s">
        <v>65</v>
      </c>
      <c r="M642" s="67">
        <v>45748</v>
      </c>
      <c r="N642" s="68" t="s">
        <v>7324</v>
      </c>
      <c r="O642" s="64" t="s">
        <v>1593</v>
      </c>
      <c r="P642" s="64" t="s">
        <v>60</v>
      </c>
      <c r="Q642" s="64" t="s">
        <v>7325</v>
      </c>
      <c r="R642" s="64" t="s">
        <v>4505</v>
      </c>
      <c r="S642" s="64" t="s">
        <v>7326</v>
      </c>
      <c r="T642" s="64" t="s">
        <v>7327</v>
      </c>
      <c r="U642" s="64" t="s">
        <v>7328</v>
      </c>
      <c r="V642" s="64" t="s">
        <v>159</v>
      </c>
      <c r="W642" s="64" t="s">
        <v>94</v>
      </c>
      <c r="X642" s="64" t="s">
        <v>4505</v>
      </c>
      <c r="Y642" s="64" t="s">
        <v>78</v>
      </c>
      <c r="Z642" s="64" t="s">
        <v>78</v>
      </c>
      <c r="AA642" s="64">
        <v>10</v>
      </c>
      <c r="AB642" s="67">
        <v>47938</v>
      </c>
      <c r="AC642" s="67" t="s">
        <v>76</v>
      </c>
    </row>
    <row r="643" spans="1:29" s="56" customFormat="1" x14ac:dyDescent="0.15">
      <c r="A643" s="64" t="s">
        <v>7329</v>
      </c>
      <c r="B643" s="65" t="s">
        <v>6943</v>
      </c>
      <c r="C643" s="64" t="s">
        <v>4506</v>
      </c>
      <c r="D643" s="66" t="s">
        <v>7330</v>
      </c>
      <c r="E643" s="64" t="s">
        <v>2283</v>
      </c>
      <c r="F643" s="64" t="s">
        <v>252</v>
      </c>
      <c r="G643" s="64" t="s">
        <v>7331</v>
      </c>
      <c r="H643" s="64" t="s">
        <v>4505</v>
      </c>
      <c r="I643" s="64" t="s">
        <v>2825</v>
      </c>
      <c r="J643" s="64" t="s">
        <v>2825</v>
      </c>
      <c r="K643" s="64" t="s">
        <v>64</v>
      </c>
      <c r="L643" s="64" t="s">
        <v>65</v>
      </c>
      <c r="M643" s="67">
        <v>45748</v>
      </c>
      <c r="N643" s="68" t="s">
        <v>2826</v>
      </c>
      <c r="O643" s="64" t="s">
        <v>2289</v>
      </c>
      <c r="P643" s="64" t="s">
        <v>252</v>
      </c>
      <c r="Q643" s="64" t="s">
        <v>2824</v>
      </c>
      <c r="R643" s="64" t="s">
        <v>4505</v>
      </c>
      <c r="S643" s="64" t="s">
        <v>2825</v>
      </c>
      <c r="T643" s="64" t="s">
        <v>2825</v>
      </c>
      <c r="U643" s="64" t="s">
        <v>2773</v>
      </c>
      <c r="V643" s="64" t="s">
        <v>132</v>
      </c>
      <c r="W643" s="64" t="s">
        <v>94</v>
      </c>
      <c r="X643" s="64" t="s">
        <v>4505</v>
      </c>
      <c r="Y643" s="64" t="s">
        <v>75</v>
      </c>
      <c r="Z643" s="64" t="s">
        <v>78</v>
      </c>
      <c r="AA643" s="64">
        <v>10</v>
      </c>
      <c r="AB643" s="67">
        <v>47938</v>
      </c>
      <c r="AC643" s="67" t="s">
        <v>76</v>
      </c>
    </row>
    <row r="644" spans="1:29" s="56" customFormat="1" x14ac:dyDescent="0.15">
      <c r="A644" s="64" t="s">
        <v>7329</v>
      </c>
      <c r="B644" s="65" t="s">
        <v>77</v>
      </c>
      <c r="C644" s="64" t="s">
        <v>27</v>
      </c>
      <c r="D644" s="66" t="s">
        <v>7332</v>
      </c>
      <c r="E644" s="64" t="s">
        <v>2283</v>
      </c>
      <c r="F644" s="64" t="s">
        <v>252</v>
      </c>
      <c r="G644" s="64" t="s">
        <v>7331</v>
      </c>
      <c r="H644" s="64" t="s">
        <v>4505</v>
      </c>
      <c r="I644" s="64" t="s">
        <v>2825</v>
      </c>
      <c r="J644" s="64" t="s">
        <v>2825</v>
      </c>
      <c r="K644" s="64" t="s">
        <v>64</v>
      </c>
      <c r="L644" s="64" t="s">
        <v>65</v>
      </c>
      <c r="M644" s="67">
        <v>45748</v>
      </c>
      <c r="N644" s="68" t="s">
        <v>2826</v>
      </c>
      <c r="O644" s="64" t="s">
        <v>2289</v>
      </c>
      <c r="P644" s="64" t="s">
        <v>252</v>
      </c>
      <c r="Q644" s="64" t="s">
        <v>2824</v>
      </c>
      <c r="R644" s="64" t="s">
        <v>4505</v>
      </c>
      <c r="S644" s="64" t="s">
        <v>2825</v>
      </c>
      <c r="T644" s="64" t="s">
        <v>2825</v>
      </c>
      <c r="U644" s="64" t="s">
        <v>2773</v>
      </c>
      <c r="V644" s="64" t="s">
        <v>132</v>
      </c>
      <c r="W644" s="64" t="s">
        <v>4505</v>
      </c>
      <c r="X644" s="64" t="s">
        <v>4505</v>
      </c>
      <c r="Y644" s="64" t="s">
        <v>4505</v>
      </c>
      <c r="Z644" s="64" t="s">
        <v>78</v>
      </c>
      <c r="AA644" s="64" t="s">
        <v>4505</v>
      </c>
      <c r="AB644" s="67">
        <v>47938</v>
      </c>
      <c r="AC644" s="67" t="s">
        <v>4505</v>
      </c>
    </row>
    <row r="645" spans="1:29" s="56" customFormat="1" x14ac:dyDescent="0.15">
      <c r="A645" s="64" t="s">
        <v>7333</v>
      </c>
      <c r="B645" s="65" t="s">
        <v>6943</v>
      </c>
      <c r="C645" s="64" t="s">
        <v>4506</v>
      </c>
      <c r="D645" s="66" t="s">
        <v>7334</v>
      </c>
      <c r="E645" s="64" t="s">
        <v>2283</v>
      </c>
      <c r="F645" s="64" t="s">
        <v>252</v>
      </c>
      <c r="G645" s="64" t="s">
        <v>7335</v>
      </c>
      <c r="H645" s="64" t="s">
        <v>4505</v>
      </c>
      <c r="I645" s="64" t="s">
        <v>2480</v>
      </c>
      <c r="J645" s="64" t="s">
        <v>4688</v>
      </c>
      <c r="K645" s="64" t="s">
        <v>64</v>
      </c>
      <c r="L645" s="64" t="s">
        <v>65</v>
      </c>
      <c r="M645" s="67">
        <v>45748</v>
      </c>
      <c r="N645" s="68" t="s">
        <v>2478</v>
      </c>
      <c r="O645" s="64" t="s">
        <v>2283</v>
      </c>
      <c r="P645" s="64" t="s">
        <v>252</v>
      </c>
      <c r="Q645" s="64" t="s">
        <v>2479</v>
      </c>
      <c r="R645" s="64" t="s">
        <v>4505</v>
      </c>
      <c r="S645" s="64" t="s">
        <v>2480</v>
      </c>
      <c r="T645" s="64" t="s">
        <v>4688</v>
      </c>
      <c r="U645" s="64" t="s">
        <v>6048</v>
      </c>
      <c r="V645" s="64" t="s">
        <v>132</v>
      </c>
      <c r="W645" s="64" t="s">
        <v>94</v>
      </c>
      <c r="X645" s="64" t="s">
        <v>4505</v>
      </c>
      <c r="Y645" s="64" t="s">
        <v>78</v>
      </c>
      <c r="Z645" s="64" t="s">
        <v>78</v>
      </c>
      <c r="AA645" s="64">
        <v>10</v>
      </c>
      <c r="AB645" s="67">
        <v>47938</v>
      </c>
      <c r="AC645" s="67" t="s">
        <v>76</v>
      </c>
    </row>
    <row r="646" spans="1:29" s="56" customFormat="1" x14ac:dyDescent="0.15">
      <c r="A646" s="64" t="s">
        <v>7336</v>
      </c>
      <c r="B646" s="65" t="s">
        <v>6943</v>
      </c>
      <c r="C646" s="64" t="s">
        <v>4506</v>
      </c>
      <c r="D646" s="66" t="s">
        <v>7337</v>
      </c>
      <c r="E646" s="64" t="s">
        <v>437</v>
      </c>
      <c r="F646" s="64" t="s">
        <v>252</v>
      </c>
      <c r="G646" s="64" t="s">
        <v>7338</v>
      </c>
      <c r="H646" s="64" t="s">
        <v>4505</v>
      </c>
      <c r="I646" s="64" t="s">
        <v>7339</v>
      </c>
      <c r="J646" s="64" t="s">
        <v>7340</v>
      </c>
      <c r="K646" s="64" t="s">
        <v>64</v>
      </c>
      <c r="L646" s="64" t="s">
        <v>65</v>
      </c>
      <c r="M646" s="67">
        <v>45748</v>
      </c>
      <c r="N646" s="68" t="s">
        <v>7341</v>
      </c>
      <c r="O646" s="64" t="s">
        <v>437</v>
      </c>
      <c r="P646" s="64" t="s">
        <v>252</v>
      </c>
      <c r="Q646" s="64" t="s">
        <v>7342</v>
      </c>
      <c r="R646" s="64" t="s">
        <v>4505</v>
      </c>
      <c r="S646" s="64" t="s">
        <v>7339</v>
      </c>
      <c r="T646" s="64" t="s">
        <v>7340</v>
      </c>
      <c r="U646" s="64" t="s">
        <v>7343</v>
      </c>
      <c r="V646" s="64" t="s">
        <v>2344</v>
      </c>
      <c r="W646" s="64" t="s">
        <v>94</v>
      </c>
      <c r="X646" s="64" t="s">
        <v>4505</v>
      </c>
      <c r="Y646" s="64" t="s">
        <v>78</v>
      </c>
      <c r="Z646" s="64" t="s">
        <v>78</v>
      </c>
      <c r="AA646" s="64">
        <v>10</v>
      </c>
      <c r="AB646" s="67">
        <v>47938</v>
      </c>
      <c r="AC646" s="67" t="s">
        <v>76</v>
      </c>
    </row>
    <row r="647" spans="1:29" s="56" customFormat="1" x14ac:dyDescent="0.15">
      <c r="A647" s="64" t="s">
        <v>7344</v>
      </c>
      <c r="B647" s="65" t="s">
        <v>6943</v>
      </c>
      <c r="C647" s="64" t="s">
        <v>4506</v>
      </c>
      <c r="D647" s="66" t="s">
        <v>7345</v>
      </c>
      <c r="E647" s="64" t="s">
        <v>617</v>
      </c>
      <c r="F647" s="64" t="s">
        <v>252</v>
      </c>
      <c r="G647" s="64" t="s">
        <v>7346</v>
      </c>
      <c r="H647" s="64" t="s">
        <v>4505</v>
      </c>
      <c r="I647" s="64" t="s">
        <v>7347</v>
      </c>
      <c r="J647" s="64" t="s">
        <v>7348</v>
      </c>
      <c r="K647" s="64" t="s">
        <v>64</v>
      </c>
      <c r="L647" s="64" t="s">
        <v>65</v>
      </c>
      <c r="M647" s="67">
        <v>45748</v>
      </c>
      <c r="N647" s="68" t="s">
        <v>2734</v>
      </c>
      <c r="O647" s="64" t="s">
        <v>617</v>
      </c>
      <c r="P647" s="64" t="s">
        <v>252</v>
      </c>
      <c r="Q647" s="64" t="s">
        <v>2731</v>
      </c>
      <c r="R647" s="64" t="s">
        <v>4505</v>
      </c>
      <c r="S647" s="64" t="s">
        <v>2732</v>
      </c>
      <c r="T647" s="64" t="s">
        <v>2733</v>
      </c>
      <c r="U647" s="64" t="s">
        <v>2735</v>
      </c>
      <c r="V647" s="64" t="s">
        <v>132</v>
      </c>
      <c r="W647" s="64" t="s">
        <v>94</v>
      </c>
      <c r="X647" s="64" t="s">
        <v>4505</v>
      </c>
      <c r="Y647" s="64" t="s">
        <v>78</v>
      </c>
      <c r="Z647" s="64" t="s">
        <v>78</v>
      </c>
      <c r="AA647" s="64">
        <v>10</v>
      </c>
      <c r="AB647" s="67">
        <v>47938</v>
      </c>
      <c r="AC647" s="67" t="s">
        <v>76</v>
      </c>
    </row>
    <row r="648" spans="1:29" s="56" customFormat="1" x14ac:dyDescent="0.15">
      <c r="A648" s="64" t="s">
        <v>7349</v>
      </c>
      <c r="B648" s="65" t="s">
        <v>6943</v>
      </c>
      <c r="C648" s="64" t="s">
        <v>4506</v>
      </c>
      <c r="D648" s="66" t="s">
        <v>7350</v>
      </c>
      <c r="E648" s="64" t="s">
        <v>7055</v>
      </c>
      <c r="F648" s="64" t="s">
        <v>252</v>
      </c>
      <c r="G648" s="64" t="s">
        <v>7351</v>
      </c>
      <c r="H648" s="64" t="s">
        <v>4505</v>
      </c>
      <c r="I648" s="64" t="s">
        <v>7352</v>
      </c>
      <c r="J648" s="64" t="s">
        <v>7353</v>
      </c>
      <c r="K648" s="64" t="s">
        <v>64</v>
      </c>
      <c r="L648" s="64" t="s">
        <v>65</v>
      </c>
      <c r="M648" s="67">
        <v>45748</v>
      </c>
      <c r="N648" s="68" t="s">
        <v>6816</v>
      </c>
      <c r="O648" s="64" t="s">
        <v>6817</v>
      </c>
      <c r="P648" s="64" t="s">
        <v>252</v>
      </c>
      <c r="Q648" s="64" t="s">
        <v>6818</v>
      </c>
      <c r="R648" s="64" t="s">
        <v>4505</v>
      </c>
      <c r="S648" s="64" t="s">
        <v>6819</v>
      </c>
      <c r="T648" s="64" t="s">
        <v>6820</v>
      </c>
      <c r="U648" s="64" t="s">
        <v>6821</v>
      </c>
      <c r="V648" s="64" t="s">
        <v>159</v>
      </c>
      <c r="W648" s="64" t="s">
        <v>94</v>
      </c>
      <c r="X648" s="64" t="s">
        <v>4505</v>
      </c>
      <c r="Y648" s="64" t="s">
        <v>78</v>
      </c>
      <c r="Z648" s="64" t="s">
        <v>78</v>
      </c>
      <c r="AA648" s="64">
        <v>10</v>
      </c>
      <c r="AB648" s="67">
        <v>47938</v>
      </c>
      <c r="AC648" s="67" t="s">
        <v>76</v>
      </c>
    </row>
    <row r="649" spans="1:29" s="56" customFormat="1" x14ac:dyDescent="0.15">
      <c r="A649" s="64" t="s">
        <v>7354</v>
      </c>
      <c r="B649" s="65" t="s">
        <v>6943</v>
      </c>
      <c r="C649" s="64" t="s">
        <v>4506</v>
      </c>
      <c r="D649" s="66" t="s">
        <v>7355</v>
      </c>
      <c r="E649" s="64" t="s">
        <v>437</v>
      </c>
      <c r="F649" s="64" t="s">
        <v>252</v>
      </c>
      <c r="G649" s="64" t="s">
        <v>7356</v>
      </c>
      <c r="H649" s="64" t="s">
        <v>4505</v>
      </c>
      <c r="I649" s="64" t="s">
        <v>7357</v>
      </c>
      <c r="J649" s="64" t="s">
        <v>4505</v>
      </c>
      <c r="K649" s="64" t="s">
        <v>64</v>
      </c>
      <c r="L649" s="64" t="s">
        <v>65</v>
      </c>
      <c r="M649" s="67">
        <v>45748</v>
      </c>
      <c r="N649" s="68" t="s">
        <v>7358</v>
      </c>
      <c r="O649" s="64" t="s">
        <v>251</v>
      </c>
      <c r="P649" s="64" t="s">
        <v>252</v>
      </c>
      <c r="Q649" s="64" t="s">
        <v>7359</v>
      </c>
      <c r="R649" s="64" t="s">
        <v>4505</v>
      </c>
      <c r="S649" s="64" t="s">
        <v>7360</v>
      </c>
      <c r="T649" s="64" t="s">
        <v>7360</v>
      </c>
      <c r="U649" s="64" t="s">
        <v>7361</v>
      </c>
      <c r="V649" s="64" t="s">
        <v>159</v>
      </c>
      <c r="W649" s="64" t="s">
        <v>94</v>
      </c>
      <c r="X649" s="64" t="s">
        <v>4505</v>
      </c>
      <c r="Y649" s="64" t="s">
        <v>78</v>
      </c>
      <c r="Z649" s="64" t="s">
        <v>78</v>
      </c>
      <c r="AA649" s="64">
        <v>10</v>
      </c>
      <c r="AB649" s="67">
        <v>47938</v>
      </c>
      <c r="AC649" s="67" t="s">
        <v>76</v>
      </c>
    </row>
    <row r="650" spans="1:29" s="56" customFormat="1" x14ac:dyDescent="0.15">
      <c r="A650" s="41" t="s">
        <v>2841</v>
      </c>
      <c r="B650" s="42" t="s">
        <v>57</v>
      </c>
      <c r="C650" s="41" t="s">
        <v>26</v>
      </c>
      <c r="D650" s="43" t="s">
        <v>2842</v>
      </c>
      <c r="E650" s="41" t="s">
        <v>1831</v>
      </c>
      <c r="F650" s="41" t="s">
        <v>73</v>
      </c>
      <c r="G650" s="41" t="s">
        <v>2843</v>
      </c>
      <c r="H650" s="41" t="s">
        <v>4505</v>
      </c>
      <c r="I650" s="41" t="s">
        <v>2844</v>
      </c>
      <c r="J650" s="41" t="s">
        <v>2845</v>
      </c>
      <c r="K650" s="41" t="s">
        <v>64</v>
      </c>
      <c r="L650" s="41" t="s">
        <v>65</v>
      </c>
      <c r="M650" s="44">
        <v>41000</v>
      </c>
      <c r="N650" s="45" t="s">
        <v>2352</v>
      </c>
      <c r="O650" s="41" t="s">
        <v>2283</v>
      </c>
      <c r="P650" s="41" t="s">
        <v>252</v>
      </c>
      <c r="Q650" s="41" t="s">
        <v>2353</v>
      </c>
      <c r="R650" s="41" t="s">
        <v>4505</v>
      </c>
      <c r="S650" s="41" t="s">
        <v>2354</v>
      </c>
      <c r="T650" s="41" t="s">
        <v>2355</v>
      </c>
      <c r="U650" s="41" t="s">
        <v>2356</v>
      </c>
      <c r="V650" s="41" t="s">
        <v>90</v>
      </c>
      <c r="W650" s="41" t="s">
        <v>94</v>
      </c>
      <c r="X650" s="41" t="s">
        <v>4505</v>
      </c>
      <c r="Y650" s="41" t="s">
        <v>78</v>
      </c>
      <c r="Z650" s="41" t="s">
        <v>78</v>
      </c>
      <c r="AA650" s="41">
        <v>10</v>
      </c>
      <c r="AB650" s="44">
        <v>47938</v>
      </c>
      <c r="AC650" s="44" t="s">
        <v>76</v>
      </c>
    </row>
    <row r="651" spans="1:29" s="56" customFormat="1" x14ac:dyDescent="0.15">
      <c r="A651" s="41" t="s">
        <v>2847</v>
      </c>
      <c r="B651" s="42" t="s">
        <v>57</v>
      </c>
      <c r="C651" s="41" t="s">
        <v>26</v>
      </c>
      <c r="D651" s="43" t="s">
        <v>2848</v>
      </c>
      <c r="E651" s="41" t="s">
        <v>72</v>
      </c>
      <c r="F651" s="41" t="s">
        <v>73</v>
      </c>
      <c r="G651" s="41" t="s">
        <v>2849</v>
      </c>
      <c r="H651" s="41" t="s">
        <v>4505</v>
      </c>
      <c r="I651" s="41" t="s">
        <v>2850</v>
      </c>
      <c r="J651" s="41" t="s">
        <v>2851</v>
      </c>
      <c r="K651" s="41" t="s">
        <v>64</v>
      </c>
      <c r="L651" s="41" t="s">
        <v>65</v>
      </c>
      <c r="M651" s="44">
        <v>41000</v>
      </c>
      <c r="N651" s="45" t="s">
        <v>2852</v>
      </c>
      <c r="O651" s="41" t="s">
        <v>2853</v>
      </c>
      <c r="P651" s="41" t="s">
        <v>982</v>
      </c>
      <c r="Q651" s="41" t="s">
        <v>2854</v>
      </c>
      <c r="R651" s="41" t="s">
        <v>2855</v>
      </c>
      <c r="S651" s="41" t="s">
        <v>2856</v>
      </c>
      <c r="T651" s="41" t="s">
        <v>2857</v>
      </c>
      <c r="U651" s="41" t="s">
        <v>2858</v>
      </c>
      <c r="V651" s="41" t="s">
        <v>90</v>
      </c>
      <c r="W651" s="41" t="s">
        <v>74</v>
      </c>
      <c r="X651" s="41" t="s">
        <v>4505</v>
      </c>
      <c r="Y651" s="41" t="s">
        <v>75</v>
      </c>
      <c r="Z651" s="41" t="s">
        <v>78</v>
      </c>
      <c r="AA651" s="41">
        <v>24</v>
      </c>
      <c r="AB651" s="44">
        <v>47938</v>
      </c>
      <c r="AC651" s="44" t="s">
        <v>76</v>
      </c>
    </row>
    <row r="652" spans="1:29" s="56" customFormat="1" x14ac:dyDescent="0.15">
      <c r="A652" s="41" t="s">
        <v>2847</v>
      </c>
      <c r="B652" s="42" t="s">
        <v>77</v>
      </c>
      <c r="C652" s="41" t="s">
        <v>27</v>
      </c>
      <c r="D652" s="43" t="s">
        <v>2848</v>
      </c>
      <c r="E652" s="41" t="s">
        <v>72</v>
      </c>
      <c r="F652" s="41" t="s">
        <v>73</v>
      </c>
      <c r="G652" s="41" t="s">
        <v>2849</v>
      </c>
      <c r="H652" s="41" t="s">
        <v>4505</v>
      </c>
      <c r="I652" s="41" t="s">
        <v>2850</v>
      </c>
      <c r="J652" s="41" t="s">
        <v>2851</v>
      </c>
      <c r="K652" s="41" t="s">
        <v>64</v>
      </c>
      <c r="L652" s="41" t="s">
        <v>65</v>
      </c>
      <c r="M652" s="44">
        <v>41730</v>
      </c>
      <c r="N652" s="45" t="s">
        <v>2852</v>
      </c>
      <c r="O652" s="41" t="s">
        <v>2853</v>
      </c>
      <c r="P652" s="41" t="s">
        <v>982</v>
      </c>
      <c r="Q652" s="41" t="s">
        <v>2854</v>
      </c>
      <c r="R652" s="41" t="s">
        <v>2855</v>
      </c>
      <c r="S652" s="41" t="s">
        <v>2856</v>
      </c>
      <c r="T652" s="41" t="s">
        <v>2857</v>
      </c>
      <c r="U652" s="41" t="s">
        <v>2858</v>
      </c>
      <c r="V652" s="41" t="s">
        <v>90</v>
      </c>
      <c r="W652" s="41" t="s">
        <v>4505</v>
      </c>
      <c r="X652" s="41" t="s">
        <v>4505</v>
      </c>
      <c r="Y652" s="41" t="s">
        <v>4505</v>
      </c>
      <c r="Z652" s="41" t="s">
        <v>78</v>
      </c>
      <c r="AA652" s="41" t="s">
        <v>4505</v>
      </c>
      <c r="AB652" s="44">
        <v>46112</v>
      </c>
      <c r="AC652" s="44" t="s">
        <v>4505</v>
      </c>
    </row>
    <row r="653" spans="1:29" s="56" customFormat="1" x14ac:dyDescent="0.15">
      <c r="A653" s="41" t="s">
        <v>2868</v>
      </c>
      <c r="B653" s="42" t="s">
        <v>57</v>
      </c>
      <c r="C653" s="41" t="s">
        <v>26</v>
      </c>
      <c r="D653" s="43" t="s">
        <v>2869</v>
      </c>
      <c r="E653" s="41" t="s">
        <v>2000</v>
      </c>
      <c r="F653" s="41" t="s">
        <v>73</v>
      </c>
      <c r="G653" s="41" t="s">
        <v>2870</v>
      </c>
      <c r="H653" s="41" t="s">
        <v>4505</v>
      </c>
      <c r="I653" s="41" t="s">
        <v>2871</v>
      </c>
      <c r="J653" s="41" t="s">
        <v>2872</v>
      </c>
      <c r="K653" s="41" t="s">
        <v>64</v>
      </c>
      <c r="L653" s="41" t="s">
        <v>65</v>
      </c>
      <c r="M653" s="44">
        <v>41000</v>
      </c>
      <c r="N653" s="45" t="s">
        <v>2700</v>
      </c>
      <c r="O653" s="41" t="s">
        <v>2696</v>
      </c>
      <c r="P653" s="41" t="s">
        <v>252</v>
      </c>
      <c r="Q653" s="41" t="s">
        <v>2697</v>
      </c>
      <c r="R653" s="41" t="s">
        <v>4505</v>
      </c>
      <c r="S653" s="41" t="s">
        <v>2701</v>
      </c>
      <c r="T653" s="41" t="s">
        <v>2702</v>
      </c>
      <c r="U653" s="41" t="s">
        <v>2703</v>
      </c>
      <c r="V653" s="41" t="s">
        <v>90</v>
      </c>
      <c r="W653" s="41" t="s">
        <v>94</v>
      </c>
      <c r="X653" s="41" t="s">
        <v>4505</v>
      </c>
      <c r="Y653" s="41" t="s">
        <v>75</v>
      </c>
      <c r="Z653" s="41" t="s">
        <v>75</v>
      </c>
      <c r="AA653" s="41">
        <v>10</v>
      </c>
      <c r="AB653" s="44">
        <v>47938</v>
      </c>
      <c r="AC653" s="44" t="s">
        <v>76</v>
      </c>
    </row>
    <row r="654" spans="1:29" s="56" customFormat="1" x14ac:dyDescent="0.15">
      <c r="A654" s="41" t="s">
        <v>2873</v>
      </c>
      <c r="B654" s="42" t="s">
        <v>6943</v>
      </c>
      <c r="C654" s="41" t="s">
        <v>4506</v>
      </c>
      <c r="D654" s="43" t="s">
        <v>2874</v>
      </c>
      <c r="E654" s="41" t="s">
        <v>2875</v>
      </c>
      <c r="F654" s="41" t="s">
        <v>73</v>
      </c>
      <c r="G654" s="41" t="s">
        <v>2876</v>
      </c>
      <c r="H654" s="41" t="s">
        <v>2877</v>
      </c>
      <c r="I654" s="41" t="s">
        <v>2878</v>
      </c>
      <c r="J654" s="41" t="s">
        <v>2879</v>
      </c>
      <c r="K654" s="41" t="s">
        <v>64</v>
      </c>
      <c r="L654" s="41" t="s">
        <v>65</v>
      </c>
      <c r="M654" s="44">
        <v>41000</v>
      </c>
      <c r="N654" s="45" t="s">
        <v>2880</v>
      </c>
      <c r="O654" s="41" t="s">
        <v>2875</v>
      </c>
      <c r="P654" s="41" t="s">
        <v>73</v>
      </c>
      <c r="Q654" s="41" t="s">
        <v>2876</v>
      </c>
      <c r="R654" s="41" t="s">
        <v>2877</v>
      </c>
      <c r="S654" s="41" t="s">
        <v>2878</v>
      </c>
      <c r="T654" s="41" t="s">
        <v>2881</v>
      </c>
      <c r="U654" s="41" t="s">
        <v>2882</v>
      </c>
      <c r="V654" s="41" t="s">
        <v>159</v>
      </c>
      <c r="W654" s="41" t="s">
        <v>94</v>
      </c>
      <c r="X654" s="41" t="s">
        <v>4505</v>
      </c>
      <c r="Y654" s="41" t="s">
        <v>78</v>
      </c>
      <c r="Z654" s="41" t="s">
        <v>78</v>
      </c>
      <c r="AA654" s="41">
        <v>10</v>
      </c>
      <c r="AB654" s="44">
        <v>47938</v>
      </c>
      <c r="AC654" s="44" t="s">
        <v>76</v>
      </c>
    </row>
    <row r="655" spans="1:29" s="56" customFormat="1" x14ac:dyDescent="0.15">
      <c r="A655" s="41" t="s">
        <v>2883</v>
      </c>
      <c r="B655" s="42" t="s">
        <v>6943</v>
      </c>
      <c r="C655" s="41" t="s">
        <v>4506</v>
      </c>
      <c r="D655" s="43" t="s">
        <v>2884</v>
      </c>
      <c r="E655" s="41" t="s">
        <v>2885</v>
      </c>
      <c r="F655" s="41" t="s">
        <v>73</v>
      </c>
      <c r="G655" s="41" t="s">
        <v>2886</v>
      </c>
      <c r="H655" s="41" t="s">
        <v>4505</v>
      </c>
      <c r="I655" s="41" t="s">
        <v>2887</v>
      </c>
      <c r="J655" s="41" t="s">
        <v>2888</v>
      </c>
      <c r="K655" s="41" t="s">
        <v>64</v>
      </c>
      <c r="L655" s="41" t="s">
        <v>65</v>
      </c>
      <c r="M655" s="44">
        <v>41000</v>
      </c>
      <c r="N655" s="45" t="s">
        <v>2889</v>
      </c>
      <c r="O655" s="41" t="s">
        <v>2885</v>
      </c>
      <c r="P655" s="41" t="s">
        <v>73</v>
      </c>
      <c r="Q655" s="41" t="s">
        <v>2886</v>
      </c>
      <c r="R655" s="41" t="s">
        <v>4505</v>
      </c>
      <c r="S655" s="41" t="s">
        <v>2888</v>
      </c>
      <c r="T655" s="41" t="s">
        <v>2890</v>
      </c>
      <c r="U655" s="41" t="s">
        <v>2891</v>
      </c>
      <c r="V655" s="41" t="s">
        <v>159</v>
      </c>
      <c r="W655" s="41" t="s">
        <v>94</v>
      </c>
      <c r="X655" s="41" t="s">
        <v>4505</v>
      </c>
      <c r="Y655" s="41" t="s">
        <v>78</v>
      </c>
      <c r="Z655" s="41" t="s">
        <v>75</v>
      </c>
      <c r="AA655" s="41">
        <v>10</v>
      </c>
      <c r="AB655" s="44">
        <v>47938</v>
      </c>
      <c r="AC655" s="44" t="s">
        <v>76</v>
      </c>
    </row>
    <row r="656" spans="1:29" s="56" customFormat="1" x14ac:dyDescent="0.15">
      <c r="A656" s="41" t="s">
        <v>2895</v>
      </c>
      <c r="B656" s="42" t="s">
        <v>6943</v>
      </c>
      <c r="C656" s="41" t="s">
        <v>4506</v>
      </c>
      <c r="D656" s="43" t="s">
        <v>2896</v>
      </c>
      <c r="E656" s="41" t="s">
        <v>2897</v>
      </c>
      <c r="F656" s="41" t="s">
        <v>73</v>
      </c>
      <c r="G656" s="41" t="s">
        <v>2898</v>
      </c>
      <c r="H656" s="41" t="s">
        <v>4505</v>
      </c>
      <c r="I656" s="41" t="s">
        <v>2899</v>
      </c>
      <c r="J656" s="41" t="s">
        <v>5032</v>
      </c>
      <c r="K656" s="41" t="s">
        <v>64</v>
      </c>
      <c r="L656" s="41" t="s">
        <v>65</v>
      </c>
      <c r="M656" s="44">
        <v>41000</v>
      </c>
      <c r="N656" s="45" t="s">
        <v>2900</v>
      </c>
      <c r="O656" s="41" t="s">
        <v>1533</v>
      </c>
      <c r="P656" s="41" t="s">
        <v>73</v>
      </c>
      <c r="Q656" s="41" t="s">
        <v>2901</v>
      </c>
      <c r="R656" s="41" t="s">
        <v>4505</v>
      </c>
      <c r="S656" s="41" t="s">
        <v>2902</v>
      </c>
      <c r="T656" s="41" t="s">
        <v>5032</v>
      </c>
      <c r="U656" s="41" t="s">
        <v>2903</v>
      </c>
      <c r="V656" s="41" t="s">
        <v>159</v>
      </c>
      <c r="W656" s="41" t="s">
        <v>94</v>
      </c>
      <c r="X656" s="41" t="s">
        <v>4505</v>
      </c>
      <c r="Y656" s="41" t="s">
        <v>75</v>
      </c>
      <c r="Z656" s="41" t="s">
        <v>78</v>
      </c>
      <c r="AA656" s="41">
        <v>10</v>
      </c>
      <c r="AB656" s="44">
        <v>45747</v>
      </c>
      <c r="AC656" s="44" t="s">
        <v>76</v>
      </c>
    </row>
    <row r="657" spans="1:29" s="56" customFormat="1" x14ac:dyDescent="0.15">
      <c r="A657" s="41" t="s">
        <v>2905</v>
      </c>
      <c r="B657" s="42" t="s">
        <v>96</v>
      </c>
      <c r="C657" s="41" t="s">
        <v>28</v>
      </c>
      <c r="D657" s="43" t="s">
        <v>2906</v>
      </c>
      <c r="E657" s="41" t="s">
        <v>2860</v>
      </c>
      <c r="F657" s="41" t="s">
        <v>73</v>
      </c>
      <c r="G657" s="41" t="s">
        <v>6131</v>
      </c>
      <c r="H657" s="41" t="s">
        <v>4505</v>
      </c>
      <c r="I657" s="41" t="s">
        <v>2907</v>
      </c>
      <c r="J657" s="41" t="s">
        <v>2908</v>
      </c>
      <c r="K657" s="41" t="s">
        <v>64</v>
      </c>
      <c r="L657" s="41" t="s">
        <v>65</v>
      </c>
      <c r="M657" s="44">
        <v>41000</v>
      </c>
      <c r="N657" s="45" t="s">
        <v>6132</v>
      </c>
      <c r="O657" s="41" t="s">
        <v>2860</v>
      </c>
      <c r="P657" s="41" t="s">
        <v>73</v>
      </c>
      <c r="Q657" s="41" t="s">
        <v>2909</v>
      </c>
      <c r="R657" s="41" t="s">
        <v>4505</v>
      </c>
      <c r="S657" s="41" t="s">
        <v>2910</v>
      </c>
      <c r="T657" s="41" t="s">
        <v>2908</v>
      </c>
      <c r="U657" s="41" t="s">
        <v>2400</v>
      </c>
      <c r="V657" s="41" t="s">
        <v>159</v>
      </c>
      <c r="W657" s="41" t="s">
        <v>4505</v>
      </c>
      <c r="X657" s="41" t="s">
        <v>4505</v>
      </c>
      <c r="Y657" s="41" t="s">
        <v>78</v>
      </c>
      <c r="Z657" s="41" t="s">
        <v>75</v>
      </c>
      <c r="AA657" s="41">
        <v>10</v>
      </c>
      <c r="AB657" s="44">
        <v>47938</v>
      </c>
      <c r="AC657" s="44" t="s">
        <v>76</v>
      </c>
    </row>
    <row r="658" spans="1:29" s="56" customFormat="1" x14ac:dyDescent="0.15">
      <c r="A658" s="41" t="s">
        <v>2911</v>
      </c>
      <c r="B658" s="42" t="s">
        <v>6943</v>
      </c>
      <c r="C658" s="41" t="s">
        <v>4506</v>
      </c>
      <c r="D658" s="43" t="s">
        <v>2912</v>
      </c>
      <c r="E658" s="41" t="s">
        <v>2913</v>
      </c>
      <c r="F658" s="41" t="s">
        <v>73</v>
      </c>
      <c r="G658" s="41" t="s">
        <v>2914</v>
      </c>
      <c r="H658" s="41" t="s">
        <v>4505</v>
      </c>
      <c r="I658" s="41" t="s">
        <v>2915</v>
      </c>
      <c r="J658" s="41" t="s">
        <v>2916</v>
      </c>
      <c r="K658" s="41" t="s">
        <v>64</v>
      </c>
      <c r="L658" s="41" t="s">
        <v>65</v>
      </c>
      <c r="M658" s="44">
        <v>41000</v>
      </c>
      <c r="N658" s="45" t="s">
        <v>2917</v>
      </c>
      <c r="O658" s="41" t="s">
        <v>2913</v>
      </c>
      <c r="P658" s="41" t="s">
        <v>73</v>
      </c>
      <c r="Q658" s="41" t="s">
        <v>2918</v>
      </c>
      <c r="R658" s="41" t="s">
        <v>4505</v>
      </c>
      <c r="S658" s="41" t="s">
        <v>2919</v>
      </c>
      <c r="T658" s="41" t="s">
        <v>2920</v>
      </c>
      <c r="U658" s="41" t="s">
        <v>2921</v>
      </c>
      <c r="V658" s="41" t="s">
        <v>573</v>
      </c>
      <c r="W658" s="41" t="s">
        <v>94</v>
      </c>
      <c r="X658" s="41" t="s">
        <v>2923</v>
      </c>
      <c r="Y658" s="41" t="s">
        <v>78</v>
      </c>
      <c r="Z658" s="41" t="s">
        <v>78</v>
      </c>
      <c r="AA658" s="41">
        <v>10</v>
      </c>
      <c r="AB658" s="44">
        <v>47938</v>
      </c>
      <c r="AC658" s="44" t="s">
        <v>76</v>
      </c>
    </row>
    <row r="659" spans="1:29" s="56" customFormat="1" x14ac:dyDescent="0.15">
      <c r="A659" s="41" t="s">
        <v>2924</v>
      </c>
      <c r="B659" s="42" t="s">
        <v>57</v>
      </c>
      <c r="C659" s="41" t="s">
        <v>26</v>
      </c>
      <c r="D659" s="43" t="s">
        <v>2925</v>
      </c>
      <c r="E659" s="41" t="s">
        <v>2860</v>
      </c>
      <c r="F659" s="41" t="s">
        <v>73</v>
      </c>
      <c r="G659" s="41" t="s">
        <v>2926</v>
      </c>
      <c r="H659" s="41" t="s">
        <v>4505</v>
      </c>
      <c r="I659" s="41" t="s">
        <v>2927</v>
      </c>
      <c r="J659" s="41" t="s">
        <v>2908</v>
      </c>
      <c r="K659" s="41" t="s">
        <v>64</v>
      </c>
      <c r="L659" s="41" t="s">
        <v>65</v>
      </c>
      <c r="M659" s="44">
        <v>41000</v>
      </c>
      <c r="N659" s="45" t="s">
        <v>6132</v>
      </c>
      <c r="O659" s="41" t="s">
        <v>2860</v>
      </c>
      <c r="P659" s="41" t="s">
        <v>73</v>
      </c>
      <c r="Q659" s="41" t="s">
        <v>2909</v>
      </c>
      <c r="R659" s="41" t="s">
        <v>4505</v>
      </c>
      <c r="S659" s="41" t="s">
        <v>2910</v>
      </c>
      <c r="T659" s="41" t="s">
        <v>2908</v>
      </c>
      <c r="U659" s="41" t="s">
        <v>2400</v>
      </c>
      <c r="V659" s="41" t="s">
        <v>159</v>
      </c>
      <c r="W659" s="41" t="s">
        <v>94</v>
      </c>
      <c r="X659" s="41" t="s">
        <v>4505</v>
      </c>
      <c r="Y659" s="41" t="s">
        <v>78</v>
      </c>
      <c r="Z659" s="41" t="s">
        <v>75</v>
      </c>
      <c r="AA659" s="41">
        <v>10</v>
      </c>
      <c r="AB659" s="44">
        <v>47938</v>
      </c>
      <c r="AC659" s="44" t="s">
        <v>76</v>
      </c>
    </row>
    <row r="660" spans="1:29" s="56" customFormat="1" x14ac:dyDescent="0.15">
      <c r="A660" s="64" t="s">
        <v>2924</v>
      </c>
      <c r="B660" s="65" t="s">
        <v>77</v>
      </c>
      <c r="C660" s="64" t="s">
        <v>27</v>
      </c>
      <c r="D660" s="66" t="s">
        <v>7362</v>
      </c>
      <c r="E660" s="64" t="s">
        <v>2860</v>
      </c>
      <c r="F660" s="64" t="s">
        <v>73</v>
      </c>
      <c r="G660" s="64" t="s">
        <v>2926</v>
      </c>
      <c r="H660" s="64" t="s">
        <v>4505</v>
      </c>
      <c r="I660" s="64" t="s">
        <v>2927</v>
      </c>
      <c r="J660" s="64" t="s">
        <v>2908</v>
      </c>
      <c r="K660" s="64" t="s">
        <v>64</v>
      </c>
      <c r="L660" s="64" t="s">
        <v>65</v>
      </c>
      <c r="M660" s="67">
        <v>45748</v>
      </c>
      <c r="N660" s="68" t="s">
        <v>6132</v>
      </c>
      <c r="O660" s="64" t="s">
        <v>2860</v>
      </c>
      <c r="P660" s="64" t="s">
        <v>73</v>
      </c>
      <c r="Q660" s="64" t="s">
        <v>2909</v>
      </c>
      <c r="R660" s="64" t="s">
        <v>4505</v>
      </c>
      <c r="S660" s="64" t="s">
        <v>2910</v>
      </c>
      <c r="T660" s="64" t="s">
        <v>2908</v>
      </c>
      <c r="U660" s="64" t="s">
        <v>2400</v>
      </c>
      <c r="V660" s="64" t="s">
        <v>159</v>
      </c>
      <c r="W660" s="64" t="s">
        <v>4505</v>
      </c>
      <c r="X660" s="64" t="s">
        <v>4505</v>
      </c>
      <c r="Y660" s="64" t="s">
        <v>4505</v>
      </c>
      <c r="Z660" s="64" t="s">
        <v>78</v>
      </c>
      <c r="AA660" s="64" t="s">
        <v>4505</v>
      </c>
      <c r="AB660" s="67">
        <v>47938</v>
      </c>
      <c r="AC660" s="67" t="s">
        <v>4505</v>
      </c>
    </row>
    <row r="661" spans="1:29" s="56" customFormat="1" x14ac:dyDescent="0.15">
      <c r="A661" s="41" t="s">
        <v>2929</v>
      </c>
      <c r="B661" s="42" t="s">
        <v>6943</v>
      </c>
      <c r="C661" s="41" t="s">
        <v>4506</v>
      </c>
      <c r="D661" s="43" t="s">
        <v>2930</v>
      </c>
      <c r="E661" s="41" t="s">
        <v>2875</v>
      </c>
      <c r="F661" s="41" t="s">
        <v>73</v>
      </c>
      <c r="G661" s="41" t="s">
        <v>2876</v>
      </c>
      <c r="H661" s="41" t="s">
        <v>2931</v>
      </c>
      <c r="I661" s="41" t="s">
        <v>2878</v>
      </c>
      <c r="J661" s="41" t="s">
        <v>2879</v>
      </c>
      <c r="K661" s="41" t="s">
        <v>64</v>
      </c>
      <c r="L661" s="41" t="s">
        <v>65</v>
      </c>
      <c r="M661" s="44">
        <v>41000</v>
      </c>
      <c r="N661" s="45" t="s">
        <v>2880</v>
      </c>
      <c r="O661" s="41" t="s">
        <v>2875</v>
      </c>
      <c r="P661" s="41" t="s">
        <v>73</v>
      </c>
      <c r="Q661" s="41" t="s">
        <v>2876</v>
      </c>
      <c r="R661" s="41" t="s">
        <v>2877</v>
      </c>
      <c r="S661" s="41" t="s">
        <v>2878</v>
      </c>
      <c r="T661" s="41" t="s">
        <v>2881</v>
      </c>
      <c r="U661" s="41" t="s">
        <v>2882</v>
      </c>
      <c r="V661" s="41" t="s">
        <v>159</v>
      </c>
      <c r="W661" s="41" t="s">
        <v>94</v>
      </c>
      <c r="X661" s="41" t="s">
        <v>4505</v>
      </c>
      <c r="Y661" s="41" t="s">
        <v>75</v>
      </c>
      <c r="Z661" s="41" t="s">
        <v>78</v>
      </c>
      <c r="AA661" s="41">
        <v>10</v>
      </c>
      <c r="AB661" s="44">
        <v>47938</v>
      </c>
      <c r="AC661" s="44" t="s">
        <v>76</v>
      </c>
    </row>
    <row r="662" spans="1:29" s="56" customFormat="1" x14ac:dyDescent="0.15">
      <c r="A662" s="41" t="s">
        <v>2932</v>
      </c>
      <c r="B662" s="42" t="s">
        <v>96</v>
      </c>
      <c r="C662" s="41" t="s">
        <v>28</v>
      </c>
      <c r="D662" s="43" t="s">
        <v>2933</v>
      </c>
      <c r="E662" s="41" t="s">
        <v>2761</v>
      </c>
      <c r="F662" s="41" t="s">
        <v>73</v>
      </c>
      <c r="G662" s="41" t="s">
        <v>2934</v>
      </c>
      <c r="H662" s="41" t="s">
        <v>2935</v>
      </c>
      <c r="I662" s="41" t="s">
        <v>2893</v>
      </c>
      <c r="J662" s="41" t="s">
        <v>2894</v>
      </c>
      <c r="K662" s="41" t="s">
        <v>64</v>
      </c>
      <c r="L662" s="41" t="s">
        <v>432</v>
      </c>
      <c r="M662" s="44">
        <v>41000</v>
      </c>
      <c r="N662" s="45" t="s">
        <v>2889</v>
      </c>
      <c r="O662" s="41" t="s">
        <v>2885</v>
      </c>
      <c r="P662" s="41" t="s">
        <v>73</v>
      </c>
      <c r="Q662" s="41" t="s">
        <v>2886</v>
      </c>
      <c r="R662" s="41" t="s">
        <v>4505</v>
      </c>
      <c r="S662" s="41" t="s">
        <v>2888</v>
      </c>
      <c r="T662" s="41" t="s">
        <v>2890</v>
      </c>
      <c r="U662" s="41" t="s">
        <v>2891</v>
      </c>
      <c r="V662" s="41" t="s">
        <v>159</v>
      </c>
      <c r="W662" s="41" t="s">
        <v>4505</v>
      </c>
      <c r="X662" s="41" t="s">
        <v>4505</v>
      </c>
      <c r="Y662" s="41" t="s">
        <v>75</v>
      </c>
      <c r="Z662" s="41" t="s">
        <v>75</v>
      </c>
      <c r="AA662" s="41">
        <v>10</v>
      </c>
      <c r="AB662" s="44">
        <v>45747</v>
      </c>
      <c r="AC662" s="44" t="s">
        <v>76</v>
      </c>
    </row>
    <row r="663" spans="1:29" s="56" customFormat="1" x14ac:dyDescent="0.15">
      <c r="A663" s="41" t="s">
        <v>2936</v>
      </c>
      <c r="B663" s="42" t="s">
        <v>6943</v>
      </c>
      <c r="C663" s="41" t="s">
        <v>4506</v>
      </c>
      <c r="D663" s="43" t="s">
        <v>2937</v>
      </c>
      <c r="E663" s="41" t="s">
        <v>2913</v>
      </c>
      <c r="F663" s="41" t="s">
        <v>73</v>
      </c>
      <c r="G663" s="41" t="s">
        <v>2938</v>
      </c>
      <c r="H663" s="41" t="s">
        <v>4505</v>
      </c>
      <c r="I663" s="41" t="s">
        <v>2939</v>
      </c>
      <c r="J663" s="41" t="s">
        <v>2940</v>
      </c>
      <c r="K663" s="41" t="s">
        <v>64</v>
      </c>
      <c r="L663" s="41" t="s">
        <v>65</v>
      </c>
      <c r="M663" s="44">
        <v>41000</v>
      </c>
      <c r="N663" s="45" t="s">
        <v>2941</v>
      </c>
      <c r="O663" s="41" t="s">
        <v>2942</v>
      </c>
      <c r="P663" s="41" t="s">
        <v>2943</v>
      </c>
      <c r="Q663" s="41" t="s">
        <v>2944</v>
      </c>
      <c r="R663" s="41" t="s">
        <v>4505</v>
      </c>
      <c r="S663" s="41" t="s">
        <v>2945</v>
      </c>
      <c r="T663" s="41" t="s">
        <v>2946</v>
      </c>
      <c r="U663" s="41" t="s">
        <v>2947</v>
      </c>
      <c r="V663" s="41" t="s">
        <v>573</v>
      </c>
      <c r="W663" s="41" t="s">
        <v>94</v>
      </c>
      <c r="X663" s="41" t="s">
        <v>4505</v>
      </c>
      <c r="Y663" s="41" t="s">
        <v>78</v>
      </c>
      <c r="Z663" s="41" t="s">
        <v>78</v>
      </c>
      <c r="AA663" s="41">
        <v>10</v>
      </c>
      <c r="AB663" s="44">
        <v>47573</v>
      </c>
      <c r="AC663" s="44" t="s">
        <v>76</v>
      </c>
    </row>
    <row r="664" spans="1:29" s="56" customFormat="1" x14ac:dyDescent="0.15">
      <c r="A664" s="41" t="s">
        <v>2948</v>
      </c>
      <c r="B664" s="42" t="s">
        <v>6943</v>
      </c>
      <c r="C664" s="41" t="s">
        <v>4506</v>
      </c>
      <c r="D664" s="43" t="s">
        <v>2949</v>
      </c>
      <c r="E664" s="41" t="s">
        <v>1831</v>
      </c>
      <c r="F664" s="41" t="s">
        <v>73</v>
      </c>
      <c r="G664" s="41" t="s">
        <v>1832</v>
      </c>
      <c r="H664" s="41" t="s">
        <v>4505</v>
      </c>
      <c r="I664" s="41" t="s">
        <v>1836</v>
      </c>
      <c r="J664" s="41" t="s">
        <v>1837</v>
      </c>
      <c r="K664" s="41" t="s">
        <v>64</v>
      </c>
      <c r="L664" s="41" t="s">
        <v>65</v>
      </c>
      <c r="M664" s="44">
        <v>41000</v>
      </c>
      <c r="N664" s="45" t="s">
        <v>1835</v>
      </c>
      <c r="O664" s="41" t="s">
        <v>1831</v>
      </c>
      <c r="P664" s="41" t="s">
        <v>73</v>
      </c>
      <c r="Q664" s="41" t="s">
        <v>1832</v>
      </c>
      <c r="R664" s="41" t="s">
        <v>4505</v>
      </c>
      <c r="S664" s="41" t="s">
        <v>1836</v>
      </c>
      <c r="T664" s="41" t="s">
        <v>1837</v>
      </c>
      <c r="U664" s="41" t="s">
        <v>4677</v>
      </c>
      <c r="V664" s="41" t="s">
        <v>90</v>
      </c>
      <c r="W664" s="41" t="s">
        <v>94</v>
      </c>
      <c r="X664" s="41" t="s">
        <v>205</v>
      </c>
      <c r="Y664" s="41" t="s">
        <v>78</v>
      </c>
      <c r="Z664" s="41" t="s">
        <v>78</v>
      </c>
      <c r="AA664" s="41">
        <v>5</v>
      </c>
      <c r="AB664" s="44">
        <v>47573</v>
      </c>
      <c r="AC664" s="44" t="s">
        <v>76</v>
      </c>
    </row>
    <row r="665" spans="1:29" s="56" customFormat="1" x14ac:dyDescent="0.15">
      <c r="A665" s="41" t="s">
        <v>2950</v>
      </c>
      <c r="B665" s="42" t="s">
        <v>96</v>
      </c>
      <c r="C665" s="41" t="s">
        <v>28</v>
      </c>
      <c r="D665" s="43" t="s">
        <v>2951</v>
      </c>
      <c r="E665" s="41" t="s">
        <v>2000</v>
      </c>
      <c r="F665" s="41" t="s">
        <v>73</v>
      </c>
      <c r="G665" s="41" t="s">
        <v>2952</v>
      </c>
      <c r="H665" s="41" t="s">
        <v>4505</v>
      </c>
      <c r="I665" s="41" t="s">
        <v>2871</v>
      </c>
      <c r="J665" s="41" t="s">
        <v>2872</v>
      </c>
      <c r="K665" s="41" t="s">
        <v>64</v>
      </c>
      <c r="L665" s="41" t="s">
        <v>65</v>
      </c>
      <c r="M665" s="44">
        <v>41548</v>
      </c>
      <c r="N665" s="45" t="s">
        <v>2700</v>
      </c>
      <c r="O665" s="41" t="s">
        <v>2696</v>
      </c>
      <c r="P665" s="41" t="s">
        <v>252</v>
      </c>
      <c r="Q665" s="41" t="s">
        <v>2697</v>
      </c>
      <c r="R665" s="41" t="s">
        <v>4505</v>
      </c>
      <c r="S665" s="41" t="s">
        <v>2701</v>
      </c>
      <c r="T665" s="41" t="s">
        <v>2702</v>
      </c>
      <c r="U665" s="41" t="s">
        <v>2703</v>
      </c>
      <c r="V665" s="41" t="s">
        <v>90</v>
      </c>
      <c r="W665" s="41" t="s">
        <v>4505</v>
      </c>
      <c r="X665" s="41" t="s">
        <v>4505</v>
      </c>
      <c r="Y665" s="41" t="s">
        <v>75</v>
      </c>
      <c r="Z665" s="41" t="s">
        <v>78</v>
      </c>
      <c r="AA665" s="41">
        <v>10</v>
      </c>
      <c r="AB665" s="44">
        <v>45930</v>
      </c>
      <c r="AC665" s="44" t="s">
        <v>76</v>
      </c>
    </row>
    <row r="666" spans="1:29" s="56" customFormat="1" x14ac:dyDescent="0.15">
      <c r="A666" s="41" t="s">
        <v>2950</v>
      </c>
      <c r="B666" s="42" t="s">
        <v>77</v>
      </c>
      <c r="C666" s="41" t="s">
        <v>27</v>
      </c>
      <c r="D666" s="43" t="s">
        <v>2869</v>
      </c>
      <c r="E666" s="41" t="s">
        <v>2000</v>
      </c>
      <c r="F666" s="41" t="s">
        <v>73</v>
      </c>
      <c r="G666" s="41" t="s">
        <v>2952</v>
      </c>
      <c r="H666" s="41" t="s">
        <v>4505</v>
      </c>
      <c r="I666" s="41" t="s">
        <v>2953</v>
      </c>
      <c r="J666" s="41" t="s">
        <v>2953</v>
      </c>
      <c r="K666" s="41" t="s">
        <v>64</v>
      </c>
      <c r="L666" s="41" t="s">
        <v>65</v>
      </c>
      <c r="M666" s="44">
        <v>41000</v>
      </c>
      <c r="N666" s="45" t="s">
        <v>2700</v>
      </c>
      <c r="O666" s="41" t="s">
        <v>2696</v>
      </c>
      <c r="P666" s="41" t="s">
        <v>252</v>
      </c>
      <c r="Q666" s="41" t="s">
        <v>2697</v>
      </c>
      <c r="R666" s="41" t="s">
        <v>4505</v>
      </c>
      <c r="S666" s="41" t="s">
        <v>2701</v>
      </c>
      <c r="T666" s="41" t="s">
        <v>2702</v>
      </c>
      <c r="U666" s="41" t="s">
        <v>2703</v>
      </c>
      <c r="V666" s="41" t="s">
        <v>90</v>
      </c>
      <c r="W666" s="41" t="s">
        <v>4505</v>
      </c>
      <c r="X666" s="41" t="s">
        <v>4505</v>
      </c>
      <c r="Y666" s="41" t="s">
        <v>4505</v>
      </c>
      <c r="Z666" s="41" t="s">
        <v>78</v>
      </c>
      <c r="AA666" s="41" t="s">
        <v>4505</v>
      </c>
      <c r="AB666" s="44">
        <v>47573</v>
      </c>
      <c r="AC666" s="44" t="s">
        <v>4505</v>
      </c>
    </row>
    <row r="667" spans="1:29" s="56" customFormat="1" x14ac:dyDescent="0.15">
      <c r="A667" s="41" t="s">
        <v>2954</v>
      </c>
      <c r="B667" s="42" t="s">
        <v>96</v>
      </c>
      <c r="C667" s="41" t="s">
        <v>28</v>
      </c>
      <c r="D667" s="43" t="s">
        <v>6133</v>
      </c>
      <c r="E667" s="41" t="s">
        <v>271</v>
      </c>
      <c r="F667" s="41" t="s">
        <v>73</v>
      </c>
      <c r="G667" s="41" t="s">
        <v>2861</v>
      </c>
      <c r="H667" s="41" t="s">
        <v>6134</v>
      </c>
      <c r="I667" s="41" t="s">
        <v>2862</v>
      </c>
      <c r="J667" s="41" t="s">
        <v>2867</v>
      </c>
      <c r="K667" s="41" t="s">
        <v>64</v>
      </c>
      <c r="L667" s="41" t="s">
        <v>65</v>
      </c>
      <c r="M667" s="44">
        <v>41183</v>
      </c>
      <c r="N667" s="45" t="s">
        <v>2863</v>
      </c>
      <c r="O667" s="41" t="s">
        <v>1831</v>
      </c>
      <c r="P667" s="41" t="s">
        <v>73</v>
      </c>
      <c r="Q667" s="41" t="s">
        <v>2864</v>
      </c>
      <c r="R667" s="41" t="s">
        <v>4505</v>
      </c>
      <c r="S667" s="41" t="s">
        <v>6487</v>
      </c>
      <c r="T667" s="41" t="s">
        <v>2865</v>
      </c>
      <c r="U667" s="41" t="s">
        <v>2866</v>
      </c>
      <c r="V667" s="41" t="s">
        <v>159</v>
      </c>
      <c r="W667" s="41" t="s">
        <v>4505</v>
      </c>
      <c r="X667" s="41" t="s">
        <v>4505</v>
      </c>
      <c r="Y667" s="41" t="s">
        <v>75</v>
      </c>
      <c r="Z667" s="41" t="s">
        <v>78</v>
      </c>
      <c r="AA667" s="41">
        <v>10</v>
      </c>
      <c r="AB667" s="44">
        <v>47756</v>
      </c>
      <c r="AC667" s="44" t="s">
        <v>76</v>
      </c>
    </row>
    <row r="668" spans="1:29" s="56" customFormat="1" x14ac:dyDescent="0.15">
      <c r="A668" s="41" t="s">
        <v>2955</v>
      </c>
      <c r="B668" s="42" t="s">
        <v>6943</v>
      </c>
      <c r="C668" s="41" t="s">
        <v>4506</v>
      </c>
      <c r="D668" s="43" t="s">
        <v>2956</v>
      </c>
      <c r="E668" s="41" t="s">
        <v>574</v>
      </c>
      <c r="F668" s="41" t="s">
        <v>73</v>
      </c>
      <c r="G668" s="41" t="s">
        <v>2957</v>
      </c>
      <c r="H668" s="41" t="s">
        <v>2958</v>
      </c>
      <c r="I668" s="41" t="s">
        <v>2959</v>
      </c>
      <c r="J668" s="41" t="s">
        <v>2960</v>
      </c>
      <c r="K668" s="41" t="s">
        <v>64</v>
      </c>
      <c r="L668" s="41" t="s">
        <v>65</v>
      </c>
      <c r="M668" s="44">
        <v>41365</v>
      </c>
      <c r="N668" s="45" t="s">
        <v>2961</v>
      </c>
      <c r="O668" s="41" t="s">
        <v>574</v>
      </c>
      <c r="P668" s="41" t="s">
        <v>73</v>
      </c>
      <c r="Q668" s="41" t="s">
        <v>2957</v>
      </c>
      <c r="R668" s="41" t="s">
        <v>2958</v>
      </c>
      <c r="S668" s="41" t="s">
        <v>2959</v>
      </c>
      <c r="T668" s="41" t="s">
        <v>2960</v>
      </c>
      <c r="U668" s="41" t="s">
        <v>2962</v>
      </c>
      <c r="V668" s="41" t="s">
        <v>791</v>
      </c>
      <c r="W668" s="41" t="s">
        <v>94</v>
      </c>
      <c r="X668" s="41" t="s">
        <v>4505</v>
      </c>
      <c r="Y668" s="41" t="s">
        <v>78</v>
      </c>
      <c r="Z668" s="41" t="s">
        <v>78</v>
      </c>
      <c r="AA668" s="41">
        <v>10</v>
      </c>
      <c r="AB668" s="44">
        <v>47938</v>
      </c>
      <c r="AC668" s="44" t="s">
        <v>76</v>
      </c>
    </row>
    <row r="669" spans="1:29" s="56" customFormat="1" x14ac:dyDescent="0.15">
      <c r="A669" s="41" t="s">
        <v>2963</v>
      </c>
      <c r="B669" s="42" t="s">
        <v>96</v>
      </c>
      <c r="C669" s="41" t="s">
        <v>28</v>
      </c>
      <c r="D669" s="43" t="s">
        <v>2964</v>
      </c>
      <c r="E669" s="41" t="s">
        <v>2965</v>
      </c>
      <c r="F669" s="41" t="s">
        <v>73</v>
      </c>
      <c r="G669" s="41" t="s">
        <v>2966</v>
      </c>
      <c r="H669" s="41" t="s">
        <v>4505</v>
      </c>
      <c r="I669" s="41" t="s">
        <v>2967</v>
      </c>
      <c r="J669" s="41" t="s">
        <v>2968</v>
      </c>
      <c r="K669" s="41" t="s">
        <v>64</v>
      </c>
      <c r="L669" s="41" t="s">
        <v>65</v>
      </c>
      <c r="M669" s="44">
        <v>41584</v>
      </c>
      <c r="N669" s="45" t="s">
        <v>2969</v>
      </c>
      <c r="O669" s="41" t="s">
        <v>2965</v>
      </c>
      <c r="P669" s="41" t="s">
        <v>73</v>
      </c>
      <c r="Q669" s="41" t="s">
        <v>2966</v>
      </c>
      <c r="R669" s="41" t="s">
        <v>4505</v>
      </c>
      <c r="S669" s="41" t="s">
        <v>2967</v>
      </c>
      <c r="T669" s="41" t="s">
        <v>2968</v>
      </c>
      <c r="U669" s="41" t="s">
        <v>2970</v>
      </c>
      <c r="V669" s="41" t="s">
        <v>159</v>
      </c>
      <c r="W669" s="41" t="s">
        <v>4505</v>
      </c>
      <c r="X669" s="41" t="s">
        <v>4505</v>
      </c>
      <c r="Y669" s="41" t="s">
        <v>78</v>
      </c>
      <c r="Z669" s="41" t="s">
        <v>75</v>
      </c>
      <c r="AA669" s="41">
        <v>10</v>
      </c>
      <c r="AB669" s="44">
        <v>45966</v>
      </c>
      <c r="AC669" s="44" t="s">
        <v>76</v>
      </c>
    </row>
    <row r="670" spans="1:29" s="56" customFormat="1" x14ac:dyDescent="0.15">
      <c r="A670" s="41" t="s">
        <v>2971</v>
      </c>
      <c r="B670" s="42" t="s">
        <v>6943</v>
      </c>
      <c r="C670" s="41" t="s">
        <v>4506</v>
      </c>
      <c r="D670" s="43" t="s">
        <v>2972</v>
      </c>
      <c r="E670" s="41" t="s">
        <v>72</v>
      </c>
      <c r="F670" s="41" t="s">
        <v>73</v>
      </c>
      <c r="G670" s="41" t="s">
        <v>2973</v>
      </c>
      <c r="H670" s="41" t="s">
        <v>4505</v>
      </c>
      <c r="I670" s="41" t="s">
        <v>2974</v>
      </c>
      <c r="J670" s="41" t="s">
        <v>2975</v>
      </c>
      <c r="K670" s="41" t="s">
        <v>64</v>
      </c>
      <c r="L670" s="41" t="s">
        <v>65</v>
      </c>
      <c r="M670" s="44">
        <v>41597</v>
      </c>
      <c r="N670" s="45" t="s">
        <v>2976</v>
      </c>
      <c r="O670" s="41" t="s">
        <v>72</v>
      </c>
      <c r="P670" s="41" t="s">
        <v>73</v>
      </c>
      <c r="Q670" s="41" t="s">
        <v>2973</v>
      </c>
      <c r="R670" s="41" t="s">
        <v>4505</v>
      </c>
      <c r="S670" s="41" t="s">
        <v>2974</v>
      </c>
      <c r="T670" s="41" t="s">
        <v>2975</v>
      </c>
      <c r="U670" s="41" t="s">
        <v>2977</v>
      </c>
      <c r="V670" s="41" t="s">
        <v>159</v>
      </c>
      <c r="W670" s="41" t="s">
        <v>94</v>
      </c>
      <c r="X670" s="41" t="s">
        <v>4505</v>
      </c>
      <c r="Y670" s="41" t="s">
        <v>78</v>
      </c>
      <c r="Z670" s="41" t="s">
        <v>78</v>
      </c>
      <c r="AA670" s="41">
        <v>10</v>
      </c>
      <c r="AB670" s="44">
        <v>45979</v>
      </c>
      <c r="AC670" s="44" t="s">
        <v>76</v>
      </c>
    </row>
    <row r="671" spans="1:29" s="56" customFormat="1" x14ac:dyDescent="0.15">
      <c r="A671" s="41" t="s">
        <v>2978</v>
      </c>
      <c r="B671" s="42" t="s">
        <v>6943</v>
      </c>
      <c r="C671" s="41" t="s">
        <v>4506</v>
      </c>
      <c r="D671" s="43" t="s">
        <v>2979</v>
      </c>
      <c r="E671" s="41" t="s">
        <v>2928</v>
      </c>
      <c r="F671" s="41" t="s">
        <v>73</v>
      </c>
      <c r="G671" s="41" t="s">
        <v>2980</v>
      </c>
      <c r="H671" s="41" t="s">
        <v>2981</v>
      </c>
      <c r="I671" s="41" t="s">
        <v>2982</v>
      </c>
      <c r="J671" s="41" t="s">
        <v>2983</v>
      </c>
      <c r="K671" s="41" t="s">
        <v>64</v>
      </c>
      <c r="L671" s="41" t="s">
        <v>65</v>
      </c>
      <c r="M671" s="44">
        <v>41621</v>
      </c>
      <c r="N671" s="45" t="s">
        <v>2984</v>
      </c>
      <c r="O671" s="41" t="s">
        <v>2928</v>
      </c>
      <c r="P671" s="41" t="s">
        <v>73</v>
      </c>
      <c r="Q671" s="41" t="s">
        <v>2985</v>
      </c>
      <c r="R671" s="41" t="s">
        <v>2981</v>
      </c>
      <c r="S671" s="41" t="s">
        <v>2982</v>
      </c>
      <c r="T671" s="41" t="s">
        <v>2983</v>
      </c>
      <c r="U671" s="41" t="s">
        <v>2986</v>
      </c>
      <c r="V671" s="41" t="s">
        <v>159</v>
      </c>
      <c r="W671" s="41" t="s">
        <v>94</v>
      </c>
      <c r="X671" s="41" t="s">
        <v>4505</v>
      </c>
      <c r="Y671" s="41" t="s">
        <v>78</v>
      </c>
      <c r="Z671" s="41" t="s">
        <v>78</v>
      </c>
      <c r="AA671" s="41">
        <v>10</v>
      </c>
      <c r="AB671" s="44">
        <v>46003</v>
      </c>
      <c r="AC671" s="44" t="s">
        <v>76</v>
      </c>
    </row>
    <row r="672" spans="1:29" s="56" customFormat="1" x14ac:dyDescent="0.15">
      <c r="A672" s="41" t="s">
        <v>2987</v>
      </c>
      <c r="B672" s="42" t="s">
        <v>6943</v>
      </c>
      <c r="C672" s="41" t="s">
        <v>4506</v>
      </c>
      <c r="D672" s="43" t="s">
        <v>2988</v>
      </c>
      <c r="E672" s="41" t="s">
        <v>2989</v>
      </c>
      <c r="F672" s="41" t="s">
        <v>73</v>
      </c>
      <c r="G672" s="41" t="s">
        <v>2990</v>
      </c>
      <c r="H672" s="41" t="s">
        <v>2991</v>
      </c>
      <c r="I672" s="41" t="s">
        <v>2992</v>
      </c>
      <c r="J672" s="41" t="s">
        <v>2993</v>
      </c>
      <c r="K672" s="41" t="s">
        <v>64</v>
      </c>
      <c r="L672" s="41" t="s">
        <v>65</v>
      </c>
      <c r="M672" s="44">
        <v>41678</v>
      </c>
      <c r="N672" s="45" t="s">
        <v>870</v>
      </c>
      <c r="O672" s="41" t="s">
        <v>274</v>
      </c>
      <c r="P672" s="41" t="s">
        <v>60</v>
      </c>
      <c r="Q672" s="41" t="s">
        <v>871</v>
      </c>
      <c r="R672" s="41" t="s">
        <v>872</v>
      </c>
      <c r="S672" s="41" t="s">
        <v>873</v>
      </c>
      <c r="T672" s="41" t="s">
        <v>874</v>
      </c>
      <c r="U672" s="41" t="s">
        <v>875</v>
      </c>
      <c r="V672" s="41" t="s">
        <v>159</v>
      </c>
      <c r="W672" s="41" t="s">
        <v>94</v>
      </c>
      <c r="X672" s="41" t="s">
        <v>4505</v>
      </c>
      <c r="Y672" s="41" t="s">
        <v>78</v>
      </c>
      <c r="Z672" s="41" t="s">
        <v>78</v>
      </c>
      <c r="AA672" s="41">
        <v>10</v>
      </c>
      <c r="AB672" s="44">
        <v>46060</v>
      </c>
      <c r="AC672" s="44" t="s">
        <v>76</v>
      </c>
    </row>
    <row r="673" spans="1:29" s="56" customFormat="1" x14ac:dyDescent="0.15">
      <c r="A673" s="41" t="s">
        <v>2994</v>
      </c>
      <c r="B673" s="42" t="s">
        <v>6943</v>
      </c>
      <c r="C673" s="41" t="s">
        <v>4506</v>
      </c>
      <c r="D673" s="43" t="s">
        <v>2995</v>
      </c>
      <c r="E673" s="41" t="s">
        <v>2297</v>
      </c>
      <c r="F673" s="41" t="s">
        <v>73</v>
      </c>
      <c r="G673" s="41" t="s">
        <v>2996</v>
      </c>
      <c r="H673" s="41" t="s">
        <v>2997</v>
      </c>
      <c r="I673" s="41" t="s">
        <v>2998</v>
      </c>
      <c r="J673" s="41" t="s">
        <v>2999</v>
      </c>
      <c r="K673" s="41" t="s">
        <v>64</v>
      </c>
      <c r="L673" s="41" t="s">
        <v>65</v>
      </c>
      <c r="M673" s="44">
        <v>41699</v>
      </c>
      <c r="N673" s="45" t="s">
        <v>3000</v>
      </c>
      <c r="O673" s="41" t="s">
        <v>876</v>
      </c>
      <c r="P673" s="41" t="s">
        <v>73</v>
      </c>
      <c r="Q673" s="41" t="s">
        <v>3001</v>
      </c>
      <c r="R673" s="41" t="s">
        <v>4505</v>
      </c>
      <c r="S673" s="41" t="s">
        <v>3002</v>
      </c>
      <c r="T673" s="41" t="s">
        <v>2999</v>
      </c>
      <c r="U673" s="41" t="s">
        <v>3003</v>
      </c>
      <c r="V673" s="41" t="s">
        <v>159</v>
      </c>
      <c r="W673" s="41" t="s">
        <v>94</v>
      </c>
      <c r="X673" s="41" t="s">
        <v>4505</v>
      </c>
      <c r="Y673" s="41" t="s">
        <v>78</v>
      </c>
      <c r="Z673" s="41" t="s">
        <v>78</v>
      </c>
      <c r="AA673" s="41">
        <v>30</v>
      </c>
      <c r="AB673" s="44">
        <v>46081</v>
      </c>
      <c r="AC673" s="44" t="s">
        <v>76</v>
      </c>
    </row>
    <row r="674" spans="1:29" s="56" customFormat="1" x14ac:dyDescent="0.15">
      <c r="A674" s="41" t="s">
        <v>3004</v>
      </c>
      <c r="B674" s="42" t="s">
        <v>6943</v>
      </c>
      <c r="C674" s="41" t="s">
        <v>4506</v>
      </c>
      <c r="D674" s="43" t="s">
        <v>3005</v>
      </c>
      <c r="E674" s="41" t="s">
        <v>2297</v>
      </c>
      <c r="F674" s="41" t="s">
        <v>73</v>
      </c>
      <c r="G674" s="41" t="s">
        <v>3006</v>
      </c>
      <c r="H674" s="41" t="s">
        <v>3007</v>
      </c>
      <c r="I674" s="41" t="s">
        <v>3008</v>
      </c>
      <c r="J674" s="41" t="s">
        <v>3009</v>
      </c>
      <c r="K674" s="41" t="s">
        <v>64</v>
      </c>
      <c r="L674" s="41" t="s">
        <v>65</v>
      </c>
      <c r="M674" s="44">
        <v>41791</v>
      </c>
      <c r="N674" s="45" t="s">
        <v>3010</v>
      </c>
      <c r="O674" s="41" t="s">
        <v>2297</v>
      </c>
      <c r="P674" s="41" t="s">
        <v>73</v>
      </c>
      <c r="Q674" s="41" t="s">
        <v>3006</v>
      </c>
      <c r="R674" s="41" t="s">
        <v>3007</v>
      </c>
      <c r="S674" s="41" t="s">
        <v>3008</v>
      </c>
      <c r="T674" s="41" t="s">
        <v>3009</v>
      </c>
      <c r="U674" s="41" t="s">
        <v>5538</v>
      </c>
      <c r="V674" s="41" t="s">
        <v>159</v>
      </c>
      <c r="W674" s="41" t="s">
        <v>94</v>
      </c>
      <c r="X674" s="41" t="s">
        <v>4505</v>
      </c>
      <c r="Y674" s="41" t="s">
        <v>78</v>
      </c>
      <c r="Z674" s="41" t="s">
        <v>78</v>
      </c>
      <c r="AA674" s="41">
        <v>10</v>
      </c>
      <c r="AB674" s="44">
        <v>46173</v>
      </c>
      <c r="AC674" s="44" t="s">
        <v>76</v>
      </c>
    </row>
    <row r="675" spans="1:29" s="56" customFormat="1" x14ac:dyDescent="0.15">
      <c r="A675" s="41" t="s">
        <v>3011</v>
      </c>
      <c r="B675" s="42" t="s">
        <v>6943</v>
      </c>
      <c r="C675" s="41" t="s">
        <v>4506</v>
      </c>
      <c r="D675" s="43" t="s">
        <v>3012</v>
      </c>
      <c r="E675" s="41" t="s">
        <v>1743</v>
      </c>
      <c r="F675" s="41" t="s">
        <v>73</v>
      </c>
      <c r="G675" s="41" t="s">
        <v>3013</v>
      </c>
      <c r="H675" s="41" t="s">
        <v>3014</v>
      </c>
      <c r="I675" s="41" t="s">
        <v>3015</v>
      </c>
      <c r="J675" s="41" t="s">
        <v>3015</v>
      </c>
      <c r="K675" s="41" t="s">
        <v>64</v>
      </c>
      <c r="L675" s="41" t="s">
        <v>65</v>
      </c>
      <c r="M675" s="44">
        <v>41877</v>
      </c>
      <c r="N675" s="45" t="s">
        <v>1466</v>
      </c>
      <c r="O675" s="41" t="s">
        <v>1463</v>
      </c>
      <c r="P675" s="41" t="s">
        <v>173</v>
      </c>
      <c r="Q675" s="41" t="s">
        <v>1464</v>
      </c>
      <c r="R675" s="41" t="s">
        <v>4505</v>
      </c>
      <c r="S675" s="41" t="s">
        <v>1465</v>
      </c>
      <c r="T675" s="41" t="s">
        <v>1467</v>
      </c>
      <c r="U675" s="41" t="s">
        <v>1468</v>
      </c>
      <c r="V675" s="41" t="s">
        <v>159</v>
      </c>
      <c r="W675" s="41" t="s">
        <v>94</v>
      </c>
      <c r="X675" s="41" t="s">
        <v>4505</v>
      </c>
      <c r="Y675" s="41" t="s">
        <v>78</v>
      </c>
      <c r="Z675" s="41" t="s">
        <v>78</v>
      </c>
      <c r="AA675" s="41">
        <v>10</v>
      </c>
      <c r="AB675" s="44">
        <v>46259</v>
      </c>
      <c r="AC675" s="44" t="s">
        <v>76</v>
      </c>
    </row>
    <row r="676" spans="1:29" s="56" customFormat="1" x14ac:dyDescent="0.15">
      <c r="A676" s="41" t="s">
        <v>3016</v>
      </c>
      <c r="B676" s="42" t="s">
        <v>6943</v>
      </c>
      <c r="C676" s="41" t="s">
        <v>4506</v>
      </c>
      <c r="D676" s="43" t="s">
        <v>3017</v>
      </c>
      <c r="E676" s="41" t="s">
        <v>424</v>
      </c>
      <c r="F676" s="41" t="s">
        <v>73</v>
      </c>
      <c r="G676" s="41" t="s">
        <v>7363</v>
      </c>
      <c r="H676" s="41" t="s">
        <v>4505</v>
      </c>
      <c r="I676" s="41" t="s">
        <v>3019</v>
      </c>
      <c r="J676" s="41" t="s">
        <v>3020</v>
      </c>
      <c r="K676" s="41" t="s">
        <v>64</v>
      </c>
      <c r="L676" s="41" t="s">
        <v>65</v>
      </c>
      <c r="M676" s="44">
        <v>41962</v>
      </c>
      <c r="N676" s="45" t="s">
        <v>3021</v>
      </c>
      <c r="O676" s="41" t="s">
        <v>789</v>
      </c>
      <c r="P676" s="41" t="s">
        <v>73</v>
      </c>
      <c r="Q676" s="41" t="s">
        <v>3018</v>
      </c>
      <c r="R676" s="41" t="s">
        <v>4505</v>
      </c>
      <c r="S676" s="41" t="s">
        <v>3019</v>
      </c>
      <c r="T676" s="41" t="s">
        <v>3020</v>
      </c>
      <c r="U676" s="41" t="s">
        <v>3022</v>
      </c>
      <c r="V676" s="41" t="s">
        <v>159</v>
      </c>
      <c r="W676" s="41" t="s">
        <v>94</v>
      </c>
      <c r="X676" s="41" t="s">
        <v>4505</v>
      </c>
      <c r="Y676" s="41" t="s">
        <v>78</v>
      </c>
      <c r="Z676" s="41" t="s">
        <v>78</v>
      </c>
      <c r="AA676" s="41">
        <v>10</v>
      </c>
      <c r="AB676" s="44">
        <v>46344</v>
      </c>
      <c r="AC676" s="44" t="s">
        <v>76</v>
      </c>
    </row>
    <row r="677" spans="1:29" s="56" customFormat="1" x14ac:dyDescent="0.15">
      <c r="A677" s="41" t="s">
        <v>3023</v>
      </c>
      <c r="B677" s="42" t="s">
        <v>6943</v>
      </c>
      <c r="C677" s="41" t="s">
        <v>4506</v>
      </c>
      <c r="D677" s="43" t="s">
        <v>3024</v>
      </c>
      <c r="E677" s="41" t="s">
        <v>2989</v>
      </c>
      <c r="F677" s="41" t="s">
        <v>73</v>
      </c>
      <c r="G677" s="41" t="s">
        <v>3025</v>
      </c>
      <c r="H677" s="41" t="s">
        <v>4505</v>
      </c>
      <c r="I677" s="41" t="s">
        <v>3026</v>
      </c>
      <c r="J677" s="41" t="s">
        <v>3027</v>
      </c>
      <c r="K677" s="41" t="s">
        <v>64</v>
      </c>
      <c r="L677" s="41" t="s">
        <v>65</v>
      </c>
      <c r="M677" s="44">
        <v>41968</v>
      </c>
      <c r="N677" s="45" t="s">
        <v>3028</v>
      </c>
      <c r="O677" s="41" t="s">
        <v>1532</v>
      </c>
      <c r="P677" s="41" t="s">
        <v>73</v>
      </c>
      <c r="Q677" s="41" t="s">
        <v>3029</v>
      </c>
      <c r="R677" s="41" t="s">
        <v>4505</v>
      </c>
      <c r="S677" s="41" t="s">
        <v>3030</v>
      </c>
      <c r="T677" s="41" t="s">
        <v>3031</v>
      </c>
      <c r="U677" s="41" t="s">
        <v>3032</v>
      </c>
      <c r="V677" s="41" t="s">
        <v>159</v>
      </c>
      <c r="W677" s="41" t="s">
        <v>94</v>
      </c>
      <c r="X677" s="41" t="s">
        <v>4505</v>
      </c>
      <c r="Y677" s="41" t="s">
        <v>78</v>
      </c>
      <c r="Z677" s="41" t="s">
        <v>78</v>
      </c>
      <c r="AA677" s="41">
        <v>20</v>
      </c>
      <c r="AB677" s="44">
        <v>46350</v>
      </c>
      <c r="AC677" s="44" t="s">
        <v>76</v>
      </c>
    </row>
    <row r="678" spans="1:29" s="56" customFormat="1" x14ac:dyDescent="0.15">
      <c r="A678" s="41" t="s">
        <v>3033</v>
      </c>
      <c r="B678" s="42" t="s">
        <v>96</v>
      </c>
      <c r="C678" s="41" t="s">
        <v>28</v>
      </c>
      <c r="D678" s="43" t="s">
        <v>3034</v>
      </c>
      <c r="E678" s="41" t="s">
        <v>1132</v>
      </c>
      <c r="F678" s="41" t="s">
        <v>73</v>
      </c>
      <c r="G678" s="41" t="s">
        <v>3035</v>
      </c>
      <c r="H678" s="41" t="s">
        <v>4505</v>
      </c>
      <c r="I678" s="41" t="s">
        <v>3036</v>
      </c>
      <c r="J678" s="41" t="s">
        <v>3037</v>
      </c>
      <c r="K678" s="41" t="s">
        <v>64</v>
      </c>
      <c r="L678" s="41" t="s">
        <v>65</v>
      </c>
      <c r="M678" s="44">
        <v>42039</v>
      </c>
      <c r="N678" s="45" t="s">
        <v>3038</v>
      </c>
      <c r="O678" s="41" t="s">
        <v>1132</v>
      </c>
      <c r="P678" s="41" t="s">
        <v>73</v>
      </c>
      <c r="Q678" s="41" t="s">
        <v>3035</v>
      </c>
      <c r="R678" s="41" t="s">
        <v>4505</v>
      </c>
      <c r="S678" s="41" t="s">
        <v>3036</v>
      </c>
      <c r="T678" s="41" t="s">
        <v>3037</v>
      </c>
      <c r="U678" s="41" t="s">
        <v>3039</v>
      </c>
      <c r="V678" s="41" t="s">
        <v>90</v>
      </c>
      <c r="W678" s="41" t="s">
        <v>4505</v>
      </c>
      <c r="X678" s="41" t="s">
        <v>4505</v>
      </c>
      <c r="Y678" s="41" t="s">
        <v>78</v>
      </c>
      <c r="Z678" s="41" t="s">
        <v>75</v>
      </c>
      <c r="AA678" s="41">
        <v>10</v>
      </c>
      <c r="AB678" s="44">
        <v>46421</v>
      </c>
      <c r="AC678" s="44" t="s">
        <v>76</v>
      </c>
    </row>
    <row r="679" spans="1:29" s="56" customFormat="1" x14ac:dyDescent="0.15">
      <c r="A679" s="41" t="s">
        <v>3040</v>
      </c>
      <c r="B679" s="42" t="s">
        <v>6943</v>
      </c>
      <c r="C679" s="41" t="s">
        <v>4506</v>
      </c>
      <c r="D679" s="43" t="s">
        <v>3041</v>
      </c>
      <c r="E679" s="41" t="s">
        <v>2885</v>
      </c>
      <c r="F679" s="41" t="s">
        <v>73</v>
      </c>
      <c r="G679" s="41" t="s">
        <v>3042</v>
      </c>
      <c r="H679" s="41" t="s">
        <v>4505</v>
      </c>
      <c r="I679" s="41" t="s">
        <v>3043</v>
      </c>
      <c r="J679" s="41" t="s">
        <v>4550</v>
      </c>
      <c r="K679" s="41" t="s">
        <v>64</v>
      </c>
      <c r="L679" s="41" t="s">
        <v>65</v>
      </c>
      <c r="M679" s="44">
        <v>42054</v>
      </c>
      <c r="N679" s="45" t="s">
        <v>848</v>
      </c>
      <c r="O679" s="41" t="s">
        <v>221</v>
      </c>
      <c r="P679" s="41" t="s">
        <v>60</v>
      </c>
      <c r="Q679" s="41" t="s">
        <v>849</v>
      </c>
      <c r="R679" s="41" t="s">
        <v>4505</v>
      </c>
      <c r="S679" s="41" t="s">
        <v>850</v>
      </c>
      <c r="T679" s="41" t="s">
        <v>850</v>
      </c>
      <c r="U679" s="41" t="s">
        <v>851</v>
      </c>
      <c r="V679" s="41" t="s">
        <v>159</v>
      </c>
      <c r="W679" s="41" t="s">
        <v>94</v>
      </c>
      <c r="X679" s="41" t="s">
        <v>4505</v>
      </c>
      <c r="Y679" s="41" t="s">
        <v>78</v>
      </c>
      <c r="Z679" s="41" t="s">
        <v>78</v>
      </c>
      <c r="AA679" s="41">
        <v>10</v>
      </c>
      <c r="AB679" s="44">
        <v>46436</v>
      </c>
      <c r="AC679" s="44" t="s">
        <v>76</v>
      </c>
    </row>
    <row r="680" spans="1:29" s="56" customFormat="1" x14ac:dyDescent="0.15">
      <c r="A680" s="41" t="s">
        <v>3045</v>
      </c>
      <c r="B680" s="42" t="s">
        <v>6943</v>
      </c>
      <c r="C680" s="41" t="s">
        <v>4506</v>
      </c>
      <c r="D680" s="43" t="s">
        <v>5179</v>
      </c>
      <c r="E680" s="41" t="s">
        <v>1863</v>
      </c>
      <c r="F680" s="41" t="s">
        <v>73</v>
      </c>
      <c r="G680" s="41" t="s">
        <v>3046</v>
      </c>
      <c r="H680" s="41" t="s">
        <v>3047</v>
      </c>
      <c r="I680" s="41" t="s">
        <v>3048</v>
      </c>
      <c r="J680" s="41" t="s">
        <v>3049</v>
      </c>
      <c r="K680" s="41" t="s">
        <v>64</v>
      </c>
      <c r="L680" s="41" t="s">
        <v>65</v>
      </c>
      <c r="M680" s="44">
        <v>42220</v>
      </c>
      <c r="N680" s="45" t="s">
        <v>3050</v>
      </c>
      <c r="O680" s="41" t="s">
        <v>1376</v>
      </c>
      <c r="P680" s="41" t="s">
        <v>73</v>
      </c>
      <c r="Q680" s="41" t="s">
        <v>3051</v>
      </c>
      <c r="R680" s="41" t="s">
        <v>4505</v>
      </c>
      <c r="S680" s="41" t="s">
        <v>3048</v>
      </c>
      <c r="T680" s="41" t="s">
        <v>3049</v>
      </c>
      <c r="U680" s="41" t="s">
        <v>3052</v>
      </c>
      <c r="V680" s="41" t="s">
        <v>159</v>
      </c>
      <c r="W680" s="41" t="s">
        <v>94</v>
      </c>
      <c r="X680" s="41" t="s">
        <v>4505</v>
      </c>
      <c r="Y680" s="41" t="s">
        <v>78</v>
      </c>
      <c r="Z680" s="41" t="s">
        <v>78</v>
      </c>
      <c r="AA680" s="41">
        <v>10</v>
      </c>
      <c r="AB680" s="44">
        <v>46602</v>
      </c>
      <c r="AC680" s="44" t="s">
        <v>76</v>
      </c>
    </row>
    <row r="681" spans="1:29" s="56" customFormat="1" x14ac:dyDescent="0.15">
      <c r="A681" s="41" t="s">
        <v>3053</v>
      </c>
      <c r="B681" s="42" t="s">
        <v>96</v>
      </c>
      <c r="C681" s="41" t="s">
        <v>28</v>
      </c>
      <c r="D681" s="43" t="s">
        <v>3054</v>
      </c>
      <c r="E681" s="41" t="s">
        <v>1831</v>
      </c>
      <c r="F681" s="41" t="s">
        <v>73</v>
      </c>
      <c r="G681" s="41" t="s">
        <v>3055</v>
      </c>
      <c r="H681" s="41" t="s">
        <v>4505</v>
      </c>
      <c r="I681" s="41" t="s">
        <v>2844</v>
      </c>
      <c r="J681" s="41" t="s">
        <v>2845</v>
      </c>
      <c r="K681" s="41" t="s">
        <v>64</v>
      </c>
      <c r="L681" s="41" t="s">
        <v>65</v>
      </c>
      <c r="M681" s="44">
        <v>42248</v>
      </c>
      <c r="N681" s="45" t="s">
        <v>2352</v>
      </c>
      <c r="O681" s="41" t="s">
        <v>2283</v>
      </c>
      <c r="P681" s="41" t="s">
        <v>252</v>
      </c>
      <c r="Q681" s="41" t="s">
        <v>2353</v>
      </c>
      <c r="R681" s="41" t="s">
        <v>4505</v>
      </c>
      <c r="S681" s="41" t="s">
        <v>2354</v>
      </c>
      <c r="T681" s="41" t="s">
        <v>2355</v>
      </c>
      <c r="U681" s="41" t="s">
        <v>2356</v>
      </c>
      <c r="V681" s="41" t="s">
        <v>90</v>
      </c>
      <c r="W681" s="41" t="s">
        <v>4505</v>
      </c>
      <c r="X681" s="41" t="s">
        <v>4505</v>
      </c>
      <c r="Y681" s="41" t="s">
        <v>78</v>
      </c>
      <c r="Z681" s="41" t="s">
        <v>78</v>
      </c>
      <c r="AA681" s="41">
        <v>10</v>
      </c>
      <c r="AB681" s="44">
        <v>46630</v>
      </c>
      <c r="AC681" s="44" t="s">
        <v>76</v>
      </c>
    </row>
    <row r="682" spans="1:29" s="56" customFormat="1" x14ac:dyDescent="0.15">
      <c r="A682" s="41" t="s">
        <v>3056</v>
      </c>
      <c r="B682" s="42" t="s">
        <v>6943</v>
      </c>
      <c r="C682" s="41" t="s">
        <v>4506</v>
      </c>
      <c r="D682" s="43" t="s">
        <v>3057</v>
      </c>
      <c r="E682" s="41" t="s">
        <v>934</v>
      </c>
      <c r="F682" s="41" t="s">
        <v>73</v>
      </c>
      <c r="G682" s="41" t="s">
        <v>6135</v>
      </c>
      <c r="H682" s="41" t="s">
        <v>4505</v>
      </c>
      <c r="I682" s="41" t="s">
        <v>3058</v>
      </c>
      <c r="J682" s="41" t="s">
        <v>3059</v>
      </c>
      <c r="K682" s="41" t="s">
        <v>64</v>
      </c>
      <c r="L682" s="41" t="s">
        <v>65</v>
      </c>
      <c r="M682" s="44">
        <v>42291</v>
      </c>
      <c r="N682" s="45" t="s">
        <v>3060</v>
      </c>
      <c r="O682" s="41" t="s">
        <v>3061</v>
      </c>
      <c r="P682" s="41" t="s">
        <v>313</v>
      </c>
      <c r="Q682" s="41" t="s">
        <v>3062</v>
      </c>
      <c r="R682" s="41" t="s">
        <v>4505</v>
      </c>
      <c r="S682" s="41" t="s">
        <v>3058</v>
      </c>
      <c r="T682" s="41" t="s">
        <v>3059</v>
      </c>
      <c r="U682" s="41" t="s">
        <v>3063</v>
      </c>
      <c r="V682" s="41" t="s">
        <v>159</v>
      </c>
      <c r="W682" s="41" t="s">
        <v>94</v>
      </c>
      <c r="X682" s="41" t="s">
        <v>4505</v>
      </c>
      <c r="Y682" s="41" t="s">
        <v>78</v>
      </c>
      <c r="Z682" s="41" t="s">
        <v>78</v>
      </c>
      <c r="AA682" s="41">
        <v>10</v>
      </c>
      <c r="AB682" s="44">
        <v>46673</v>
      </c>
      <c r="AC682" s="44" t="s">
        <v>76</v>
      </c>
    </row>
    <row r="683" spans="1:29" s="56" customFormat="1" x14ac:dyDescent="0.15">
      <c r="A683" s="41" t="s">
        <v>3064</v>
      </c>
      <c r="B683" s="42" t="s">
        <v>6943</v>
      </c>
      <c r="C683" s="41" t="s">
        <v>4506</v>
      </c>
      <c r="D683" s="43" t="s">
        <v>3065</v>
      </c>
      <c r="E683" s="41" t="s">
        <v>2690</v>
      </c>
      <c r="F683" s="41" t="s">
        <v>73</v>
      </c>
      <c r="G683" s="41" t="s">
        <v>3066</v>
      </c>
      <c r="H683" s="41" t="s">
        <v>3067</v>
      </c>
      <c r="I683" s="41" t="s">
        <v>3068</v>
      </c>
      <c r="J683" s="41" t="s">
        <v>3059</v>
      </c>
      <c r="K683" s="41" t="s">
        <v>64</v>
      </c>
      <c r="L683" s="41" t="s">
        <v>65</v>
      </c>
      <c r="M683" s="44">
        <v>42416</v>
      </c>
      <c r="N683" s="45" t="s">
        <v>3060</v>
      </c>
      <c r="O683" s="41" t="s">
        <v>3061</v>
      </c>
      <c r="P683" s="41" t="s">
        <v>313</v>
      </c>
      <c r="Q683" s="41" t="s">
        <v>3062</v>
      </c>
      <c r="R683" s="41" t="s">
        <v>4505</v>
      </c>
      <c r="S683" s="41" t="s">
        <v>3058</v>
      </c>
      <c r="T683" s="41" t="s">
        <v>3059</v>
      </c>
      <c r="U683" s="41" t="s">
        <v>3063</v>
      </c>
      <c r="V683" s="41" t="s">
        <v>159</v>
      </c>
      <c r="W683" s="41" t="s">
        <v>94</v>
      </c>
      <c r="X683" s="41" t="s">
        <v>4505</v>
      </c>
      <c r="Y683" s="41" t="s">
        <v>78</v>
      </c>
      <c r="Z683" s="41" t="s">
        <v>78</v>
      </c>
      <c r="AA683" s="41">
        <v>10</v>
      </c>
      <c r="AB683" s="44">
        <v>46798</v>
      </c>
      <c r="AC683" s="44" t="s">
        <v>76</v>
      </c>
    </row>
    <row r="684" spans="1:29" s="56" customFormat="1" x14ac:dyDescent="0.15">
      <c r="A684" s="41" t="s">
        <v>3069</v>
      </c>
      <c r="B684" s="42" t="s">
        <v>6943</v>
      </c>
      <c r="C684" s="41" t="s">
        <v>4506</v>
      </c>
      <c r="D684" s="43" t="s">
        <v>3070</v>
      </c>
      <c r="E684" s="41" t="s">
        <v>649</v>
      </c>
      <c r="F684" s="41" t="s">
        <v>73</v>
      </c>
      <c r="G684" s="41" t="s">
        <v>6140</v>
      </c>
      <c r="H684" s="41" t="s">
        <v>4505</v>
      </c>
      <c r="I684" s="41" t="s">
        <v>6141</v>
      </c>
      <c r="J684" s="41" t="s">
        <v>3072</v>
      </c>
      <c r="K684" s="41" t="s">
        <v>64</v>
      </c>
      <c r="L684" s="41" t="s">
        <v>65</v>
      </c>
      <c r="M684" s="44">
        <v>44197</v>
      </c>
      <c r="N684" s="45" t="s">
        <v>3073</v>
      </c>
      <c r="O684" s="41" t="s">
        <v>2913</v>
      </c>
      <c r="P684" s="41" t="s">
        <v>73</v>
      </c>
      <c r="Q684" s="41" t="s">
        <v>3071</v>
      </c>
      <c r="R684" s="41" t="s">
        <v>4505</v>
      </c>
      <c r="S684" s="41" t="s">
        <v>6141</v>
      </c>
      <c r="T684" s="41" t="s">
        <v>3072</v>
      </c>
      <c r="U684" s="41" t="s">
        <v>3074</v>
      </c>
      <c r="V684" s="41" t="s">
        <v>90</v>
      </c>
      <c r="W684" s="41" t="s">
        <v>94</v>
      </c>
      <c r="X684" s="41" t="s">
        <v>667</v>
      </c>
      <c r="Y684" s="41" t="s">
        <v>78</v>
      </c>
      <c r="Z684" s="41" t="s">
        <v>78</v>
      </c>
      <c r="AA684" s="41">
        <v>5</v>
      </c>
      <c r="AB684" s="44">
        <v>46387</v>
      </c>
      <c r="AC684" s="44" t="s">
        <v>76</v>
      </c>
    </row>
    <row r="685" spans="1:29" s="56" customFormat="1" x14ac:dyDescent="0.15">
      <c r="A685" s="41" t="s">
        <v>3075</v>
      </c>
      <c r="B685" s="42" t="s">
        <v>6943</v>
      </c>
      <c r="C685" s="41" t="s">
        <v>4506</v>
      </c>
      <c r="D685" s="43" t="s">
        <v>3076</v>
      </c>
      <c r="E685" s="41" t="s">
        <v>3077</v>
      </c>
      <c r="F685" s="41" t="s">
        <v>73</v>
      </c>
      <c r="G685" s="41" t="s">
        <v>3078</v>
      </c>
      <c r="H685" s="41" t="s">
        <v>3079</v>
      </c>
      <c r="I685" s="41" t="s">
        <v>3080</v>
      </c>
      <c r="J685" s="41" t="s">
        <v>4505</v>
      </c>
      <c r="K685" s="41" t="s">
        <v>64</v>
      </c>
      <c r="L685" s="41" t="s">
        <v>65</v>
      </c>
      <c r="M685" s="44">
        <v>42913</v>
      </c>
      <c r="N685" s="45" t="s">
        <v>6136</v>
      </c>
      <c r="O685" s="41" t="s">
        <v>6137</v>
      </c>
      <c r="P685" s="41" t="s">
        <v>559</v>
      </c>
      <c r="Q685" s="41" t="s">
        <v>6138</v>
      </c>
      <c r="R685" s="41" t="s">
        <v>4505</v>
      </c>
      <c r="S685" s="41" t="s">
        <v>7065</v>
      </c>
      <c r="T685" s="41" t="s">
        <v>7066</v>
      </c>
      <c r="U685" s="41" t="s">
        <v>6139</v>
      </c>
      <c r="V685" s="41" t="s">
        <v>159</v>
      </c>
      <c r="W685" s="41" t="s">
        <v>94</v>
      </c>
      <c r="X685" s="41" t="s">
        <v>4505</v>
      </c>
      <c r="Y685" s="41" t="s">
        <v>78</v>
      </c>
      <c r="Z685" s="41" t="s">
        <v>78</v>
      </c>
      <c r="AA685" s="41">
        <v>10</v>
      </c>
      <c r="AB685" s="44">
        <v>47295</v>
      </c>
      <c r="AC685" s="44" t="s">
        <v>76</v>
      </c>
    </row>
    <row r="686" spans="1:29" s="56" customFormat="1" x14ac:dyDescent="0.15">
      <c r="A686" s="41" t="s">
        <v>3082</v>
      </c>
      <c r="B686" s="42" t="s">
        <v>6943</v>
      </c>
      <c r="C686" s="41" t="s">
        <v>4506</v>
      </c>
      <c r="D686" s="43" t="s">
        <v>3083</v>
      </c>
      <c r="E686" s="41" t="s">
        <v>2000</v>
      </c>
      <c r="F686" s="41" t="s">
        <v>73</v>
      </c>
      <c r="G686" s="41" t="s">
        <v>3084</v>
      </c>
      <c r="H686" s="41" t="s">
        <v>4505</v>
      </c>
      <c r="I686" s="41" t="s">
        <v>3085</v>
      </c>
      <c r="J686" s="41" t="s">
        <v>3086</v>
      </c>
      <c r="K686" s="41" t="s">
        <v>64</v>
      </c>
      <c r="L686" s="41" t="s">
        <v>65</v>
      </c>
      <c r="M686" s="44">
        <v>42615</v>
      </c>
      <c r="N686" s="45" t="s">
        <v>716</v>
      </c>
      <c r="O686" s="41" t="s">
        <v>172</v>
      </c>
      <c r="P686" s="41" t="s">
        <v>173</v>
      </c>
      <c r="Q686" s="41" t="s">
        <v>717</v>
      </c>
      <c r="R686" s="41" t="s">
        <v>4505</v>
      </c>
      <c r="S686" s="41" t="s">
        <v>718</v>
      </c>
      <c r="T686" s="41" t="s">
        <v>719</v>
      </c>
      <c r="U686" s="41" t="s">
        <v>720</v>
      </c>
      <c r="V686" s="41" t="s">
        <v>90</v>
      </c>
      <c r="W686" s="41" t="s">
        <v>94</v>
      </c>
      <c r="X686" s="41" t="s">
        <v>3087</v>
      </c>
      <c r="Y686" s="41" t="s">
        <v>78</v>
      </c>
      <c r="Z686" s="41" t="s">
        <v>78</v>
      </c>
      <c r="AA686" s="41">
        <v>10</v>
      </c>
      <c r="AB686" s="44">
        <v>46997</v>
      </c>
      <c r="AC686" s="44" t="s">
        <v>76</v>
      </c>
    </row>
    <row r="687" spans="1:29" s="56" customFormat="1" x14ac:dyDescent="0.15">
      <c r="A687" s="41" t="s">
        <v>3088</v>
      </c>
      <c r="B687" s="42" t="s">
        <v>6943</v>
      </c>
      <c r="C687" s="41" t="s">
        <v>4506</v>
      </c>
      <c r="D687" s="43" t="s">
        <v>3089</v>
      </c>
      <c r="E687" s="41" t="s">
        <v>649</v>
      </c>
      <c r="F687" s="41" t="s">
        <v>73</v>
      </c>
      <c r="G687" s="41" t="s">
        <v>3090</v>
      </c>
      <c r="H687" s="41" t="s">
        <v>4505</v>
      </c>
      <c r="I687" s="41" t="s">
        <v>3091</v>
      </c>
      <c r="J687" s="41" t="s">
        <v>3092</v>
      </c>
      <c r="K687" s="41" t="s">
        <v>64</v>
      </c>
      <c r="L687" s="41" t="s">
        <v>65</v>
      </c>
      <c r="M687" s="44">
        <v>42613</v>
      </c>
      <c r="N687" s="45" t="s">
        <v>883</v>
      </c>
      <c r="O687" s="41" t="s">
        <v>362</v>
      </c>
      <c r="P687" s="41" t="s">
        <v>73</v>
      </c>
      <c r="Q687" s="41" t="s">
        <v>884</v>
      </c>
      <c r="R687" s="41" t="s">
        <v>885</v>
      </c>
      <c r="S687" s="41" t="s">
        <v>886</v>
      </c>
      <c r="T687" s="41" t="s">
        <v>887</v>
      </c>
      <c r="U687" s="41" t="s">
        <v>888</v>
      </c>
      <c r="V687" s="41" t="s">
        <v>159</v>
      </c>
      <c r="W687" s="41" t="s">
        <v>94</v>
      </c>
      <c r="X687" s="41" t="s">
        <v>4505</v>
      </c>
      <c r="Y687" s="41" t="s">
        <v>78</v>
      </c>
      <c r="Z687" s="41" t="s">
        <v>78</v>
      </c>
      <c r="AA687" s="41">
        <v>10</v>
      </c>
      <c r="AB687" s="44">
        <v>46995</v>
      </c>
      <c r="AC687" s="44" t="s">
        <v>76</v>
      </c>
    </row>
    <row r="688" spans="1:29" s="56" customFormat="1" x14ac:dyDescent="0.15">
      <c r="A688" s="41" t="s">
        <v>3093</v>
      </c>
      <c r="B688" s="42" t="s">
        <v>6943</v>
      </c>
      <c r="C688" s="41" t="s">
        <v>4506</v>
      </c>
      <c r="D688" s="43" t="s">
        <v>3094</v>
      </c>
      <c r="E688" s="41" t="s">
        <v>3095</v>
      </c>
      <c r="F688" s="41" t="s">
        <v>73</v>
      </c>
      <c r="G688" s="41" t="s">
        <v>3096</v>
      </c>
      <c r="H688" s="41" t="s">
        <v>3097</v>
      </c>
      <c r="I688" s="41" t="s">
        <v>3098</v>
      </c>
      <c r="J688" s="41" t="s">
        <v>3099</v>
      </c>
      <c r="K688" s="41" t="s">
        <v>64</v>
      </c>
      <c r="L688" s="41" t="s">
        <v>65</v>
      </c>
      <c r="M688" s="44">
        <v>42691</v>
      </c>
      <c r="N688" s="45" t="s">
        <v>1034</v>
      </c>
      <c r="O688" s="41" t="s">
        <v>844</v>
      </c>
      <c r="P688" s="41" t="s">
        <v>220</v>
      </c>
      <c r="Q688" s="41" t="s">
        <v>845</v>
      </c>
      <c r="R688" s="41" t="s">
        <v>4505</v>
      </c>
      <c r="S688" s="41" t="s">
        <v>846</v>
      </c>
      <c r="T688" s="41" t="s">
        <v>847</v>
      </c>
      <c r="U688" s="41" t="s">
        <v>851</v>
      </c>
      <c r="V688" s="41" t="s">
        <v>159</v>
      </c>
      <c r="W688" s="41" t="s">
        <v>94</v>
      </c>
      <c r="X688" s="41" t="s">
        <v>4505</v>
      </c>
      <c r="Y688" s="41" t="s">
        <v>78</v>
      </c>
      <c r="Z688" s="41" t="s">
        <v>78</v>
      </c>
      <c r="AA688" s="41">
        <v>10</v>
      </c>
      <c r="AB688" s="44">
        <v>47073</v>
      </c>
      <c r="AC688" s="44" t="s">
        <v>76</v>
      </c>
    </row>
    <row r="689" spans="1:29" s="56" customFormat="1" x14ac:dyDescent="0.15">
      <c r="A689" s="41" t="s">
        <v>3100</v>
      </c>
      <c r="B689" s="42" t="s">
        <v>6943</v>
      </c>
      <c r="C689" s="41" t="s">
        <v>4506</v>
      </c>
      <c r="D689" s="43" t="s">
        <v>3101</v>
      </c>
      <c r="E689" s="41" t="s">
        <v>2928</v>
      </c>
      <c r="F689" s="41" t="s">
        <v>73</v>
      </c>
      <c r="G689" s="41" t="s">
        <v>3102</v>
      </c>
      <c r="H689" s="41" t="s">
        <v>4505</v>
      </c>
      <c r="I689" s="41" t="s">
        <v>3103</v>
      </c>
      <c r="J689" s="41" t="s">
        <v>3104</v>
      </c>
      <c r="K689" s="41" t="s">
        <v>64</v>
      </c>
      <c r="L689" s="41" t="s">
        <v>65</v>
      </c>
      <c r="M689" s="44">
        <v>42767</v>
      </c>
      <c r="N689" s="45" t="s">
        <v>2984</v>
      </c>
      <c r="O689" s="41" t="s">
        <v>2928</v>
      </c>
      <c r="P689" s="41" t="s">
        <v>73</v>
      </c>
      <c r="Q689" s="41" t="s">
        <v>2985</v>
      </c>
      <c r="R689" s="41" t="s">
        <v>2981</v>
      </c>
      <c r="S689" s="41" t="s">
        <v>2982</v>
      </c>
      <c r="T689" s="41" t="s">
        <v>2983</v>
      </c>
      <c r="U689" s="41" t="s">
        <v>2986</v>
      </c>
      <c r="V689" s="41" t="s">
        <v>159</v>
      </c>
      <c r="W689" s="41" t="s">
        <v>94</v>
      </c>
      <c r="X689" s="41" t="s">
        <v>4505</v>
      </c>
      <c r="Y689" s="41" t="s">
        <v>78</v>
      </c>
      <c r="Z689" s="41" t="s">
        <v>78</v>
      </c>
      <c r="AA689" s="41">
        <v>10</v>
      </c>
      <c r="AB689" s="44">
        <v>47149</v>
      </c>
      <c r="AC689" s="44" t="s">
        <v>76</v>
      </c>
    </row>
    <row r="690" spans="1:29" s="56" customFormat="1" x14ac:dyDescent="0.15">
      <c r="A690" s="41" t="s">
        <v>3105</v>
      </c>
      <c r="B690" s="42" t="s">
        <v>6943</v>
      </c>
      <c r="C690" s="41" t="s">
        <v>4506</v>
      </c>
      <c r="D690" s="43" t="s">
        <v>3106</v>
      </c>
      <c r="E690" s="41" t="s">
        <v>2913</v>
      </c>
      <c r="F690" s="41" t="s">
        <v>73</v>
      </c>
      <c r="G690" s="41" t="s">
        <v>3107</v>
      </c>
      <c r="H690" s="41" t="s">
        <v>3108</v>
      </c>
      <c r="I690" s="41" t="s">
        <v>3109</v>
      </c>
      <c r="J690" s="41" t="s">
        <v>3110</v>
      </c>
      <c r="K690" s="41" t="s">
        <v>64</v>
      </c>
      <c r="L690" s="41" t="s">
        <v>65</v>
      </c>
      <c r="M690" s="44">
        <v>42819</v>
      </c>
      <c r="N690" s="45" t="s">
        <v>3111</v>
      </c>
      <c r="O690" s="41" t="s">
        <v>1953</v>
      </c>
      <c r="P690" s="41" t="s">
        <v>161</v>
      </c>
      <c r="Q690" s="41" t="s">
        <v>3112</v>
      </c>
      <c r="R690" s="41" t="s">
        <v>4505</v>
      </c>
      <c r="S690" s="41" t="s">
        <v>3113</v>
      </c>
      <c r="T690" s="41" t="s">
        <v>3113</v>
      </c>
      <c r="U690" s="41" t="s">
        <v>3114</v>
      </c>
      <c r="V690" s="41" t="s">
        <v>159</v>
      </c>
      <c r="W690" s="41" t="s">
        <v>94</v>
      </c>
      <c r="X690" s="41" t="s">
        <v>4505</v>
      </c>
      <c r="Y690" s="41" t="s">
        <v>78</v>
      </c>
      <c r="Z690" s="41" t="s">
        <v>78</v>
      </c>
      <c r="AA690" s="41">
        <v>10</v>
      </c>
      <c r="AB690" s="44">
        <v>47201</v>
      </c>
      <c r="AC690" s="44" t="s">
        <v>76</v>
      </c>
    </row>
    <row r="691" spans="1:29" s="56" customFormat="1" x14ac:dyDescent="0.15">
      <c r="A691" s="41" t="s">
        <v>3115</v>
      </c>
      <c r="B691" s="42" t="s">
        <v>6943</v>
      </c>
      <c r="C691" s="41" t="s">
        <v>4506</v>
      </c>
      <c r="D691" s="43" t="s">
        <v>3116</v>
      </c>
      <c r="E691" s="41" t="s">
        <v>1863</v>
      </c>
      <c r="F691" s="41" t="s">
        <v>73</v>
      </c>
      <c r="G691" s="41" t="s">
        <v>3117</v>
      </c>
      <c r="H691" s="41" t="s">
        <v>3118</v>
      </c>
      <c r="I691" s="41" t="s">
        <v>3119</v>
      </c>
      <c r="J691" s="41" t="s">
        <v>3120</v>
      </c>
      <c r="K691" s="41" t="s">
        <v>64</v>
      </c>
      <c r="L691" s="41" t="s">
        <v>65</v>
      </c>
      <c r="M691" s="44">
        <v>42825</v>
      </c>
      <c r="N691" s="45" t="s">
        <v>3121</v>
      </c>
      <c r="O691" s="41" t="s">
        <v>2438</v>
      </c>
      <c r="P691" s="41" t="s">
        <v>60</v>
      </c>
      <c r="Q691" s="41" t="s">
        <v>3122</v>
      </c>
      <c r="R691" s="41" t="s">
        <v>4505</v>
      </c>
      <c r="S691" s="41" t="s">
        <v>3119</v>
      </c>
      <c r="T691" s="41" t="s">
        <v>3120</v>
      </c>
      <c r="U691" s="41" t="s">
        <v>3123</v>
      </c>
      <c r="V691" s="41" t="s">
        <v>159</v>
      </c>
      <c r="W691" s="41" t="s">
        <v>94</v>
      </c>
      <c r="X691" s="41" t="s">
        <v>4505</v>
      </c>
      <c r="Y691" s="41" t="s">
        <v>78</v>
      </c>
      <c r="Z691" s="41" t="s">
        <v>78</v>
      </c>
      <c r="AA691" s="41">
        <v>10</v>
      </c>
      <c r="AB691" s="44">
        <v>47207</v>
      </c>
      <c r="AC691" s="44" t="s">
        <v>76</v>
      </c>
    </row>
    <row r="692" spans="1:29" s="56" customFormat="1" x14ac:dyDescent="0.15">
      <c r="A692" s="41" t="s">
        <v>3124</v>
      </c>
      <c r="B692" s="42" t="s">
        <v>6943</v>
      </c>
      <c r="C692" s="41" t="s">
        <v>4506</v>
      </c>
      <c r="D692" s="43" t="s">
        <v>3125</v>
      </c>
      <c r="E692" s="41" t="s">
        <v>1275</v>
      </c>
      <c r="F692" s="41" t="s">
        <v>60</v>
      </c>
      <c r="G692" s="41" t="s">
        <v>3126</v>
      </c>
      <c r="H692" s="41" t="s">
        <v>1277</v>
      </c>
      <c r="I692" s="41" t="s">
        <v>3127</v>
      </c>
      <c r="J692" s="41" t="s">
        <v>3127</v>
      </c>
      <c r="K692" s="41" t="s">
        <v>64</v>
      </c>
      <c r="L692" s="41" t="s">
        <v>65</v>
      </c>
      <c r="M692" s="44">
        <v>42826</v>
      </c>
      <c r="N692" s="45" t="s">
        <v>1274</v>
      </c>
      <c r="O692" s="41" t="s">
        <v>1275</v>
      </c>
      <c r="P692" s="41" t="s">
        <v>60</v>
      </c>
      <c r="Q692" s="41" t="s">
        <v>1276</v>
      </c>
      <c r="R692" s="41" t="s">
        <v>1277</v>
      </c>
      <c r="S692" s="41" t="s">
        <v>1278</v>
      </c>
      <c r="T692" s="41" t="s">
        <v>1278</v>
      </c>
      <c r="U692" s="41" t="s">
        <v>1279</v>
      </c>
      <c r="V692" s="41" t="s">
        <v>573</v>
      </c>
      <c r="W692" s="41" t="s">
        <v>94</v>
      </c>
      <c r="X692" s="41" t="s">
        <v>205</v>
      </c>
      <c r="Y692" s="41" t="s">
        <v>78</v>
      </c>
      <c r="Z692" s="41" t="s">
        <v>78</v>
      </c>
      <c r="AA692" s="41">
        <v>5</v>
      </c>
      <c r="AB692" s="44">
        <v>47208</v>
      </c>
      <c r="AC692" s="44" t="s">
        <v>76</v>
      </c>
    </row>
    <row r="693" spans="1:29" s="56" customFormat="1" x14ac:dyDescent="0.15">
      <c r="A693" s="41" t="s">
        <v>3124</v>
      </c>
      <c r="B693" s="42" t="s">
        <v>656</v>
      </c>
      <c r="C693" s="41" t="s">
        <v>657</v>
      </c>
      <c r="D693" s="43" t="s">
        <v>3128</v>
      </c>
      <c r="E693" s="41" t="s">
        <v>1275</v>
      </c>
      <c r="F693" s="41" t="s">
        <v>60</v>
      </c>
      <c r="G693" s="41" t="s">
        <v>3126</v>
      </c>
      <c r="H693" s="41" t="s">
        <v>4505</v>
      </c>
      <c r="I693" s="41" t="s">
        <v>3127</v>
      </c>
      <c r="J693" s="41" t="s">
        <v>3127</v>
      </c>
      <c r="K693" s="41" t="s">
        <v>64</v>
      </c>
      <c r="L693" s="41" t="s">
        <v>65</v>
      </c>
      <c r="M693" s="44">
        <v>44256</v>
      </c>
      <c r="N693" s="45" t="s">
        <v>1274</v>
      </c>
      <c r="O693" s="41" t="s">
        <v>1275</v>
      </c>
      <c r="P693" s="41" t="s">
        <v>60</v>
      </c>
      <c r="Q693" s="41" t="s">
        <v>1276</v>
      </c>
      <c r="R693" s="41" t="s">
        <v>1277</v>
      </c>
      <c r="S693" s="41" t="s">
        <v>1278</v>
      </c>
      <c r="T693" s="41" t="s">
        <v>1278</v>
      </c>
      <c r="U693" s="41" t="s">
        <v>1279</v>
      </c>
      <c r="V693" s="41" t="s">
        <v>573</v>
      </c>
      <c r="W693" s="41" t="s">
        <v>4505</v>
      </c>
      <c r="X693" s="41" t="s">
        <v>4505</v>
      </c>
      <c r="Y693" s="41" t="s">
        <v>4505</v>
      </c>
      <c r="Z693" s="41" t="s">
        <v>78</v>
      </c>
      <c r="AA693" s="41" t="s">
        <v>4505</v>
      </c>
      <c r="AB693" s="44">
        <v>46446</v>
      </c>
      <c r="AC693" s="44" t="s">
        <v>4505</v>
      </c>
    </row>
    <row r="694" spans="1:29" s="56" customFormat="1" x14ac:dyDescent="0.15">
      <c r="A694" s="41" t="s">
        <v>3129</v>
      </c>
      <c r="B694" s="42" t="s">
        <v>6943</v>
      </c>
      <c r="C694" s="41" t="s">
        <v>4506</v>
      </c>
      <c r="D694" s="43" t="s">
        <v>3130</v>
      </c>
      <c r="E694" s="41" t="s">
        <v>2840</v>
      </c>
      <c r="F694" s="41" t="s">
        <v>73</v>
      </c>
      <c r="G694" s="41" t="s">
        <v>3131</v>
      </c>
      <c r="H694" s="41" t="s">
        <v>4505</v>
      </c>
      <c r="I694" s="41" t="s">
        <v>3132</v>
      </c>
      <c r="J694" s="41" t="s">
        <v>3133</v>
      </c>
      <c r="K694" s="41" t="s">
        <v>64</v>
      </c>
      <c r="L694" s="41" t="s">
        <v>65</v>
      </c>
      <c r="M694" s="44">
        <v>42887</v>
      </c>
      <c r="N694" s="45" t="s">
        <v>870</v>
      </c>
      <c r="O694" s="41" t="s">
        <v>274</v>
      </c>
      <c r="P694" s="41" t="s">
        <v>60</v>
      </c>
      <c r="Q694" s="41" t="s">
        <v>871</v>
      </c>
      <c r="R694" s="41" t="s">
        <v>872</v>
      </c>
      <c r="S694" s="41" t="s">
        <v>873</v>
      </c>
      <c r="T694" s="41" t="s">
        <v>874</v>
      </c>
      <c r="U694" s="41" t="s">
        <v>875</v>
      </c>
      <c r="V694" s="41" t="s">
        <v>159</v>
      </c>
      <c r="W694" s="41" t="s">
        <v>94</v>
      </c>
      <c r="X694" s="41" t="s">
        <v>4505</v>
      </c>
      <c r="Y694" s="41" t="s">
        <v>78</v>
      </c>
      <c r="Z694" s="41" t="s">
        <v>78</v>
      </c>
      <c r="AA694" s="41">
        <v>20</v>
      </c>
      <c r="AB694" s="44">
        <v>47269</v>
      </c>
      <c r="AC694" s="44" t="s">
        <v>76</v>
      </c>
    </row>
    <row r="695" spans="1:29" s="56" customFormat="1" x14ac:dyDescent="0.15">
      <c r="A695" s="41" t="s">
        <v>3134</v>
      </c>
      <c r="B695" s="42" t="s">
        <v>6943</v>
      </c>
      <c r="C695" s="41" t="s">
        <v>4506</v>
      </c>
      <c r="D695" s="43" t="s">
        <v>3135</v>
      </c>
      <c r="E695" s="41" t="s">
        <v>649</v>
      </c>
      <c r="F695" s="41" t="s">
        <v>73</v>
      </c>
      <c r="G695" s="41" t="s">
        <v>3136</v>
      </c>
      <c r="H695" s="41" t="s">
        <v>4505</v>
      </c>
      <c r="I695" s="41" t="s">
        <v>3137</v>
      </c>
      <c r="J695" s="41" t="s">
        <v>3138</v>
      </c>
      <c r="K695" s="41" t="s">
        <v>64</v>
      </c>
      <c r="L695" s="41" t="s">
        <v>65</v>
      </c>
      <c r="M695" s="44">
        <v>42940</v>
      </c>
      <c r="N695" s="45" t="s">
        <v>3139</v>
      </c>
      <c r="O695" s="41" t="s">
        <v>649</v>
      </c>
      <c r="P695" s="41" t="s">
        <v>73</v>
      </c>
      <c r="Q695" s="41" t="s">
        <v>3140</v>
      </c>
      <c r="R695" s="41" t="s">
        <v>4505</v>
      </c>
      <c r="S695" s="41" t="s">
        <v>3137</v>
      </c>
      <c r="T695" s="41" t="s">
        <v>3138</v>
      </c>
      <c r="U695" s="41" t="s">
        <v>3141</v>
      </c>
      <c r="V695" s="41" t="s">
        <v>90</v>
      </c>
      <c r="W695" s="41" t="s">
        <v>94</v>
      </c>
      <c r="X695" s="41" t="s">
        <v>4505</v>
      </c>
      <c r="Y695" s="41" t="s">
        <v>78</v>
      </c>
      <c r="Z695" s="41" t="s">
        <v>78</v>
      </c>
      <c r="AA695" s="41">
        <v>10</v>
      </c>
      <c r="AB695" s="44">
        <v>47322</v>
      </c>
      <c r="AC695" s="44" t="s">
        <v>76</v>
      </c>
    </row>
    <row r="696" spans="1:29" s="56" customFormat="1" x14ac:dyDescent="0.15">
      <c r="A696" s="41" t="s">
        <v>3142</v>
      </c>
      <c r="B696" s="42" t="s">
        <v>6943</v>
      </c>
      <c r="C696" s="41" t="s">
        <v>4506</v>
      </c>
      <c r="D696" s="43" t="s">
        <v>3143</v>
      </c>
      <c r="E696" s="41" t="s">
        <v>2928</v>
      </c>
      <c r="F696" s="41" t="s">
        <v>73</v>
      </c>
      <c r="G696" s="41" t="s">
        <v>3144</v>
      </c>
      <c r="H696" s="41" t="s">
        <v>4505</v>
      </c>
      <c r="I696" s="41" t="s">
        <v>3145</v>
      </c>
      <c r="J696" s="41" t="s">
        <v>3146</v>
      </c>
      <c r="K696" s="41" t="s">
        <v>64</v>
      </c>
      <c r="L696" s="41" t="s">
        <v>65</v>
      </c>
      <c r="M696" s="44">
        <v>43070</v>
      </c>
      <c r="N696" s="45" t="s">
        <v>3147</v>
      </c>
      <c r="O696" s="41" t="s">
        <v>2928</v>
      </c>
      <c r="P696" s="41" t="s">
        <v>73</v>
      </c>
      <c r="Q696" s="41" t="s">
        <v>3148</v>
      </c>
      <c r="R696" s="41" t="s">
        <v>4505</v>
      </c>
      <c r="S696" s="41" t="s">
        <v>3145</v>
      </c>
      <c r="T696" s="41" t="s">
        <v>3146</v>
      </c>
      <c r="U696" s="41" t="s">
        <v>3149</v>
      </c>
      <c r="V696" s="41" t="s">
        <v>132</v>
      </c>
      <c r="W696" s="41" t="s">
        <v>94</v>
      </c>
      <c r="X696" s="41" t="s">
        <v>4505</v>
      </c>
      <c r="Y696" s="41" t="s">
        <v>78</v>
      </c>
      <c r="Z696" s="41" t="s">
        <v>78</v>
      </c>
      <c r="AA696" s="41">
        <v>10</v>
      </c>
      <c r="AB696" s="44">
        <v>47452</v>
      </c>
      <c r="AC696" s="44" t="s">
        <v>76</v>
      </c>
    </row>
    <row r="697" spans="1:29" s="56" customFormat="1" x14ac:dyDescent="0.15">
      <c r="A697" s="41" t="s">
        <v>3150</v>
      </c>
      <c r="B697" s="42" t="s">
        <v>6943</v>
      </c>
      <c r="C697" s="41" t="s">
        <v>4506</v>
      </c>
      <c r="D697" s="43" t="s">
        <v>3151</v>
      </c>
      <c r="E697" s="41" t="s">
        <v>2913</v>
      </c>
      <c r="F697" s="41" t="s">
        <v>73</v>
      </c>
      <c r="G697" s="41" t="s">
        <v>3152</v>
      </c>
      <c r="H697" s="41" t="s">
        <v>4505</v>
      </c>
      <c r="I697" s="41" t="s">
        <v>3153</v>
      </c>
      <c r="J697" s="41" t="s">
        <v>3154</v>
      </c>
      <c r="K697" s="41" t="s">
        <v>64</v>
      </c>
      <c r="L697" s="41" t="s">
        <v>65</v>
      </c>
      <c r="M697" s="44">
        <v>43070</v>
      </c>
      <c r="N697" s="45" t="s">
        <v>3155</v>
      </c>
      <c r="O697" s="41" t="s">
        <v>2913</v>
      </c>
      <c r="P697" s="41" t="s">
        <v>73</v>
      </c>
      <c r="Q697" s="41" t="s">
        <v>6142</v>
      </c>
      <c r="R697" s="41" t="s">
        <v>4505</v>
      </c>
      <c r="S697" s="41" t="s">
        <v>3153</v>
      </c>
      <c r="T697" s="41" t="s">
        <v>3156</v>
      </c>
      <c r="U697" s="41" t="s">
        <v>3157</v>
      </c>
      <c r="V697" s="41" t="s">
        <v>132</v>
      </c>
      <c r="W697" s="41" t="s">
        <v>94</v>
      </c>
      <c r="X697" s="41" t="s">
        <v>4505</v>
      </c>
      <c r="Y697" s="41" t="s">
        <v>78</v>
      </c>
      <c r="Z697" s="41" t="s">
        <v>78</v>
      </c>
      <c r="AA697" s="41">
        <v>10</v>
      </c>
      <c r="AB697" s="44">
        <v>47452</v>
      </c>
      <c r="AC697" s="44" t="s">
        <v>76</v>
      </c>
    </row>
    <row r="698" spans="1:29" s="56" customFormat="1" x14ac:dyDescent="0.15">
      <c r="A698" s="41" t="s">
        <v>3150</v>
      </c>
      <c r="B698" s="42" t="s">
        <v>77</v>
      </c>
      <c r="C698" s="41" t="s">
        <v>27</v>
      </c>
      <c r="D698" s="43" t="s">
        <v>3151</v>
      </c>
      <c r="E698" s="41" t="s">
        <v>2913</v>
      </c>
      <c r="F698" s="41" t="s">
        <v>73</v>
      </c>
      <c r="G698" s="41" t="s">
        <v>3152</v>
      </c>
      <c r="H698" s="41" t="s">
        <v>4505</v>
      </c>
      <c r="I698" s="41" t="s">
        <v>3153</v>
      </c>
      <c r="J698" s="41" t="s">
        <v>3154</v>
      </c>
      <c r="K698" s="41" t="s">
        <v>64</v>
      </c>
      <c r="L698" s="41" t="s">
        <v>65</v>
      </c>
      <c r="M698" s="44">
        <v>45261</v>
      </c>
      <c r="N698" s="45" t="s">
        <v>3155</v>
      </c>
      <c r="O698" s="41" t="s">
        <v>2913</v>
      </c>
      <c r="P698" s="41" t="s">
        <v>73</v>
      </c>
      <c r="Q698" s="41" t="s">
        <v>6142</v>
      </c>
      <c r="R698" s="41" t="s">
        <v>4505</v>
      </c>
      <c r="S698" s="41" t="s">
        <v>3153</v>
      </c>
      <c r="T698" s="41" t="s">
        <v>3156</v>
      </c>
      <c r="U698" s="41" t="s">
        <v>3157</v>
      </c>
      <c r="V698" s="41" t="s">
        <v>132</v>
      </c>
      <c r="W698" s="41" t="s">
        <v>4505</v>
      </c>
      <c r="X698" s="41" t="s">
        <v>4505</v>
      </c>
      <c r="Y698" s="41" t="s">
        <v>4505</v>
      </c>
      <c r="Z698" s="41" t="s">
        <v>78</v>
      </c>
      <c r="AA698" s="41" t="s">
        <v>4505</v>
      </c>
      <c r="AB698" s="44">
        <v>47452</v>
      </c>
      <c r="AC698" s="44" t="s">
        <v>4505</v>
      </c>
    </row>
    <row r="699" spans="1:29" s="56" customFormat="1" x14ac:dyDescent="0.15">
      <c r="A699" s="41" t="s">
        <v>3150</v>
      </c>
      <c r="B699" s="42" t="s">
        <v>656</v>
      </c>
      <c r="C699" s="41" t="s">
        <v>657</v>
      </c>
      <c r="D699" s="43" t="s">
        <v>3151</v>
      </c>
      <c r="E699" s="41" t="s">
        <v>2913</v>
      </c>
      <c r="F699" s="41" t="s">
        <v>73</v>
      </c>
      <c r="G699" s="41" t="s">
        <v>3152</v>
      </c>
      <c r="H699" s="41" t="s">
        <v>4505</v>
      </c>
      <c r="I699" s="41" t="s">
        <v>3153</v>
      </c>
      <c r="J699" s="41" t="s">
        <v>3154</v>
      </c>
      <c r="K699" s="41" t="s">
        <v>64</v>
      </c>
      <c r="L699" s="41" t="s">
        <v>65</v>
      </c>
      <c r="M699" s="44">
        <v>45261</v>
      </c>
      <c r="N699" s="45" t="s">
        <v>3155</v>
      </c>
      <c r="O699" s="41" t="s">
        <v>2913</v>
      </c>
      <c r="P699" s="41" t="s">
        <v>73</v>
      </c>
      <c r="Q699" s="41" t="s">
        <v>6142</v>
      </c>
      <c r="R699" s="41" t="s">
        <v>4505</v>
      </c>
      <c r="S699" s="41" t="s">
        <v>3153</v>
      </c>
      <c r="T699" s="41" t="s">
        <v>3156</v>
      </c>
      <c r="U699" s="41" t="s">
        <v>3157</v>
      </c>
      <c r="V699" s="41" t="s">
        <v>132</v>
      </c>
      <c r="W699" s="41" t="s">
        <v>4505</v>
      </c>
      <c r="X699" s="41" t="s">
        <v>4505</v>
      </c>
      <c r="Y699" s="41" t="s">
        <v>4505</v>
      </c>
      <c r="Z699" s="41" t="s">
        <v>78</v>
      </c>
      <c r="AA699" s="41" t="s">
        <v>4505</v>
      </c>
      <c r="AB699" s="44">
        <v>47452</v>
      </c>
      <c r="AC699" s="44" t="s">
        <v>4505</v>
      </c>
    </row>
    <row r="700" spans="1:29" s="56" customFormat="1" x14ac:dyDescent="0.15">
      <c r="A700" s="41" t="s">
        <v>3158</v>
      </c>
      <c r="B700" s="42" t="s">
        <v>6943</v>
      </c>
      <c r="C700" s="41" t="s">
        <v>4506</v>
      </c>
      <c r="D700" s="43" t="s">
        <v>3159</v>
      </c>
      <c r="E700" s="41" t="s">
        <v>678</v>
      </c>
      <c r="F700" s="41" t="s">
        <v>73</v>
      </c>
      <c r="G700" s="41" t="s">
        <v>3160</v>
      </c>
      <c r="H700" s="41" t="s">
        <v>4505</v>
      </c>
      <c r="I700" s="41" t="s">
        <v>3161</v>
      </c>
      <c r="J700" s="41" t="s">
        <v>3161</v>
      </c>
      <c r="K700" s="41" t="s">
        <v>64</v>
      </c>
      <c r="L700" s="41" t="s">
        <v>65</v>
      </c>
      <c r="M700" s="44">
        <v>43191</v>
      </c>
      <c r="N700" s="45" t="s">
        <v>969</v>
      </c>
      <c r="O700" s="41" t="s">
        <v>732</v>
      </c>
      <c r="P700" s="41" t="s">
        <v>220</v>
      </c>
      <c r="Q700" s="41" t="s">
        <v>970</v>
      </c>
      <c r="R700" s="41" t="s">
        <v>4505</v>
      </c>
      <c r="S700" s="41" t="s">
        <v>971</v>
      </c>
      <c r="T700" s="41" t="s">
        <v>972</v>
      </c>
      <c r="U700" s="41" t="s">
        <v>973</v>
      </c>
      <c r="V700" s="41" t="s">
        <v>159</v>
      </c>
      <c r="W700" s="41" t="s">
        <v>94</v>
      </c>
      <c r="X700" s="41" t="s">
        <v>4505</v>
      </c>
      <c r="Y700" s="41" t="s">
        <v>78</v>
      </c>
      <c r="Z700" s="41" t="s">
        <v>78</v>
      </c>
      <c r="AA700" s="41">
        <v>10</v>
      </c>
      <c r="AB700" s="44">
        <v>47573</v>
      </c>
      <c r="AC700" s="44" t="s">
        <v>76</v>
      </c>
    </row>
    <row r="701" spans="1:29" s="56" customFormat="1" x14ac:dyDescent="0.15">
      <c r="A701" s="41" t="s">
        <v>3158</v>
      </c>
      <c r="B701" s="42" t="s">
        <v>6943</v>
      </c>
      <c r="C701" s="41" t="s">
        <v>4506</v>
      </c>
      <c r="D701" s="43" t="s">
        <v>3159</v>
      </c>
      <c r="E701" s="41" t="s">
        <v>678</v>
      </c>
      <c r="F701" s="41" t="s">
        <v>73</v>
      </c>
      <c r="G701" s="41" t="s">
        <v>3160</v>
      </c>
      <c r="H701" s="41" t="s">
        <v>4505</v>
      </c>
      <c r="I701" s="41" t="s">
        <v>3161</v>
      </c>
      <c r="J701" s="41" t="s">
        <v>3161</v>
      </c>
      <c r="K701" s="41" t="s">
        <v>64</v>
      </c>
      <c r="L701" s="41" t="s">
        <v>65</v>
      </c>
      <c r="M701" s="44">
        <v>43191</v>
      </c>
      <c r="N701" s="45" t="s">
        <v>969</v>
      </c>
      <c r="O701" s="41" t="s">
        <v>732</v>
      </c>
      <c r="P701" s="41" t="s">
        <v>220</v>
      </c>
      <c r="Q701" s="41" t="s">
        <v>970</v>
      </c>
      <c r="R701" s="41" t="s">
        <v>4505</v>
      </c>
      <c r="S701" s="41" t="s">
        <v>971</v>
      </c>
      <c r="T701" s="41" t="s">
        <v>972</v>
      </c>
      <c r="U701" s="41" t="s">
        <v>973</v>
      </c>
      <c r="V701" s="41" t="s">
        <v>159</v>
      </c>
      <c r="W701" s="41" t="s">
        <v>4505</v>
      </c>
      <c r="X701" s="41" t="s">
        <v>4505</v>
      </c>
      <c r="Y701" s="41" t="s">
        <v>78</v>
      </c>
      <c r="Z701" s="41" t="s">
        <v>78</v>
      </c>
      <c r="AA701" s="41">
        <v>10</v>
      </c>
      <c r="AB701" s="44">
        <v>47573</v>
      </c>
      <c r="AC701" s="44" t="s">
        <v>76</v>
      </c>
    </row>
    <row r="702" spans="1:29" s="56" customFormat="1" x14ac:dyDescent="0.15">
      <c r="A702" s="41" t="s">
        <v>3162</v>
      </c>
      <c r="B702" s="42" t="s">
        <v>6943</v>
      </c>
      <c r="C702" s="41" t="s">
        <v>4506</v>
      </c>
      <c r="D702" s="43" t="s">
        <v>3163</v>
      </c>
      <c r="E702" s="41" t="s">
        <v>2913</v>
      </c>
      <c r="F702" s="41" t="s">
        <v>73</v>
      </c>
      <c r="G702" s="41" t="s">
        <v>3164</v>
      </c>
      <c r="H702" s="41" t="s">
        <v>135</v>
      </c>
      <c r="I702" s="41" t="s">
        <v>3165</v>
      </c>
      <c r="J702" s="41" t="s">
        <v>3166</v>
      </c>
      <c r="K702" s="41" t="s">
        <v>64</v>
      </c>
      <c r="L702" s="41" t="s">
        <v>65</v>
      </c>
      <c r="M702" s="44">
        <v>43282</v>
      </c>
      <c r="N702" s="45" t="s">
        <v>3167</v>
      </c>
      <c r="O702" s="41" t="s">
        <v>2928</v>
      </c>
      <c r="P702" s="41" t="s">
        <v>73</v>
      </c>
      <c r="Q702" s="41" t="s">
        <v>3168</v>
      </c>
      <c r="R702" s="41" t="s">
        <v>4505</v>
      </c>
      <c r="S702" s="41" t="s">
        <v>3169</v>
      </c>
      <c r="T702" s="41" t="s">
        <v>3169</v>
      </c>
      <c r="U702" s="41" t="s">
        <v>3170</v>
      </c>
      <c r="V702" s="41" t="s">
        <v>132</v>
      </c>
      <c r="W702" s="41" t="s">
        <v>94</v>
      </c>
      <c r="X702" s="41" t="s">
        <v>4505</v>
      </c>
      <c r="Y702" s="41" t="s">
        <v>75</v>
      </c>
      <c r="Z702" s="41" t="s">
        <v>78</v>
      </c>
      <c r="AA702" s="41">
        <v>10</v>
      </c>
      <c r="AB702" s="44">
        <v>47664</v>
      </c>
      <c r="AC702" s="44" t="s">
        <v>76</v>
      </c>
    </row>
    <row r="703" spans="1:29" s="56" customFormat="1" x14ac:dyDescent="0.15">
      <c r="A703" s="41" t="s">
        <v>3171</v>
      </c>
      <c r="B703" s="42" t="s">
        <v>6943</v>
      </c>
      <c r="C703" s="41" t="s">
        <v>4506</v>
      </c>
      <c r="D703" s="43" t="s">
        <v>3172</v>
      </c>
      <c r="E703" s="41" t="s">
        <v>607</v>
      </c>
      <c r="F703" s="41" t="s">
        <v>73</v>
      </c>
      <c r="G703" s="41" t="s">
        <v>3173</v>
      </c>
      <c r="H703" s="41" t="s">
        <v>4505</v>
      </c>
      <c r="I703" s="41" t="s">
        <v>3174</v>
      </c>
      <c r="J703" s="41" t="s">
        <v>4505</v>
      </c>
      <c r="K703" s="41" t="s">
        <v>64</v>
      </c>
      <c r="L703" s="41" t="s">
        <v>65</v>
      </c>
      <c r="M703" s="44">
        <v>43252</v>
      </c>
      <c r="N703" s="45" t="s">
        <v>3175</v>
      </c>
      <c r="O703" s="41" t="s">
        <v>607</v>
      </c>
      <c r="P703" s="41" t="s">
        <v>73</v>
      </c>
      <c r="Q703" s="41" t="s">
        <v>3173</v>
      </c>
      <c r="R703" s="41" t="s">
        <v>4505</v>
      </c>
      <c r="S703" s="41" t="s">
        <v>3174</v>
      </c>
      <c r="T703" s="41" t="s">
        <v>4505</v>
      </c>
      <c r="U703" s="41" t="s">
        <v>3176</v>
      </c>
      <c r="V703" s="41" t="s">
        <v>573</v>
      </c>
      <c r="W703" s="41" t="s">
        <v>94</v>
      </c>
      <c r="X703" s="41" t="s">
        <v>4505</v>
      </c>
      <c r="Y703" s="41" t="s">
        <v>75</v>
      </c>
      <c r="Z703" s="41" t="s">
        <v>78</v>
      </c>
      <c r="AA703" s="41">
        <v>10</v>
      </c>
      <c r="AB703" s="44">
        <v>47634</v>
      </c>
      <c r="AC703" s="44" t="s">
        <v>76</v>
      </c>
    </row>
    <row r="704" spans="1:29" s="56" customFormat="1" x14ac:dyDescent="0.15">
      <c r="A704" s="41" t="s">
        <v>3180</v>
      </c>
      <c r="B704" s="42" t="s">
        <v>6943</v>
      </c>
      <c r="C704" s="41" t="s">
        <v>4506</v>
      </c>
      <c r="D704" s="43" t="s">
        <v>3181</v>
      </c>
      <c r="E704" s="41" t="s">
        <v>789</v>
      </c>
      <c r="F704" s="41" t="s">
        <v>73</v>
      </c>
      <c r="G704" s="41" t="s">
        <v>3182</v>
      </c>
      <c r="H704" s="41" t="s">
        <v>4505</v>
      </c>
      <c r="I704" s="41" t="s">
        <v>3183</v>
      </c>
      <c r="J704" s="41" t="s">
        <v>3184</v>
      </c>
      <c r="K704" s="41" t="s">
        <v>64</v>
      </c>
      <c r="L704" s="41" t="s">
        <v>65</v>
      </c>
      <c r="M704" s="44">
        <v>43344</v>
      </c>
      <c r="N704" s="45" t="s">
        <v>3021</v>
      </c>
      <c r="O704" s="41" t="s">
        <v>789</v>
      </c>
      <c r="P704" s="41" t="s">
        <v>73</v>
      </c>
      <c r="Q704" s="41" t="s">
        <v>3018</v>
      </c>
      <c r="R704" s="41" t="s">
        <v>4505</v>
      </c>
      <c r="S704" s="41" t="s">
        <v>3019</v>
      </c>
      <c r="T704" s="41" t="s">
        <v>3020</v>
      </c>
      <c r="U704" s="41" t="s">
        <v>3022</v>
      </c>
      <c r="V704" s="41" t="s">
        <v>159</v>
      </c>
      <c r="W704" s="41" t="s">
        <v>94</v>
      </c>
      <c r="X704" s="41" t="s">
        <v>4505</v>
      </c>
      <c r="Y704" s="41" t="s">
        <v>78</v>
      </c>
      <c r="Z704" s="41" t="s">
        <v>78</v>
      </c>
      <c r="AA704" s="41">
        <v>10</v>
      </c>
      <c r="AB704" s="44">
        <v>47726</v>
      </c>
      <c r="AC704" s="44" t="s">
        <v>76</v>
      </c>
    </row>
    <row r="705" spans="1:29" s="56" customFormat="1" x14ac:dyDescent="0.15">
      <c r="A705" s="41" t="s">
        <v>3185</v>
      </c>
      <c r="B705" s="42" t="s">
        <v>6943</v>
      </c>
      <c r="C705" s="41" t="s">
        <v>4506</v>
      </c>
      <c r="D705" s="43" t="s">
        <v>3186</v>
      </c>
      <c r="E705" s="41" t="s">
        <v>2875</v>
      </c>
      <c r="F705" s="41" t="s">
        <v>73</v>
      </c>
      <c r="G705" s="41" t="s">
        <v>3187</v>
      </c>
      <c r="H705" s="41" t="s">
        <v>4505</v>
      </c>
      <c r="I705" s="41" t="s">
        <v>3188</v>
      </c>
      <c r="J705" s="41" t="s">
        <v>3189</v>
      </c>
      <c r="K705" s="41" t="s">
        <v>64</v>
      </c>
      <c r="L705" s="41" t="s">
        <v>65</v>
      </c>
      <c r="M705" s="44">
        <v>43497</v>
      </c>
      <c r="N705" s="45" t="s">
        <v>3139</v>
      </c>
      <c r="O705" s="41" t="s">
        <v>649</v>
      </c>
      <c r="P705" s="41" t="s">
        <v>73</v>
      </c>
      <c r="Q705" s="41" t="s">
        <v>3140</v>
      </c>
      <c r="R705" s="41" t="s">
        <v>4505</v>
      </c>
      <c r="S705" s="41" t="s">
        <v>3137</v>
      </c>
      <c r="T705" s="41" t="s">
        <v>3138</v>
      </c>
      <c r="U705" s="41" t="s">
        <v>3141</v>
      </c>
      <c r="V705" s="41" t="s">
        <v>90</v>
      </c>
      <c r="W705" s="41" t="s">
        <v>94</v>
      </c>
      <c r="X705" s="41" t="s">
        <v>4505</v>
      </c>
      <c r="Y705" s="41" t="s">
        <v>78</v>
      </c>
      <c r="Z705" s="41" t="s">
        <v>78</v>
      </c>
      <c r="AA705" s="41">
        <v>10</v>
      </c>
      <c r="AB705" s="44">
        <v>47879</v>
      </c>
      <c r="AC705" s="44" t="s">
        <v>76</v>
      </c>
    </row>
    <row r="706" spans="1:29" s="56" customFormat="1" x14ac:dyDescent="0.15">
      <c r="A706" s="41" t="s">
        <v>3190</v>
      </c>
      <c r="B706" s="42" t="s">
        <v>6943</v>
      </c>
      <c r="C706" s="41" t="s">
        <v>4506</v>
      </c>
      <c r="D706" s="43" t="s">
        <v>3191</v>
      </c>
      <c r="E706" s="41" t="s">
        <v>2965</v>
      </c>
      <c r="F706" s="41" t="s">
        <v>73</v>
      </c>
      <c r="G706" s="41" t="s">
        <v>3192</v>
      </c>
      <c r="H706" s="41" t="s">
        <v>4505</v>
      </c>
      <c r="I706" s="41" t="s">
        <v>3193</v>
      </c>
      <c r="J706" s="41" t="s">
        <v>3194</v>
      </c>
      <c r="K706" s="41" t="s">
        <v>64</v>
      </c>
      <c r="L706" s="41" t="s">
        <v>65</v>
      </c>
      <c r="M706" s="44">
        <v>43556</v>
      </c>
      <c r="N706" s="45" t="s">
        <v>3195</v>
      </c>
      <c r="O706" s="41" t="s">
        <v>2965</v>
      </c>
      <c r="P706" s="41" t="s">
        <v>73</v>
      </c>
      <c r="Q706" s="41" t="s">
        <v>6488</v>
      </c>
      <c r="R706" s="41" t="s">
        <v>4505</v>
      </c>
      <c r="S706" s="41" t="s">
        <v>3193</v>
      </c>
      <c r="T706" s="41" t="s">
        <v>3194</v>
      </c>
      <c r="U706" s="41" t="s">
        <v>1556</v>
      </c>
      <c r="V706" s="41" t="s">
        <v>132</v>
      </c>
      <c r="W706" s="41" t="s">
        <v>94</v>
      </c>
      <c r="X706" s="41" t="s">
        <v>4505</v>
      </c>
      <c r="Y706" s="41" t="s">
        <v>78</v>
      </c>
      <c r="Z706" s="41" t="s">
        <v>78</v>
      </c>
      <c r="AA706" s="41">
        <v>10</v>
      </c>
      <c r="AB706" s="44">
        <v>47938</v>
      </c>
      <c r="AC706" s="44" t="s">
        <v>76</v>
      </c>
    </row>
    <row r="707" spans="1:29" s="56" customFormat="1" x14ac:dyDescent="0.15">
      <c r="A707" s="41" t="s">
        <v>3196</v>
      </c>
      <c r="B707" s="42" t="s">
        <v>6943</v>
      </c>
      <c r="C707" s="41" t="s">
        <v>4506</v>
      </c>
      <c r="D707" s="43" t="s">
        <v>7491</v>
      </c>
      <c r="E707" s="41" t="s">
        <v>2913</v>
      </c>
      <c r="F707" s="41" t="s">
        <v>73</v>
      </c>
      <c r="G707" s="41" t="s">
        <v>3197</v>
      </c>
      <c r="H707" s="41" t="s">
        <v>4581</v>
      </c>
      <c r="I707" s="41" t="s">
        <v>3198</v>
      </c>
      <c r="J707" s="41" t="s">
        <v>3199</v>
      </c>
      <c r="K707" s="41" t="s">
        <v>64</v>
      </c>
      <c r="L707" s="41" t="s">
        <v>65</v>
      </c>
      <c r="M707" s="44">
        <v>43678</v>
      </c>
      <c r="N707" s="45" t="s">
        <v>3200</v>
      </c>
      <c r="O707" s="41" t="s">
        <v>1855</v>
      </c>
      <c r="P707" s="41" t="s">
        <v>161</v>
      </c>
      <c r="Q707" s="41" t="s">
        <v>3201</v>
      </c>
      <c r="R707" s="41" t="s">
        <v>4505</v>
      </c>
      <c r="S707" s="41" t="s">
        <v>3202</v>
      </c>
      <c r="T707" s="41" t="s">
        <v>3203</v>
      </c>
      <c r="U707" s="41" t="s">
        <v>3204</v>
      </c>
      <c r="V707" s="41" t="s">
        <v>159</v>
      </c>
      <c r="W707" s="41" t="s">
        <v>94</v>
      </c>
      <c r="X707" s="41" t="s">
        <v>95</v>
      </c>
      <c r="Y707" s="41" t="s">
        <v>78</v>
      </c>
      <c r="Z707" s="41" t="s">
        <v>78</v>
      </c>
      <c r="AA707" s="41">
        <v>10</v>
      </c>
      <c r="AB707" s="44">
        <v>45869</v>
      </c>
      <c r="AC707" s="44" t="s">
        <v>76</v>
      </c>
    </row>
    <row r="708" spans="1:29" s="56" customFormat="1" x14ac:dyDescent="0.15">
      <c r="A708" s="41" t="s">
        <v>3205</v>
      </c>
      <c r="B708" s="42" t="s">
        <v>6943</v>
      </c>
      <c r="C708" s="41" t="s">
        <v>4506</v>
      </c>
      <c r="D708" s="43" t="s">
        <v>3206</v>
      </c>
      <c r="E708" s="41" t="s">
        <v>1892</v>
      </c>
      <c r="F708" s="41" t="s">
        <v>73</v>
      </c>
      <c r="G708" s="41" t="s">
        <v>3207</v>
      </c>
      <c r="H708" s="41" t="s">
        <v>3208</v>
      </c>
      <c r="I708" s="41" t="s">
        <v>3209</v>
      </c>
      <c r="J708" s="41" t="s">
        <v>3210</v>
      </c>
      <c r="K708" s="41" t="s">
        <v>64</v>
      </c>
      <c r="L708" s="41" t="s">
        <v>65</v>
      </c>
      <c r="M708" s="44">
        <v>43709</v>
      </c>
      <c r="N708" s="45" t="s">
        <v>3111</v>
      </c>
      <c r="O708" s="41" t="s">
        <v>1953</v>
      </c>
      <c r="P708" s="41" t="s">
        <v>161</v>
      </c>
      <c r="Q708" s="41" t="s">
        <v>3112</v>
      </c>
      <c r="R708" s="41" t="s">
        <v>4505</v>
      </c>
      <c r="S708" s="41" t="s">
        <v>3113</v>
      </c>
      <c r="T708" s="41" t="s">
        <v>3113</v>
      </c>
      <c r="U708" s="41" t="s">
        <v>3114</v>
      </c>
      <c r="V708" s="41" t="s">
        <v>159</v>
      </c>
      <c r="W708" s="41" t="s">
        <v>94</v>
      </c>
      <c r="X708" s="41" t="s">
        <v>4505</v>
      </c>
      <c r="Y708" s="41" t="s">
        <v>78</v>
      </c>
      <c r="Z708" s="41" t="s">
        <v>78</v>
      </c>
      <c r="AA708" s="41">
        <v>10</v>
      </c>
      <c r="AB708" s="44">
        <v>45900</v>
      </c>
      <c r="AC708" s="44" t="s">
        <v>76</v>
      </c>
    </row>
    <row r="709" spans="1:29" s="56" customFormat="1" x14ac:dyDescent="0.15">
      <c r="A709" s="41" t="s">
        <v>3211</v>
      </c>
      <c r="B709" s="42" t="s">
        <v>96</v>
      </c>
      <c r="C709" s="41" t="s">
        <v>28</v>
      </c>
      <c r="D709" s="43" t="s">
        <v>3212</v>
      </c>
      <c r="E709" s="41" t="s">
        <v>2297</v>
      </c>
      <c r="F709" s="41" t="s">
        <v>73</v>
      </c>
      <c r="G709" s="41" t="s">
        <v>3213</v>
      </c>
      <c r="H709" s="41" t="s">
        <v>4505</v>
      </c>
      <c r="I709" s="41" t="s">
        <v>3214</v>
      </c>
      <c r="J709" s="41" t="s">
        <v>3215</v>
      </c>
      <c r="K709" s="41" t="s">
        <v>64</v>
      </c>
      <c r="L709" s="41" t="s">
        <v>65</v>
      </c>
      <c r="M709" s="44">
        <v>43709</v>
      </c>
      <c r="N709" s="45" t="s">
        <v>2984</v>
      </c>
      <c r="O709" s="41" t="s">
        <v>2928</v>
      </c>
      <c r="P709" s="41" t="s">
        <v>73</v>
      </c>
      <c r="Q709" s="41" t="s">
        <v>2985</v>
      </c>
      <c r="R709" s="41" t="s">
        <v>2981</v>
      </c>
      <c r="S709" s="41" t="s">
        <v>2982</v>
      </c>
      <c r="T709" s="41" t="s">
        <v>2983</v>
      </c>
      <c r="U709" s="41" t="s">
        <v>2986</v>
      </c>
      <c r="V709" s="41" t="s">
        <v>159</v>
      </c>
      <c r="W709" s="41" t="s">
        <v>4505</v>
      </c>
      <c r="X709" s="41" t="s">
        <v>4505</v>
      </c>
      <c r="Y709" s="41" t="s">
        <v>78</v>
      </c>
      <c r="Z709" s="41" t="s">
        <v>75</v>
      </c>
      <c r="AA709" s="41">
        <v>10</v>
      </c>
      <c r="AB709" s="44">
        <v>45900</v>
      </c>
      <c r="AC709" s="44" t="s">
        <v>76</v>
      </c>
    </row>
    <row r="710" spans="1:29" s="56" customFormat="1" x14ac:dyDescent="0.15">
      <c r="A710" s="41" t="s">
        <v>3216</v>
      </c>
      <c r="B710" s="42" t="s">
        <v>6943</v>
      </c>
      <c r="C710" s="41" t="s">
        <v>4506</v>
      </c>
      <c r="D710" s="43" t="s">
        <v>6143</v>
      </c>
      <c r="E710" s="41" t="s">
        <v>2860</v>
      </c>
      <c r="F710" s="41" t="s">
        <v>73</v>
      </c>
      <c r="G710" s="41" t="s">
        <v>6144</v>
      </c>
      <c r="H710" s="41" t="s">
        <v>4505</v>
      </c>
      <c r="I710" s="41" t="s">
        <v>3217</v>
      </c>
      <c r="J710" s="41" t="s">
        <v>3218</v>
      </c>
      <c r="K710" s="41" t="s">
        <v>64</v>
      </c>
      <c r="L710" s="41" t="s">
        <v>65</v>
      </c>
      <c r="M710" s="44">
        <v>43709</v>
      </c>
      <c r="N710" s="45" t="s">
        <v>6132</v>
      </c>
      <c r="O710" s="41" t="s">
        <v>2860</v>
      </c>
      <c r="P710" s="41" t="s">
        <v>73</v>
      </c>
      <c r="Q710" s="41" t="s">
        <v>2909</v>
      </c>
      <c r="R710" s="41" t="s">
        <v>4505</v>
      </c>
      <c r="S710" s="41" t="s">
        <v>2910</v>
      </c>
      <c r="T710" s="41" t="s">
        <v>2908</v>
      </c>
      <c r="U710" s="41" t="s">
        <v>2400</v>
      </c>
      <c r="V710" s="41" t="s">
        <v>159</v>
      </c>
      <c r="W710" s="41" t="s">
        <v>94</v>
      </c>
      <c r="X710" s="41" t="s">
        <v>4505</v>
      </c>
      <c r="Y710" s="41" t="s">
        <v>78</v>
      </c>
      <c r="Z710" s="41" t="s">
        <v>75</v>
      </c>
      <c r="AA710" s="41">
        <v>10</v>
      </c>
      <c r="AB710" s="44">
        <v>45900</v>
      </c>
      <c r="AC710" s="44" t="s">
        <v>76</v>
      </c>
    </row>
    <row r="711" spans="1:29" s="56" customFormat="1" x14ac:dyDescent="0.15">
      <c r="A711" s="41" t="s">
        <v>3219</v>
      </c>
      <c r="B711" s="42" t="s">
        <v>6943</v>
      </c>
      <c r="C711" s="41" t="s">
        <v>4506</v>
      </c>
      <c r="D711" s="43" t="s">
        <v>3220</v>
      </c>
      <c r="E711" s="41" t="s">
        <v>2690</v>
      </c>
      <c r="F711" s="41" t="s">
        <v>73</v>
      </c>
      <c r="G711" s="41" t="s">
        <v>3221</v>
      </c>
      <c r="H711" s="41" t="s">
        <v>3222</v>
      </c>
      <c r="I711" s="41" t="s">
        <v>3223</v>
      </c>
      <c r="J711" s="41" t="s">
        <v>3224</v>
      </c>
      <c r="K711" s="41" t="s">
        <v>64</v>
      </c>
      <c r="L711" s="41" t="s">
        <v>65</v>
      </c>
      <c r="M711" s="44">
        <v>43739</v>
      </c>
      <c r="N711" s="45" t="s">
        <v>3225</v>
      </c>
      <c r="O711" s="41" t="s">
        <v>1831</v>
      </c>
      <c r="P711" s="41" t="s">
        <v>73</v>
      </c>
      <c r="Q711" s="41" t="s">
        <v>3226</v>
      </c>
      <c r="R711" s="41" t="s">
        <v>4505</v>
      </c>
      <c r="S711" s="41" t="s">
        <v>3223</v>
      </c>
      <c r="T711" s="41" t="s">
        <v>3224</v>
      </c>
      <c r="U711" s="41" t="s">
        <v>3227</v>
      </c>
      <c r="V711" s="41" t="s">
        <v>132</v>
      </c>
      <c r="W711" s="41" t="s">
        <v>94</v>
      </c>
      <c r="X711" s="41" t="s">
        <v>4505</v>
      </c>
      <c r="Y711" s="41" t="s">
        <v>78</v>
      </c>
      <c r="Z711" s="41" t="s">
        <v>78</v>
      </c>
      <c r="AA711" s="41">
        <v>10</v>
      </c>
      <c r="AB711" s="44">
        <v>45930</v>
      </c>
      <c r="AC711" s="44" t="s">
        <v>76</v>
      </c>
    </row>
    <row r="712" spans="1:29" s="56" customFormat="1" x14ac:dyDescent="0.15">
      <c r="A712" s="41" t="s">
        <v>3219</v>
      </c>
      <c r="B712" s="42" t="s">
        <v>77</v>
      </c>
      <c r="C712" s="41" t="s">
        <v>27</v>
      </c>
      <c r="D712" s="43" t="s">
        <v>3220</v>
      </c>
      <c r="E712" s="41" t="s">
        <v>2690</v>
      </c>
      <c r="F712" s="41" t="s">
        <v>73</v>
      </c>
      <c r="G712" s="41" t="s">
        <v>3221</v>
      </c>
      <c r="H712" s="41" t="s">
        <v>3222</v>
      </c>
      <c r="I712" s="41" t="s">
        <v>3223</v>
      </c>
      <c r="J712" s="41" t="s">
        <v>3224</v>
      </c>
      <c r="K712" s="41" t="s">
        <v>64</v>
      </c>
      <c r="L712" s="41" t="s">
        <v>65</v>
      </c>
      <c r="M712" s="44">
        <v>45323</v>
      </c>
      <c r="N712" s="45" t="s">
        <v>3225</v>
      </c>
      <c r="O712" s="41" t="s">
        <v>1831</v>
      </c>
      <c r="P712" s="41" t="s">
        <v>73</v>
      </c>
      <c r="Q712" s="41" t="s">
        <v>3226</v>
      </c>
      <c r="R712" s="41" t="s">
        <v>4505</v>
      </c>
      <c r="S712" s="41" t="s">
        <v>3223</v>
      </c>
      <c r="T712" s="41" t="s">
        <v>3224</v>
      </c>
      <c r="U712" s="41" t="s">
        <v>3227</v>
      </c>
      <c r="V712" s="41" t="s">
        <v>132</v>
      </c>
      <c r="W712" s="41" t="s">
        <v>4505</v>
      </c>
      <c r="X712" s="41" t="s">
        <v>4505</v>
      </c>
      <c r="Y712" s="41" t="s">
        <v>4505</v>
      </c>
      <c r="Z712" s="41" t="s">
        <v>78</v>
      </c>
      <c r="AA712" s="41" t="s">
        <v>4505</v>
      </c>
      <c r="AB712" s="44">
        <v>47514</v>
      </c>
      <c r="AC712" s="44" t="s">
        <v>4505</v>
      </c>
    </row>
    <row r="713" spans="1:29" s="56" customFormat="1" x14ac:dyDescent="0.15">
      <c r="A713" s="41" t="s">
        <v>3228</v>
      </c>
      <c r="B713" s="42" t="s">
        <v>6943</v>
      </c>
      <c r="C713" s="41" t="s">
        <v>4506</v>
      </c>
      <c r="D713" s="43" t="s">
        <v>3229</v>
      </c>
      <c r="E713" s="41" t="s">
        <v>3230</v>
      </c>
      <c r="F713" s="41" t="s">
        <v>73</v>
      </c>
      <c r="G713" s="41" t="s">
        <v>3231</v>
      </c>
      <c r="H713" s="41" t="s">
        <v>4505</v>
      </c>
      <c r="I713" s="41" t="s">
        <v>3232</v>
      </c>
      <c r="J713" s="41" t="s">
        <v>3233</v>
      </c>
      <c r="K713" s="41" t="s">
        <v>64</v>
      </c>
      <c r="L713" s="41" t="s">
        <v>65</v>
      </c>
      <c r="M713" s="44">
        <v>43770</v>
      </c>
      <c r="N713" s="45" t="s">
        <v>883</v>
      </c>
      <c r="O713" s="41" t="s">
        <v>362</v>
      </c>
      <c r="P713" s="41" t="s">
        <v>73</v>
      </c>
      <c r="Q713" s="41" t="s">
        <v>884</v>
      </c>
      <c r="R713" s="41" t="s">
        <v>885</v>
      </c>
      <c r="S713" s="41" t="s">
        <v>886</v>
      </c>
      <c r="T713" s="41" t="s">
        <v>887</v>
      </c>
      <c r="U713" s="41" t="s">
        <v>888</v>
      </c>
      <c r="V713" s="41" t="s">
        <v>159</v>
      </c>
      <c r="W713" s="41" t="s">
        <v>94</v>
      </c>
      <c r="X713" s="41" t="s">
        <v>3234</v>
      </c>
      <c r="Y713" s="41" t="s">
        <v>78</v>
      </c>
      <c r="Z713" s="41" t="s">
        <v>78</v>
      </c>
      <c r="AA713" s="41">
        <v>10</v>
      </c>
      <c r="AB713" s="44">
        <v>45961</v>
      </c>
      <c r="AC713" s="44" t="s">
        <v>76</v>
      </c>
    </row>
    <row r="714" spans="1:29" s="56" customFormat="1" x14ac:dyDescent="0.15">
      <c r="A714" s="41" t="s">
        <v>3235</v>
      </c>
      <c r="B714" s="42" t="s">
        <v>6943</v>
      </c>
      <c r="C714" s="41" t="s">
        <v>4506</v>
      </c>
      <c r="D714" s="43" t="s">
        <v>3236</v>
      </c>
      <c r="E714" s="41" t="s">
        <v>3077</v>
      </c>
      <c r="F714" s="41" t="s">
        <v>73</v>
      </c>
      <c r="G714" s="41" t="s">
        <v>3237</v>
      </c>
      <c r="H714" s="41" t="s">
        <v>4505</v>
      </c>
      <c r="I714" s="41" t="s">
        <v>3238</v>
      </c>
      <c r="J714" s="41" t="s">
        <v>3239</v>
      </c>
      <c r="K714" s="41" t="s">
        <v>64</v>
      </c>
      <c r="L714" s="41" t="s">
        <v>65</v>
      </c>
      <c r="M714" s="44">
        <v>43862</v>
      </c>
      <c r="N714" s="45" t="s">
        <v>3147</v>
      </c>
      <c r="O714" s="41" t="s">
        <v>2928</v>
      </c>
      <c r="P714" s="41" t="s">
        <v>73</v>
      </c>
      <c r="Q714" s="41" t="s">
        <v>3148</v>
      </c>
      <c r="R714" s="41" t="s">
        <v>4505</v>
      </c>
      <c r="S714" s="41" t="s">
        <v>3145</v>
      </c>
      <c r="T714" s="41" t="s">
        <v>3146</v>
      </c>
      <c r="U714" s="41" t="s">
        <v>3149</v>
      </c>
      <c r="V714" s="41" t="s">
        <v>132</v>
      </c>
      <c r="W714" s="41" t="s">
        <v>94</v>
      </c>
      <c r="X714" s="41" t="s">
        <v>560</v>
      </c>
      <c r="Y714" s="41" t="s">
        <v>78</v>
      </c>
      <c r="Z714" s="41" t="s">
        <v>78</v>
      </c>
      <c r="AA714" s="41">
        <v>10</v>
      </c>
      <c r="AB714" s="44">
        <v>46053</v>
      </c>
      <c r="AC714" s="44" t="s">
        <v>76</v>
      </c>
    </row>
    <row r="715" spans="1:29" s="56" customFormat="1" x14ac:dyDescent="0.15">
      <c r="A715" s="41" t="s">
        <v>3244</v>
      </c>
      <c r="B715" s="42" t="s">
        <v>6943</v>
      </c>
      <c r="C715" s="41" t="s">
        <v>4506</v>
      </c>
      <c r="D715" s="43" t="s">
        <v>3245</v>
      </c>
      <c r="E715" s="41" t="s">
        <v>1533</v>
      </c>
      <c r="F715" s="41" t="s">
        <v>73</v>
      </c>
      <c r="G715" s="41" t="s">
        <v>2901</v>
      </c>
      <c r="H715" s="41" t="s">
        <v>4505</v>
      </c>
      <c r="I715" s="41" t="s">
        <v>2902</v>
      </c>
      <c r="J715" s="41" t="s">
        <v>5032</v>
      </c>
      <c r="K715" s="41" t="s">
        <v>64</v>
      </c>
      <c r="L715" s="41" t="s">
        <v>65</v>
      </c>
      <c r="M715" s="44">
        <v>43922</v>
      </c>
      <c r="N715" s="45" t="s">
        <v>2900</v>
      </c>
      <c r="O715" s="41" t="s">
        <v>1533</v>
      </c>
      <c r="P715" s="41" t="s">
        <v>73</v>
      </c>
      <c r="Q715" s="41" t="s">
        <v>2901</v>
      </c>
      <c r="R715" s="41" t="s">
        <v>4505</v>
      </c>
      <c r="S715" s="41" t="s">
        <v>2902</v>
      </c>
      <c r="T715" s="41" t="s">
        <v>5032</v>
      </c>
      <c r="U715" s="41" t="s">
        <v>2903</v>
      </c>
      <c r="V715" s="41" t="s">
        <v>159</v>
      </c>
      <c r="W715" s="41" t="s">
        <v>94</v>
      </c>
      <c r="X715" s="41" t="s">
        <v>560</v>
      </c>
      <c r="Y715" s="41" t="s">
        <v>78</v>
      </c>
      <c r="Z715" s="41" t="s">
        <v>78</v>
      </c>
      <c r="AA715" s="41">
        <v>10</v>
      </c>
      <c r="AB715" s="44">
        <v>46112</v>
      </c>
      <c r="AC715" s="44" t="s">
        <v>76</v>
      </c>
    </row>
    <row r="716" spans="1:29" s="56" customFormat="1" x14ac:dyDescent="0.15">
      <c r="A716" s="41" t="s">
        <v>3246</v>
      </c>
      <c r="B716" s="42" t="s">
        <v>6943</v>
      </c>
      <c r="C716" s="41" t="s">
        <v>4506</v>
      </c>
      <c r="D716" s="43" t="s">
        <v>3247</v>
      </c>
      <c r="E716" s="41" t="s">
        <v>574</v>
      </c>
      <c r="F716" s="41" t="s">
        <v>73</v>
      </c>
      <c r="G716" s="41" t="s">
        <v>3248</v>
      </c>
      <c r="H716" s="41" t="s">
        <v>4505</v>
      </c>
      <c r="I716" s="41" t="s">
        <v>3249</v>
      </c>
      <c r="J716" s="41" t="s">
        <v>3250</v>
      </c>
      <c r="K716" s="41" t="s">
        <v>64</v>
      </c>
      <c r="L716" s="41" t="s">
        <v>65</v>
      </c>
      <c r="M716" s="44">
        <v>44013</v>
      </c>
      <c r="N716" s="45" t="s">
        <v>3251</v>
      </c>
      <c r="O716" s="41" t="s">
        <v>574</v>
      </c>
      <c r="P716" s="41" t="s">
        <v>73</v>
      </c>
      <c r="Q716" s="41" t="s">
        <v>6145</v>
      </c>
      <c r="R716" s="41" t="s">
        <v>4505</v>
      </c>
      <c r="S716" s="41" t="s">
        <v>3249</v>
      </c>
      <c r="T716" s="41" t="s">
        <v>3250</v>
      </c>
      <c r="U716" s="41" t="s">
        <v>3252</v>
      </c>
      <c r="V716" s="41" t="s">
        <v>132</v>
      </c>
      <c r="W716" s="41" t="s">
        <v>94</v>
      </c>
      <c r="X716" s="41" t="s">
        <v>560</v>
      </c>
      <c r="Y716" s="41" t="s">
        <v>75</v>
      </c>
      <c r="Z716" s="41" t="s">
        <v>75</v>
      </c>
      <c r="AA716" s="41">
        <v>10</v>
      </c>
      <c r="AB716" s="44">
        <v>46203</v>
      </c>
      <c r="AC716" s="44" t="s">
        <v>76</v>
      </c>
    </row>
    <row r="717" spans="1:29" s="56" customFormat="1" x14ac:dyDescent="0.15">
      <c r="A717" s="41" t="s">
        <v>3253</v>
      </c>
      <c r="B717" s="42" t="s">
        <v>6943</v>
      </c>
      <c r="C717" s="41" t="s">
        <v>4506</v>
      </c>
      <c r="D717" s="43" t="s">
        <v>3254</v>
      </c>
      <c r="E717" s="41" t="s">
        <v>889</v>
      </c>
      <c r="F717" s="41" t="s">
        <v>73</v>
      </c>
      <c r="G717" s="41" t="s">
        <v>6146</v>
      </c>
      <c r="H717" s="41" t="s">
        <v>4505</v>
      </c>
      <c r="I717" s="41" t="s">
        <v>3255</v>
      </c>
      <c r="J717" s="41" t="s">
        <v>3256</v>
      </c>
      <c r="K717" s="41" t="s">
        <v>64</v>
      </c>
      <c r="L717" s="41" t="s">
        <v>65</v>
      </c>
      <c r="M717" s="44">
        <v>44013</v>
      </c>
      <c r="N717" s="45" t="s">
        <v>3257</v>
      </c>
      <c r="O717" s="41" t="s">
        <v>3077</v>
      </c>
      <c r="P717" s="41" t="s">
        <v>73</v>
      </c>
      <c r="Q717" s="41" t="s">
        <v>3258</v>
      </c>
      <c r="R717" s="41" t="s">
        <v>4505</v>
      </c>
      <c r="S717" s="41" t="s">
        <v>3255</v>
      </c>
      <c r="T717" s="41" t="s">
        <v>3256</v>
      </c>
      <c r="U717" s="41" t="s">
        <v>3259</v>
      </c>
      <c r="V717" s="41" t="s">
        <v>159</v>
      </c>
      <c r="W717" s="41" t="s">
        <v>94</v>
      </c>
      <c r="X717" s="41" t="s">
        <v>560</v>
      </c>
      <c r="Y717" s="41" t="s">
        <v>78</v>
      </c>
      <c r="Z717" s="41" t="s">
        <v>78</v>
      </c>
      <c r="AA717" s="41">
        <v>10</v>
      </c>
      <c r="AB717" s="44">
        <v>46203</v>
      </c>
      <c r="AC717" s="44" t="s">
        <v>76</v>
      </c>
    </row>
    <row r="718" spans="1:29" s="56" customFormat="1" x14ac:dyDescent="0.15">
      <c r="A718" s="41" t="s">
        <v>3260</v>
      </c>
      <c r="B718" s="42" t="s">
        <v>6943</v>
      </c>
      <c r="C718" s="41" t="s">
        <v>4506</v>
      </c>
      <c r="D718" s="43" t="s">
        <v>3261</v>
      </c>
      <c r="E718" s="41" t="s">
        <v>3262</v>
      </c>
      <c r="F718" s="41" t="s">
        <v>73</v>
      </c>
      <c r="G718" s="41" t="s">
        <v>3263</v>
      </c>
      <c r="H718" s="41" t="s">
        <v>4505</v>
      </c>
      <c r="I718" s="41" t="s">
        <v>3264</v>
      </c>
      <c r="J718" s="41" t="s">
        <v>3265</v>
      </c>
      <c r="K718" s="41" t="s">
        <v>64</v>
      </c>
      <c r="L718" s="41" t="s">
        <v>65</v>
      </c>
      <c r="M718" s="44">
        <v>44044</v>
      </c>
      <c r="N718" s="45" t="s">
        <v>3021</v>
      </c>
      <c r="O718" s="41" t="s">
        <v>789</v>
      </c>
      <c r="P718" s="41" t="s">
        <v>73</v>
      </c>
      <c r="Q718" s="41" t="s">
        <v>3018</v>
      </c>
      <c r="R718" s="41" t="s">
        <v>4505</v>
      </c>
      <c r="S718" s="41" t="s">
        <v>3019</v>
      </c>
      <c r="T718" s="41" t="s">
        <v>3020</v>
      </c>
      <c r="U718" s="41" t="s">
        <v>3022</v>
      </c>
      <c r="V718" s="41" t="s">
        <v>159</v>
      </c>
      <c r="W718" s="41" t="s">
        <v>94</v>
      </c>
      <c r="X718" s="41" t="s">
        <v>4505</v>
      </c>
      <c r="Y718" s="41" t="s">
        <v>78</v>
      </c>
      <c r="Z718" s="41" t="s">
        <v>75</v>
      </c>
      <c r="AA718" s="41">
        <v>10</v>
      </c>
      <c r="AB718" s="44">
        <v>46234</v>
      </c>
      <c r="AC718" s="44" t="s">
        <v>76</v>
      </c>
    </row>
    <row r="719" spans="1:29" s="56" customFormat="1" x14ac:dyDescent="0.15">
      <c r="A719" s="41" t="s">
        <v>4551</v>
      </c>
      <c r="B719" s="42" t="s">
        <v>6943</v>
      </c>
      <c r="C719" s="41" t="s">
        <v>4506</v>
      </c>
      <c r="D719" s="43" t="s">
        <v>4552</v>
      </c>
      <c r="E719" s="41" t="s">
        <v>649</v>
      </c>
      <c r="F719" s="41" t="s">
        <v>73</v>
      </c>
      <c r="G719" s="41" t="s">
        <v>4553</v>
      </c>
      <c r="H719" s="41" t="s">
        <v>4554</v>
      </c>
      <c r="I719" s="41" t="s">
        <v>4555</v>
      </c>
      <c r="J719" s="41" t="s">
        <v>3189</v>
      </c>
      <c r="K719" s="41" t="s">
        <v>64</v>
      </c>
      <c r="L719" s="41" t="s">
        <v>65</v>
      </c>
      <c r="M719" s="44">
        <v>44348</v>
      </c>
      <c r="N719" s="45" t="s">
        <v>3139</v>
      </c>
      <c r="O719" s="41" t="s">
        <v>649</v>
      </c>
      <c r="P719" s="41" t="s">
        <v>73</v>
      </c>
      <c r="Q719" s="41" t="s">
        <v>3140</v>
      </c>
      <c r="R719" s="41" t="s">
        <v>4505</v>
      </c>
      <c r="S719" s="41" t="s">
        <v>3137</v>
      </c>
      <c r="T719" s="41" t="s">
        <v>3138</v>
      </c>
      <c r="U719" s="41" t="s">
        <v>3141</v>
      </c>
      <c r="V719" s="41" t="s">
        <v>90</v>
      </c>
      <c r="W719" s="41" t="s">
        <v>94</v>
      </c>
      <c r="X719" s="41" t="s">
        <v>4505</v>
      </c>
      <c r="Y719" s="41" t="s">
        <v>78</v>
      </c>
      <c r="Z719" s="41" t="s">
        <v>78</v>
      </c>
      <c r="AA719" s="41">
        <v>10</v>
      </c>
      <c r="AB719" s="44">
        <v>46538</v>
      </c>
      <c r="AC719" s="44" t="s">
        <v>76</v>
      </c>
    </row>
    <row r="720" spans="1:29" s="56" customFormat="1" x14ac:dyDescent="0.15">
      <c r="A720" s="41" t="s">
        <v>4691</v>
      </c>
      <c r="B720" s="42" t="s">
        <v>96</v>
      </c>
      <c r="C720" s="41" t="s">
        <v>28</v>
      </c>
      <c r="D720" s="43" t="s">
        <v>4692</v>
      </c>
      <c r="E720" s="41" t="s">
        <v>3044</v>
      </c>
      <c r="F720" s="41" t="s">
        <v>73</v>
      </c>
      <c r="G720" s="41" t="s">
        <v>4693</v>
      </c>
      <c r="H720" s="41" t="s">
        <v>4694</v>
      </c>
      <c r="I720" s="41" t="s">
        <v>4695</v>
      </c>
      <c r="J720" s="41" t="s">
        <v>4695</v>
      </c>
      <c r="K720" s="41" t="s">
        <v>64</v>
      </c>
      <c r="L720" s="41" t="s">
        <v>65</v>
      </c>
      <c r="M720" s="44">
        <v>44440</v>
      </c>
      <c r="N720" s="45" t="s">
        <v>4696</v>
      </c>
      <c r="O720" s="41" t="s">
        <v>3044</v>
      </c>
      <c r="P720" s="41" t="s">
        <v>73</v>
      </c>
      <c r="Q720" s="41" t="s">
        <v>4697</v>
      </c>
      <c r="R720" s="41" t="s">
        <v>4505</v>
      </c>
      <c r="S720" s="41" t="s">
        <v>4695</v>
      </c>
      <c r="T720" s="41" t="s">
        <v>4695</v>
      </c>
      <c r="U720" s="41" t="s">
        <v>4698</v>
      </c>
      <c r="V720" s="41" t="s">
        <v>159</v>
      </c>
      <c r="W720" s="41" t="s">
        <v>4505</v>
      </c>
      <c r="X720" s="41" t="s">
        <v>4505</v>
      </c>
      <c r="Y720" s="41" t="s">
        <v>75</v>
      </c>
      <c r="Z720" s="41" t="s">
        <v>75</v>
      </c>
      <c r="AA720" s="41">
        <v>10</v>
      </c>
      <c r="AB720" s="44">
        <v>46630</v>
      </c>
      <c r="AC720" s="44" t="s">
        <v>76</v>
      </c>
    </row>
    <row r="721" spans="1:29" s="56" customFormat="1" x14ac:dyDescent="0.15">
      <c r="A721" s="41" t="s">
        <v>4772</v>
      </c>
      <c r="B721" s="42" t="s">
        <v>6943</v>
      </c>
      <c r="C721" s="41" t="s">
        <v>4506</v>
      </c>
      <c r="D721" s="43" t="s">
        <v>4773</v>
      </c>
      <c r="E721" s="41" t="s">
        <v>2000</v>
      </c>
      <c r="F721" s="41" t="s">
        <v>73</v>
      </c>
      <c r="G721" s="41" t="s">
        <v>4774</v>
      </c>
      <c r="H721" s="41" t="s">
        <v>4775</v>
      </c>
      <c r="I721" s="41" t="s">
        <v>4776</v>
      </c>
      <c r="J721" s="41" t="s">
        <v>4777</v>
      </c>
      <c r="K721" s="41" t="s">
        <v>64</v>
      </c>
      <c r="L721" s="41" t="s">
        <v>65</v>
      </c>
      <c r="M721" s="44">
        <v>44501</v>
      </c>
      <c r="N721" s="45" t="s">
        <v>3147</v>
      </c>
      <c r="O721" s="41" t="s">
        <v>2928</v>
      </c>
      <c r="P721" s="41" t="s">
        <v>73</v>
      </c>
      <c r="Q721" s="41" t="s">
        <v>3148</v>
      </c>
      <c r="R721" s="41" t="s">
        <v>4505</v>
      </c>
      <c r="S721" s="41" t="s">
        <v>3145</v>
      </c>
      <c r="T721" s="41" t="s">
        <v>3146</v>
      </c>
      <c r="U721" s="41" t="s">
        <v>3149</v>
      </c>
      <c r="V721" s="41" t="s">
        <v>132</v>
      </c>
      <c r="W721" s="41" t="s">
        <v>94</v>
      </c>
      <c r="X721" s="41" t="s">
        <v>4505</v>
      </c>
      <c r="Y721" s="41" t="s">
        <v>78</v>
      </c>
      <c r="Z721" s="41" t="s">
        <v>78</v>
      </c>
      <c r="AA721" s="41">
        <v>10</v>
      </c>
      <c r="AB721" s="44">
        <v>46691</v>
      </c>
      <c r="AC721" s="44" t="s">
        <v>76</v>
      </c>
    </row>
    <row r="722" spans="1:29" s="56" customFormat="1" x14ac:dyDescent="0.15">
      <c r="A722" s="41" t="s">
        <v>4952</v>
      </c>
      <c r="B722" s="42" t="s">
        <v>6943</v>
      </c>
      <c r="C722" s="41" t="s">
        <v>4506</v>
      </c>
      <c r="D722" s="43" t="s">
        <v>4953</v>
      </c>
      <c r="E722" s="41" t="s">
        <v>2913</v>
      </c>
      <c r="F722" s="41" t="s">
        <v>73</v>
      </c>
      <c r="G722" s="41" t="s">
        <v>4954</v>
      </c>
      <c r="H722" s="41" t="s">
        <v>4505</v>
      </c>
      <c r="I722" s="41" t="s">
        <v>4955</v>
      </c>
      <c r="J722" s="41" t="s">
        <v>4956</v>
      </c>
      <c r="K722" s="41" t="s">
        <v>64</v>
      </c>
      <c r="L722" s="41" t="s">
        <v>65</v>
      </c>
      <c r="M722" s="44">
        <v>44621</v>
      </c>
      <c r="N722" s="45" t="s">
        <v>859</v>
      </c>
      <c r="O722" s="41" t="s">
        <v>2913</v>
      </c>
      <c r="P722" s="41" t="s">
        <v>73</v>
      </c>
      <c r="Q722" s="41" t="s">
        <v>4985</v>
      </c>
      <c r="R722" s="41" t="s">
        <v>4505</v>
      </c>
      <c r="S722" s="41" t="s">
        <v>4986</v>
      </c>
      <c r="T722" s="41" t="s">
        <v>4956</v>
      </c>
      <c r="U722" s="41" t="s">
        <v>862</v>
      </c>
      <c r="V722" s="41" t="s">
        <v>159</v>
      </c>
      <c r="W722" s="41" t="s">
        <v>94</v>
      </c>
      <c r="X722" s="41" t="s">
        <v>4505</v>
      </c>
      <c r="Y722" s="41" t="s">
        <v>75</v>
      </c>
      <c r="Z722" s="41" t="s">
        <v>78</v>
      </c>
      <c r="AA722" s="41">
        <v>20</v>
      </c>
      <c r="AB722" s="44">
        <v>46812</v>
      </c>
      <c r="AC722" s="44" t="s">
        <v>76</v>
      </c>
    </row>
    <row r="723" spans="1:29" s="56" customFormat="1" x14ac:dyDescent="0.15">
      <c r="A723" s="41" t="s">
        <v>5033</v>
      </c>
      <c r="B723" s="42" t="s">
        <v>6943</v>
      </c>
      <c r="C723" s="41" t="s">
        <v>4506</v>
      </c>
      <c r="D723" s="43" t="s">
        <v>5034</v>
      </c>
      <c r="E723" s="41" t="s">
        <v>2913</v>
      </c>
      <c r="F723" s="41" t="s">
        <v>73</v>
      </c>
      <c r="G723" s="41" t="s">
        <v>5035</v>
      </c>
      <c r="H723" s="41" t="s">
        <v>5036</v>
      </c>
      <c r="I723" s="41" t="s">
        <v>5037</v>
      </c>
      <c r="J723" s="41" t="s">
        <v>5038</v>
      </c>
      <c r="K723" s="41" t="s">
        <v>64</v>
      </c>
      <c r="L723" s="41" t="s">
        <v>65</v>
      </c>
      <c r="M723" s="44">
        <v>44652</v>
      </c>
      <c r="N723" s="45" t="s">
        <v>5039</v>
      </c>
      <c r="O723" s="41" t="s">
        <v>5793</v>
      </c>
      <c r="P723" s="41" t="s">
        <v>220</v>
      </c>
      <c r="Q723" s="41" t="s">
        <v>6953</v>
      </c>
      <c r="R723" s="41" t="s">
        <v>4505</v>
      </c>
      <c r="S723" s="41" t="s">
        <v>5040</v>
      </c>
      <c r="T723" s="41" t="s">
        <v>5041</v>
      </c>
      <c r="U723" s="41" t="s">
        <v>5042</v>
      </c>
      <c r="V723" s="41" t="s">
        <v>159</v>
      </c>
      <c r="W723" s="41" t="s">
        <v>94</v>
      </c>
      <c r="X723" s="41" t="s">
        <v>4505</v>
      </c>
      <c r="Y723" s="41" t="s">
        <v>75</v>
      </c>
      <c r="Z723" s="41" t="s">
        <v>75</v>
      </c>
      <c r="AA723" s="41">
        <v>10</v>
      </c>
      <c r="AB723" s="44">
        <v>46843</v>
      </c>
      <c r="AC723" s="44" t="s">
        <v>76</v>
      </c>
    </row>
    <row r="724" spans="1:29" s="56" customFormat="1" x14ac:dyDescent="0.15">
      <c r="A724" s="41" t="s">
        <v>5044</v>
      </c>
      <c r="B724" s="42" t="s">
        <v>6943</v>
      </c>
      <c r="C724" s="41" t="s">
        <v>4506</v>
      </c>
      <c r="D724" s="43" t="s">
        <v>5045</v>
      </c>
      <c r="E724" s="41" t="s">
        <v>2897</v>
      </c>
      <c r="F724" s="41" t="s">
        <v>73</v>
      </c>
      <c r="G724" s="41" t="s">
        <v>5046</v>
      </c>
      <c r="H724" s="41" t="s">
        <v>4505</v>
      </c>
      <c r="I724" s="41" t="s">
        <v>5047</v>
      </c>
      <c r="J724" s="41" t="s">
        <v>5047</v>
      </c>
      <c r="K724" s="41" t="s">
        <v>64</v>
      </c>
      <c r="L724" s="41" t="s">
        <v>65</v>
      </c>
      <c r="M724" s="44">
        <v>44652</v>
      </c>
      <c r="N724" s="45" t="s">
        <v>3195</v>
      </c>
      <c r="O724" s="41" t="s">
        <v>2965</v>
      </c>
      <c r="P724" s="41" t="s">
        <v>73</v>
      </c>
      <c r="Q724" s="41" t="s">
        <v>6488</v>
      </c>
      <c r="R724" s="41" t="s">
        <v>4505</v>
      </c>
      <c r="S724" s="41" t="s">
        <v>3193</v>
      </c>
      <c r="T724" s="41" t="s">
        <v>3194</v>
      </c>
      <c r="U724" s="41" t="s">
        <v>1556</v>
      </c>
      <c r="V724" s="41" t="s">
        <v>132</v>
      </c>
      <c r="W724" s="41" t="s">
        <v>94</v>
      </c>
      <c r="X724" s="41" t="s">
        <v>4505</v>
      </c>
      <c r="Y724" s="41" t="s">
        <v>75</v>
      </c>
      <c r="Z724" s="41" t="s">
        <v>78</v>
      </c>
      <c r="AA724" s="41">
        <v>10</v>
      </c>
      <c r="AB724" s="44">
        <v>46843</v>
      </c>
      <c r="AC724" s="44" t="s">
        <v>76</v>
      </c>
    </row>
    <row r="725" spans="1:29" s="56" customFormat="1" x14ac:dyDescent="0.15">
      <c r="A725" s="41" t="s">
        <v>5107</v>
      </c>
      <c r="B725" s="42" t="s">
        <v>96</v>
      </c>
      <c r="C725" s="41" t="s">
        <v>28</v>
      </c>
      <c r="D725" s="43" t="s">
        <v>5108</v>
      </c>
      <c r="E725" s="41" t="s">
        <v>424</v>
      </c>
      <c r="F725" s="41" t="s">
        <v>73</v>
      </c>
      <c r="G725" s="41" t="s">
        <v>5109</v>
      </c>
      <c r="H725" s="41" t="s">
        <v>4505</v>
      </c>
      <c r="I725" s="41" t="s">
        <v>5110</v>
      </c>
      <c r="J725" s="41" t="s">
        <v>5111</v>
      </c>
      <c r="K725" s="41" t="s">
        <v>64</v>
      </c>
      <c r="L725" s="41" t="s">
        <v>65</v>
      </c>
      <c r="M725" s="44">
        <v>44682</v>
      </c>
      <c r="N725" s="45" t="s">
        <v>5112</v>
      </c>
      <c r="O725" s="41" t="s">
        <v>424</v>
      </c>
      <c r="P725" s="41" t="s">
        <v>73</v>
      </c>
      <c r="Q725" s="41" t="s">
        <v>5109</v>
      </c>
      <c r="R725" s="41" t="s">
        <v>4505</v>
      </c>
      <c r="S725" s="41" t="s">
        <v>5110</v>
      </c>
      <c r="T725" s="41" t="s">
        <v>5111</v>
      </c>
      <c r="U725" s="41" t="s">
        <v>5113</v>
      </c>
      <c r="V725" s="41" t="s">
        <v>159</v>
      </c>
      <c r="W725" s="41" t="s">
        <v>4505</v>
      </c>
      <c r="X725" s="41" t="s">
        <v>4505</v>
      </c>
      <c r="Y725" s="41" t="s">
        <v>78</v>
      </c>
      <c r="Z725" s="41" t="s">
        <v>75</v>
      </c>
      <c r="AA725" s="41">
        <v>10</v>
      </c>
      <c r="AB725" s="44">
        <v>46873</v>
      </c>
      <c r="AC725" s="44" t="s">
        <v>76</v>
      </c>
    </row>
    <row r="726" spans="1:29" s="56" customFormat="1" x14ac:dyDescent="0.15">
      <c r="A726" s="41" t="s">
        <v>5238</v>
      </c>
      <c r="B726" s="42" t="s">
        <v>6943</v>
      </c>
      <c r="C726" s="41" t="s">
        <v>4506</v>
      </c>
      <c r="D726" s="43" t="s">
        <v>5239</v>
      </c>
      <c r="E726" s="41" t="s">
        <v>3230</v>
      </c>
      <c r="F726" s="41" t="s">
        <v>73</v>
      </c>
      <c r="G726" s="41" t="s">
        <v>5240</v>
      </c>
      <c r="H726" s="41" t="s">
        <v>5241</v>
      </c>
      <c r="I726" s="41" t="s">
        <v>5242</v>
      </c>
      <c r="J726" s="41" t="s">
        <v>5243</v>
      </c>
      <c r="K726" s="41" t="s">
        <v>64</v>
      </c>
      <c r="L726" s="41" t="s">
        <v>65</v>
      </c>
      <c r="M726" s="44">
        <v>44774</v>
      </c>
      <c r="N726" s="45" t="s">
        <v>5244</v>
      </c>
      <c r="O726" s="41" t="s">
        <v>330</v>
      </c>
      <c r="P726" s="41" t="s">
        <v>73</v>
      </c>
      <c r="Q726" s="41" t="s">
        <v>5245</v>
      </c>
      <c r="R726" s="41" t="s">
        <v>4505</v>
      </c>
      <c r="S726" s="41" t="s">
        <v>5242</v>
      </c>
      <c r="T726" s="41" t="s">
        <v>5243</v>
      </c>
      <c r="U726" s="41" t="s">
        <v>5246</v>
      </c>
      <c r="V726" s="41" t="s">
        <v>159</v>
      </c>
      <c r="W726" s="41" t="s">
        <v>94</v>
      </c>
      <c r="X726" s="41" t="s">
        <v>4505</v>
      </c>
      <c r="Y726" s="41" t="s">
        <v>78</v>
      </c>
      <c r="Z726" s="41" t="s">
        <v>78</v>
      </c>
      <c r="AA726" s="41">
        <v>10</v>
      </c>
      <c r="AB726" s="44">
        <v>46965</v>
      </c>
      <c r="AC726" s="44" t="s">
        <v>76</v>
      </c>
    </row>
    <row r="727" spans="1:29" s="56" customFormat="1" x14ac:dyDescent="0.15">
      <c r="A727" s="41" t="s">
        <v>5298</v>
      </c>
      <c r="B727" s="42" t="s">
        <v>6943</v>
      </c>
      <c r="C727" s="41" t="s">
        <v>4506</v>
      </c>
      <c r="D727" s="43" t="s">
        <v>5299</v>
      </c>
      <c r="E727" s="41" t="s">
        <v>2840</v>
      </c>
      <c r="F727" s="41" t="s">
        <v>73</v>
      </c>
      <c r="G727" s="41" t="s">
        <v>5300</v>
      </c>
      <c r="H727" s="41" t="s">
        <v>4505</v>
      </c>
      <c r="I727" s="41" t="s">
        <v>5343</v>
      </c>
      <c r="J727" s="41" t="s">
        <v>5344</v>
      </c>
      <c r="K727" s="41" t="s">
        <v>64</v>
      </c>
      <c r="L727" s="41" t="s">
        <v>65</v>
      </c>
      <c r="M727" s="44">
        <v>44774</v>
      </c>
      <c r="N727" s="45" t="s">
        <v>5301</v>
      </c>
      <c r="O727" s="41" t="s">
        <v>5302</v>
      </c>
      <c r="P727" s="41" t="s">
        <v>73</v>
      </c>
      <c r="Q727" s="41" t="s">
        <v>5303</v>
      </c>
      <c r="R727" s="41" t="s">
        <v>4505</v>
      </c>
      <c r="S727" s="41" t="s">
        <v>5343</v>
      </c>
      <c r="T727" s="41" t="s">
        <v>5344</v>
      </c>
      <c r="U727" s="41" t="s">
        <v>5304</v>
      </c>
      <c r="V727" s="41" t="s">
        <v>159</v>
      </c>
      <c r="W727" s="41" t="s">
        <v>94</v>
      </c>
      <c r="X727" s="41" t="s">
        <v>4505</v>
      </c>
      <c r="Y727" s="41" t="s">
        <v>75</v>
      </c>
      <c r="Z727" s="41" t="s">
        <v>78</v>
      </c>
      <c r="AA727" s="41">
        <v>5</v>
      </c>
      <c r="AB727" s="44">
        <v>46965</v>
      </c>
      <c r="AC727" s="44" t="s">
        <v>76</v>
      </c>
    </row>
    <row r="728" spans="1:29" s="56" customFormat="1" x14ac:dyDescent="0.15">
      <c r="A728" s="41" t="s">
        <v>5345</v>
      </c>
      <c r="B728" s="42" t="s">
        <v>96</v>
      </c>
      <c r="C728" s="41" t="s">
        <v>28</v>
      </c>
      <c r="D728" s="43" t="s">
        <v>5346</v>
      </c>
      <c r="E728" s="41" t="s">
        <v>2761</v>
      </c>
      <c r="F728" s="41" t="s">
        <v>73</v>
      </c>
      <c r="G728" s="41" t="s">
        <v>5347</v>
      </c>
      <c r="H728" s="41" t="s">
        <v>2935</v>
      </c>
      <c r="I728" s="41" t="s">
        <v>5348</v>
      </c>
      <c r="J728" s="41" t="s">
        <v>5349</v>
      </c>
      <c r="K728" s="41" t="s">
        <v>64</v>
      </c>
      <c r="L728" s="41" t="s">
        <v>65</v>
      </c>
      <c r="M728" s="44">
        <v>44805</v>
      </c>
      <c r="N728" s="45" t="s">
        <v>3909</v>
      </c>
      <c r="O728" s="41" t="s">
        <v>3910</v>
      </c>
      <c r="P728" s="41" t="s">
        <v>224</v>
      </c>
      <c r="Q728" s="41" t="s">
        <v>3911</v>
      </c>
      <c r="R728" s="41" t="s">
        <v>4505</v>
      </c>
      <c r="S728" s="41" t="s">
        <v>3912</v>
      </c>
      <c r="T728" s="41" t="s">
        <v>4505</v>
      </c>
      <c r="U728" s="41" t="s">
        <v>3913</v>
      </c>
      <c r="V728" s="41" t="s">
        <v>132</v>
      </c>
      <c r="W728" s="41" t="s">
        <v>4505</v>
      </c>
      <c r="X728" s="41" t="s">
        <v>4505</v>
      </c>
      <c r="Y728" s="41" t="s">
        <v>78</v>
      </c>
      <c r="Z728" s="41" t="s">
        <v>75</v>
      </c>
      <c r="AA728" s="41">
        <v>10</v>
      </c>
      <c r="AB728" s="44">
        <v>46996</v>
      </c>
      <c r="AC728" s="44" t="s">
        <v>76</v>
      </c>
    </row>
    <row r="729" spans="1:29" s="56" customFormat="1" x14ac:dyDescent="0.15">
      <c r="A729" s="41" t="s">
        <v>5539</v>
      </c>
      <c r="B729" s="42" t="s">
        <v>6943</v>
      </c>
      <c r="C729" s="41" t="s">
        <v>4506</v>
      </c>
      <c r="D729" s="43" t="s">
        <v>5540</v>
      </c>
      <c r="E729" s="41" t="s">
        <v>3077</v>
      </c>
      <c r="F729" s="41" t="s">
        <v>73</v>
      </c>
      <c r="G729" s="41" t="s">
        <v>5541</v>
      </c>
      <c r="H729" s="41" t="s">
        <v>5542</v>
      </c>
      <c r="I729" s="41" t="s">
        <v>5543</v>
      </c>
      <c r="J729" s="41" t="s">
        <v>5544</v>
      </c>
      <c r="K729" s="41" t="s">
        <v>64</v>
      </c>
      <c r="L729" s="41" t="s">
        <v>65</v>
      </c>
      <c r="M729" s="44">
        <v>44866</v>
      </c>
      <c r="N729" s="45" t="s">
        <v>3111</v>
      </c>
      <c r="O729" s="41" t="s">
        <v>1953</v>
      </c>
      <c r="P729" s="41" t="s">
        <v>161</v>
      </c>
      <c r="Q729" s="41" t="s">
        <v>3112</v>
      </c>
      <c r="R729" s="41" t="s">
        <v>4505</v>
      </c>
      <c r="S729" s="41" t="s">
        <v>3113</v>
      </c>
      <c r="T729" s="41" t="s">
        <v>3113</v>
      </c>
      <c r="U729" s="41" t="s">
        <v>3114</v>
      </c>
      <c r="V729" s="41" t="s">
        <v>159</v>
      </c>
      <c r="W729" s="41" t="s">
        <v>94</v>
      </c>
      <c r="X729" s="41" t="s">
        <v>4505</v>
      </c>
      <c r="Y729" s="41" t="s">
        <v>78</v>
      </c>
      <c r="Z729" s="41" t="s">
        <v>78</v>
      </c>
      <c r="AA729" s="41">
        <v>10</v>
      </c>
      <c r="AB729" s="44">
        <v>47057</v>
      </c>
      <c r="AC729" s="44" t="s">
        <v>76</v>
      </c>
    </row>
    <row r="730" spans="1:29" s="56" customFormat="1" x14ac:dyDescent="0.15">
      <c r="A730" s="41" t="s">
        <v>5545</v>
      </c>
      <c r="B730" s="42" t="s">
        <v>6943</v>
      </c>
      <c r="C730" s="41" t="s">
        <v>4506</v>
      </c>
      <c r="D730" s="43" t="s">
        <v>5546</v>
      </c>
      <c r="E730" s="41" t="s">
        <v>2297</v>
      </c>
      <c r="F730" s="41" t="s">
        <v>73</v>
      </c>
      <c r="G730" s="41" t="s">
        <v>5547</v>
      </c>
      <c r="H730" s="41" t="s">
        <v>6822</v>
      </c>
      <c r="I730" s="41" t="s">
        <v>5549</v>
      </c>
      <c r="J730" s="41" t="s">
        <v>5549</v>
      </c>
      <c r="K730" s="41" t="s">
        <v>64</v>
      </c>
      <c r="L730" s="41" t="s">
        <v>65</v>
      </c>
      <c r="M730" s="44">
        <v>44896</v>
      </c>
      <c r="N730" s="45" t="s">
        <v>5550</v>
      </c>
      <c r="O730" s="41" t="s">
        <v>2297</v>
      </c>
      <c r="P730" s="41" t="s">
        <v>73</v>
      </c>
      <c r="Q730" s="41" t="s">
        <v>5547</v>
      </c>
      <c r="R730" s="41" t="s">
        <v>5548</v>
      </c>
      <c r="S730" s="41" t="s">
        <v>5549</v>
      </c>
      <c r="T730" s="41" t="s">
        <v>5549</v>
      </c>
      <c r="U730" s="41" t="s">
        <v>5551</v>
      </c>
      <c r="V730" s="41" t="s">
        <v>159</v>
      </c>
      <c r="W730" s="41" t="s">
        <v>94</v>
      </c>
      <c r="X730" s="41" t="s">
        <v>4505</v>
      </c>
      <c r="Y730" s="41" t="s">
        <v>78</v>
      </c>
      <c r="Z730" s="41" t="s">
        <v>78</v>
      </c>
      <c r="AA730" s="41">
        <v>10</v>
      </c>
      <c r="AB730" s="44">
        <v>47087</v>
      </c>
      <c r="AC730" s="44" t="s">
        <v>76</v>
      </c>
    </row>
    <row r="731" spans="1:29" s="56" customFormat="1" x14ac:dyDescent="0.15">
      <c r="A731" s="41" t="s">
        <v>5545</v>
      </c>
      <c r="B731" s="42" t="s">
        <v>77</v>
      </c>
      <c r="C731" s="41" t="s">
        <v>27</v>
      </c>
      <c r="D731" s="43" t="s">
        <v>6860</v>
      </c>
      <c r="E731" s="41" t="s">
        <v>2297</v>
      </c>
      <c r="F731" s="41" t="s">
        <v>73</v>
      </c>
      <c r="G731" s="41" t="s">
        <v>5547</v>
      </c>
      <c r="H731" s="41" t="s">
        <v>6861</v>
      </c>
      <c r="I731" s="41" t="s">
        <v>5549</v>
      </c>
      <c r="J731" s="41" t="s">
        <v>5549</v>
      </c>
      <c r="K731" s="41" t="s">
        <v>64</v>
      </c>
      <c r="L731" s="41" t="s">
        <v>65</v>
      </c>
      <c r="M731" s="44">
        <v>45597</v>
      </c>
      <c r="N731" s="45" t="s">
        <v>5550</v>
      </c>
      <c r="O731" s="41" t="s">
        <v>2297</v>
      </c>
      <c r="P731" s="41" t="s">
        <v>73</v>
      </c>
      <c r="Q731" s="41" t="s">
        <v>5547</v>
      </c>
      <c r="R731" s="41" t="s">
        <v>5548</v>
      </c>
      <c r="S731" s="41" t="s">
        <v>5549</v>
      </c>
      <c r="T731" s="41" t="s">
        <v>5549</v>
      </c>
      <c r="U731" s="41" t="s">
        <v>5551</v>
      </c>
      <c r="V731" s="41" t="s">
        <v>159</v>
      </c>
      <c r="W731" s="41" t="s">
        <v>4505</v>
      </c>
      <c r="X731" s="41" t="s">
        <v>4505</v>
      </c>
      <c r="Y731" s="41" t="s">
        <v>4505</v>
      </c>
      <c r="Z731" s="41" t="s">
        <v>78</v>
      </c>
      <c r="AA731" s="41" t="s">
        <v>4505</v>
      </c>
      <c r="AB731" s="44">
        <v>47787</v>
      </c>
      <c r="AC731" s="44" t="s">
        <v>4505</v>
      </c>
    </row>
    <row r="732" spans="1:29" s="56" customFormat="1" x14ac:dyDescent="0.15">
      <c r="A732" s="41" t="s">
        <v>5724</v>
      </c>
      <c r="B732" s="42" t="s">
        <v>6943</v>
      </c>
      <c r="C732" s="41" t="s">
        <v>4506</v>
      </c>
      <c r="D732" s="43" t="s">
        <v>5725</v>
      </c>
      <c r="E732" s="41" t="s">
        <v>343</v>
      </c>
      <c r="F732" s="41" t="s">
        <v>73</v>
      </c>
      <c r="G732" s="41" t="s">
        <v>5726</v>
      </c>
      <c r="H732" s="41" t="s">
        <v>5727</v>
      </c>
      <c r="I732" s="41" t="s">
        <v>5728</v>
      </c>
      <c r="J732" s="41" t="s">
        <v>5729</v>
      </c>
      <c r="K732" s="41" t="s">
        <v>64</v>
      </c>
      <c r="L732" s="41" t="s">
        <v>65</v>
      </c>
      <c r="M732" s="44">
        <v>45047</v>
      </c>
      <c r="N732" s="45" t="s">
        <v>5039</v>
      </c>
      <c r="O732" s="41" t="s">
        <v>5793</v>
      </c>
      <c r="P732" s="41" t="s">
        <v>220</v>
      </c>
      <c r="Q732" s="41" t="s">
        <v>6953</v>
      </c>
      <c r="R732" s="41" t="s">
        <v>4505</v>
      </c>
      <c r="S732" s="41" t="s">
        <v>5040</v>
      </c>
      <c r="T732" s="41" t="s">
        <v>5041</v>
      </c>
      <c r="U732" s="41" t="s">
        <v>5042</v>
      </c>
      <c r="V732" s="41" t="s">
        <v>159</v>
      </c>
      <c r="W732" s="41" t="s">
        <v>94</v>
      </c>
      <c r="X732" s="41" t="s">
        <v>4505</v>
      </c>
      <c r="Y732" s="41" t="s">
        <v>78</v>
      </c>
      <c r="Z732" s="41" t="s">
        <v>78</v>
      </c>
      <c r="AA732" s="41">
        <v>10</v>
      </c>
      <c r="AB732" s="44">
        <v>47238</v>
      </c>
      <c r="AC732" s="44" t="s">
        <v>76</v>
      </c>
    </row>
    <row r="733" spans="1:29" s="56" customFormat="1" x14ac:dyDescent="0.15">
      <c r="A733" s="41" t="s">
        <v>6147</v>
      </c>
      <c r="B733" s="42" t="s">
        <v>6943</v>
      </c>
      <c r="C733" s="41" t="s">
        <v>4506</v>
      </c>
      <c r="D733" s="43" t="s">
        <v>6148</v>
      </c>
      <c r="E733" s="41" t="s">
        <v>2913</v>
      </c>
      <c r="F733" s="41" t="s">
        <v>73</v>
      </c>
      <c r="G733" s="41" t="s">
        <v>3071</v>
      </c>
      <c r="H733" s="41" t="s">
        <v>4505</v>
      </c>
      <c r="I733" s="41" t="s">
        <v>6149</v>
      </c>
      <c r="J733" s="41" t="s">
        <v>6150</v>
      </c>
      <c r="K733" s="41" t="s">
        <v>64</v>
      </c>
      <c r="L733" s="41" t="s">
        <v>65</v>
      </c>
      <c r="M733" s="44">
        <v>45323</v>
      </c>
      <c r="N733" s="45" t="s">
        <v>5626</v>
      </c>
      <c r="O733" s="41" t="s">
        <v>5627</v>
      </c>
      <c r="P733" s="41" t="s">
        <v>5628</v>
      </c>
      <c r="Q733" s="41" t="s">
        <v>5629</v>
      </c>
      <c r="R733" s="41" t="s">
        <v>4505</v>
      </c>
      <c r="S733" s="41" t="s">
        <v>5630</v>
      </c>
      <c r="T733" s="41" t="s">
        <v>5631</v>
      </c>
      <c r="U733" s="41" t="s">
        <v>5632</v>
      </c>
      <c r="V733" s="41" t="s">
        <v>159</v>
      </c>
      <c r="W733" s="41" t="s">
        <v>94</v>
      </c>
      <c r="X733" s="41" t="s">
        <v>4505</v>
      </c>
      <c r="Y733" s="41" t="s">
        <v>78</v>
      </c>
      <c r="Z733" s="41" t="s">
        <v>75</v>
      </c>
      <c r="AA733" s="41">
        <v>10</v>
      </c>
      <c r="AB733" s="44">
        <v>47514</v>
      </c>
      <c r="AC733" s="44" t="s">
        <v>76</v>
      </c>
    </row>
    <row r="734" spans="1:29" s="56" customFormat="1" x14ac:dyDescent="0.15">
      <c r="A734" s="41" t="s">
        <v>6151</v>
      </c>
      <c r="B734" s="42" t="s">
        <v>6943</v>
      </c>
      <c r="C734" s="41" t="s">
        <v>4506</v>
      </c>
      <c r="D734" s="43" t="s">
        <v>6152</v>
      </c>
      <c r="E734" s="41" t="s">
        <v>2297</v>
      </c>
      <c r="F734" s="41" t="s">
        <v>73</v>
      </c>
      <c r="G734" s="41" t="s">
        <v>5547</v>
      </c>
      <c r="H734" s="41" t="s">
        <v>4505</v>
      </c>
      <c r="I734" s="41" t="s">
        <v>6153</v>
      </c>
      <c r="J734" s="41" t="s">
        <v>6153</v>
      </c>
      <c r="K734" s="41" t="s">
        <v>64</v>
      </c>
      <c r="L734" s="41" t="s">
        <v>65</v>
      </c>
      <c r="M734" s="44">
        <v>45352</v>
      </c>
      <c r="N734" s="45" t="s">
        <v>6154</v>
      </c>
      <c r="O734" s="41" t="s">
        <v>2297</v>
      </c>
      <c r="P734" s="41" t="s">
        <v>73</v>
      </c>
      <c r="Q734" s="41" t="s">
        <v>6155</v>
      </c>
      <c r="R734" s="41" t="s">
        <v>4505</v>
      </c>
      <c r="S734" s="41" t="s">
        <v>6156</v>
      </c>
      <c r="T734" s="41" t="s">
        <v>6157</v>
      </c>
      <c r="U734" s="41" t="s">
        <v>6158</v>
      </c>
      <c r="V734" s="41" t="s">
        <v>132</v>
      </c>
      <c r="W734" s="41" t="s">
        <v>94</v>
      </c>
      <c r="X734" s="41" t="s">
        <v>4505</v>
      </c>
      <c r="Y734" s="41" t="s">
        <v>78</v>
      </c>
      <c r="Z734" s="41" t="s">
        <v>78</v>
      </c>
      <c r="AA734" s="41">
        <v>10</v>
      </c>
      <c r="AB734" s="44">
        <v>47542</v>
      </c>
      <c r="AC734" s="44" t="s">
        <v>76</v>
      </c>
    </row>
    <row r="735" spans="1:29" s="56" customFormat="1" x14ac:dyDescent="0.15">
      <c r="A735" s="41" t="s">
        <v>6159</v>
      </c>
      <c r="B735" s="42" t="s">
        <v>96</v>
      </c>
      <c r="C735" s="41" t="s">
        <v>28</v>
      </c>
      <c r="D735" s="43" t="s">
        <v>6160</v>
      </c>
      <c r="E735" s="41" t="s">
        <v>1280</v>
      </c>
      <c r="F735" s="41" t="s">
        <v>73</v>
      </c>
      <c r="G735" s="41" t="s">
        <v>6161</v>
      </c>
      <c r="H735" s="41" t="s">
        <v>4505</v>
      </c>
      <c r="I735" s="41" t="s">
        <v>3241</v>
      </c>
      <c r="J735" s="41" t="s">
        <v>3242</v>
      </c>
      <c r="K735" s="41" t="s">
        <v>64</v>
      </c>
      <c r="L735" s="41" t="s">
        <v>65</v>
      </c>
      <c r="M735" s="44">
        <v>45352</v>
      </c>
      <c r="N735" s="45" t="s">
        <v>5708</v>
      </c>
      <c r="O735" s="41" t="s">
        <v>1545</v>
      </c>
      <c r="P735" s="41" t="s">
        <v>173</v>
      </c>
      <c r="Q735" s="41" t="s">
        <v>5908</v>
      </c>
      <c r="R735" s="41" t="s">
        <v>4505</v>
      </c>
      <c r="S735" s="41" t="s">
        <v>5709</v>
      </c>
      <c r="T735" s="41" t="s">
        <v>5710</v>
      </c>
      <c r="U735" s="41" t="s">
        <v>5909</v>
      </c>
      <c r="V735" s="41" t="s">
        <v>159</v>
      </c>
      <c r="W735" s="41" t="s">
        <v>4505</v>
      </c>
      <c r="X735" s="41" t="s">
        <v>4505</v>
      </c>
      <c r="Y735" s="41" t="s">
        <v>75</v>
      </c>
      <c r="Z735" s="41" t="s">
        <v>75</v>
      </c>
      <c r="AA735" s="41">
        <v>10</v>
      </c>
      <c r="AB735" s="44">
        <v>47542</v>
      </c>
      <c r="AC735" s="44" t="s">
        <v>76</v>
      </c>
    </row>
    <row r="736" spans="1:29" s="56" customFormat="1" x14ac:dyDescent="0.15">
      <c r="A736" s="41" t="s">
        <v>6162</v>
      </c>
      <c r="B736" s="42" t="s">
        <v>6943</v>
      </c>
      <c r="C736" s="41" t="s">
        <v>4506</v>
      </c>
      <c r="D736" s="43" t="s">
        <v>6163</v>
      </c>
      <c r="E736" s="41" t="s">
        <v>5302</v>
      </c>
      <c r="F736" s="41" t="s">
        <v>73</v>
      </c>
      <c r="G736" s="41" t="s">
        <v>6164</v>
      </c>
      <c r="H736" s="41" t="s">
        <v>4505</v>
      </c>
      <c r="I736" s="41" t="s">
        <v>6490</v>
      </c>
      <c r="J736" s="41" t="s">
        <v>6491</v>
      </c>
      <c r="K736" s="41" t="s">
        <v>64</v>
      </c>
      <c r="L736" s="41" t="s">
        <v>65</v>
      </c>
      <c r="M736" s="44">
        <v>45383</v>
      </c>
      <c r="N736" s="45" t="s">
        <v>3251</v>
      </c>
      <c r="O736" s="41" t="s">
        <v>574</v>
      </c>
      <c r="P736" s="41" t="s">
        <v>73</v>
      </c>
      <c r="Q736" s="41" t="s">
        <v>6145</v>
      </c>
      <c r="R736" s="41" t="s">
        <v>4505</v>
      </c>
      <c r="S736" s="41" t="s">
        <v>3249</v>
      </c>
      <c r="T736" s="41" t="s">
        <v>3250</v>
      </c>
      <c r="U736" s="41" t="s">
        <v>3252</v>
      </c>
      <c r="V736" s="41" t="s">
        <v>132</v>
      </c>
      <c r="W736" s="41" t="s">
        <v>94</v>
      </c>
      <c r="X736" s="41" t="s">
        <v>4505</v>
      </c>
      <c r="Y736" s="41" t="s">
        <v>78</v>
      </c>
      <c r="Z736" s="41" t="s">
        <v>78</v>
      </c>
      <c r="AA736" s="41">
        <v>10</v>
      </c>
      <c r="AB736" s="44">
        <v>47573</v>
      </c>
      <c r="AC736" s="44" t="s">
        <v>76</v>
      </c>
    </row>
    <row r="737" spans="1:29" s="56" customFormat="1" x14ac:dyDescent="0.15">
      <c r="A737" s="41" t="s">
        <v>6492</v>
      </c>
      <c r="B737" s="42" t="s">
        <v>6943</v>
      </c>
      <c r="C737" s="41" t="s">
        <v>4506</v>
      </c>
      <c r="D737" s="43" t="s">
        <v>7067</v>
      </c>
      <c r="E737" s="41" t="s">
        <v>3077</v>
      </c>
      <c r="F737" s="41" t="s">
        <v>73</v>
      </c>
      <c r="G737" s="41" t="s">
        <v>6494</v>
      </c>
      <c r="H737" s="41" t="s">
        <v>4505</v>
      </c>
      <c r="I737" s="41" t="s">
        <v>6495</v>
      </c>
      <c r="J737" s="41" t="s">
        <v>6496</v>
      </c>
      <c r="K737" s="41" t="s">
        <v>64</v>
      </c>
      <c r="L737" s="41" t="s">
        <v>65</v>
      </c>
      <c r="M737" s="44">
        <v>45717</v>
      </c>
      <c r="N737" s="45" t="s">
        <v>6497</v>
      </c>
      <c r="O737" s="41" t="s">
        <v>3077</v>
      </c>
      <c r="P737" s="41" t="s">
        <v>73</v>
      </c>
      <c r="Q737" s="41" t="s">
        <v>6498</v>
      </c>
      <c r="R737" s="41" t="s">
        <v>4505</v>
      </c>
      <c r="S737" s="41" t="s">
        <v>6495</v>
      </c>
      <c r="T737" s="41" t="s">
        <v>6496</v>
      </c>
      <c r="U737" s="41" t="s">
        <v>6954</v>
      </c>
      <c r="V737" s="41" t="s">
        <v>159</v>
      </c>
      <c r="W737" s="41" t="s">
        <v>94</v>
      </c>
      <c r="X737" s="41" t="s">
        <v>4505</v>
      </c>
      <c r="Y737" s="41" t="s">
        <v>75</v>
      </c>
      <c r="Z737" s="41" t="s">
        <v>78</v>
      </c>
      <c r="AA737" s="41">
        <v>10</v>
      </c>
      <c r="AB737" s="44">
        <v>47907</v>
      </c>
      <c r="AC737" s="44" t="s">
        <v>76</v>
      </c>
    </row>
    <row r="738" spans="1:29" s="56" customFormat="1" x14ac:dyDescent="0.15">
      <c r="A738" s="41" t="s">
        <v>6492</v>
      </c>
      <c r="B738" s="42" t="s">
        <v>77</v>
      </c>
      <c r="C738" s="41" t="s">
        <v>27</v>
      </c>
      <c r="D738" s="43" t="s">
        <v>6493</v>
      </c>
      <c r="E738" s="41" t="s">
        <v>3077</v>
      </c>
      <c r="F738" s="41" t="s">
        <v>73</v>
      </c>
      <c r="G738" s="41" t="s">
        <v>6494</v>
      </c>
      <c r="H738" s="41" t="s">
        <v>4505</v>
      </c>
      <c r="I738" s="41" t="s">
        <v>6495</v>
      </c>
      <c r="J738" s="41" t="s">
        <v>6496</v>
      </c>
      <c r="K738" s="41" t="s">
        <v>64</v>
      </c>
      <c r="L738" s="41" t="s">
        <v>65</v>
      </c>
      <c r="M738" s="44">
        <v>45413</v>
      </c>
      <c r="N738" s="45" t="s">
        <v>6497</v>
      </c>
      <c r="O738" s="41" t="s">
        <v>3077</v>
      </c>
      <c r="P738" s="41" t="s">
        <v>73</v>
      </c>
      <c r="Q738" s="41" t="s">
        <v>6498</v>
      </c>
      <c r="R738" s="41" t="s">
        <v>4505</v>
      </c>
      <c r="S738" s="41" t="s">
        <v>6495</v>
      </c>
      <c r="T738" s="41" t="s">
        <v>6496</v>
      </c>
      <c r="U738" s="41" t="s">
        <v>6954</v>
      </c>
      <c r="V738" s="41" t="s">
        <v>159</v>
      </c>
      <c r="W738" s="41" t="s">
        <v>4505</v>
      </c>
      <c r="X738" s="41" t="s">
        <v>4505</v>
      </c>
      <c r="Y738" s="41" t="s">
        <v>4505</v>
      </c>
      <c r="Z738" s="41" t="s">
        <v>75</v>
      </c>
      <c r="AA738" s="41" t="s">
        <v>4505</v>
      </c>
      <c r="AB738" s="44">
        <v>47603</v>
      </c>
      <c r="AC738" s="44" t="s">
        <v>4505</v>
      </c>
    </row>
    <row r="739" spans="1:29" s="56" customFormat="1" x14ac:dyDescent="0.15">
      <c r="A739" s="41" t="s">
        <v>6492</v>
      </c>
      <c r="B739" s="42" t="s">
        <v>656</v>
      </c>
      <c r="C739" s="41" t="s">
        <v>657</v>
      </c>
      <c r="D739" s="43" t="s">
        <v>6955</v>
      </c>
      <c r="E739" s="41" t="s">
        <v>3077</v>
      </c>
      <c r="F739" s="41" t="s">
        <v>73</v>
      </c>
      <c r="G739" s="41" t="s">
        <v>6494</v>
      </c>
      <c r="H739" s="41" t="s">
        <v>4505</v>
      </c>
      <c r="I739" s="41" t="s">
        <v>6495</v>
      </c>
      <c r="J739" s="41" t="s">
        <v>6496</v>
      </c>
      <c r="K739" s="41" t="s">
        <v>64</v>
      </c>
      <c r="L739" s="41" t="s">
        <v>65</v>
      </c>
      <c r="M739" s="44">
        <v>45658</v>
      </c>
      <c r="N739" s="45" t="s">
        <v>6497</v>
      </c>
      <c r="O739" s="41" t="s">
        <v>3077</v>
      </c>
      <c r="P739" s="41" t="s">
        <v>73</v>
      </c>
      <c r="Q739" s="41" t="s">
        <v>6498</v>
      </c>
      <c r="R739" s="41" t="s">
        <v>4505</v>
      </c>
      <c r="S739" s="41" t="s">
        <v>6495</v>
      </c>
      <c r="T739" s="41" t="s">
        <v>6496</v>
      </c>
      <c r="U739" s="41" t="s">
        <v>6954</v>
      </c>
      <c r="V739" s="41" t="s">
        <v>159</v>
      </c>
      <c r="W739" s="41" t="s">
        <v>4505</v>
      </c>
      <c r="X739" s="41" t="s">
        <v>4505</v>
      </c>
      <c r="Y739" s="41" t="s">
        <v>4505</v>
      </c>
      <c r="Z739" s="41" t="s">
        <v>75</v>
      </c>
      <c r="AA739" s="41" t="s">
        <v>4505</v>
      </c>
      <c r="AB739" s="44">
        <v>47848</v>
      </c>
      <c r="AC739" s="44" t="s">
        <v>4505</v>
      </c>
    </row>
    <row r="740" spans="1:29" s="56" customFormat="1" x14ac:dyDescent="0.15">
      <c r="A740" s="41" t="s">
        <v>6499</v>
      </c>
      <c r="B740" s="42" t="s">
        <v>6943</v>
      </c>
      <c r="C740" s="41" t="s">
        <v>4506</v>
      </c>
      <c r="D740" s="43" t="s">
        <v>6500</v>
      </c>
      <c r="E740" s="41" t="s">
        <v>2297</v>
      </c>
      <c r="F740" s="41" t="s">
        <v>73</v>
      </c>
      <c r="G740" s="41" t="s">
        <v>6501</v>
      </c>
      <c r="H740" s="41" t="s">
        <v>4505</v>
      </c>
      <c r="I740" s="41" t="s">
        <v>6502</v>
      </c>
      <c r="J740" s="41" t="s">
        <v>4505</v>
      </c>
      <c r="K740" s="41" t="s">
        <v>64</v>
      </c>
      <c r="L740" s="41" t="s">
        <v>65</v>
      </c>
      <c r="M740" s="44">
        <v>45444</v>
      </c>
      <c r="N740" s="45" t="s">
        <v>6862</v>
      </c>
      <c r="O740" s="41" t="s">
        <v>6863</v>
      </c>
      <c r="P740" s="41" t="s">
        <v>1513</v>
      </c>
      <c r="Q740" s="41" t="s">
        <v>6864</v>
      </c>
      <c r="R740" s="41" t="s">
        <v>4505</v>
      </c>
      <c r="S740" s="41" t="s">
        <v>6502</v>
      </c>
      <c r="T740" s="41" t="s">
        <v>4505</v>
      </c>
      <c r="U740" s="41" t="s">
        <v>6503</v>
      </c>
      <c r="V740" s="41" t="s">
        <v>159</v>
      </c>
      <c r="W740" s="41" t="s">
        <v>94</v>
      </c>
      <c r="X740" s="41" t="s">
        <v>4505</v>
      </c>
      <c r="Y740" s="41" t="s">
        <v>78</v>
      </c>
      <c r="Z740" s="41" t="s">
        <v>78</v>
      </c>
      <c r="AA740" s="41">
        <v>10</v>
      </c>
      <c r="AB740" s="44">
        <v>47634</v>
      </c>
      <c r="AC740" s="44" t="s">
        <v>76</v>
      </c>
    </row>
    <row r="741" spans="1:29" s="56" customFormat="1" x14ac:dyDescent="0.15">
      <c r="A741" s="41" t="s">
        <v>6705</v>
      </c>
      <c r="B741" s="42" t="s">
        <v>6943</v>
      </c>
      <c r="C741" s="41" t="s">
        <v>4506</v>
      </c>
      <c r="D741" s="43" t="s">
        <v>6706</v>
      </c>
      <c r="E741" s="41" t="s">
        <v>3262</v>
      </c>
      <c r="F741" s="41" t="s">
        <v>73</v>
      </c>
      <c r="G741" s="41" t="s">
        <v>6707</v>
      </c>
      <c r="H741" s="41" t="s">
        <v>6708</v>
      </c>
      <c r="I741" s="41" t="s">
        <v>6709</v>
      </c>
      <c r="J741" s="41" t="s">
        <v>6710</v>
      </c>
      <c r="K741" s="41" t="s">
        <v>64</v>
      </c>
      <c r="L741" s="41" t="s">
        <v>65</v>
      </c>
      <c r="M741" s="44">
        <v>45536</v>
      </c>
      <c r="N741" s="45" t="s">
        <v>6711</v>
      </c>
      <c r="O741" s="41" t="s">
        <v>80</v>
      </c>
      <c r="P741" s="41" t="s">
        <v>60</v>
      </c>
      <c r="Q741" s="41" t="s">
        <v>6712</v>
      </c>
      <c r="R741" s="41" t="s">
        <v>6713</v>
      </c>
      <c r="S741" s="41" t="s">
        <v>6714</v>
      </c>
      <c r="T741" s="41" t="s">
        <v>6715</v>
      </c>
      <c r="U741" s="41" t="s">
        <v>6716</v>
      </c>
      <c r="V741" s="41" t="s">
        <v>90</v>
      </c>
      <c r="W741" s="41" t="s">
        <v>94</v>
      </c>
      <c r="X741" s="41" t="s">
        <v>4505</v>
      </c>
      <c r="Y741" s="41" t="s">
        <v>78</v>
      </c>
      <c r="Z741" s="41" t="s">
        <v>75</v>
      </c>
      <c r="AA741" s="41">
        <v>10</v>
      </c>
      <c r="AB741" s="44">
        <v>47726</v>
      </c>
      <c r="AC741" s="44" t="s">
        <v>76</v>
      </c>
    </row>
    <row r="742" spans="1:29" s="56" customFormat="1" x14ac:dyDescent="0.15">
      <c r="A742" s="41" t="s">
        <v>6823</v>
      </c>
      <c r="B742" s="42" t="s">
        <v>96</v>
      </c>
      <c r="C742" s="41" t="s">
        <v>28</v>
      </c>
      <c r="D742" s="43" t="s">
        <v>6824</v>
      </c>
      <c r="E742" s="41" t="s">
        <v>2859</v>
      </c>
      <c r="F742" s="41" t="s">
        <v>73</v>
      </c>
      <c r="G742" s="41" t="s">
        <v>6825</v>
      </c>
      <c r="H742" s="41" t="s">
        <v>4505</v>
      </c>
      <c r="I742" s="41" t="s">
        <v>6826</v>
      </c>
      <c r="J742" s="41" t="s">
        <v>6827</v>
      </c>
      <c r="K742" s="41" t="s">
        <v>64</v>
      </c>
      <c r="L742" s="41" t="s">
        <v>65</v>
      </c>
      <c r="M742" s="44">
        <v>45566</v>
      </c>
      <c r="N742" s="45" t="s">
        <v>4014</v>
      </c>
      <c r="O742" s="41" t="s">
        <v>4010</v>
      </c>
      <c r="P742" s="41" t="s">
        <v>60</v>
      </c>
      <c r="Q742" s="41" t="s">
        <v>4011</v>
      </c>
      <c r="R742" s="41" t="s">
        <v>4505</v>
      </c>
      <c r="S742" s="41" t="s">
        <v>4012</v>
      </c>
      <c r="T742" s="41" t="s">
        <v>4013</v>
      </c>
      <c r="U742" s="41" t="s">
        <v>4015</v>
      </c>
      <c r="V742" s="41" t="s">
        <v>90</v>
      </c>
      <c r="W742" s="41" t="s">
        <v>4505</v>
      </c>
      <c r="X742" s="41" t="s">
        <v>4505</v>
      </c>
      <c r="Y742" s="41" t="s">
        <v>78</v>
      </c>
      <c r="Z742" s="41" t="s">
        <v>75</v>
      </c>
      <c r="AA742" s="41">
        <v>10</v>
      </c>
      <c r="AB742" s="44">
        <v>47756</v>
      </c>
      <c r="AC742" s="44" t="s">
        <v>76</v>
      </c>
    </row>
    <row r="743" spans="1:29" s="56" customFormat="1" x14ac:dyDescent="0.15">
      <c r="A743" s="41" t="s">
        <v>6923</v>
      </c>
      <c r="B743" s="42" t="s">
        <v>6943</v>
      </c>
      <c r="C743" s="41" t="s">
        <v>4506</v>
      </c>
      <c r="D743" s="43" t="s">
        <v>6924</v>
      </c>
      <c r="E743" s="41" t="s">
        <v>5043</v>
      </c>
      <c r="F743" s="41" t="s">
        <v>73</v>
      </c>
      <c r="G743" s="41" t="s">
        <v>6925</v>
      </c>
      <c r="H743" s="41" t="s">
        <v>4505</v>
      </c>
      <c r="I743" s="41" t="s">
        <v>6926</v>
      </c>
      <c r="J743" s="41" t="s">
        <v>6926</v>
      </c>
      <c r="K743" s="41" t="s">
        <v>64</v>
      </c>
      <c r="L743" s="41" t="s">
        <v>65</v>
      </c>
      <c r="M743" s="44">
        <v>45627</v>
      </c>
      <c r="N743" s="45" t="s">
        <v>5039</v>
      </c>
      <c r="O743" s="41" t="s">
        <v>5793</v>
      </c>
      <c r="P743" s="41" t="s">
        <v>220</v>
      </c>
      <c r="Q743" s="41" t="s">
        <v>6953</v>
      </c>
      <c r="R743" s="41" t="s">
        <v>4505</v>
      </c>
      <c r="S743" s="41" t="s">
        <v>5040</v>
      </c>
      <c r="T743" s="41" t="s">
        <v>5041</v>
      </c>
      <c r="U743" s="41" t="s">
        <v>5042</v>
      </c>
      <c r="V743" s="41" t="s">
        <v>159</v>
      </c>
      <c r="W743" s="41" t="s">
        <v>94</v>
      </c>
      <c r="X743" s="41" t="s">
        <v>4505</v>
      </c>
      <c r="Y743" s="41" t="s">
        <v>78</v>
      </c>
      <c r="Z743" s="41" t="s">
        <v>78</v>
      </c>
      <c r="AA743" s="41">
        <v>10</v>
      </c>
      <c r="AB743" s="44">
        <v>47817</v>
      </c>
      <c r="AC743" s="44" t="s">
        <v>76</v>
      </c>
    </row>
    <row r="744" spans="1:29" s="56" customFormat="1" x14ac:dyDescent="0.15">
      <c r="A744" s="41" t="s">
        <v>6956</v>
      </c>
      <c r="B744" s="42" t="s">
        <v>96</v>
      </c>
      <c r="C744" s="41" t="s">
        <v>28</v>
      </c>
      <c r="D744" s="43" t="s">
        <v>6957</v>
      </c>
      <c r="E744" s="41" t="s">
        <v>6958</v>
      </c>
      <c r="F744" s="41" t="s">
        <v>73</v>
      </c>
      <c r="G744" s="41" t="s">
        <v>6959</v>
      </c>
      <c r="H744" s="41" t="s">
        <v>4505</v>
      </c>
      <c r="I744" s="41" t="s">
        <v>6960</v>
      </c>
      <c r="J744" s="41" t="s">
        <v>6960</v>
      </c>
      <c r="K744" s="41" t="s">
        <v>64</v>
      </c>
      <c r="L744" s="41" t="s">
        <v>65</v>
      </c>
      <c r="M744" s="44">
        <v>45658</v>
      </c>
      <c r="N744" s="45" t="s">
        <v>6961</v>
      </c>
      <c r="O744" s="41" t="s">
        <v>6958</v>
      </c>
      <c r="P744" s="41" t="s">
        <v>73</v>
      </c>
      <c r="Q744" s="41" t="s">
        <v>6959</v>
      </c>
      <c r="R744" s="41" t="s">
        <v>4505</v>
      </c>
      <c r="S744" s="41" t="s">
        <v>6960</v>
      </c>
      <c r="T744" s="41" t="s">
        <v>6960</v>
      </c>
      <c r="U744" s="41" t="s">
        <v>6962</v>
      </c>
      <c r="V744" s="41" t="s">
        <v>159</v>
      </c>
      <c r="W744" s="41" t="s">
        <v>4505</v>
      </c>
      <c r="X744" s="41" t="s">
        <v>4505</v>
      </c>
      <c r="Y744" s="41" t="s">
        <v>78</v>
      </c>
      <c r="Z744" s="41" t="s">
        <v>75</v>
      </c>
      <c r="AA744" s="41">
        <v>10</v>
      </c>
      <c r="AB744" s="44">
        <v>47848</v>
      </c>
      <c r="AC744" s="44" t="s">
        <v>76</v>
      </c>
    </row>
    <row r="745" spans="1:29" s="56" customFormat="1" x14ac:dyDescent="0.15">
      <c r="A745" s="41" t="s">
        <v>7068</v>
      </c>
      <c r="B745" s="42" t="s">
        <v>96</v>
      </c>
      <c r="C745" s="41" t="s">
        <v>28</v>
      </c>
      <c r="D745" s="43" t="s">
        <v>7069</v>
      </c>
      <c r="E745" s="41" t="s">
        <v>1892</v>
      </c>
      <c r="F745" s="41" t="s">
        <v>73</v>
      </c>
      <c r="G745" s="41" t="s">
        <v>7070</v>
      </c>
      <c r="H745" s="41" t="s">
        <v>4505</v>
      </c>
      <c r="I745" s="41" t="s">
        <v>7065</v>
      </c>
      <c r="J745" s="41" t="s">
        <v>7071</v>
      </c>
      <c r="K745" s="41" t="s">
        <v>64</v>
      </c>
      <c r="L745" s="41" t="s">
        <v>65</v>
      </c>
      <c r="M745" s="44">
        <v>45689</v>
      </c>
      <c r="N745" s="45" t="s">
        <v>7072</v>
      </c>
      <c r="O745" s="41" t="s">
        <v>1892</v>
      </c>
      <c r="P745" s="41" t="s">
        <v>73</v>
      </c>
      <c r="Q745" s="41" t="s">
        <v>7073</v>
      </c>
      <c r="R745" s="41" t="s">
        <v>4505</v>
      </c>
      <c r="S745" s="41" t="s">
        <v>7065</v>
      </c>
      <c r="T745" s="41" t="s">
        <v>4505</v>
      </c>
      <c r="U745" s="41" t="s">
        <v>7074</v>
      </c>
      <c r="V745" s="41" t="s">
        <v>159</v>
      </c>
      <c r="W745" s="41" t="s">
        <v>4505</v>
      </c>
      <c r="X745" s="41" t="s">
        <v>4505</v>
      </c>
      <c r="Y745" s="41" t="s">
        <v>78</v>
      </c>
      <c r="Z745" s="41" t="s">
        <v>75</v>
      </c>
      <c r="AA745" s="41">
        <v>10</v>
      </c>
      <c r="AB745" s="44">
        <v>47879</v>
      </c>
      <c r="AC745" s="44" t="s">
        <v>76</v>
      </c>
    </row>
    <row r="746" spans="1:29" s="56" customFormat="1" x14ac:dyDescent="0.15">
      <c r="A746" s="41" t="s">
        <v>7075</v>
      </c>
      <c r="B746" s="42" t="s">
        <v>6943</v>
      </c>
      <c r="C746" s="41" t="s">
        <v>4506</v>
      </c>
      <c r="D746" s="43" t="s">
        <v>3178</v>
      </c>
      <c r="E746" s="41" t="s">
        <v>1743</v>
      </c>
      <c r="F746" s="41" t="s">
        <v>73</v>
      </c>
      <c r="G746" s="41" t="s">
        <v>7076</v>
      </c>
      <c r="H746" s="41" t="s">
        <v>7077</v>
      </c>
      <c r="I746" s="41" t="s">
        <v>7078</v>
      </c>
      <c r="J746" s="41" t="s">
        <v>7066</v>
      </c>
      <c r="K746" s="41" t="s">
        <v>64</v>
      </c>
      <c r="L746" s="41" t="s">
        <v>65</v>
      </c>
      <c r="M746" s="44">
        <v>45689</v>
      </c>
      <c r="N746" s="45" t="s">
        <v>7072</v>
      </c>
      <c r="O746" s="41" t="s">
        <v>1892</v>
      </c>
      <c r="P746" s="41" t="s">
        <v>73</v>
      </c>
      <c r="Q746" s="41" t="s">
        <v>7073</v>
      </c>
      <c r="R746" s="41" t="s">
        <v>4505</v>
      </c>
      <c r="S746" s="41" t="s">
        <v>7065</v>
      </c>
      <c r="T746" s="41" t="s">
        <v>4505</v>
      </c>
      <c r="U746" s="41" t="s">
        <v>7074</v>
      </c>
      <c r="V746" s="41" t="s">
        <v>159</v>
      </c>
      <c r="W746" s="41" t="s">
        <v>94</v>
      </c>
      <c r="X746" s="41" t="s">
        <v>4505</v>
      </c>
      <c r="Y746" s="41" t="s">
        <v>78</v>
      </c>
      <c r="Z746" s="41" t="s">
        <v>75</v>
      </c>
      <c r="AA746" s="41">
        <v>10</v>
      </c>
      <c r="AB746" s="44">
        <v>47879</v>
      </c>
      <c r="AC746" s="44" t="s">
        <v>76</v>
      </c>
    </row>
    <row r="747" spans="1:29" s="56" customFormat="1" x14ac:dyDescent="0.15">
      <c r="A747" s="64" t="s">
        <v>7364</v>
      </c>
      <c r="B747" s="65" t="s">
        <v>6943</v>
      </c>
      <c r="C747" s="64" t="s">
        <v>4506</v>
      </c>
      <c r="D747" s="66" t="s">
        <v>7365</v>
      </c>
      <c r="E747" s="64" t="s">
        <v>2000</v>
      </c>
      <c r="F747" s="64" t="s">
        <v>73</v>
      </c>
      <c r="G747" s="64" t="s">
        <v>7366</v>
      </c>
      <c r="H747" s="64" t="s">
        <v>4505</v>
      </c>
      <c r="I747" s="64" t="s">
        <v>7367</v>
      </c>
      <c r="J747" s="64" t="s">
        <v>4505</v>
      </c>
      <c r="K747" s="64" t="s">
        <v>64</v>
      </c>
      <c r="L747" s="64" t="s">
        <v>65</v>
      </c>
      <c r="M747" s="67">
        <v>45748</v>
      </c>
      <c r="N747" s="68" t="s">
        <v>4706</v>
      </c>
      <c r="O747" s="64" t="s">
        <v>4707</v>
      </c>
      <c r="P747" s="64" t="s">
        <v>60</v>
      </c>
      <c r="Q747" s="64" t="s">
        <v>4705</v>
      </c>
      <c r="R747" s="64" t="s">
        <v>4505</v>
      </c>
      <c r="S747" s="64" t="s">
        <v>5264</v>
      </c>
      <c r="T747" s="64" t="s">
        <v>5264</v>
      </c>
      <c r="U747" s="64" t="s">
        <v>4708</v>
      </c>
      <c r="V747" s="64" t="s">
        <v>159</v>
      </c>
      <c r="W747" s="64" t="s">
        <v>94</v>
      </c>
      <c r="X747" s="64" t="s">
        <v>4505</v>
      </c>
      <c r="Y747" s="64" t="s">
        <v>78</v>
      </c>
      <c r="Z747" s="64" t="s">
        <v>75</v>
      </c>
      <c r="AA747" s="64">
        <v>10</v>
      </c>
      <c r="AB747" s="67">
        <v>47938</v>
      </c>
      <c r="AC747" s="67" t="s">
        <v>76</v>
      </c>
    </row>
    <row r="748" spans="1:29" s="56" customFormat="1" x14ac:dyDescent="0.15">
      <c r="A748" s="64" t="s">
        <v>7364</v>
      </c>
      <c r="B748" s="65" t="s">
        <v>77</v>
      </c>
      <c r="C748" s="64" t="s">
        <v>27</v>
      </c>
      <c r="D748" s="66" t="s">
        <v>7365</v>
      </c>
      <c r="E748" s="64" t="s">
        <v>2000</v>
      </c>
      <c r="F748" s="64" t="s">
        <v>73</v>
      </c>
      <c r="G748" s="64" t="s">
        <v>7366</v>
      </c>
      <c r="H748" s="64" t="s">
        <v>4505</v>
      </c>
      <c r="I748" s="64" t="s">
        <v>7367</v>
      </c>
      <c r="J748" s="64" t="s">
        <v>4505</v>
      </c>
      <c r="K748" s="64" t="s">
        <v>64</v>
      </c>
      <c r="L748" s="64" t="s">
        <v>65</v>
      </c>
      <c r="M748" s="67">
        <v>45748</v>
      </c>
      <c r="N748" s="68" t="s">
        <v>4706</v>
      </c>
      <c r="O748" s="64" t="s">
        <v>4707</v>
      </c>
      <c r="P748" s="64" t="s">
        <v>60</v>
      </c>
      <c r="Q748" s="64" t="s">
        <v>4705</v>
      </c>
      <c r="R748" s="64" t="s">
        <v>4505</v>
      </c>
      <c r="S748" s="64" t="s">
        <v>5264</v>
      </c>
      <c r="T748" s="64" t="s">
        <v>5264</v>
      </c>
      <c r="U748" s="64" t="s">
        <v>4708</v>
      </c>
      <c r="V748" s="64" t="s">
        <v>159</v>
      </c>
      <c r="W748" s="64" t="s">
        <v>4505</v>
      </c>
      <c r="X748" s="64" t="s">
        <v>4505</v>
      </c>
      <c r="Y748" s="64" t="s">
        <v>4505</v>
      </c>
      <c r="Z748" s="64" t="s">
        <v>75</v>
      </c>
      <c r="AA748" s="64" t="s">
        <v>4505</v>
      </c>
      <c r="AB748" s="67">
        <v>47938</v>
      </c>
      <c r="AC748" s="67" t="s">
        <v>4505</v>
      </c>
    </row>
    <row r="749" spans="1:29" s="56" customFormat="1" x14ac:dyDescent="0.15">
      <c r="A749" s="64" t="s">
        <v>7368</v>
      </c>
      <c r="B749" s="65" t="s">
        <v>6943</v>
      </c>
      <c r="C749" s="64" t="s">
        <v>4506</v>
      </c>
      <c r="D749" s="66" t="s">
        <v>7369</v>
      </c>
      <c r="E749" s="64" t="s">
        <v>2904</v>
      </c>
      <c r="F749" s="64" t="s">
        <v>73</v>
      </c>
      <c r="G749" s="64" t="s">
        <v>7370</v>
      </c>
      <c r="H749" s="64" t="s">
        <v>4505</v>
      </c>
      <c r="I749" s="64" t="s">
        <v>7371</v>
      </c>
      <c r="J749" s="64" t="s">
        <v>4505</v>
      </c>
      <c r="K749" s="64" t="s">
        <v>64</v>
      </c>
      <c r="L749" s="64" t="s">
        <v>65</v>
      </c>
      <c r="M749" s="67">
        <v>45748</v>
      </c>
      <c r="N749" s="68" t="s">
        <v>7372</v>
      </c>
      <c r="O749" s="64" t="s">
        <v>2904</v>
      </c>
      <c r="P749" s="64" t="s">
        <v>73</v>
      </c>
      <c r="Q749" s="64" t="s">
        <v>7370</v>
      </c>
      <c r="R749" s="64" t="s">
        <v>4505</v>
      </c>
      <c r="S749" s="64" t="s">
        <v>7371</v>
      </c>
      <c r="T749" s="64" t="s">
        <v>4505</v>
      </c>
      <c r="U749" s="64" t="s">
        <v>3948</v>
      </c>
      <c r="V749" s="64" t="s">
        <v>132</v>
      </c>
      <c r="W749" s="64" t="s">
        <v>94</v>
      </c>
      <c r="X749" s="64" t="s">
        <v>4505</v>
      </c>
      <c r="Y749" s="64" t="s">
        <v>78</v>
      </c>
      <c r="Z749" s="64" t="s">
        <v>78</v>
      </c>
      <c r="AA749" s="64">
        <v>10</v>
      </c>
      <c r="AB749" s="67">
        <v>47938</v>
      </c>
      <c r="AC749" s="67" t="s">
        <v>76</v>
      </c>
    </row>
    <row r="750" spans="1:29" s="56" customFormat="1" x14ac:dyDescent="0.15">
      <c r="A750" s="64" t="s">
        <v>7373</v>
      </c>
      <c r="B750" s="65" t="s">
        <v>6943</v>
      </c>
      <c r="C750" s="64" t="s">
        <v>4506</v>
      </c>
      <c r="D750" s="66" t="s">
        <v>7374</v>
      </c>
      <c r="E750" s="64" t="s">
        <v>1831</v>
      </c>
      <c r="F750" s="64" t="s">
        <v>73</v>
      </c>
      <c r="G750" s="64" t="s">
        <v>7375</v>
      </c>
      <c r="H750" s="64" t="s">
        <v>4505</v>
      </c>
      <c r="I750" s="64" t="s">
        <v>7376</v>
      </c>
      <c r="J750" s="64" t="s">
        <v>7377</v>
      </c>
      <c r="K750" s="64" t="s">
        <v>64</v>
      </c>
      <c r="L750" s="64" t="s">
        <v>65</v>
      </c>
      <c r="M750" s="67">
        <v>45748</v>
      </c>
      <c r="N750" s="68" t="s">
        <v>2976</v>
      </c>
      <c r="O750" s="64" t="s">
        <v>72</v>
      </c>
      <c r="P750" s="64" t="s">
        <v>73</v>
      </c>
      <c r="Q750" s="64" t="s">
        <v>2973</v>
      </c>
      <c r="R750" s="64" t="s">
        <v>4505</v>
      </c>
      <c r="S750" s="64" t="s">
        <v>2974</v>
      </c>
      <c r="T750" s="64" t="s">
        <v>2975</v>
      </c>
      <c r="U750" s="64" t="s">
        <v>2977</v>
      </c>
      <c r="V750" s="64" t="s">
        <v>159</v>
      </c>
      <c r="W750" s="64" t="s">
        <v>94</v>
      </c>
      <c r="X750" s="64" t="s">
        <v>4505</v>
      </c>
      <c r="Y750" s="64" t="s">
        <v>78</v>
      </c>
      <c r="Z750" s="64" t="s">
        <v>78</v>
      </c>
      <c r="AA750" s="64">
        <v>10</v>
      </c>
      <c r="AB750" s="67">
        <v>47938</v>
      </c>
      <c r="AC750" s="67" t="s">
        <v>76</v>
      </c>
    </row>
    <row r="751" spans="1:29" s="56" customFormat="1" x14ac:dyDescent="0.15">
      <c r="A751" s="64" t="s">
        <v>7378</v>
      </c>
      <c r="B751" s="65" t="s">
        <v>6943</v>
      </c>
      <c r="C751" s="64" t="s">
        <v>4506</v>
      </c>
      <c r="D751" s="66" t="s">
        <v>7379</v>
      </c>
      <c r="E751" s="64" t="s">
        <v>4769</v>
      </c>
      <c r="F751" s="64" t="s">
        <v>73</v>
      </c>
      <c r="G751" s="64" t="s">
        <v>7380</v>
      </c>
      <c r="H751" s="64" t="s">
        <v>4505</v>
      </c>
      <c r="I751" s="64" t="s">
        <v>7381</v>
      </c>
      <c r="J751" s="64" t="s">
        <v>4505</v>
      </c>
      <c r="K751" s="64" t="s">
        <v>64</v>
      </c>
      <c r="L751" s="64" t="s">
        <v>65</v>
      </c>
      <c r="M751" s="67">
        <v>45748</v>
      </c>
      <c r="N751" s="68" t="s">
        <v>7382</v>
      </c>
      <c r="O751" s="64" t="s">
        <v>1040</v>
      </c>
      <c r="P751" s="64" t="s">
        <v>173</v>
      </c>
      <c r="Q751" s="64" t="s">
        <v>7383</v>
      </c>
      <c r="R751" s="64" t="s">
        <v>4505</v>
      </c>
      <c r="S751" s="64" t="s">
        <v>7381</v>
      </c>
      <c r="T751" s="64" t="s">
        <v>4505</v>
      </c>
      <c r="U751" s="64" t="s">
        <v>7384</v>
      </c>
      <c r="V751" s="64" t="s">
        <v>159</v>
      </c>
      <c r="W751" s="64" t="s">
        <v>94</v>
      </c>
      <c r="X751" s="64" t="s">
        <v>4505</v>
      </c>
      <c r="Y751" s="64" t="s">
        <v>78</v>
      </c>
      <c r="Z751" s="64" t="s">
        <v>78</v>
      </c>
      <c r="AA751" s="64">
        <v>10</v>
      </c>
      <c r="AB751" s="67">
        <v>47938</v>
      </c>
      <c r="AC751" s="67" t="s">
        <v>76</v>
      </c>
    </row>
    <row r="752" spans="1:29" s="56" customFormat="1" x14ac:dyDescent="0.15">
      <c r="A752" s="64" t="s">
        <v>7385</v>
      </c>
      <c r="B752" s="65" t="s">
        <v>6943</v>
      </c>
      <c r="C752" s="64" t="s">
        <v>4506</v>
      </c>
      <c r="D752" s="66" t="s">
        <v>7386</v>
      </c>
      <c r="E752" s="64" t="s">
        <v>362</v>
      </c>
      <c r="F752" s="64" t="s">
        <v>73</v>
      </c>
      <c r="G752" s="64" t="s">
        <v>7387</v>
      </c>
      <c r="H752" s="64" t="s">
        <v>4505</v>
      </c>
      <c r="I752" s="64" t="s">
        <v>7388</v>
      </c>
      <c r="J752" s="64" t="s">
        <v>4505</v>
      </c>
      <c r="K752" s="64" t="s">
        <v>64</v>
      </c>
      <c r="L752" s="64" t="s">
        <v>65</v>
      </c>
      <c r="M752" s="67">
        <v>45748</v>
      </c>
      <c r="N752" s="68" t="s">
        <v>7389</v>
      </c>
      <c r="O752" s="64" t="s">
        <v>362</v>
      </c>
      <c r="P752" s="64" t="s">
        <v>73</v>
      </c>
      <c r="Q752" s="64" t="s">
        <v>7387</v>
      </c>
      <c r="R752" s="64" t="s">
        <v>4505</v>
      </c>
      <c r="S752" s="64" t="s">
        <v>7388</v>
      </c>
      <c r="T752" s="64" t="s">
        <v>4505</v>
      </c>
      <c r="U752" s="64" t="s">
        <v>7390</v>
      </c>
      <c r="V752" s="64" t="s">
        <v>159</v>
      </c>
      <c r="W752" s="64" t="s">
        <v>94</v>
      </c>
      <c r="X752" s="64" t="s">
        <v>4505</v>
      </c>
      <c r="Y752" s="64" t="s">
        <v>78</v>
      </c>
      <c r="Z752" s="64" t="s">
        <v>78</v>
      </c>
      <c r="AA752" s="64">
        <v>10</v>
      </c>
      <c r="AB752" s="67">
        <v>47938</v>
      </c>
      <c r="AC752" s="67" t="s">
        <v>76</v>
      </c>
    </row>
    <row r="753" spans="1:29" s="56" customFormat="1" x14ac:dyDescent="0.15">
      <c r="A753" s="64" t="s">
        <v>7391</v>
      </c>
      <c r="B753" s="65" t="s">
        <v>6943</v>
      </c>
      <c r="C753" s="64" t="s">
        <v>4506</v>
      </c>
      <c r="D753" s="66" t="s">
        <v>7392</v>
      </c>
      <c r="E753" s="64" t="s">
        <v>134</v>
      </c>
      <c r="F753" s="64" t="s">
        <v>73</v>
      </c>
      <c r="G753" s="64" t="s">
        <v>7393</v>
      </c>
      <c r="H753" s="64" t="s">
        <v>4505</v>
      </c>
      <c r="I753" s="64" t="s">
        <v>7394</v>
      </c>
      <c r="J753" s="64" t="s">
        <v>7394</v>
      </c>
      <c r="K753" s="64" t="s">
        <v>64</v>
      </c>
      <c r="L753" s="64" t="s">
        <v>65</v>
      </c>
      <c r="M753" s="67">
        <v>45748</v>
      </c>
      <c r="N753" s="68" t="s">
        <v>4039</v>
      </c>
      <c r="O753" s="64" t="s">
        <v>114</v>
      </c>
      <c r="P753" s="64" t="s">
        <v>60</v>
      </c>
      <c r="Q753" s="64" t="s">
        <v>7395</v>
      </c>
      <c r="R753" s="64" t="s">
        <v>4505</v>
      </c>
      <c r="S753" s="64" t="s">
        <v>7394</v>
      </c>
      <c r="T753" s="64" t="s">
        <v>7394</v>
      </c>
      <c r="U753" s="64" t="s">
        <v>4040</v>
      </c>
      <c r="V753" s="64" t="s">
        <v>90</v>
      </c>
      <c r="W753" s="64" t="s">
        <v>94</v>
      </c>
      <c r="X753" s="64" t="s">
        <v>4505</v>
      </c>
      <c r="Y753" s="64" t="s">
        <v>75</v>
      </c>
      <c r="Z753" s="64" t="s">
        <v>78</v>
      </c>
      <c r="AA753" s="64">
        <v>10</v>
      </c>
      <c r="AB753" s="67">
        <v>47938</v>
      </c>
      <c r="AC753" s="67" t="s">
        <v>76</v>
      </c>
    </row>
    <row r="754" spans="1:29" s="56" customFormat="1" x14ac:dyDescent="0.15">
      <c r="A754" s="64" t="s">
        <v>7391</v>
      </c>
      <c r="B754" s="65" t="s">
        <v>77</v>
      </c>
      <c r="C754" s="64" t="s">
        <v>27</v>
      </c>
      <c r="D754" s="66" t="s">
        <v>7392</v>
      </c>
      <c r="E754" s="64" t="s">
        <v>134</v>
      </c>
      <c r="F754" s="64" t="s">
        <v>73</v>
      </c>
      <c r="G754" s="64" t="s">
        <v>7393</v>
      </c>
      <c r="H754" s="64" t="s">
        <v>4505</v>
      </c>
      <c r="I754" s="64" t="s">
        <v>7394</v>
      </c>
      <c r="J754" s="64" t="s">
        <v>7394</v>
      </c>
      <c r="K754" s="64" t="s">
        <v>64</v>
      </c>
      <c r="L754" s="64" t="s">
        <v>65</v>
      </c>
      <c r="M754" s="67">
        <v>45748</v>
      </c>
      <c r="N754" s="68" t="s">
        <v>4039</v>
      </c>
      <c r="O754" s="64" t="s">
        <v>114</v>
      </c>
      <c r="P754" s="64" t="s">
        <v>60</v>
      </c>
      <c r="Q754" s="64" t="s">
        <v>7395</v>
      </c>
      <c r="R754" s="64" t="s">
        <v>4505</v>
      </c>
      <c r="S754" s="64" t="s">
        <v>7394</v>
      </c>
      <c r="T754" s="64" t="s">
        <v>7394</v>
      </c>
      <c r="U754" s="64" t="s">
        <v>4040</v>
      </c>
      <c r="V754" s="64" t="s">
        <v>90</v>
      </c>
      <c r="W754" s="64" t="s">
        <v>4505</v>
      </c>
      <c r="X754" s="64" t="s">
        <v>4505</v>
      </c>
      <c r="Y754" s="64" t="s">
        <v>4505</v>
      </c>
      <c r="Z754" s="64" t="s">
        <v>78</v>
      </c>
      <c r="AA754" s="64" t="s">
        <v>4505</v>
      </c>
      <c r="AB754" s="67">
        <v>47938</v>
      </c>
      <c r="AC754" s="67" t="s">
        <v>4505</v>
      </c>
    </row>
    <row r="755" spans="1:29" s="56" customFormat="1" x14ac:dyDescent="0.15">
      <c r="A755" s="41" t="s">
        <v>3266</v>
      </c>
      <c r="B755" s="42" t="s">
        <v>1820</v>
      </c>
      <c r="C755" s="41" t="s">
        <v>30</v>
      </c>
      <c r="D755" s="43" t="s">
        <v>3267</v>
      </c>
      <c r="E755" s="41" t="s">
        <v>934</v>
      </c>
      <c r="F755" s="41" t="s">
        <v>73</v>
      </c>
      <c r="G755" s="41" t="s">
        <v>3268</v>
      </c>
      <c r="H755" s="41" t="s">
        <v>4505</v>
      </c>
      <c r="I755" s="41" t="s">
        <v>3269</v>
      </c>
      <c r="J755" s="41" t="s">
        <v>3270</v>
      </c>
      <c r="K755" s="41" t="s">
        <v>64</v>
      </c>
      <c r="L755" s="41" t="s">
        <v>65</v>
      </c>
      <c r="M755" s="44">
        <v>44063</v>
      </c>
      <c r="N755" s="45" t="s">
        <v>3271</v>
      </c>
      <c r="O755" s="41" t="s">
        <v>934</v>
      </c>
      <c r="P755" s="41" t="s">
        <v>73</v>
      </c>
      <c r="Q755" s="41" t="s">
        <v>3268</v>
      </c>
      <c r="R755" s="41" t="s">
        <v>4505</v>
      </c>
      <c r="S755" s="41" t="s">
        <v>3269</v>
      </c>
      <c r="T755" s="41" t="s">
        <v>3272</v>
      </c>
      <c r="U755" s="41" t="s">
        <v>4556</v>
      </c>
      <c r="V755" s="41" t="s">
        <v>3273</v>
      </c>
      <c r="W755" s="41" t="s">
        <v>4505</v>
      </c>
      <c r="X755" s="41" t="s">
        <v>4505</v>
      </c>
      <c r="Y755" s="41" t="s">
        <v>4505</v>
      </c>
      <c r="Z755" s="41" t="s">
        <v>4505</v>
      </c>
      <c r="AA755" s="41">
        <v>56</v>
      </c>
      <c r="AB755" s="44">
        <v>46253</v>
      </c>
      <c r="AC755" s="44" t="s">
        <v>4505</v>
      </c>
    </row>
    <row r="756" spans="1:29" s="56" customFormat="1" x14ac:dyDescent="0.15">
      <c r="A756" s="41" t="s">
        <v>3274</v>
      </c>
      <c r="B756" s="42" t="s">
        <v>1820</v>
      </c>
      <c r="C756" s="41" t="s">
        <v>30</v>
      </c>
      <c r="D756" s="43" t="s">
        <v>3267</v>
      </c>
      <c r="E756" s="41" t="s">
        <v>934</v>
      </c>
      <c r="F756" s="41" t="s">
        <v>73</v>
      </c>
      <c r="G756" s="41" t="s">
        <v>3268</v>
      </c>
      <c r="H756" s="41" t="s">
        <v>4505</v>
      </c>
      <c r="I756" s="41" t="s">
        <v>3269</v>
      </c>
      <c r="J756" s="41" t="s">
        <v>3270</v>
      </c>
      <c r="K756" s="41" t="s">
        <v>64</v>
      </c>
      <c r="L756" s="41" t="s">
        <v>65</v>
      </c>
      <c r="M756" s="44">
        <v>44062</v>
      </c>
      <c r="N756" s="45" t="s">
        <v>3271</v>
      </c>
      <c r="O756" s="41" t="s">
        <v>934</v>
      </c>
      <c r="P756" s="41" t="s">
        <v>73</v>
      </c>
      <c r="Q756" s="41" t="s">
        <v>3268</v>
      </c>
      <c r="R756" s="41" t="s">
        <v>4505</v>
      </c>
      <c r="S756" s="41" t="s">
        <v>3269</v>
      </c>
      <c r="T756" s="41" t="s">
        <v>3272</v>
      </c>
      <c r="U756" s="41" t="s">
        <v>4556</v>
      </c>
      <c r="V756" s="41" t="s">
        <v>3273</v>
      </c>
      <c r="W756" s="41" t="s">
        <v>4505</v>
      </c>
      <c r="X756" s="41" t="s">
        <v>4505</v>
      </c>
      <c r="Y756" s="41" t="s">
        <v>4505</v>
      </c>
      <c r="Z756" s="41" t="s">
        <v>4505</v>
      </c>
      <c r="AA756" s="41">
        <v>56</v>
      </c>
      <c r="AB756" s="44">
        <v>46252</v>
      </c>
      <c r="AC756" s="44" t="s">
        <v>4505</v>
      </c>
    </row>
    <row r="757" spans="1:29" s="56" customFormat="1" x14ac:dyDescent="0.15">
      <c r="A757" s="41" t="s">
        <v>3275</v>
      </c>
      <c r="B757" s="42" t="s">
        <v>6943</v>
      </c>
      <c r="C757" s="41" t="s">
        <v>4506</v>
      </c>
      <c r="D757" s="43" t="s">
        <v>3276</v>
      </c>
      <c r="E757" s="41" t="s">
        <v>2160</v>
      </c>
      <c r="F757" s="41" t="s">
        <v>92</v>
      </c>
      <c r="G757" s="41" t="s">
        <v>2161</v>
      </c>
      <c r="H757" s="41" t="s">
        <v>4505</v>
      </c>
      <c r="I757" s="41" t="s">
        <v>2162</v>
      </c>
      <c r="J757" s="41" t="s">
        <v>2163</v>
      </c>
      <c r="K757" s="41" t="s">
        <v>64</v>
      </c>
      <c r="L757" s="41" t="s">
        <v>65</v>
      </c>
      <c r="M757" s="44">
        <v>41000</v>
      </c>
      <c r="N757" s="45" t="s">
        <v>2159</v>
      </c>
      <c r="O757" s="41" t="s">
        <v>2160</v>
      </c>
      <c r="P757" s="41" t="s">
        <v>92</v>
      </c>
      <c r="Q757" s="41" t="s">
        <v>2161</v>
      </c>
      <c r="R757" s="41" t="s">
        <v>4505</v>
      </c>
      <c r="S757" s="41" t="s">
        <v>2162</v>
      </c>
      <c r="T757" s="41" t="s">
        <v>2163</v>
      </c>
      <c r="U757" s="41" t="s">
        <v>2164</v>
      </c>
      <c r="V757" s="41" t="s">
        <v>90</v>
      </c>
      <c r="W757" s="41" t="s">
        <v>94</v>
      </c>
      <c r="X757" s="41" t="s">
        <v>4505</v>
      </c>
      <c r="Y757" s="41" t="s">
        <v>78</v>
      </c>
      <c r="Z757" s="41" t="s">
        <v>75</v>
      </c>
      <c r="AA757" s="41">
        <v>10</v>
      </c>
      <c r="AB757" s="44">
        <v>47938</v>
      </c>
      <c r="AC757" s="44" t="s">
        <v>76</v>
      </c>
    </row>
    <row r="758" spans="1:29" s="56" customFormat="1" x14ac:dyDescent="0.15">
      <c r="A758" s="41" t="s">
        <v>3279</v>
      </c>
      <c r="B758" s="42" t="s">
        <v>6943</v>
      </c>
      <c r="C758" s="41" t="s">
        <v>4506</v>
      </c>
      <c r="D758" s="43" t="s">
        <v>3280</v>
      </c>
      <c r="E758" s="41" t="s">
        <v>3281</v>
      </c>
      <c r="F758" s="41" t="s">
        <v>92</v>
      </c>
      <c r="G758" s="41" t="s">
        <v>3282</v>
      </c>
      <c r="H758" s="41" t="s">
        <v>4505</v>
      </c>
      <c r="I758" s="41" t="s">
        <v>3283</v>
      </c>
      <c r="J758" s="41" t="s">
        <v>3284</v>
      </c>
      <c r="K758" s="41" t="s">
        <v>64</v>
      </c>
      <c r="L758" s="41" t="s">
        <v>65</v>
      </c>
      <c r="M758" s="44">
        <v>41000</v>
      </c>
      <c r="N758" s="45" t="s">
        <v>1909</v>
      </c>
      <c r="O758" s="41" t="s">
        <v>1910</v>
      </c>
      <c r="P758" s="41" t="s">
        <v>161</v>
      </c>
      <c r="Q758" s="41" t="s">
        <v>1911</v>
      </c>
      <c r="R758" s="41" t="s">
        <v>4505</v>
      </c>
      <c r="S758" s="41" t="s">
        <v>5223</v>
      </c>
      <c r="T758" s="41" t="s">
        <v>5224</v>
      </c>
      <c r="U758" s="41" t="s">
        <v>1912</v>
      </c>
      <c r="V758" s="41" t="s">
        <v>159</v>
      </c>
      <c r="W758" s="41" t="s">
        <v>94</v>
      </c>
      <c r="X758" s="41" t="s">
        <v>4505</v>
      </c>
      <c r="Y758" s="41" t="s">
        <v>78</v>
      </c>
      <c r="Z758" s="41" t="s">
        <v>75</v>
      </c>
      <c r="AA758" s="41">
        <v>10</v>
      </c>
      <c r="AB758" s="44">
        <v>47938</v>
      </c>
      <c r="AC758" s="44" t="s">
        <v>76</v>
      </c>
    </row>
    <row r="759" spans="1:29" s="56" customFormat="1" x14ac:dyDescent="0.15">
      <c r="A759" s="41" t="s">
        <v>3286</v>
      </c>
      <c r="B759" s="42" t="s">
        <v>6943</v>
      </c>
      <c r="C759" s="41" t="s">
        <v>4506</v>
      </c>
      <c r="D759" s="43" t="s">
        <v>3287</v>
      </c>
      <c r="E759" s="41" t="s">
        <v>2160</v>
      </c>
      <c r="F759" s="41" t="s">
        <v>92</v>
      </c>
      <c r="G759" s="41" t="s">
        <v>2161</v>
      </c>
      <c r="H759" s="41" t="s">
        <v>4505</v>
      </c>
      <c r="I759" s="41" t="s">
        <v>2162</v>
      </c>
      <c r="J759" s="41" t="s">
        <v>3288</v>
      </c>
      <c r="K759" s="41" t="s">
        <v>64</v>
      </c>
      <c r="L759" s="41" t="s">
        <v>65</v>
      </c>
      <c r="M759" s="44">
        <v>41000</v>
      </c>
      <c r="N759" s="45" t="s">
        <v>2159</v>
      </c>
      <c r="O759" s="41" t="s">
        <v>2160</v>
      </c>
      <c r="P759" s="41" t="s">
        <v>92</v>
      </c>
      <c r="Q759" s="41" t="s">
        <v>2161</v>
      </c>
      <c r="R759" s="41" t="s">
        <v>4505</v>
      </c>
      <c r="S759" s="41" t="s">
        <v>2162</v>
      </c>
      <c r="T759" s="41" t="s">
        <v>2163</v>
      </c>
      <c r="U759" s="41" t="s">
        <v>2164</v>
      </c>
      <c r="V759" s="41" t="s">
        <v>90</v>
      </c>
      <c r="W759" s="41" t="s">
        <v>94</v>
      </c>
      <c r="X759" s="41" t="s">
        <v>4505</v>
      </c>
      <c r="Y759" s="41" t="s">
        <v>75</v>
      </c>
      <c r="Z759" s="41" t="s">
        <v>78</v>
      </c>
      <c r="AA759" s="41">
        <v>10</v>
      </c>
      <c r="AB759" s="44">
        <v>47938</v>
      </c>
      <c r="AC759" s="44" t="s">
        <v>76</v>
      </c>
    </row>
    <row r="760" spans="1:29" s="56" customFormat="1" x14ac:dyDescent="0.15">
      <c r="A760" s="41" t="s">
        <v>3289</v>
      </c>
      <c r="B760" s="42" t="s">
        <v>6943</v>
      </c>
      <c r="C760" s="41" t="s">
        <v>4506</v>
      </c>
      <c r="D760" s="43" t="s">
        <v>3290</v>
      </c>
      <c r="E760" s="41" t="s">
        <v>3291</v>
      </c>
      <c r="F760" s="41" t="s">
        <v>92</v>
      </c>
      <c r="G760" s="41" t="s">
        <v>3292</v>
      </c>
      <c r="H760" s="41" t="s">
        <v>4505</v>
      </c>
      <c r="I760" s="41" t="s">
        <v>3293</v>
      </c>
      <c r="J760" s="41" t="s">
        <v>3294</v>
      </c>
      <c r="K760" s="41" t="s">
        <v>64</v>
      </c>
      <c r="L760" s="41" t="s">
        <v>65</v>
      </c>
      <c r="M760" s="44">
        <v>41000</v>
      </c>
      <c r="N760" s="45" t="s">
        <v>3295</v>
      </c>
      <c r="O760" s="41" t="s">
        <v>3291</v>
      </c>
      <c r="P760" s="41" t="s">
        <v>92</v>
      </c>
      <c r="Q760" s="41" t="s">
        <v>3292</v>
      </c>
      <c r="R760" s="41" t="s">
        <v>4505</v>
      </c>
      <c r="S760" s="41" t="s">
        <v>3293</v>
      </c>
      <c r="T760" s="41" t="s">
        <v>3296</v>
      </c>
      <c r="U760" s="41" t="s">
        <v>3297</v>
      </c>
      <c r="V760" s="41" t="s">
        <v>132</v>
      </c>
      <c r="W760" s="41" t="s">
        <v>94</v>
      </c>
      <c r="X760" s="41" t="s">
        <v>4505</v>
      </c>
      <c r="Y760" s="41" t="s">
        <v>78</v>
      </c>
      <c r="Z760" s="41" t="s">
        <v>75</v>
      </c>
      <c r="AA760" s="41">
        <v>10</v>
      </c>
      <c r="AB760" s="44">
        <v>47938</v>
      </c>
      <c r="AC760" s="44" t="s">
        <v>76</v>
      </c>
    </row>
    <row r="761" spans="1:29" s="56" customFormat="1" x14ac:dyDescent="0.15">
      <c r="A761" s="41" t="s">
        <v>3298</v>
      </c>
      <c r="B761" s="42" t="s">
        <v>57</v>
      </c>
      <c r="C761" s="41" t="s">
        <v>26</v>
      </c>
      <c r="D761" s="43" t="s">
        <v>3299</v>
      </c>
      <c r="E761" s="41" t="s">
        <v>2772</v>
      </c>
      <c r="F761" s="41" t="s">
        <v>92</v>
      </c>
      <c r="G761" s="41" t="s">
        <v>3300</v>
      </c>
      <c r="H761" s="41" t="s">
        <v>4505</v>
      </c>
      <c r="I761" s="41" t="s">
        <v>3301</v>
      </c>
      <c r="J761" s="41" t="s">
        <v>3302</v>
      </c>
      <c r="K761" s="41" t="s">
        <v>64</v>
      </c>
      <c r="L761" s="41" t="s">
        <v>65</v>
      </c>
      <c r="M761" s="44">
        <v>41000</v>
      </c>
      <c r="N761" s="45" t="s">
        <v>3303</v>
      </c>
      <c r="O761" s="41" t="s">
        <v>2772</v>
      </c>
      <c r="P761" s="41" t="s">
        <v>92</v>
      </c>
      <c r="Q761" s="41" t="s">
        <v>3300</v>
      </c>
      <c r="R761" s="41" t="s">
        <v>4505</v>
      </c>
      <c r="S761" s="41" t="s">
        <v>3304</v>
      </c>
      <c r="T761" s="41" t="s">
        <v>3302</v>
      </c>
      <c r="U761" s="41" t="s">
        <v>3305</v>
      </c>
      <c r="V761" s="41" t="s">
        <v>90</v>
      </c>
      <c r="W761" s="41" t="s">
        <v>94</v>
      </c>
      <c r="X761" s="41" t="s">
        <v>507</v>
      </c>
      <c r="Y761" s="41" t="s">
        <v>75</v>
      </c>
      <c r="Z761" s="41" t="s">
        <v>75</v>
      </c>
      <c r="AA761" s="41">
        <v>10</v>
      </c>
      <c r="AB761" s="44">
        <v>47938</v>
      </c>
      <c r="AC761" s="44" t="s">
        <v>76</v>
      </c>
    </row>
    <row r="762" spans="1:29" s="56" customFormat="1" x14ac:dyDescent="0.15">
      <c r="A762" s="41" t="s">
        <v>3306</v>
      </c>
      <c r="B762" s="42" t="s">
        <v>6943</v>
      </c>
      <c r="C762" s="41" t="s">
        <v>4506</v>
      </c>
      <c r="D762" s="43" t="s">
        <v>5048</v>
      </c>
      <c r="E762" s="41" t="s">
        <v>458</v>
      </c>
      <c r="F762" s="41" t="s">
        <v>92</v>
      </c>
      <c r="G762" s="41" t="s">
        <v>4699</v>
      </c>
      <c r="H762" s="41" t="s">
        <v>4505</v>
      </c>
      <c r="I762" s="41" t="s">
        <v>3307</v>
      </c>
      <c r="J762" s="41" t="s">
        <v>3308</v>
      </c>
      <c r="K762" s="41" t="s">
        <v>64</v>
      </c>
      <c r="L762" s="41" t="s">
        <v>65</v>
      </c>
      <c r="M762" s="44">
        <v>41000</v>
      </c>
      <c r="N762" s="45" t="s">
        <v>1116</v>
      </c>
      <c r="O762" s="41" t="s">
        <v>1117</v>
      </c>
      <c r="P762" s="41" t="s">
        <v>161</v>
      </c>
      <c r="Q762" s="41" t="s">
        <v>1118</v>
      </c>
      <c r="R762" s="41" t="s">
        <v>4505</v>
      </c>
      <c r="S762" s="41" t="s">
        <v>1119</v>
      </c>
      <c r="T762" s="41" t="s">
        <v>1120</v>
      </c>
      <c r="U762" s="41" t="s">
        <v>1121</v>
      </c>
      <c r="V762" s="41" t="s">
        <v>90</v>
      </c>
      <c r="W762" s="41" t="s">
        <v>94</v>
      </c>
      <c r="X762" s="41" t="s">
        <v>4505</v>
      </c>
      <c r="Y762" s="41" t="s">
        <v>78</v>
      </c>
      <c r="Z762" s="41" t="s">
        <v>78</v>
      </c>
      <c r="AA762" s="41">
        <v>10</v>
      </c>
      <c r="AB762" s="44">
        <v>47938</v>
      </c>
      <c r="AC762" s="44" t="s">
        <v>76</v>
      </c>
    </row>
    <row r="763" spans="1:29" s="56" customFormat="1" x14ac:dyDescent="0.15">
      <c r="A763" s="41" t="s">
        <v>3309</v>
      </c>
      <c r="B763" s="42" t="s">
        <v>6943</v>
      </c>
      <c r="C763" s="41" t="s">
        <v>4506</v>
      </c>
      <c r="D763" s="43" t="s">
        <v>3310</v>
      </c>
      <c r="E763" s="41" t="s">
        <v>204</v>
      </c>
      <c r="F763" s="41" t="s">
        <v>92</v>
      </c>
      <c r="G763" s="41" t="s">
        <v>3311</v>
      </c>
      <c r="H763" s="41" t="s">
        <v>4505</v>
      </c>
      <c r="I763" s="41" t="s">
        <v>3293</v>
      </c>
      <c r="J763" s="41" t="s">
        <v>3294</v>
      </c>
      <c r="K763" s="41" t="s">
        <v>64</v>
      </c>
      <c r="L763" s="41" t="s">
        <v>65</v>
      </c>
      <c r="M763" s="44">
        <v>41000</v>
      </c>
      <c r="N763" s="45" t="s">
        <v>3295</v>
      </c>
      <c r="O763" s="41" t="s">
        <v>3291</v>
      </c>
      <c r="P763" s="41" t="s">
        <v>92</v>
      </c>
      <c r="Q763" s="41" t="s">
        <v>3292</v>
      </c>
      <c r="R763" s="41" t="s">
        <v>4505</v>
      </c>
      <c r="S763" s="41" t="s">
        <v>3293</v>
      </c>
      <c r="T763" s="41" t="s">
        <v>3296</v>
      </c>
      <c r="U763" s="41" t="s">
        <v>3297</v>
      </c>
      <c r="V763" s="41" t="s">
        <v>132</v>
      </c>
      <c r="W763" s="41" t="s">
        <v>94</v>
      </c>
      <c r="X763" s="41" t="s">
        <v>4505</v>
      </c>
      <c r="Y763" s="41" t="s">
        <v>78</v>
      </c>
      <c r="Z763" s="41" t="s">
        <v>75</v>
      </c>
      <c r="AA763" s="41">
        <v>10</v>
      </c>
      <c r="AB763" s="44">
        <v>47938</v>
      </c>
      <c r="AC763" s="44" t="s">
        <v>76</v>
      </c>
    </row>
    <row r="764" spans="1:29" s="56" customFormat="1" x14ac:dyDescent="0.15">
      <c r="A764" s="41" t="s">
        <v>3312</v>
      </c>
      <c r="B764" s="42" t="s">
        <v>57</v>
      </c>
      <c r="C764" s="41" t="s">
        <v>26</v>
      </c>
      <c r="D764" s="43" t="s">
        <v>3313</v>
      </c>
      <c r="E764" s="41" t="s">
        <v>2160</v>
      </c>
      <c r="F764" s="41" t="s">
        <v>92</v>
      </c>
      <c r="G764" s="41" t="s">
        <v>2161</v>
      </c>
      <c r="H764" s="41" t="s">
        <v>4505</v>
      </c>
      <c r="I764" s="41" t="s">
        <v>2162</v>
      </c>
      <c r="J764" s="41" t="s">
        <v>2163</v>
      </c>
      <c r="K764" s="41" t="s">
        <v>64</v>
      </c>
      <c r="L764" s="41" t="s">
        <v>432</v>
      </c>
      <c r="M764" s="44">
        <v>41000</v>
      </c>
      <c r="N764" s="45" t="s">
        <v>2159</v>
      </c>
      <c r="O764" s="41" t="s">
        <v>2160</v>
      </c>
      <c r="P764" s="41" t="s">
        <v>92</v>
      </c>
      <c r="Q764" s="41" t="s">
        <v>2161</v>
      </c>
      <c r="R764" s="41" t="s">
        <v>4505</v>
      </c>
      <c r="S764" s="41" t="s">
        <v>2162</v>
      </c>
      <c r="T764" s="41" t="s">
        <v>2163</v>
      </c>
      <c r="U764" s="41" t="s">
        <v>2164</v>
      </c>
      <c r="V764" s="41" t="s">
        <v>90</v>
      </c>
      <c r="W764" s="41" t="s">
        <v>94</v>
      </c>
      <c r="X764" s="41" t="s">
        <v>205</v>
      </c>
      <c r="Y764" s="41" t="s">
        <v>78</v>
      </c>
      <c r="Z764" s="41" t="s">
        <v>78</v>
      </c>
      <c r="AA764" s="41">
        <v>5</v>
      </c>
      <c r="AB764" s="44">
        <v>45382</v>
      </c>
      <c r="AC764" s="44" t="s">
        <v>76</v>
      </c>
    </row>
    <row r="765" spans="1:29" s="56" customFormat="1" x14ac:dyDescent="0.15">
      <c r="A765" s="41" t="s">
        <v>3314</v>
      </c>
      <c r="B765" s="42" t="s">
        <v>6943</v>
      </c>
      <c r="C765" s="41" t="s">
        <v>4506</v>
      </c>
      <c r="D765" s="43" t="s">
        <v>3315</v>
      </c>
      <c r="E765" s="41" t="s">
        <v>204</v>
      </c>
      <c r="F765" s="41" t="s">
        <v>92</v>
      </c>
      <c r="G765" s="41" t="s">
        <v>3316</v>
      </c>
      <c r="H765" s="41" t="s">
        <v>4505</v>
      </c>
      <c r="I765" s="41" t="s">
        <v>3317</v>
      </c>
      <c r="J765" s="41" t="s">
        <v>3294</v>
      </c>
      <c r="K765" s="41" t="s">
        <v>64</v>
      </c>
      <c r="L765" s="41" t="s">
        <v>65</v>
      </c>
      <c r="M765" s="44">
        <v>41311</v>
      </c>
      <c r="N765" s="45" t="s">
        <v>3318</v>
      </c>
      <c r="O765" s="41" t="s">
        <v>3291</v>
      </c>
      <c r="P765" s="41" t="s">
        <v>92</v>
      </c>
      <c r="Q765" s="41" t="s">
        <v>3292</v>
      </c>
      <c r="R765" s="41" t="s">
        <v>4505</v>
      </c>
      <c r="S765" s="41" t="s">
        <v>3293</v>
      </c>
      <c r="T765" s="41" t="s">
        <v>3294</v>
      </c>
      <c r="U765" s="41" t="s">
        <v>3297</v>
      </c>
      <c r="V765" s="41" t="s">
        <v>159</v>
      </c>
      <c r="W765" s="41" t="s">
        <v>94</v>
      </c>
      <c r="X765" s="41" t="s">
        <v>4505</v>
      </c>
      <c r="Y765" s="41" t="s">
        <v>78</v>
      </c>
      <c r="Z765" s="41" t="s">
        <v>78</v>
      </c>
      <c r="AA765" s="41">
        <v>10</v>
      </c>
      <c r="AB765" s="44">
        <v>47884</v>
      </c>
      <c r="AC765" s="44" t="s">
        <v>76</v>
      </c>
    </row>
    <row r="766" spans="1:29" s="56" customFormat="1" x14ac:dyDescent="0.15">
      <c r="A766" s="41" t="s">
        <v>3319</v>
      </c>
      <c r="B766" s="42" t="s">
        <v>6943</v>
      </c>
      <c r="C766" s="41" t="s">
        <v>4506</v>
      </c>
      <c r="D766" s="43" t="s">
        <v>3320</v>
      </c>
      <c r="E766" s="41" t="s">
        <v>2772</v>
      </c>
      <c r="F766" s="41" t="s">
        <v>92</v>
      </c>
      <c r="G766" s="41" t="s">
        <v>3321</v>
      </c>
      <c r="H766" s="41" t="s">
        <v>4505</v>
      </c>
      <c r="I766" s="41" t="s">
        <v>3322</v>
      </c>
      <c r="J766" s="41" t="s">
        <v>3322</v>
      </c>
      <c r="K766" s="41" t="s">
        <v>64</v>
      </c>
      <c r="L766" s="41" t="s">
        <v>65</v>
      </c>
      <c r="M766" s="44">
        <v>41677</v>
      </c>
      <c r="N766" s="45" t="s">
        <v>3323</v>
      </c>
      <c r="O766" s="41" t="s">
        <v>2772</v>
      </c>
      <c r="P766" s="41" t="s">
        <v>92</v>
      </c>
      <c r="Q766" s="41" t="s">
        <v>5552</v>
      </c>
      <c r="R766" s="41" t="s">
        <v>5553</v>
      </c>
      <c r="S766" s="41" t="s">
        <v>3324</v>
      </c>
      <c r="T766" s="41" t="s">
        <v>3324</v>
      </c>
      <c r="U766" s="41" t="s">
        <v>3325</v>
      </c>
      <c r="V766" s="41" t="s">
        <v>573</v>
      </c>
      <c r="W766" s="41" t="s">
        <v>94</v>
      </c>
      <c r="X766" s="41" t="s">
        <v>4505</v>
      </c>
      <c r="Y766" s="41" t="s">
        <v>78</v>
      </c>
      <c r="Z766" s="41" t="s">
        <v>78</v>
      </c>
      <c r="AA766" s="41">
        <v>10</v>
      </c>
      <c r="AB766" s="44">
        <v>46059</v>
      </c>
      <c r="AC766" s="44" t="s">
        <v>76</v>
      </c>
    </row>
    <row r="767" spans="1:29" s="56" customFormat="1" x14ac:dyDescent="0.15">
      <c r="A767" s="41" t="s">
        <v>3326</v>
      </c>
      <c r="B767" s="42" t="s">
        <v>6943</v>
      </c>
      <c r="C767" s="41" t="s">
        <v>4506</v>
      </c>
      <c r="D767" s="43" t="s">
        <v>3327</v>
      </c>
      <c r="E767" s="41" t="s">
        <v>3328</v>
      </c>
      <c r="F767" s="41" t="s">
        <v>92</v>
      </c>
      <c r="G767" s="41" t="s">
        <v>3329</v>
      </c>
      <c r="H767" s="41" t="s">
        <v>4505</v>
      </c>
      <c r="I767" s="41" t="s">
        <v>3330</v>
      </c>
      <c r="J767" s="41" t="s">
        <v>3331</v>
      </c>
      <c r="K767" s="41" t="s">
        <v>64</v>
      </c>
      <c r="L767" s="41" t="s">
        <v>65</v>
      </c>
      <c r="M767" s="44">
        <v>41710</v>
      </c>
      <c r="N767" s="45" t="s">
        <v>1486</v>
      </c>
      <c r="O767" s="41" t="s">
        <v>235</v>
      </c>
      <c r="P767" s="41" t="s">
        <v>161</v>
      </c>
      <c r="Q767" s="41" t="s">
        <v>1487</v>
      </c>
      <c r="R767" s="41" t="s">
        <v>4505</v>
      </c>
      <c r="S767" s="41" t="s">
        <v>1488</v>
      </c>
      <c r="T767" s="41" t="s">
        <v>1489</v>
      </c>
      <c r="U767" s="41" t="s">
        <v>1490</v>
      </c>
      <c r="V767" s="41" t="s">
        <v>159</v>
      </c>
      <c r="W767" s="41" t="s">
        <v>94</v>
      </c>
      <c r="X767" s="41" t="s">
        <v>4505</v>
      </c>
      <c r="Y767" s="41" t="s">
        <v>78</v>
      </c>
      <c r="Z767" s="41" t="s">
        <v>78</v>
      </c>
      <c r="AA767" s="41">
        <v>10</v>
      </c>
      <c r="AB767" s="44">
        <v>46092</v>
      </c>
      <c r="AC767" s="44" t="s">
        <v>76</v>
      </c>
    </row>
    <row r="768" spans="1:29" s="56" customFormat="1" x14ac:dyDescent="0.15">
      <c r="A768" s="41" t="s">
        <v>3332</v>
      </c>
      <c r="B768" s="42" t="s">
        <v>96</v>
      </c>
      <c r="C768" s="41" t="s">
        <v>28</v>
      </c>
      <c r="D768" s="43" t="s">
        <v>3333</v>
      </c>
      <c r="E768" s="41" t="s">
        <v>204</v>
      </c>
      <c r="F768" s="41" t="s">
        <v>92</v>
      </c>
      <c r="G768" s="41" t="s">
        <v>3334</v>
      </c>
      <c r="H768" s="41" t="s">
        <v>3335</v>
      </c>
      <c r="I768" s="41" t="s">
        <v>2062</v>
      </c>
      <c r="J768" s="41" t="s">
        <v>2062</v>
      </c>
      <c r="K768" s="41" t="s">
        <v>64</v>
      </c>
      <c r="L768" s="41" t="s">
        <v>65</v>
      </c>
      <c r="M768" s="44">
        <v>41730</v>
      </c>
      <c r="N768" s="45" t="s">
        <v>2063</v>
      </c>
      <c r="O768" s="41" t="s">
        <v>1879</v>
      </c>
      <c r="P768" s="41" t="s">
        <v>92</v>
      </c>
      <c r="Q768" s="41" t="s">
        <v>2064</v>
      </c>
      <c r="R768" s="41" t="s">
        <v>4505</v>
      </c>
      <c r="S768" s="41" t="s">
        <v>2065</v>
      </c>
      <c r="T768" s="41" t="s">
        <v>2062</v>
      </c>
      <c r="U768" s="41" t="s">
        <v>2066</v>
      </c>
      <c r="V768" s="41" t="s">
        <v>132</v>
      </c>
      <c r="W768" s="41" t="s">
        <v>4505</v>
      </c>
      <c r="X768" s="41" t="s">
        <v>4505</v>
      </c>
      <c r="Y768" s="41" t="s">
        <v>75</v>
      </c>
      <c r="Z768" s="41" t="s">
        <v>75</v>
      </c>
      <c r="AA768" s="41">
        <v>10</v>
      </c>
      <c r="AB768" s="44">
        <v>46112</v>
      </c>
      <c r="AC768" s="44" t="s">
        <v>76</v>
      </c>
    </row>
    <row r="769" spans="1:29" s="56" customFormat="1" x14ac:dyDescent="0.15">
      <c r="A769" s="41" t="s">
        <v>3332</v>
      </c>
      <c r="B769" s="42" t="s">
        <v>77</v>
      </c>
      <c r="C769" s="41" t="s">
        <v>27</v>
      </c>
      <c r="D769" s="43" t="s">
        <v>3333</v>
      </c>
      <c r="E769" s="41" t="s">
        <v>204</v>
      </c>
      <c r="F769" s="41" t="s">
        <v>92</v>
      </c>
      <c r="G769" s="41" t="s">
        <v>3334</v>
      </c>
      <c r="H769" s="41" t="s">
        <v>3335</v>
      </c>
      <c r="I769" s="41" t="s">
        <v>2062</v>
      </c>
      <c r="J769" s="41" t="s">
        <v>2062</v>
      </c>
      <c r="K769" s="41" t="s">
        <v>64</v>
      </c>
      <c r="L769" s="41" t="s">
        <v>65</v>
      </c>
      <c r="M769" s="44">
        <v>42461</v>
      </c>
      <c r="N769" s="45" t="s">
        <v>2063</v>
      </c>
      <c r="O769" s="41" t="s">
        <v>1879</v>
      </c>
      <c r="P769" s="41" t="s">
        <v>92</v>
      </c>
      <c r="Q769" s="41" t="s">
        <v>2064</v>
      </c>
      <c r="R769" s="41" t="s">
        <v>4505</v>
      </c>
      <c r="S769" s="41" t="s">
        <v>2065</v>
      </c>
      <c r="T769" s="41" t="s">
        <v>2062</v>
      </c>
      <c r="U769" s="41" t="s">
        <v>2066</v>
      </c>
      <c r="V769" s="41" t="s">
        <v>132</v>
      </c>
      <c r="W769" s="41" t="s">
        <v>4505</v>
      </c>
      <c r="X769" s="41" t="s">
        <v>4505</v>
      </c>
      <c r="Y769" s="41" t="s">
        <v>4505</v>
      </c>
      <c r="Z769" s="41" t="s">
        <v>75</v>
      </c>
      <c r="AA769" s="41" t="s">
        <v>4505</v>
      </c>
      <c r="AB769" s="44">
        <v>46843</v>
      </c>
      <c r="AC769" s="44" t="s">
        <v>4505</v>
      </c>
    </row>
    <row r="770" spans="1:29" s="56" customFormat="1" x14ac:dyDescent="0.15">
      <c r="A770" s="41" t="s">
        <v>3336</v>
      </c>
      <c r="B770" s="42" t="s">
        <v>6943</v>
      </c>
      <c r="C770" s="41" t="s">
        <v>4506</v>
      </c>
      <c r="D770" s="43" t="s">
        <v>3337</v>
      </c>
      <c r="E770" s="41" t="s">
        <v>3338</v>
      </c>
      <c r="F770" s="41" t="s">
        <v>92</v>
      </c>
      <c r="G770" s="41" t="s">
        <v>3339</v>
      </c>
      <c r="H770" s="41" t="s">
        <v>4505</v>
      </c>
      <c r="I770" s="41" t="s">
        <v>3340</v>
      </c>
      <c r="J770" s="41" t="s">
        <v>3341</v>
      </c>
      <c r="K770" s="41" t="s">
        <v>64</v>
      </c>
      <c r="L770" s="41" t="s">
        <v>432</v>
      </c>
      <c r="M770" s="44">
        <v>41872</v>
      </c>
      <c r="N770" s="45" t="s">
        <v>3342</v>
      </c>
      <c r="O770" s="41" t="s">
        <v>3338</v>
      </c>
      <c r="P770" s="41" t="s">
        <v>92</v>
      </c>
      <c r="Q770" s="41" t="s">
        <v>3343</v>
      </c>
      <c r="R770" s="41" t="s">
        <v>4505</v>
      </c>
      <c r="S770" s="41" t="s">
        <v>3344</v>
      </c>
      <c r="T770" s="41" t="s">
        <v>3345</v>
      </c>
      <c r="U770" s="41" t="s">
        <v>3346</v>
      </c>
      <c r="V770" s="41" t="s">
        <v>159</v>
      </c>
      <c r="W770" s="41" t="s">
        <v>94</v>
      </c>
      <c r="X770" s="41" t="s">
        <v>4505</v>
      </c>
      <c r="Y770" s="41" t="s">
        <v>78</v>
      </c>
      <c r="Z770" s="41" t="s">
        <v>78</v>
      </c>
      <c r="AA770" s="41">
        <v>10</v>
      </c>
      <c r="AB770" s="44">
        <v>46254</v>
      </c>
      <c r="AC770" s="44" t="s">
        <v>76</v>
      </c>
    </row>
    <row r="771" spans="1:29" s="56" customFormat="1" x14ac:dyDescent="0.15">
      <c r="A771" s="41" t="s">
        <v>3347</v>
      </c>
      <c r="B771" s="42" t="s">
        <v>6943</v>
      </c>
      <c r="C771" s="41" t="s">
        <v>4506</v>
      </c>
      <c r="D771" s="43" t="s">
        <v>3348</v>
      </c>
      <c r="E771" s="41" t="s">
        <v>5181</v>
      </c>
      <c r="F771" s="41" t="s">
        <v>92</v>
      </c>
      <c r="G771" s="41" t="s">
        <v>5182</v>
      </c>
      <c r="H771" s="41" t="s">
        <v>4505</v>
      </c>
      <c r="I771" s="41" t="s">
        <v>3349</v>
      </c>
      <c r="J771" s="41" t="s">
        <v>3350</v>
      </c>
      <c r="K771" s="41" t="s">
        <v>64</v>
      </c>
      <c r="L771" s="41" t="s">
        <v>65</v>
      </c>
      <c r="M771" s="44">
        <v>42081</v>
      </c>
      <c r="N771" s="45" t="s">
        <v>5180</v>
      </c>
      <c r="O771" s="41" t="s">
        <v>5181</v>
      </c>
      <c r="P771" s="41" t="s">
        <v>92</v>
      </c>
      <c r="Q771" s="41" t="s">
        <v>5182</v>
      </c>
      <c r="R771" s="41" t="s">
        <v>4505</v>
      </c>
      <c r="S771" s="41" t="s">
        <v>4513</v>
      </c>
      <c r="T771" s="41" t="s">
        <v>4514</v>
      </c>
      <c r="U771" s="41" t="s">
        <v>3352</v>
      </c>
      <c r="V771" s="41" t="s">
        <v>159</v>
      </c>
      <c r="W771" s="41" t="s">
        <v>94</v>
      </c>
      <c r="X771" s="41" t="s">
        <v>4505</v>
      </c>
      <c r="Y771" s="41" t="s">
        <v>78</v>
      </c>
      <c r="Z771" s="41" t="s">
        <v>78</v>
      </c>
      <c r="AA771" s="41">
        <v>10</v>
      </c>
      <c r="AB771" s="44">
        <v>46463</v>
      </c>
      <c r="AC771" s="44" t="s">
        <v>76</v>
      </c>
    </row>
    <row r="772" spans="1:29" s="56" customFormat="1" x14ac:dyDescent="0.15">
      <c r="A772" s="41" t="s">
        <v>3353</v>
      </c>
      <c r="B772" s="42" t="s">
        <v>6943</v>
      </c>
      <c r="C772" s="41" t="s">
        <v>4506</v>
      </c>
      <c r="D772" s="43" t="s">
        <v>3354</v>
      </c>
      <c r="E772" s="41" t="s">
        <v>3355</v>
      </c>
      <c r="F772" s="41" t="s">
        <v>92</v>
      </c>
      <c r="G772" s="41" t="s">
        <v>3356</v>
      </c>
      <c r="H772" s="41" t="s">
        <v>4505</v>
      </c>
      <c r="I772" s="41" t="s">
        <v>3357</v>
      </c>
      <c r="J772" s="41" t="s">
        <v>3358</v>
      </c>
      <c r="K772" s="41" t="s">
        <v>64</v>
      </c>
      <c r="L772" s="41" t="s">
        <v>65</v>
      </c>
      <c r="M772" s="44">
        <v>42095</v>
      </c>
      <c r="N772" s="45" t="s">
        <v>3359</v>
      </c>
      <c r="O772" s="41" t="s">
        <v>2772</v>
      </c>
      <c r="P772" s="41" t="s">
        <v>92</v>
      </c>
      <c r="Q772" s="41" t="s">
        <v>3360</v>
      </c>
      <c r="R772" s="41" t="s">
        <v>4505</v>
      </c>
      <c r="S772" s="41" t="s">
        <v>3361</v>
      </c>
      <c r="T772" s="41" t="s">
        <v>3361</v>
      </c>
      <c r="U772" s="41" t="s">
        <v>3362</v>
      </c>
      <c r="V772" s="41" t="s">
        <v>159</v>
      </c>
      <c r="W772" s="41" t="s">
        <v>94</v>
      </c>
      <c r="X772" s="41" t="s">
        <v>4505</v>
      </c>
      <c r="Y772" s="41" t="s">
        <v>78</v>
      </c>
      <c r="Z772" s="41" t="s">
        <v>78</v>
      </c>
      <c r="AA772" s="41">
        <v>10</v>
      </c>
      <c r="AB772" s="44">
        <v>46477</v>
      </c>
      <c r="AC772" s="44" t="s">
        <v>76</v>
      </c>
    </row>
    <row r="773" spans="1:29" s="56" customFormat="1" x14ac:dyDescent="0.15">
      <c r="A773" s="41" t="s">
        <v>3363</v>
      </c>
      <c r="B773" s="42" t="s">
        <v>6943</v>
      </c>
      <c r="C773" s="41" t="s">
        <v>4506</v>
      </c>
      <c r="D773" s="43" t="s">
        <v>3364</v>
      </c>
      <c r="E773" s="41" t="s">
        <v>1879</v>
      </c>
      <c r="F773" s="41" t="s">
        <v>92</v>
      </c>
      <c r="G773" s="41" t="s">
        <v>3365</v>
      </c>
      <c r="H773" s="41" t="s">
        <v>3366</v>
      </c>
      <c r="I773" s="41" t="s">
        <v>3367</v>
      </c>
      <c r="J773" s="41" t="s">
        <v>3368</v>
      </c>
      <c r="K773" s="41" t="s">
        <v>64</v>
      </c>
      <c r="L773" s="41" t="s">
        <v>65</v>
      </c>
      <c r="M773" s="44">
        <v>42110</v>
      </c>
      <c r="N773" s="45" t="s">
        <v>1486</v>
      </c>
      <c r="O773" s="41" t="s">
        <v>235</v>
      </c>
      <c r="P773" s="41" t="s">
        <v>161</v>
      </c>
      <c r="Q773" s="41" t="s">
        <v>1487</v>
      </c>
      <c r="R773" s="41" t="s">
        <v>4505</v>
      </c>
      <c r="S773" s="41" t="s">
        <v>1488</v>
      </c>
      <c r="T773" s="41" t="s">
        <v>1489</v>
      </c>
      <c r="U773" s="41" t="s">
        <v>1490</v>
      </c>
      <c r="V773" s="41" t="s">
        <v>159</v>
      </c>
      <c r="W773" s="41" t="s">
        <v>94</v>
      </c>
      <c r="X773" s="41" t="s">
        <v>4505</v>
      </c>
      <c r="Y773" s="41" t="s">
        <v>78</v>
      </c>
      <c r="Z773" s="41" t="s">
        <v>78</v>
      </c>
      <c r="AA773" s="41">
        <v>10</v>
      </c>
      <c r="AB773" s="44">
        <v>46492</v>
      </c>
      <c r="AC773" s="44" t="s">
        <v>76</v>
      </c>
    </row>
    <row r="774" spans="1:29" s="56" customFormat="1" x14ac:dyDescent="0.15">
      <c r="A774" s="41" t="s">
        <v>3369</v>
      </c>
      <c r="B774" s="42" t="s">
        <v>6943</v>
      </c>
      <c r="C774" s="41" t="s">
        <v>4506</v>
      </c>
      <c r="D774" s="43" t="s">
        <v>3370</v>
      </c>
      <c r="E774" s="41" t="s">
        <v>3371</v>
      </c>
      <c r="F774" s="41" t="s">
        <v>92</v>
      </c>
      <c r="G774" s="41" t="s">
        <v>3372</v>
      </c>
      <c r="H774" s="41" t="s">
        <v>4505</v>
      </c>
      <c r="I774" s="41" t="s">
        <v>3373</v>
      </c>
      <c r="J774" s="41" t="s">
        <v>3374</v>
      </c>
      <c r="K774" s="41" t="s">
        <v>64</v>
      </c>
      <c r="L774" s="41" t="s">
        <v>65</v>
      </c>
      <c r="M774" s="44">
        <v>42164</v>
      </c>
      <c r="N774" s="45" t="s">
        <v>3375</v>
      </c>
      <c r="O774" s="41" t="s">
        <v>3371</v>
      </c>
      <c r="P774" s="41" t="s">
        <v>92</v>
      </c>
      <c r="Q774" s="41" t="s">
        <v>3372</v>
      </c>
      <c r="R774" s="41" t="s">
        <v>4505</v>
      </c>
      <c r="S774" s="41" t="s">
        <v>3376</v>
      </c>
      <c r="T774" s="41" t="s">
        <v>3374</v>
      </c>
      <c r="U774" s="41" t="s">
        <v>3377</v>
      </c>
      <c r="V774" s="41" t="s">
        <v>159</v>
      </c>
      <c r="W774" s="41" t="s">
        <v>94</v>
      </c>
      <c r="X774" s="41" t="s">
        <v>4505</v>
      </c>
      <c r="Y774" s="41" t="s">
        <v>78</v>
      </c>
      <c r="Z774" s="41" t="s">
        <v>78</v>
      </c>
      <c r="AA774" s="41">
        <v>10</v>
      </c>
      <c r="AB774" s="44">
        <v>46546</v>
      </c>
      <c r="AC774" s="44" t="s">
        <v>76</v>
      </c>
    </row>
    <row r="775" spans="1:29" s="56" customFormat="1" x14ac:dyDescent="0.15">
      <c r="A775" s="41" t="s">
        <v>3378</v>
      </c>
      <c r="B775" s="42">
        <v>63</v>
      </c>
      <c r="C775" s="41" t="s">
        <v>7486</v>
      </c>
      <c r="D775" s="43" t="s">
        <v>3379</v>
      </c>
      <c r="E775" s="41" t="s">
        <v>3328</v>
      </c>
      <c r="F775" s="41" t="s">
        <v>92</v>
      </c>
      <c r="G775" s="41" t="s">
        <v>3380</v>
      </c>
      <c r="H775" s="41" t="s">
        <v>4505</v>
      </c>
      <c r="I775" s="41" t="s">
        <v>3381</v>
      </c>
      <c r="J775" s="41" t="s">
        <v>4505</v>
      </c>
      <c r="K775" s="41" t="s">
        <v>64</v>
      </c>
      <c r="L775" s="41" t="s">
        <v>7487</v>
      </c>
      <c r="M775" s="44">
        <v>42182</v>
      </c>
      <c r="N775" s="45" t="s">
        <v>3382</v>
      </c>
      <c r="O775" s="41" t="s">
        <v>3383</v>
      </c>
      <c r="P775" s="41" t="s">
        <v>161</v>
      </c>
      <c r="Q775" s="41" t="s">
        <v>3384</v>
      </c>
      <c r="R775" s="41" t="s">
        <v>4505</v>
      </c>
      <c r="S775" s="41" t="s">
        <v>3385</v>
      </c>
      <c r="T775" s="41" t="s">
        <v>3386</v>
      </c>
      <c r="U775" s="41" t="s">
        <v>3387</v>
      </c>
      <c r="V775" s="41" t="s">
        <v>159</v>
      </c>
      <c r="W775" s="41" t="s">
        <v>94</v>
      </c>
      <c r="X775" s="41" t="s">
        <v>4505</v>
      </c>
      <c r="Y775" s="41" t="s">
        <v>78</v>
      </c>
      <c r="Z775" s="41" t="s">
        <v>78</v>
      </c>
      <c r="AA775" s="41">
        <v>10</v>
      </c>
      <c r="AB775" s="44">
        <v>46564</v>
      </c>
      <c r="AC775" s="44" t="s">
        <v>76</v>
      </c>
    </row>
    <row r="776" spans="1:29" s="56" customFormat="1" x14ac:dyDescent="0.15">
      <c r="A776" s="41" t="s">
        <v>3388</v>
      </c>
      <c r="B776" s="42" t="s">
        <v>6943</v>
      </c>
      <c r="C776" s="41" t="s">
        <v>4506</v>
      </c>
      <c r="D776" s="43" t="s">
        <v>6165</v>
      </c>
      <c r="E776" s="41" t="s">
        <v>3278</v>
      </c>
      <c r="F776" s="41" t="s">
        <v>92</v>
      </c>
      <c r="G776" s="41" t="s">
        <v>3389</v>
      </c>
      <c r="H776" s="41" t="s">
        <v>4505</v>
      </c>
      <c r="I776" s="41" t="s">
        <v>3390</v>
      </c>
      <c r="J776" s="41" t="s">
        <v>3391</v>
      </c>
      <c r="K776" s="41" t="s">
        <v>64</v>
      </c>
      <c r="L776" s="41" t="s">
        <v>65</v>
      </c>
      <c r="M776" s="44">
        <v>42500</v>
      </c>
      <c r="N776" s="45" t="s">
        <v>3392</v>
      </c>
      <c r="O776" s="41" t="s">
        <v>2401</v>
      </c>
      <c r="P776" s="41" t="s">
        <v>173</v>
      </c>
      <c r="Q776" s="41" t="s">
        <v>7269</v>
      </c>
      <c r="R776" s="41" t="s">
        <v>4505</v>
      </c>
      <c r="S776" s="41" t="s">
        <v>3393</v>
      </c>
      <c r="T776" s="41" t="s">
        <v>3394</v>
      </c>
      <c r="U776" s="41" t="s">
        <v>3395</v>
      </c>
      <c r="V776" s="41" t="s">
        <v>159</v>
      </c>
      <c r="W776" s="41" t="s">
        <v>94</v>
      </c>
      <c r="X776" s="41" t="s">
        <v>4505</v>
      </c>
      <c r="Y776" s="41" t="s">
        <v>78</v>
      </c>
      <c r="Z776" s="41" t="s">
        <v>78</v>
      </c>
      <c r="AA776" s="41">
        <v>10</v>
      </c>
      <c r="AB776" s="44">
        <v>46882</v>
      </c>
      <c r="AC776" s="44" t="s">
        <v>76</v>
      </c>
    </row>
    <row r="777" spans="1:29" s="56" customFormat="1" x14ac:dyDescent="0.15">
      <c r="A777" s="41" t="s">
        <v>3396</v>
      </c>
      <c r="B777" s="42" t="s">
        <v>6943</v>
      </c>
      <c r="C777" s="41" t="s">
        <v>4506</v>
      </c>
      <c r="D777" s="43" t="s">
        <v>3397</v>
      </c>
      <c r="E777" s="41" t="s">
        <v>204</v>
      </c>
      <c r="F777" s="41" t="s">
        <v>92</v>
      </c>
      <c r="G777" s="41" t="s">
        <v>3398</v>
      </c>
      <c r="H777" s="41" t="s">
        <v>4505</v>
      </c>
      <c r="I777" s="41" t="s">
        <v>3293</v>
      </c>
      <c r="J777" s="41" t="s">
        <v>3294</v>
      </c>
      <c r="K777" s="41" t="s">
        <v>64</v>
      </c>
      <c r="L777" s="41" t="s">
        <v>65</v>
      </c>
      <c r="M777" s="44">
        <v>42552</v>
      </c>
      <c r="N777" s="45" t="s">
        <v>3318</v>
      </c>
      <c r="O777" s="41" t="s">
        <v>3291</v>
      </c>
      <c r="P777" s="41" t="s">
        <v>92</v>
      </c>
      <c r="Q777" s="41" t="s">
        <v>3292</v>
      </c>
      <c r="R777" s="41" t="s">
        <v>4505</v>
      </c>
      <c r="S777" s="41" t="s">
        <v>3293</v>
      </c>
      <c r="T777" s="41" t="s">
        <v>3294</v>
      </c>
      <c r="U777" s="41" t="s">
        <v>3297</v>
      </c>
      <c r="V777" s="41" t="s">
        <v>159</v>
      </c>
      <c r="W777" s="41" t="s">
        <v>94</v>
      </c>
      <c r="X777" s="41" t="s">
        <v>4505</v>
      </c>
      <c r="Y777" s="41" t="s">
        <v>78</v>
      </c>
      <c r="Z777" s="41" t="s">
        <v>78</v>
      </c>
      <c r="AA777" s="41">
        <v>10</v>
      </c>
      <c r="AB777" s="44">
        <v>46934</v>
      </c>
      <c r="AC777" s="44" t="s">
        <v>76</v>
      </c>
    </row>
    <row r="778" spans="1:29" s="56" customFormat="1" x14ac:dyDescent="0.15">
      <c r="A778" s="41" t="s">
        <v>3399</v>
      </c>
      <c r="B778" s="42" t="s">
        <v>6943</v>
      </c>
      <c r="C778" s="41" t="s">
        <v>4506</v>
      </c>
      <c r="D778" s="43" t="s">
        <v>3400</v>
      </c>
      <c r="E778" s="41" t="s">
        <v>431</v>
      </c>
      <c r="F778" s="41" t="s">
        <v>92</v>
      </c>
      <c r="G778" s="41" t="s">
        <v>3401</v>
      </c>
      <c r="H778" s="41" t="s">
        <v>3402</v>
      </c>
      <c r="I778" s="41" t="s">
        <v>3403</v>
      </c>
      <c r="J778" s="41" t="s">
        <v>3403</v>
      </c>
      <c r="K778" s="41" t="s">
        <v>64</v>
      </c>
      <c r="L778" s="41" t="s">
        <v>65</v>
      </c>
      <c r="M778" s="44">
        <v>42588</v>
      </c>
      <c r="N778" s="45" t="s">
        <v>3323</v>
      </c>
      <c r="O778" s="41" t="s">
        <v>2772</v>
      </c>
      <c r="P778" s="41" t="s">
        <v>92</v>
      </c>
      <c r="Q778" s="41" t="s">
        <v>5552</v>
      </c>
      <c r="R778" s="41" t="s">
        <v>5553</v>
      </c>
      <c r="S778" s="41" t="s">
        <v>3324</v>
      </c>
      <c r="T778" s="41" t="s">
        <v>3324</v>
      </c>
      <c r="U778" s="41" t="s">
        <v>3325</v>
      </c>
      <c r="V778" s="41" t="s">
        <v>573</v>
      </c>
      <c r="W778" s="41" t="s">
        <v>94</v>
      </c>
      <c r="X778" s="41" t="s">
        <v>4505</v>
      </c>
      <c r="Y778" s="41" t="s">
        <v>78</v>
      </c>
      <c r="Z778" s="41" t="s">
        <v>78</v>
      </c>
      <c r="AA778" s="41">
        <v>10</v>
      </c>
      <c r="AB778" s="44">
        <v>46970</v>
      </c>
      <c r="AC778" s="44" t="s">
        <v>76</v>
      </c>
    </row>
    <row r="779" spans="1:29" s="56" customFormat="1" x14ac:dyDescent="0.15">
      <c r="A779" s="41" t="s">
        <v>3404</v>
      </c>
      <c r="B779" s="42" t="s">
        <v>6943</v>
      </c>
      <c r="C779" s="41" t="s">
        <v>4506</v>
      </c>
      <c r="D779" s="43" t="s">
        <v>3405</v>
      </c>
      <c r="E779" s="41" t="s">
        <v>2567</v>
      </c>
      <c r="F779" s="41" t="s">
        <v>92</v>
      </c>
      <c r="G779" s="41" t="s">
        <v>6504</v>
      </c>
      <c r="H779" s="41" t="s">
        <v>4505</v>
      </c>
      <c r="I779" s="41" t="s">
        <v>3407</v>
      </c>
      <c r="J779" s="41" t="s">
        <v>3408</v>
      </c>
      <c r="K779" s="41" t="s">
        <v>64</v>
      </c>
      <c r="L779" s="41" t="s">
        <v>65</v>
      </c>
      <c r="M779" s="44">
        <v>42614</v>
      </c>
      <c r="N779" s="45" t="s">
        <v>3409</v>
      </c>
      <c r="O779" s="41" t="s">
        <v>3410</v>
      </c>
      <c r="P779" s="41" t="s">
        <v>92</v>
      </c>
      <c r="Q779" s="41" t="s">
        <v>3411</v>
      </c>
      <c r="R779" s="41" t="s">
        <v>4505</v>
      </c>
      <c r="S779" s="41" t="s">
        <v>3412</v>
      </c>
      <c r="T779" s="41" t="s">
        <v>3412</v>
      </c>
      <c r="U779" s="41" t="s">
        <v>3413</v>
      </c>
      <c r="V779" s="41" t="s">
        <v>159</v>
      </c>
      <c r="W779" s="41" t="s">
        <v>94</v>
      </c>
      <c r="X779" s="41" t="s">
        <v>4505</v>
      </c>
      <c r="Y779" s="41" t="s">
        <v>78</v>
      </c>
      <c r="Z779" s="41" t="s">
        <v>78</v>
      </c>
      <c r="AA779" s="41">
        <v>10</v>
      </c>
      <c r="AB779" s="44">
        <v>46996</v>
      </c>
      <c r="AC779" s="44" t="s">
        <v>76</v>
      </c>
    </row>
    <row r="780" spans="1:29" s="56" customFormat="1" x14ac:dyDescent="0.15">
      <c r="A780" s="41" t="s">
        <v>3414</v>
      </c>
      <c r="B780" s="42" t="s">
        <v>6943</v>
      </c>
      <c r="C780" s="41" t="s">
        <v>4506</v>
      </c>
      <c r="D780" s="43" t="s">
        <v>4730</v>
      </c>
      <c r="E780" s="41" t="s">
        <v>1879</v>
      </c>
      <c r="F780" s="41" t="s">
        <v>92</v>
      </c>
      <c r="G780" s="41" t="s">
        <v>3415</v>
      </c>
      <c r="H780" s="41" t="s">
        <v>3416</v>
      </c>
      <c r="I780" s="41" t="s">
        <v>3417</v>
      </c>
      <c r="J780" s="41" t="s">
        <v>3418</v>
      </c>
      <c r="K780" s="41" t="s">
        <v>64</v>
      </c>
      <c r="L780" s="41" t="s">
        <v>65</v>
      </c>
      <c r="M780" s="44">
        <v>44470</v>
      </c>
      <c r="N780" s="45" t="s">
        <v>3419</v>
      </c>
      <c r="O780" s="41" t="s">
        <v>1879</v>
      </c>
      <c r="P780" s="41" t="s">
        <v>92</v>
      </c>
      <c r="Q780" s="41" t="s">
        <v>6166</v>
      </c>
      <c r="R780" s="41" t="s">
        <v>4505</v>
      </c>
      <c r="S780" s="41" t="s">
        <v>3420</v>
      </c>
      <c r="T780" s="41" t="s">
        <v>3421</v>
      </c>
      <c r="U780" s="41" t="s">
        <v>6167</v>
      </c>
      <c r="V780" s="41" t="s">
        <v>573</v>
      </c>
      <c r="W780" s="41" t="s">
        <v>94</v>
      </c>
      <c r="X780" s="41" t="s">
        <v>4505</v>
      </c>
      <c r="Y780" s="41" t="s">
        <v>75</v>
      </c>
      <c r="Z780" s="41" t="s">
        <v>78</v>
      </c>
      <c r="AA780" s="41">
        <v>10</v>
      </c>
      <c r="AB780" s="44">
        <v>46660</v>
      </c>
      <c r="AC780" s="44" t="s">
        <v>76</v>
      </c>
    </row>
    <row r="781" spans="1:29" s="56" customFormat="1" x14ac:dyDescent="0.15">
      <c r="A781" s="41" t="s">
        <v>3422</v>
      </c>
      <c r="B781" s="42" t="s">
        <v>57</v>
      </c>
      <c r="C781" s="41" t="s">
        <v>26</v>
      </c>
      <c r="D781" s="43" t="s">
        <v>3423</v>
      </c>
      <c r="E781" s="41" t="s">
        <v>451</v>
      </c>
      <c r="F781" s="41" t="s">
        <v>92</v>
      </c>
      <c r="G781" s="41" t="s">
        <v>3424</v>
      </c>
      <c r="H781" s="41" t="s">
        <v>4505</v>
      </c>
      <c r="I781" s="41" t="s">
        <v>3425</v>
      </c>
      <c r="J781" s="41" t="s">
        <v>3426</v>
      </c>
      <c r="K781" s="41" t="s">
        <v>64</v>
      </c>
      <c r="L781" s="41" t="s">
        <v>65</v>
      </c>
      <c r="M781" s="44">
        <v>42887</v>
      </c>
      <c r="N781" s="45" t="s">
        <v>2552</v>
      </c>
      <c r="O781" s="41" t="s">
        <v>1908</v>
      </c>
      <c r="P781" s="41" t="s">
        <v>161</v>
      </c>
      <c r="Q781" s="41" t="s">
        <v>4767</v>
      </c>
      <c r="R781" s="41" t="s">
        <v>4505</v>
      </c>
      <c r="S781" s="41" t="s">
        <v>2553</v>
      </c>
      <c r="T781" s="41" t="s">
        <v>2554</v>
      </c>
      <c r="U781" s="41" t="s">
        <v>4768</v>
      </c>
      <c r="V781" s="41" t="s">
        <v>159</v>
      </c>
      <c r="W781" s="41" t="s">
        <v>94</v>
      </c>
      <c r="X781" s="41" t="s">
        <v>4505</v>
      </c>
      <c r="Y781" s="41" t="s">
        <v>78</v>
      </c>
      <c r="Z781" s="41" t="s">
        <v>78</v>
      </c>
      <c r="AA781" s="41">
        <v>10</v>
      </c>
      <c r="AB781" s="44">
        <v>47269</v>
      </c>
      <c r="AC781" s="44" t="s">
        <v>76</v>
      </c>
    </row>
    <row r="782" spans="1:29" s="56" customFormat="1" x14ac:dyDescent="0.15">
      <c r="A782" s="41" t="s">
        <v>3427</v>
      </c>
      <c r="B782" s="42" t="s">
        <v>6943</v>
      </c>
      <c r="C782" s="41" t="s">
        <v>4506</v>
      </c>
      <c r="D782" s="43" t="s">
        <v>3428</v>
      </c>
      <c r="E782" s="41" t="s">
        <v>3338</v>
      </c>
      <c r="F782" s="41" t="s">
        <v>92</v>
      </c>
      <c r="G782" s="41" t="s">
        <v>3429</v>
      </c>
      <c r="H782" s="41" t="s">
        <v>4505</v>
      </c>
      <c r="I782" s="41" t="s">
        <v>3351</v>
      </c>
      <c r="J782" s="41" t="s">
        <v>3430</v>
      </c>
      <c r="K782" s="41" t="s">
        <v>64</v>
      </c>
      <c r="L782" s="41" t="s">
        <v>65</v>
      </c>
      <c r="M782" s="44">
        <v>43009</v>
      </c>
      <c r="N782" s="45" t="s">
        <v>5180</v>
      </c>
      <c r="O782" s="41" t="s">
        <v>5181</v>
      </c>
      <c r="P782" s="41" t="s">
        <v>92</v>
      </c>
      <c r="Q782" s="41" t="s">
        <v>5182</v>
      </c>
      <c r="R782" s="41" t="s">
        <v>4505</v>
      </c>
      <c r="S782" s="41" t="s">
        <v>4513</v>
      </c>
      <c r="T782" s="41" t="s">
        <v>4514</v>
      </c>
      <c r="U782" s="41" t="s">
        <v>3352</v>
      </c>
      <c r="V782" s="41" t="s">
        <v>159</v>
      </c>
      <c r="W782" s="41" t="s">
        <v>94</v>
      </c>
      <c r="X782" s="41" t="s">
        <v>4505</v>
      </c>
      <c r="Y782" s="41" t="s">
        <v>78</v>
      </c>
      <c r="Z782" s="41" t="s">
        <v>78</v>
      </c>
      <c r="AA782" s="41">
        <v>10</v>
      </c>
      <c r="AB782" s="44">
        <v>47391</v>
      </c>
      <c r="AC782" s="44" t="s">
        <v>76</v>
      </c>
    </row>
    <row r="783" spans="1:29" s="56" customFormat="1" x14ac:dyDescent="0.15">
      <c r="A783" s="41" t="s">
        <v>3431</v>
      </c>
      <c r="B783" s="42" t="s">
        <v>96</v>
      </c>
      <c r="C783" s="41" t="s">
        <v>28</v>
      </c>
      <c r="D783" s="43" t="s">
        <v>3432</v>
      </c>
      <c r="E783" s="41" t="s">
        <v>1879</v>
      </c>
      <c r="F783" s="41" t="s">
        <v>92</v>
      </c>
      <c r="G783" s="41" t="s">
        <v>3433</v>
      </c>
      <c r="H783" s="41" t="s">
        <v>4505</v>
      </c>
      <c r="I783" s="41" t="s">
        <v>3434</v>
      </c>
      <c r="J783" s="41" t="s">
        <v>3435</v>
      </c>
      <c r="K783" s="41" t="s">
        <v>64</v>
      </c>
      <c r="L783" s="41" t="s">
        <v>65</v>
      </c>
      <c r="M783" s="44">
        <v>43313</v>
      </c>
      <c r="N783" s="45" t="s">
        <v>3436</v>
      </c>
      <c r="O783" s="41" t="s">
        <v>1879</v>
      </c>
      <c r="P783" s="41" t="s">
        <v>92</v>
      </c>
      <c r="Q783" s="41" t="s">
        <v>3433</v>
      </c>
      <c r="R783" s="41" t="s">
        <v>4505</v>
      </c>
      <c r="S783" s="41" t="s">
        <v>3434</v>
      </c>
      <c r="T783" s="41" t="s">
        <v>3435</v>
      </c>
      <c r="U783" s="41" t="s">
        <v>3437</v>
      </c>
      <c r="V783" s="41" t="s">
        <v>573</v>
      </c>
      <c r="W783" s="41" t="s">
        <v>4505</v>
      </c>
      <c r="X783" s="41" t="s">
        <v>4505</v>
      </c>
      <c r="Y783" s="41" t="s">
        <v>78</v>
      </c>
      <c r="Z783" s="41" t="s">
        <v>78</v>
      </c>
      <c r="AA783" s="41">
        <v>8</v>
      </c>
      <c r="AB783" s="44">
        <v>47695</v>
      </c>
      <c r="AC783" s="44" t="s">
        <v>76</v>
      </c>
    </row>
    <row r="784" spans="1:29" s="56" customFormat="1" x14ac:dyDescent="0.15">
      <c r="A784" s="41" t="s">
        <v>3438</v>
      </c>
      <c r="B784" s="42" t="s">
        <v>6943</v>
      </c>
      <c r="C784" s="41" t="s">
        <v>4506</v>
      </c>
      <c r="D784" s="43" t="s">
        <v>3439</v>
      </c>
      <c r="E784" s="41" t="s">
        <v>3281</v>
      </c>
      <c r="F784" s="41" t="s">
        <v>92</v>
      </c>
      <c r="G784" s="41" t="s">
        <v>3440</v>
      </c>
      <c r="H784" s="41" t="s">
        <v>4505</v>
      </c>
      <c r="I784" s="41" t="s">
        <v>3441</v>
      </c>
      <c r="J784" s="41" t="s">
        <v>3441</v>
      </c>
      <c r="K784" s="41" t="s">
        <v>64</v>
      </c>
      <c r="L784" s="41" t="s">
        <v>65</v>
      </c>
      <c r="M784" s="44">
        <v>43647</v>
      </c>
      <c r="N784" s="45" t="s">
        <v>3442</v>
      </c>
      <c r="O784" s="41" t="s">
        <v>3281</v>
      </c>
      <c r="P784" s="41" t="s">
        <v>92</v>
      </c>
      <c r="Q784" s="41" t="s">
        <v>3443</v>
      </c>
      <c r="R784" s="41" t="s">
        <v>4505</v>
      </c>
      <c r="S784" s="41" t="s">
        <v>3444</v>
      </c>
      <c r="T784" s="41" t="s">
        <v>3445</v>
      </c>
      <c r="U784" s="41" t="s">
        <v>3446</v>
      </c>
      <c r="V784" s="41" t="s">
        <v>90</v>
      </c>
      <c r="W784" s="41" t="s">
        <v>94</v>
      </c>
      <c r="X784" s="41" t="s">
        <v>3447</v>
      </c>
      <c r="Y784" s="41" t="s">
        <v>78</v>
      </c>
      <c r="Z784" s="41" t="s">
        <v>78</v>
      </c>
      <c r="AA784" s="41">
        <v>10</v>
      </c>
      <c r="AB784" s="44">
        <v>45838</v>
      </c>
      <c r="AC784" s="44" t="s">
        <v>76</v>
      </c>
    </row>
    <row r="785" spans="1:29" s="56" customFormat="1" x14ac:dyDescent="0.15">
      <c r="A785" s="41" t="s">
        <v>3448</v>
      </c>
      <c r="B785" s="42" t="s">
        <v>6943</v>
      </c>
      <c r="C785" s="41" t="s">
        <v>4506</v>
      </c>
      <c r="D785" s="43" t="s">
        <v>3449</v>
      </c>
      <c r="E785" s="41" t="s">
        <v>204</v>
      </c>
      <c r="F785" s="41" t="s">
        <v>92</v>
      </c>
      <c r="G785" s="41" t="s">
        <v>3450</v>
      </c>
      <c r="H785" s="41" t="s">
        <v>4505</v>
      </c>
      <c r="I785" s="41" t="s">
        <v>3451</v>
      </c>
      <c r="J785" s="41" t="s">
        <v>3452</v>
      </c>
      <c r="K785" s="41" t="s">
        <v>64</v>
      </c>
      <c r="L785" s="41" t="s">
        <v>65</v>
      </c>
      <c r="M785" s="44">
        <v>43709</v>
      </c>
      <c r="N785" s="45" t="s">
        <v>2117</v>
      </c>
      <c r="O785" s="41" t="s">
        <v>5723</v>
      </c>
      <c r="P785" s="41" t="s">
        <v>224</v>
      </c>
      <c r="Q785" s="41" t="s">
        <v>6168</v>
      </c>
      <c r="R785" s="41" t="s">
        <v>4505</v>
      </c>
      <c r="S785" s="41" t="s">
        <v>6169</v>
      </c>
      <c r="T785" s="41" t="s">
        <v>6170</v>
      </c>
      <c r="U785" s="41" t="s">
        <v>2120</v>
      </c>
      <c r="V785" s="41" t="s">
        <v>159</v>
      </c>
      <c r="W785" s="41" t="s">
        <v>94</v>
      </c>
      <c r="X785" s="41" t="s">
        <v>4505</v>
      </c>
      <c r="Y785" s="41" t="s">
        <v>78</v>
      </c>
      <c r="Z785" s="41" t="s">
        <v>78</v>
      </c>
      <c r="AA785" s="41">
        <v>10</v>
      </c>
      <c r="AB785" s="44">
        <v>45900</v>
      </c>
      <c r="AC785" s="44" t="s">
        <v>76</v>
      </c>
    </row>
    <row r="786" spans="1:29" s="56" customFormat="1" x14ac:dyDescent="0.15">
      <c r="A786" s="41" t="s">
        <v>3453</v>
      </c>
      <c r="B786" s="42" t="s">
        <v>6943</v>
      </c>
      <c r="C786" s="41" t="s">
        <v>4506</v>
      </c>
      <c r="D786" s="43" t="s">
        <v>3454</v>
      </c>
      <c r="E786" s="41" t="s">
        <v>3455</v>
      </c>
      <c r="F786" s="41" t="s">
        <v>92</v>
      </c>
      <c r="G786" s="41" t="s">
        <v>3456</v>
      </c>
      <c r="H786" s="41" t="s">
        <v>4505</v>
      </c>
      <c r="I786" s="41" t="s">
        <v>3457</v>
      </c>
      <c r="J786" s="41" t="s">
        <v>3458</v>
      </c>
      <c r="K786" s="41" t="s">
        <v>64</v>
      </c>
      <c r="L786" s="41" t="s">
        <v>65</v>
      </c>
      <c r="M786" s="44">
        <v>43800</v>
      </c>
      <c r="N786" s="45" t="s">
        <v>3459</v>
      </c>
      <c r="O786" s="41" t="s">
        <v>221</v>
      </c>
      <c r="P786" s="41" t="s">
        <v>60</v>
      </c>
      <c r="Q786" s="41" t="s">
        <v>3460</v>
      </c>
      <c r="R786" s="41" t="s">
        <v>3461</v>
      </c>
      <c r="S786" s="41" t="s">
        <v>3462</v>
      </c>
      <c r="T786" s="41" t="s">
        <v>3463</v>
      </c>
      <c r="U786" s="41" t="s">
        <v>3464</v>
      </c>
      <c r="V786" s="41" t="s">
        <v>159</v>
      </c>
      <c r="W786" s="41" t="s">
        <v>94</v>
      </c>
      <c r="X786" s="41" t="s">
        <v>4505</v>
      </c>
      <c r="Y786" s="41" t="s">
        <v>78</v>
      </c>
      <c r="Z786" s="41" t="s">
        <v>78</v>
      </c>
      <c r="AA786" s="41">
        <v>10</v>
      </c>
      <c r="AB786" s="44">
        <v>45991</v>
      </c>
      <c r="AC786" s="44" t="s">
        <v>76</v>
      </c>
    </row>
    <row r="787" spans="1:29" s="56" customFormat="1" x14ac:dyDescent="0.15">
      <c r="A787" s="41" t="s">
        <v>3466</v>
      </c>
      <c r="B787" s="42" t="s">
        <v>6943</v>
      </c>
      <c r="C787" s="41" t="s">
        <v>4506</v>
      </c>
      <c r="D787" s="43" t="s">
        <v>3467</v>
      </c>
      <c r="E787" s="41" t="s">
        <v>2567</v>
      </c>
      <c r="F787" s="41" t="s">
        <v>92</v>
      </c>
      <c r="G787" s="41" t="s">
        <v>3468</v>
      </c>
      <c r="H787" s="41" t="s">
        <v>4505</v>
      </c>
      <c r="I787" s="41" t="s">
        <v>3469</v>
      </c>
      <c r="J787" s="41" t="s">
        <v>3470</v>
      </c>
      <c r="K787" s="41" t="s">
        <v>64</v>
      </c>
      <c r="L787" s="41" t="s">
        <v>432</v>
      </c>
      <c r="M787" s="44">
        <v>43922</v>
      </c>
      <c r="N787" s="45" t="s">
        <v>3409</v>
      </c>
      <c r="O787" s="41" t="s">
        <v>3410</v>
      </c>
      <c r="P787" s="41" t="s">
        <v>92</v>
      </c>
      <c r="Q787" s="41" t="s">
        <v>3411</v>
      </c>
      <c r="R787" s="41" t="s">
        <v>4505</v>
      </c>
      <c r="S787" s="41" t="s">
        <v>3412</v>
      </c>
      <c r="T787" s="41" t="s">
        <v>3412</v>
      </c>
      <c r="U787" s="41" t="s">
        <v>3413</v>
      </c>
      <c r="V787" s="41" t="s">
        <v>159</v>
      </c>
      <c r="W787" s="41" t="s">
        <v>94</v>
      </c>
      <c r="X787" s="41" t="s">
        <v>4505</v>
      </c>
      <c r="Y787" s="41" t="s">
        <v>78</v>
      </c>
      <c r="Z787" s="41" t="s">
        <v>78</v>
      </c>
      <c r="AA787" s="41">
        <v>10</v>
      </c>
      <c r="AB787" s="44">
        <v>46112</v>
      </c>
      <c r="AC787" s="44" t="s">
        <v>76</v>
      </c>
    </row>
    <row r="788" spans="1:29" s="56" customFormat="1" x14ac:dyDescent="0.15">
      <c r="A788" s="41" t="s">
        <v>3471</v>
      </c>
      <c r="B788" s="42" t="s">
        <v>96</v>
      </c>
      <c r="C788" s="41" t="s">
        <v>28</v>
      </c>
      <c r="D788" s="43" t="s">
        <v>3472</v>
      </c>
      <c r="E788" s="41" t="s">
        <v>1952</v>
      </c>
      <c r="F788" s="41" t="s">
        <v>92</v>
      </c>
      <c r="G788" s="41" t="s">
        <v>3473</v>
      </c>
      <c r="H788" s="41" t="s">
        <v>4505</v>
      </c>
      <c r="I788" s="41" t="s">
        <v>3474</v>
      </c>
      <c r="J788" s="41" t="s">
        <v>3475</v>
      </c>
      <c r="K788" s="41" t="s">
        <v>64</v>
      </c>
      <c r="L788" s="41" t="s">
        <v>65</v>
      </c>
      <c r="M788" s="44">
        <v>43922</v>
      </c>
      <c r="N788" s="45" t="s">
        <v>3476</v>
      </c>
      <c r="O788" s="41" t="s">
        <v>3477</v>
      </c>
      <c r="P788" s="41" t="s">
        <v>161</v>
      </c>
      <c r="Q788" s="41" t="s">
        <v>3478</v>
      </c>
      <c r="R788" s="41" t="s">
        <v>4505</v>
      </c>
      <c r="S788" s="41" t="s">
        <v>3479</v>
      </c>
      <c r="T788" s="41" t="s">
        <v>3480</v>
      </c>
      <c r="U788" s="41" t="s">
        <v>3481</v>
      </c>
      <c r="V788" s="41" t="s">
        <v>573</v>
      </c>
      <c r="W788" s="41" t="s">
        <v>4505</v>
      </c>
      <c r="X788" s="41" t="s">
        <v>4505</v>
      </c>
      <c r="Y788" s="41" t="s">
        <v>78</v>
      </c>
      <c r="Z788" s="41" t="s">
        <v>75</v>
      </c>
      <c r="AA788" s="41">
        <v>10</v>
      </c>
      <c r="AB788" s="44">
        <v>46112</v>
      </c>
      <c r="AC788" s="44" t="s">
        <v>76</v>
      </c>
    </row>
    <row r="789" spans="1:29" s="56" customFormat="1" x14ac:dyDescent="0.15">
      <c r="A789" s="41" t="s">
        <v>3482</v>
      </c>
      <c r="B789" s="42" t="s">
        <v>96</v>
      </c>
      <c r="C789" s="41" t="s">
        <v>28</v>
      </c>
      <c r="D789" s="43" t="s">
        <v>3483</v>
      </c>
      <c r="E789" s="41" t="s">
        <v>3338</v>
      </c>
      <c r="F789" s="41" t="s">
        <v>92</v>
      </c>
      <c r="G789" s="41" t="s">
        <v>3484</v>
      </c>
      <c r="H789" s="41" t="s">
        <v>4505</v>
      </c>
      <c r="I789" s="41" t="s">
        <v>3485</v>
      </c>
      <c r="J789" s="41" t="s">
        <v>3486</v>
      </c>
      <c r="K789" s="41" t="s">
        <v>64</v>
      </c>
      <c r="L789" s="41" t="s">
        <v>65</v>
      </c>
      <c r="M789" s="44">
        <v>43922</v>
      </c>
      <c r="N789" s="45" t="s">
        <v>2159</v>
      </c>
      <c r="O789" s="41" t="s">
        <v>2160</v>
      </c>
      <c r="P789" s="41" t="s">
        <v>92</v>
      </c>
      <c r="Q789" s="41" t="s">
        <v>2161</v>
      </c>
      <c r="R789" s="41" t="s">
        <v>4505</v>
      </c>
      <c r="S789" s="41" t="s">
        <v>2162</v>
      </c>
      <c r="T789" s="41" t="s">
        <v>2163</v>
      </c>
      <c r="U789" s="41" t="s">
        <v>2164</v>
      </c>
      <c r="V789" s="41" t="s">
        <v>90</v>
      </c>
      <c r="W789" s="41" t="s">
        <v>4505</v>
      </c>
      <c r="X789" s="41" t="s">
        <v>3487</v>
      </c>
      <c r="Y789" s="41" t="s">
        <v>78</v>
      </c>
      <c r="Z789" s="41" t="s">
        <v>78</v>
      </c>
      <c r="AA789" s="41">
        <v>20</v>
      </c>
      <c r="AB789" s="44">
        <v>46112</v>
      </c>
      <c r="AC789" s="44" t="s">
        <v>76</v>
      </c>
    </row>
    <row r="790" spans="1:29" s="56" customFormat="1" x14ac:dyDescent="0.15">
      <c r="A790" s="41" t="s">
        <v>3488</v>
      </c>
      <c r="B790" s="42" t="s">
        <v>6943</v>
      </c>
      <c r="C790" s="41" t="s">
        <v>4506</v>
      </c>
      <c r="D790" s="43" t="s">
        <v>3489</v>
      </c>
      <c r="E790" s="41" t="s">
        <v>204</v>
      </c>
      <c r="F790" s="41" t="s">
        <v>92</v>
      </c>
      <c r="G790" s="41" t="s">
        <v>3490</v>
      </c>
      <c r="H790" s="41" t="s">
        <v>3491</v>
      </c>
      <c r="I790" s="41" t="s">
        <v>3492</v>
      </c>
      <c r="J790" s="41" t="s">
        <v>3492</v>
      </c>
      <c r="K790" s="41" t="s">
        <v>64</v>
      </c>
      <c r="L790" s="41" t="s">
        <v>65</v>
      </c>
      <c r="M790" s="44">
        <v>44044</v>
      </c>
      <c r="N790" s="45" t="s">
        <v>3323</v>
      </c>
      <c r="O790" s="41" t="s">
        <v>2772</v>
      </c>
      <c r="P790" s="41" t="s">
        <v>92</v>
      </c>
      <c r="Q790" s="41" t="s">
        <v>5552</v>
      </c>
      <c r="R790" s="41" t="s">
        <v>5553</v>
      </c>
      <c r="S790" s="41" t="s">
        <v>3324</v>
      </c>
      <c r="T790" s="41" t="s">
        <v>3324</v>
      </c>
      <c r="U790" s="41" t="s">
        <v>3325</v>
      </c>
      <c r="V790" s="41" t="s">
        <v>573</v>
      </c>
      <c r="W790" s="41" t="s">
        <v>94</v>
      </c>
      <c r="X790" s="41" t="s">
        <v>560</v>
      </c>
      <c r="Y790" s="41" t="s">
        <v>78</v>
      </c>
      <c r="Z790" s="41" t="s">
        <v>78</v>
      </c>
      <c r="AA790" s="41">
        <v>10</v>
      </c>
      <c r="AB790" s="44">
        <v>46234</v>
      </c>
      <c r="AC790" s="44" t="s">
        <v>76</v>
      </c>
    </row>
    <row r="791" spans="1:29" s="56" customFormat="1" x14ac:dyDescent="0.15">
      <c r="A791" s="41" t="s">
        <v>3493</v>
      </c>
      <c r="B791" s="42" t="s">
        <v>6943</v>
      </c>
      <c r="C791" s="41" t="s">
        <v>4506</v>
      </c>
      <c r="D791" s="43" t="s">
        <v>3494</v>
      </c>
      <c r="E791" s="41" t="s">
        <v>2772</v>
      </c>
      <c r="F791" s="41" t="s">
        <v>92</v>
      </c>
      <c r="G791" s="41" t="s">
        <v>3495</v>
      </c>
      <c r="H791" s="41" t="s">
        <v>3496</v>
      </c>
      <c r="I791" s="41" t="s">
        <v>3497</v>
      </c>
      <c r="J791" s="41" t="s">
        <v>3498</v>
      </c>
      <c r="K791" s="41" t="s">
        <v>64</v>
      </c>
      <c r="L791" s="41" t="s">
        <v>65</v>
      </c>
      <c r="M791" s="44">
        <v>44228</v>
      </c>
      <c r="N791" s="45" t="s">
        <v>1977</v>
      </c>
      <c r="O791" s="41" t="s">
        <v>1978</v>
      </c>
      <c r="P791" s="41" t="s">
        <v>173</v>
      </c>
      <c r="Q791" s="41" t="s">
        <v>1979</v>
      </c>
      <c r="R791" s="41" t="s">
        <v>4505</v>
      </c>
      <c r="S791" s="41" t="s">
        <v>1980</v>
      </c>
      <c r="T791" s="41" t="s">
        <v>1981</v>
      </c>
      <c r="U791" s="41" t="s">
        <v>1982</v>
      </c>
      <c r="V791" s="41" t="s">
        <v>159</v>
      </c>
      <c r="W791" s="41" t="s">
        <v>94</v>
      </c>
      <c r="X791" s="41" t="s">
        <v>4505</v>
      </c>
      <c r="Y791" s="41" t="s">
        <v>78</v>
      </c>
      <c r="Z791" s="41" t="s">
        <v>78</v>
      </c>
      <c r="AA791" s="41">
        <v>10</v>
      </c>
      <c r="AB791" s="44">
        <v>46418</v>
      </c>
      <c r="AC791" s="44" t="s">
        <v>76</v>
      </c>
    </row>
    <row r="792" spans="1:29" s="56" customFormat="1" x14ac:dyDescent="0.15">
      <c r="A792" s="41" t="s">
        <v>3499</v>
      </c>
      <c r="B792" s="42" t="s">
        <v>6943</v>
      </c>
      <c r="C792" s="41" t="s">
        <v>4506</v>
      </c>
      <c r="D792" s="43" t="s">
        <v>3500</v>
      </c>
      <c r="E792" s="41" t="s">
        <v>3291</v>
      </c>
      <c r="F792" s="41" t="s">
        <v>92</v>
      </c>
      <c r="G792" s="41" t="s">
        <v>3501</v>
      </c>
      <c r="H792" s="41" t="s">
        <v>4505</v>
      </c>
      <c r="I792" s="41" t="s">
        <v>3502</v>
      </c>
      <c r="J792" s="41" t="s">
        <v>3502</v>
      </c>
      <c r="K792" s="41" t="s">
        <v>64</v>
      </c>
      <c r="L792" s="41" t="s">
        <v>65</v>
      </c>
      <c r="M792" s="44">
        <v>44287</v>
      </c>
      <c r="N792" s="45" t="s">
        <v>3503</v>
      </c>
      <c r="O792" s="41" t="s">
        <v>3291</v>
      </c>
      <c r="P792" s="41" t="s">
        <v>92</v>
      </c>
      <c r="Q792" s="41" t="s">
        <v>5615</v>
      </c>
      <c r="R792" s="41" t="s">
        <v>4505</v>
      </c>
      <c r="S792" s="41" t="s">
        <v>3504</v>
      </c>
      <c r="T792" s="41" t="s">
        <v>4505</v>
      </c>
      <c r="U792" s="41" t="s">
        <v>3505</v>
      </c>
      <c r="V792" s="41" t="s">
        <v>132</v>
      </c>
      <c r="W792" s="41" t="s">
        <v>94</v>
      </c>
      <c r="X792" s="41" t="s">
        <v>4505</v>
      </c>
      <c r="Y792" s="41" t="s">
        <v>78</v>
      </c>
      <c r="Z792" s="41" t="s">
        <v>78</v>
      </c>
      <c r="AA792" s="41">
        <v>10</v>
      </c>
      <c r="AB792" s="44">
        <v>46477</v>
      </c>
      <c r="AC792" s="44" t="s">
        <v>76</v>
      </c>
    </row>
    <row r="793" spans="1:29" s="56" customFormat="1" x14ac:dyDescent="0.15">
      <c r="A793" s="41" t="s">
        <v>4731</v>
      </c>
      <c r="B793" s="42" t="s">
        <v>96</v>
      </c>
      <c r="C793" s="41" t="s">
        <v>28</v>
      </c>
      <c r="D793" s="43" t="s">
        <v>4732</v>
      </c>
      <c r="E793" s="41" t="s">
        <v>204</v>
      </c>
      <c r="F793" s="41" t="s">
        <v>92</v>
      </c>
      <c r="G793" s="41" t="s">
        <v>4733</v>
      </c>
      <c r="H793" s="41" t="s">
        <v>4505</v>
      </c>
      <c r="I793" s="41" t="s">
        <v>4734</v>
      </c>
      <c r="J793" s="41" t="s">
        <v>4735</v>
      </c>
      <c r="K793" s="41" t="s">
        <v>64</v>
      </c>
      <c r="L793" s="41" t="s">
        <v>65</v>
      </c>
      <c r="M793" s="44">
        <v>44470</v>
      </c>
      <c r="N793" s="45" t="s">
        <v>4736</v>
      </c>
      <c r="O793" s="41" t="s">
        <v>204</v>
      </c>
      <c r="P793" s="41" t="s">
        <v>92</v>
      </c>
      <c r="Q793" s="41" t="s">
        <v>4737</v>
      </c>
      <c r="R793" s="41" t="s">
        <v>4738</v>
      </c>
      <c r="S793" s="41" t="s">
        <v>4739</v>
      </c>
      <c r="T793" s="41" t="s">
        <v>4739</v>
      </c>
      <c r="U793" s="41" t="s">
        <v>4740</v>
      </c>
      <c r="V793" s="41" t="s">
        <v>132</v>
      </c>
      <c r="W793" s="41" t="s">
        <v>4505</v>
      </c>
      <c r="X793" s="41" t="s">
        <v>4505</v>
      </c>
      <c r="Y793" s="41" t="s">
        <v>75</v>
      </c>
      <c r="Z793" s="41" t="s">
        <v>75</v>
      </c>
      <c r="AA793" s="41">
        <v>10</v>
      </c>
      <c r="AB793" s="44">
        <v>46660</v>
      </c>
      <c r="AC793" s="44" t="s">
        <v>76</v>
      </c>
    </row>
    <row r="794" spans="1:29" s="56" customFormat="1" x14ac:dyDescent="0.15">
      <c r="A794" s="41" t="s">
        <v>4741</v>
      </c>
      <c r="B794" s="42" t="s">
        <v>6943</v>
      </c>
      <c r="C794" s="41" t="s">
        <v>4506</v>
      </c>
      <c r="D794" s="43" t="s">
        <v>4742</v>
      </c>
      <c r="E794" s="41" t="s">
        <v>4743</v>
      </c>
      <c r="F794" s="41" t="s">
        <v>92</v>
      </c>
      <c r="G794" s="41" t="s">
        <v>4744</v>
      </c>
      <c r="H794" s="41" t="s">
        <v>4505</v>
      </c>
      <c r="I794" s="41" t="s">
        <v>4745</v>
      </c>
      <c r="J794" s="41" t="s">
        <v>6171</v>
      </c>
      <c r="K794" s="41" t="s">
        <v>64</v>
      </c>
      <c r="L794" s="41" t="s">
        <v>65</v>
      </c>
      <c r="M794" s="44">
        <v>44470</v>
      </c>
      <c r="N794" s="45" t="s">
        <v>4746</v>
      </c>
      <c r="O794" s="41" t="s">
        <v>4743</v>
      </c>
      <c r="P794" s="41" t="s">
        <v>92</v>
      </c>
      <c r="Q794" s="41" t="s">
        <v>4744</v>
      </c>
      <c r="R794" s="41" t="s">
        <v>4505</v>
      </c>
      <c r="S794" s="41" t="s">
        <v>4745</v>
      </c>
      <c r="T794" s="41" t="s">
        <v>6171</v>
      </c>
      <c r="U794" s="41" t="s">
        <v>3655</v>
      </c>
      <c r="V794" s="41" t="s">
        <v>132</v>
      </c>
      <c r="W794" s="41" t="s">
        <v>94</v>
      </c>
      <c r="X794" s="41" t="s">
        <v>4505</v>
      </c>
      <c r="Y794" s="41" t="s">
        <v>78</v>
      </c>
      <c r="Z794" s="41" t="s">
        <v>78</v>
      </c>
      <c r="AA794" s="41">
        <v>10</v>
      </c>
      <c r="AB794" s="44">
        <v>46660</v>
      </c>
      <c r="AC794" s="44" t="s">
        <v>76</v>
      </c>
    </row>
    <row r="795" spans="1:29" s="56" customFormat="1" x14ac:dyDescent="0.15">
      <c r="A795" s="41" t="s">
        <v>5049</v>
      </c>
      <c r="B795" s="42" t="s">
        <v>6943</v>
      </c>
      <c r="C795" s="41" t="s">
        <v>4506</v>
      </c>
      <c r="D795" s="43" t="s">
        <v>5050</v>
      </c>
      <c r="E795" s="41" t="s">
        <v>3278</v>
      </c>
      <c r="F795" s="41" t="s">
        <v>92</v>
      </c>
      <c r="G795" s="41" t="s">
        <v>5051</v>
      </c>
      <c r="H795" s="41" t="s">
        <v>4505</v>
      </c>
      <c r="I795" s="41" t="s">
        <v>5052</v>
      </c>
      <c r="J795" s="41" t="s">
        <v>5053</v>
      </c>
      <c r="K795" s="41" t="s">
        <v>64</v>
      </c>
      <c r="L795" s="41" t="s">
        <v>65</v>
      </c>
      <c r="M795" s="44">
        <v>44652</v>
      </c>
      <c r="N795" s="45" t="s">
        <v>2193</v>
      </c>
      <c r="O795" s="41" t="s">
        <v>590</v>
      </c>
      <c r="P795" s="41" t="s">
        <v>161</v>
      </c>
      <c r="Q795" s="41" t="s">
        <v>2194</v>
      </c>
      <c r="R795" s="41" t="s">
        <v>4505</v>
      </c>
      <c r="S795" s="41" t="s">
        <v>2191</v>
      </c>
      <c r="T795" s="41" t="s">
        <v>2192</v>
      </c>
      <c r="U795" s="41" t="s">
        <v>2195</v>
      </c>
      <c r="V795" s="41" t="s">
        <v>132</v>
      </c>
      <c r="W795" s="41" t="s">
        <v>94</v>
      </c>
      <c r="X795" s="41" t="s">
        <v>560</v>
      </c>
      <c r="Y795" s="41" t="s">
        <v>78</v>
      </c>
      <c r="Z795" s="41" t="s">
        <v>78</v>
      </c>
      <c r="AA795" s="41">
        <v>10</v>
      </c>
      <c r="AB795" s="44">
        <v>46843</v>
      </c>
      <c r="AC795" s="44" t="s">
        <v>76</v>
      </c>
    </row>
    <row r="796" spans="1:29" s="56" customFormat="1" x14ac:dyDescent="0.15">
      <c r="A796" s="41" t="s">
        <v>5305</v>
      </c>
      <c r="B796" s="42" t="s">
        <v>6943</v>
      </c>
      <c r="C796" s="41" t="s">
        <v>4506</v>
      </c>
      <c r="D796" s="43" t="s">
        <v>5306</v>
      </c>
      <c r="E796" s="41" t="s">
        <v>1879</v>
      </c>
      <c r="F796" s="41" t="s">
        <v>92</v>
      </c>
      <c r="G796" s="41" t="s">
        <v>5307</v>
      </c>
      <c r="H796" s="41" t="s">
        <v>5308</v>
      </c>
      <c r="I796" s="41" t="s">
        <v>5309</v>
      </c>
      <c r="J796" s="41" t="s">
        <v>5309</v>
      </c>
      <c r="K796" s="41" t="s">
        <v>64</v>
      </c>
      <c r="L796" s="41" t="s">
        <v>65</v>
      </c>
      <c r="M796" s="44">
        <v>44774</v>
      </c>
      <c r="N796" s="45" t="s">
        <v>5310</v>
      </c>
      <c r="O796" s="41" t="s">
        <v>1448</v>
      </c>
      <c r="P796" s="41" t="s">
        <v>173</v>
      </c>
      <c r="Q796" s="41" t="s">
        <v>5311</v>
      </c>
      <c r="R796" s="41" t="s">
        <v>5312</v>
      </c>
      <c r="S796" s="41" t="s">
        <v>5313</v>
      </c>
      <c r="T796" s="41" t="s">
        <v>5314</v>
      </c>
      <c r="U796" s="41" t="s">
        <v>5315</v>
      </c>
      <c r="V796" s="41" t="s">
        <v>159</v>
      </c>
      <c r="W796" s="41" t="s">
        <v>94</v>
      </c>
      <c r="X796" s="41" t="s">
        <v>4505</v>
      </c>
      <c r="Y796" s="41" t="s">
        <v>78</v>
      </c>
      <c r="Z796" s="41" t="s">
        <v>78</v>
      </c>
      <c r="AA796" s="41">
        <v>10</v>
      </c>
      <c r="AB796" s="44">
        <v>46965</v>
      </c>
      <c r="AC796" s="44" t="s">
        <v>76</v>
      </c>
    </row>
    <row r="797" spans="1:29" s="56" customFormat="1" x14ac:dyDescent="0.15">
      <c r="A797" s="41" t="s">
        <v>5414</v>
      </c>
      <c r="B797" s="42" t="s">
        <v>6943</v>
      </c>
      <c r="C797" s="41" t="s">
        <v>4506</v>
      </c>
      <c r="D797" s="43" t="s">
        <v>5415</v>
      </c>
      <c r="E797" s="41" t="s">
        <v>1410</v>
      </c>
      <c r="F797" s="41" t="s">
        <v>92</v>
      </c>
      <c r="G797" s="41" t="s">
        <v>5416</v>
      </c>
      <c r="H797" s="41" t="s">
        <v>4505</v>
      </c>
      <c r="I797" s="41" t="s">
        <v>5417</v>
      </c>
      <c r="J797" s="41" t="s">
        <v>5418</v>
      </c>
      <c r="K797" s="41" t="s">
        <v>64</v>
      </c>
      <c r="L797" s="41" t="s">
        <v>65</v>
      </c>
      <c r="M797" s="44">
        <v>44835</v>
      </c>
      <c r="N797" s="45" t="s">
        <v>5419</v>
      </c>
      <c r="O797" s="41" t="s">
        <v>537</v>
      </c>
      <c r="P797" s="41" t="s">
        <v>224</v>
      </c>
      <c r="Q797" s="41" t="s">
        <v>7396</v>
      </c>
      <c r="R797" s="41" t="s">
        <v>4505</v>
      </c>
      <c r="S797" s="41" t="s">
        <v>5417</v>
      </c>
      <c r="T797" s="41" t="s">
        <v>5418</v>
      </c>
      <c r="U797" s="41" t="s">
        <v>5420</v>
      </c>
      <c r="V797" s="41" t="s">
        <v>159</v>
      </c>
      <c r="W797" s="41" t="s">
        <v>94</v>
      </c>
      <c r="X797" s="41" t="s">
        <v>4505</v>
      </c>
      <c r="Y797" s="41" t="s">
        <v>75</v>
      </c>
      <c r="Z797" s="41" t="s">
        <v>75</v>
      </c>
      <c r="AA797" s="41">
        <v>10</v>
      </c>
      <c r="AB797" s="44">
        <v>47026</v>
      </c>
      <c r="AC797" s="44" t="s">
        <v>76</v>
      </c>
    </row>
    <row r="798" spans="1:29" s="56" customFormat="1" x14ac:dyDescent="0.15">
      <c r="A798" s="41" t="s">
        <v>6172</v>
      </c>
      <c r="B798" s="42" t="s">
        <v>6943</v>
      </c>
      <c r="C798" s="41" t="s">
        <v>4506</v>
      </c>
      <c r="D798" s="43" t="s">
        <v>6173</v>
      </c>
      <c r="E798" s="41" t="s">
        <v>91</v>
      </c>
      <c r="F798" s="41" t="s">
        <v>92</v>
      </c>
      <c r="G798" s="41" t="s">
        <v>6174</v>
      </c>
      <c r="H798" s="41" t="s">
        <v>4505</v>
      </c>
      <c r="I798" s="41" t="s">
        <v>6175</v>
      </c>
      <c r="J798" s="41" t="s">
        <v>4505</v>
      </c>
      <c r="K798" s="41" t="s">
        <v>64</v>
      </c>
      <c r="L798" s="41" t="s">
        <v>65</v>
      </c>
      <c r="M798" s="44">
        <v>45139</v>
      </c>
      <c r="N798" s="45" t="s">
        <v>6176</v>
      </c>
      <c r="O798" s="41" t="s">
        <v>1879</v>
      </c>
      <c r="P798" s="41" t="s">
        <v>92</v>
      </c>
      <c r="Q798" s="41" t="s">
        <v>6177</v>
      </c>
      <c r="R798" s="41" t="s">
        <v>4505</v>
      </c>
      <c r="S798" s="41" t="s">
        <v>6175</v>
      </c>
      <c r="T798" s="41" t="s">
        <v>4505</v>
      </c>
      <c r="U798" s="41" t="s">
        <v>6178</v>
      </c>
      <c r="V798" s="41" t="s">
        <v>159</v>
      </c>
      <c r="W798" s="41" t="s">
        <v>94</v>
      </c>
      <c r="X798" s="41" t="s">
        <v>4505</v>
      </c>
      <c r="Y798" s="41" t="s">
        <v>78</v>
      </c>
      <c r="Z798" s="41" t="s">
        <v>78</v>
      </c>
      <c r="AA798" s="41">
        <v>10</v>
      </c>
      <c r="AB798" s="44">
        <v>47330</v>
      </c>
      <c r="AC798" s="44" t="s">
        <v>76</v>
      </c>
    </row>
    <row r="799" spans="1:29" s="56" customFormat="1" x14ac:dyDescent="0.15">
      <c r="A799" s="41" t="s">
        <v>6179</v>
      </c>
      <c r="B799" s="42" t="s">
        <v>6943</v>
      </c>
      <c r="C799" s="41" t="s">
        <v>4506</v>
      </c>
      <c r="D799" s="43" t="s">
        <v>6180</v>
      </c>
      <c r="E799" s="41" t="s">
        <v>3406</v>
      </c>
      <c r="F799" s="41" t="s">
        <v>92</v>
      </c>
      <c r="G799" s="41" t="s">
        <v>6181</v>
      </c>
      <c r="H799" s="41" t="s">
        <v>6182</v>
      </c>
      <c r="I799" s="41" t="s">
        <v>6183</v>
      </c>
      <c r="J799" s="41" t="s">
        <v>4505</v>
      </c>
      <c r="K799" s="41" t="s">
        <v>64</v>
      </c>
      <c r="L799" s="41" t="s">
        <v>65</v>
      </c>
      <c r="M799" s="44">
        <v>45231</v>
      </c>
      <c r="N799" s="45" t="s">
        <v>6184</v>
      </c>
      <c r="O799" s="41" t="s">
        <v>3455</v>
      </c>
      <c r="P799" s="41" t="s">
        <v>92</v>
      </c>
      <c r="Q799" s="41" t="s">
        <v>6185</v>
      </c>
      <c r="R799" s="41" t="s">
        <v>4505</v>
      </c>
      <c r="S799" s="41" t="s">
        <v>6186</v>
      </c>
      <c r="T799" s="41" t="s">
        <v>4505</v>
      </c>
      <c r="U799" s="41" t="s">
        <v>6187</v>
      </c>
      <c r="V799" s="41" t="s">
        <v>132</v>
      </c>
      <c r="W799" s="41" t="s">
        <v>94</v>
      </c>
      <c r="X799" s="41" t="s">
        <v>4505</v>
      </c>
      <c r="Y799" s="41" t="s">
        <v>78</v>
      </c>
      <c r="Z799" s="41" t="s">
        <v>75</v>
      </c>
      <c r="AA799" s="41">
        <v>10</v>
      </c>
      <c r="AB799" s="44">
        <v>47422</v>
      </c>
      <c r="AC799" s="44" t="s">
        <v>76</v>
      </c>
    </row>
    <row r="800" spans="1:29" s="56" customFormat="1" x14ac:dyDescent="0.15">
      <c r="A800" s="41" t="s">
        <v>6505</v>
      </c>
      <c r="B800" s="42" t="s">
        <v>6943</v>
      </c>
      <c r="C800" s="41" t="s">
        <v>4506</v>
      </c>
      <c r="D800" s="43" t="s">
        <v>6506</v>
      </c>
      <c r="E800" s="41" t="s">
        <v>3278</v>
      </c>
      <c r="F800" s="41" t="s">
        <v>92</v>
      </c>
      <c r="G800" s="41" t="s">
        <v>6507</v>
      </c>
      <c r="H800" s="41" t="s">
        <v>4505</v>
      </c>
      <c r="I800" s="41" t="s">
        <v>6508</v>
      </c>
      <c r="J800" s="41" t="s">
        <v>6509</v>
      </c>
      <c r="K800" s="41" t="s">
        <v>64</v>
      </c>
      <c r="L800" s="41" t="s">
        <v>65</v>
      </c>
      <c r="M800" s="44">
        <v>45413</v>
      </c>
      <c r="N800" s="45" t="s">
        <v>6510</v>
      </c>
      <c r="O800" s="41" t="s">
        <v>6511</v>
      </c>
      <c r="P800" s="41" t="s">
        <v>147</v>
      </c>
      <c r="Q800" s="41" t="s">
        <v>6512</v>
      </c>
      <c r="R800" s="41" t="s">
        <v>4505</v>
      </c>
      <c r="S800" s="41" t="s">
        <v>6513</v>
      </c>
      <c r="T800" s="41" t="s">
        <v>6514</v>
      </c>
      <c r="U800" s="41" t="s">
        <v>6515</v>
      </c>
      <c r="V800" s="41" t="s">
        <v>159</v>
      </c>
      <c r="W800" s="41" t="s">
        <v>94</v>
      </c>
      <c r="X800" s="41" t="s">
        <v>4505</v>
      </c>
      <c r="Y800" s="41" t="s">
        <v>78</v>
      </c>
      <c r="Z800" s="41" t="s">
        <v>78</v>
      </c>
      <c r="AA800" s="41">
        <v>10</v>
      </c>
      <c r="AB800" s="44">
        <v>47603</v>
      </c>
      <c r="AC800" s="44" t="s">
        <v>76</v>
      </c>
    </row>
    <row r="801" spans="1:29" s="56" customFormat="1" x14ac:dyDescent="0.15">
      <c r="A801" s="41" t="s">
        <v>6561</v>
      </c>
      <c r="B801" s="42" t="s">
        <v>6943</v>
      </c>
      <c r="C801" s="41" t="s">
        <v>4506</v>
      </c>
      <c r="D801" s="43" t="s">
        <v>6562</v>
      </c>
      <c r="E801" s="41" t="s">
        <v>3371</v>
      </c>
      <c r="F801" s="41" t="s">
        <v>92</v>
      </c>
      <c r="G801" s="41" t="s">
        <v>6563</v>
      </c>
      <c r="H801" s="41" t="s">
        <v>4505</v>
      </c>
      <c r="I801" s="41" t="s">
        <v>6564</v>
      </c>
      <c r="J801" s="41" t="s">
        <v>6565</v>
      </c>
      <c r="K801" s="41" t="s">
        <v>64</v>
      </c>
      <c r="L801" s="41" t="s">
        <v>65</v>
      </c>
      <c r="M801" s="44">
        <v>45474</v>
      </c>
      <c r="N801" s="45" t="s">
        <v>3323</v>
      </c>
      <c r="O801" s="41" t="s">
        <v>2772</v>
      </c>
      <c r="P801" s="41" t="s">
        <v>92</v>
      </c>
      <c r="Q801" s="41" t="s">
        <v>6566</v>
      </c>
      <c r="R801" s="41" t="s">
        <v>4505</v>
      </c>
      <c r="S801" s="41" t="s">
        <v>3322</v>
      </c>
      <c r="T801" s="41" t="s">
        <v>4505</v>
      </c>
      <c r="U801" s="41" t="s">
        <v>3325</v>
      </c>
      <c r="V801" s="41" t="s">
        <v>573</v>
      </c>
      <c r="W801" s="41" t="s">
        <v>94</v>
      </c>
      <c r="X801" s="41" t="s">
        <v>4505</v>
      </c>
      <c r="Y801" s="41" t="s">
        <v>78</v>
      </c>
      <c r="Z801" s="41" t="s">
        <v>78</v>
      </c>
      <c r="AA801" s="41">
        <v>10</v>
      </c>
      <c r="AB801" s="44">
        <v>47664</v>
      </c>
      <c r="AC801" s="44" t="s">
        <v>76</v>
      </c>
    </row>
    <row r="802" spans="1:29" s="56" customFormat="1" x14ac:dyDescent="0.15">
      <c r="A802" s="41" t="s">
        <v>6717</v>
      </c>
      <c r="B802" s="42" t="s">
        <v>6943</v>
      </c>
      <c r="C802" s="41" t="s">
        <v>4506</v>
      </c>
      <c r="D802" s="43" t="s">
        <v>6718</v>
      </c>
      <c r="E802" s="41" t="s">
        <v>3406</v>
      </c>
      <c r="F802" s="41" t="s">
        <v>92</v>
      </c>
      <c r="G802" s="41" t="s">
        <v>6719</v>
      </c>
      <c r="H802" s="41" t="s">
        <v>4505</v>
      </c>
      <c r="I802" s="41" t="s">
        <v>6720</v>
      </c>
      <c r="J802" s="41" t="s">
        <v>3394</v>
      </c>
      <c r="K802" s="41" t="s">
        <v>64</v>
      </c>
      <c r="L802" s="41" t="s">
        <v>65</v>
      </c>
      <c r="M802" s="44">
        <v>45536</v>
      </c>
      <c r="N802" s="45" t="s">
        <v>3392</v>
      </c>
      <c r="O802" s="41" t="s">
        <v>2401</v>
      </c>
      <c r="P802" s="41" t="s">
        <v>173</v>
      </c>
      <c r="Q802" s="41" t="s">
        <v>7269</v>
      </c>
      <c r="R802" s="41" t="s">
        <v>4505</v>
      </c>
      <c r="S802" s="41" t="s">
        <v>3393</v>
      </c>
      <c r="T802" s="41" t="s">
        <v>3394</v>
      </c>
      <c r="U802" s="41" t="s">
        <v>3395</v>
      </c>
      <c r="V802" s="41" t="s">
        <v>159</v>
      </c>
      <c r="W802" s="41" t="s">
        <v>94</v>
      </c>
      <c r="X802" s="41" t="s">
        <v>4505</v>
      </c>
      <c r="Y802" s="41" t="s">
        <v>78</v>
      </c>
      <c r="Z802" s="41" t="s">
        <v>78</v>
      </c>
      <c r="AA802" s="41">
        <v>10</v>
      </c>
      <c r="AB802" s="44">
        <v>47726</v>
      </c>
      <c r="AC802" s="44" t="s">
        <v>76</v>
      </c>
    </row>
    <row r="803" spans="1:29" s="56" customFormat="1" x14ac:dyDescent="0.15">
      <c r="A803" s="64" t="s">
        <v>7397</v>
      </c>
      <c r="B803" s="65" t="s">
        <v>6943</v>
      </c>
      <c r="C803" s="64" t="s">
        <v>4506</v>
      </c>
      <c r="D803" s="66" t="s">
        <v>7398</v>
      </c>
      <c r="E803" s="64" t="s">
        <v>204</v>
      </c>
      <c r="F803" s="64" t="s">
        <v>92</v>
      </c>
      <c r="G803" s="64" t="s">
        <v>7399</v>
      </c>
      <c r="H803" s="64" t="s">
        <v>4505</v>
      </c>
      <c r="I803" s="64" t="s">
        <v>7400</v>
      </c>
      <c r="J803" s="64" t="s">
        <v>7401</v>
      </c>
      <c r="K803" s="64" t="s">
        <v>64</v>
      </c>
      <c r="L803" s="64" t="s">
        <v>65</v>
      </c>
      <c r="M803" s="67">
        <v>45748</v>
      </c>
      <c r="N803" s="68" t="s">
        <v>3503</v>
      </c>
      <c r="O803" s="64" t="s">
        <v>3291</v>
      </c>
      <c r="P803" s="64" t="s">
        <v>92</v>
      </c>
      <c r="Q803" s="64" t="s">
        <v>5615</v>
      </c>
      <c r="R803" s="64" t="s">
        <v>4505</v>
      </c>
      <c r="S803" s="64" t="s">
        <v>3504</v>
      </c>
      <c r="T803" s="64" t="s">
        <v>4505</v>
      </c>
      <c r="U803" s="64" t="s">
        <v>3505</v>
      </c>
      <c r="V803" s="64" t="s">
        <v>132</v>
      </c>
      <c r="W803" s="64" t="s">
        <v>94</v>
      </c>
      <c r="X803" s="64" t="s">
        <v>4505</v>
      </c>
      <c r="Y803" s="64" t="s">
        <v>78</v>
      </c>
      <c r="Z803" s="64" t="s">
        <v>75</v>
      </c>
      <c r="AA803" s="64">
        <v>10</v>
      </c>
      <c r="AB803" s="67">
        <v>47938</v>
      </c>
      <c r="AC803" s="67" t="s">
        <v>76</v>
      </c>
    </row>
    <row r="804" spans="1:29" s="56" customFormat="1" x14ac:dyDescent="0.15">
      <c r="A804" s="64" t="s">
        <v>7402</v>
      </c>
      <c r="B804" s="65" t="s">
        <v>6943</v>
      </c>
      <c r="C804" s="64" t="s">
        <v>4506</v>
      </c>
      <c r="D804" s="66" t="s">
        <v>7403</v>
      </c>
      <c r="E804" s="64" t="s">
        <v>431</v>
      </c>
      <c r="F804" s="64" t="s">
        <v>92</v>
      </c>
      <c r="G804" s="64" t="s">
        <v>7404</v>
      </c>
      <c r="H804" s="64" t="s">
        <v>7405</v>
      </c>
      <c r="I804" s="64" t="s">
        <v>7406</v>
      </c>
      <c r="J804" s="64" t="s">
        <v>4505</v>
      </c>
      <c r="K804" s="64" t="s">
        <v>64</v>
      </c>
      <c r="L804" s="64" t="s">
        <v>65</v>
      </c>
      <c r="M804" s="67">
        <v>45748</v>
      </c>
      <c r="N804" s="68" t="s">
        <v>7407</v>
      </c>
      <c r="O804" s="64" t="s">
        <v>4855</v>
      </c>
      <c r="P804" s="64" t="s">
        <v>173</v>
      </c>
      <c r="Q804" s="64" t="s">
        <v>7408</v>
      </c>
      <c r="R804" s="64" t="s">
        <v>7409</v>
      </c>
      <c r="S804" s="64" t="s">
        <v>7410</v>
      </c>
      <c r="T804" s="64" t="s">
        <v>4505</v>
      </c>
      <c r="U804" s="64" t="s">
        <v>7411</v>
      </c>
      <c r="V804" s="64" t="s">
        <v>573</v>
      </c>
      <c r="W804" s="64" t="s">
        <v>94</v>
      </c>
      <c r="X804" s="64" t="s">
        <v>4505</v>
      </c>
      <c r="Y804" s="64" t="s">
        <v>78</v>
      </c>
      <c r="Z804" s="64" t="s">
        <v>75</v>
      </c>
      <c r="AA804" s="64">
        <v>10</v>
      </c>
      <c r="AB804" s="67">
        <v>47938</v>
      </c>
      <c r="AC804" s="67" t="s">
        <v>76</v>
      </c>
    </row>
    <row r="805" spans="1:29" s="56" customFormat="1" x14ac:dyDescent="0.15">
      <c r="A805" s="64" t="s">
        <v>7412</v>
      </c>
      <c r="B805" s="65" t="s">
        <v>6943</v>
      </c>
      <c r="C805" s="64" t="s">
        <v>4506</v>
      </c>
      <c r="D805" s="66" t="s">
        <v>7413</v>
      </c>
      <c r="E805" s="64" t="s">
        <v>3455</v>
      </c>
      <c r="F805" s="64" t="s">
        <v>92</v>
      </c>
      <c r="G805" s="64" t="s">
        <v>7414</v>
      </c>
      <c r="H805" s="64" t="s">
        <v>4505</v>
      </c>
      <c r="I805" s="64" t="s">
        <v>7415</v>
      </c>
      <c r="J805" s="64" t="s">
        <v>7415</v>
      </c>
      <c r="K805" s="64" t="s">
        <v>64</v>
      </c>
      <c r="L805" s="64" t="s">
        <v>65</v>
      </c>
      <c r="M805" s="67">
        <v>45748</v>
      </c>
      <c r="N805" s="68" t="s">
        <v>6184</v>
      </c>
      <c r="O805" s="64" t="s">
        <v>3455</v>
      </c>
      <c r="P805" s="64" t="s">
        <v>92</v>
      </c>
      <c r="Q805" s="64" t="s">
        <v>6185</v>
      </c>
      <c r="R805" s="64" t="s">
        <v>4505</v>
      </c>
      <c r="S805" s="64" t="s">
        <v>6186</v>
      </c>
      <c r="T805" s="64" t="s">
        <v>4505</v>
      </c>
      <c r="U805" s="64" t="s">
        <v>6187</v>
      </c>
      <c r="V805" s="64" t="s">
        <v>132</v>
      </c>
      <c r="W805" s="64" t="s">
        <v>94</v>
      </c>
      <c r="X805" s="64" t="s">
        <v>4505</v>
      </c>
      <c r="Y805" s="64" t="s">
        <v>78</v>
      </c>
      <c r="Z805" s="64" t="s">
        <v>78</v>
      </c>
      <c r="AA805" s="64">
        <v>10</v>
      </c>
      <c r="AB805" s="67">
        <v>47938</v>
      </c>
      <c r="AC805" s="67" t="s">
        <v>76</v>
      </c>
    </row>
    <row r="806" spans="1:29" s="56" customFormat="1" x14ac:dyDescent="0.15">
      <c r="A806" s="64" t="s">
        <v>7416</v>
      </c>
      <c r="B806" s="65" t="s">
        <v>6943</v>
      </c>
      <c r="C806" s="64" t="s">
        <v>4506</v>
      </c>
      <c r="D806" s="66" t="s">
        <v>7417</v>
      </c>
      <c r="E806" s="64" t="s">
        <v>2772</v>
      </c>
      <c r="F806" s="64" t="s">
        <v>92</v>
      </c>
      <c r="G806" s="64" t="s">
        <v>7418</v>
      </c>
      <c r="H806" s="64" t="s">
        <v>4505</v>
      </c>
      <c r="I806" s="64" t="s">
        <v>7419</v>
      </c>
      <c r="J806" s="64" t="s">
        <v>7420</v>
      </c>
      <c r="K806" s="64" t="s">
        <v>64</v>
      </c>
      <c r="L806" s="64" t="s">
        <v>65</v>
      </c>
      <c r="M806" s="67">
        <v>45748</v>
      </c>
      <c r="N806" s="68" t="s">
        <v>7421</v>
      </c>
      <c r="O806" s="64" t="s">
        <v>2772</v>
      </c>
      <c r="P806" s="64" t="s">
        <v>92</v>
      </c>
      <c r="Q806" s="64" t="s">
        <v>7418</v>
      </c>
      <c r="R806" s="64" t="s">
        <v>4505</v>
      </c>
      <c r="S806" s="64" t="s">
        <v>7419</v>
      </c>
      <c r="T806" s="64" t="s">
        <v>7420</v>
      </c>
      <c r="U806" s="64" t="s">
        <v>1982</v>
      </c>
      <c r="V806" s="64" t="s">
        <v>132</v>
      </c>
      <c r="W806" s="64" t="s">
        <v>94</v>
      </c>
      <c r="X806" s="64" t="s">
        <v>4505</v>
      </c>
      <c r="Y806" s="64" t="s">
        <v>75</v>
      </c>
      <c r="Z806" s="64" t="s">
        <v>78</v>
      </c>
      <c r="AA806" s="64">
        <v>10</v>
      </c>
      <c r="AB806" s="67">
        <v>47938</v>
      </c>
      <c r="AC806" s="67" t="s">
        <v>76</v>
      </c>
    </row>
    <row r="807" spans="1:29" s="56" customFormat="1" x14ac:dyDescent="0.15">
      <c r="A807" s="64" t="s">
        <v>7422</v>
      </c>
      <c r="B807" s="65" t="s">
        <v>6943</v>
      </c>
      <c r="C807" s="64" t="s">
        <v>4506</v>
      </c>
      <c r="D807" s="66" t="s">
        <v>7423</v>
      </c>
      <c r="E807" s="64" t="s">
        <v>3455</v>
      </c>
      <c r="F807" s="64" t="s">
        <v>92</v>
      </c>
      <c r="G807" s="64" t="s">
        <v>7424</v>
      </c>
      <c r="H807" s="64" t="s">
        <v>4505</v>
      </c>
      <c r="I807" s="64" t="s">
        <v>7425</v>
      </c>
      <c r="J807" s="64" t="s">
        <v>4505</v>
      </c>
      <c r="K807" s="64" t="s">
        <v>64</v>
      </c>
      <c r="L807" s="64" t="s">
        <v>65</v>
      </c>
      <c r="M807" s="67">
        <v>45748</v>
      </c>
      <c r="N807" s="68" t="s">
        <v>7426</v>
      </c>
      <c r="O807" s="64" t="s">
        <v>3455</v>
      </c>
      <c r="P807" s="64" t="s">
        <v>92</v>
      </c>
      <c r="Q807" s="64" t="s">
        <v>7424</v>
      </c>
      <c r="R807" s="64" t="s">
        <v>4505</v>
      </c>
      <c r="S807" s="64" t="s">
        <v>7425</v>
      </c>
      <c r="T807" s="64" t="s">
        <v>4505</v>
      </c>
      <c r="U807" s="64" t="s">
        <v>7427</v>
      </c>
      <c r="V807" s="64" t="s">
        <v>573</v>
      </c>
      <c r="W807" s="64" t="s">
        <v>94</v>
      </c>
      <c r="X807" s="64" t="s">
        <v>4505</v>
      </c>
      <c r="Y807" s="64" t="s">
        <v>75</v>
      </c>
      <c r="Z807" s="64" t="s">
        <v>78</v>
      </c>
      <c r="AA807" s="64">
        <v>20</v>
      </c>
      <c r="AB807" s="67">
        <v>47938</v>
      </c>
      <c r="AC807" s="67" t="s">
        <v>76</v>
      </c>
    </row>
    <row r="808" spans="1:29" s="56" customFormat="1" x14ac:dyDescent="0.15">
      <c r="A808" s="41" t="s">
        <v>3506</v>
      </c>
      <c r="B808" s="42" t="s">
        <v>96</v>
      </c>
      <c r="C808" s="41" t="s">
        <v>28</v>
      </c>
      <c r="D808" s="43" t="s">
        <v>3507</v>
      </c>
      <c r="E808" s="41" t="s">
        <v>312</v>
      </c>
      <c r="F808" s="41" t="s">
        <v>313</v>
      </c>
      <c r="G808" s="41" t="s">
        <v>3508</v>
      </c>
      <c r="H808" s="41" t="s">
        <v>3507</v>
      </c>
      <c r="I808" s="41" t="s">
        <v>3509</v>
      </c>
      <c r="J808" s="41" t="s">
        <v>3510</v>
      </c>
      <c r="K808" s="41" t="s">
        <v>64</v>
      </c>
      <c r="L808" s="41" t="s">
        <v>65</v>
      </c>
      <c r="M808" s="44">
        <v>41000</v>
      </c>
      <c r="N808" s="45" t="s">
        <v>3511</v>
      </c>
      <c r="O808" s="41" t="s">
        <v>312</v>
      </c>
      <c r="P808" s="41" t="s">
        <v>313</v>
      </c>
      <c r="Q808" s="41" t="s">
        <v>3508</v>
      </c>
      <c r="R808" s="41" t="s">
        <v>3507</v>
      </c>
      <c r="S808" s="41" t="s">
        <v>3512</v>
      </c>
      <c r="T808" s="41" t="s">
        <v>3513</v>
      </c>
      <c r="U808" s="41" t="s">
        <v>3514</v>
      </c>
      <c r="V808" s="41" t="s">
        <v>159</v>
      </c>
      <c r="W808" s="41" t="s">
        <v>4505</v>
      </c>
      <c r="X808" s="41" t="s">
        <v>4505</v>
      </c>
      <c r="Y808" s="41" t="s">
        <v>78</v>
      </c>
      <c r="Z808" s="41" t="s">
        <v>75</v>
      </c>
      <c r="AA808" s="41">
        <v>10</v>
      </c>
      <c r="AB808" s="44">
        <v>47938</v>
      </c>
      <c r="AC808" s="44" t="s">
        <v>76</v>
      </c>
    </row>
    <row r="809" spans="1:29" s="56" customFormat="1" x14ac:dyDescent="0.15">
      <c r="A809" s="41" t="s">
        <v>3515</v>
      </c>
      <c r="B809" s="42" t="s">
        <v>6943</v>
      </c>
      <c r="C809" s="41" t="s">
        <v>4506</v>
      </c>
      <c r="D809" s="43" t="s">
        <v>3516</v>
      </c>
      <c r="E809" s="41" t="s">
        <v>687</v>
      </c>
      <c r="F809" s="41" t="s">
        <v>313</v>
      </c>
      <c r="G809" s="41" t="s">
        <v>3517</v>
      </c>
      <c r="H809" s="41" t="s">
        <v>3518</v>
      </c>
      <c r="I809" s="41" t="s">
        <v>3519</v>
      </c>
      <c r="J809" s="41" t="s">
        <v>3520</v>
      </c>
      <c r="K809" s="41" t="s">
        <v>64</v>
      </c>
      <c r="L809" s="41" t="s">
        <v>65</v>
      </c>
      <c r="M809" s="44">
        <v>41000</v>
      </c>
      <c r="N809" s="45" t="s">
        <v>686</v>
      </c>
      <c r="O809" s="41" t="s">
        <v>687</v>
      </c>
      <c r="P809" s="41" t="s">
        <v>313</v>
      </c>
      <c r="Q809" s="41" t="s">
        <v>688</v>
      </c>
      <c r="R809" s="41" t="s">
        <v>689</v>
      </c>
      <c r="S809" s="41" t="s">
        <v>690</v>
      </c>
      <c r="T809" s="41" t="s">
        <v>691</v>
      </c>
      <c r="U809" s="41" t="s">
        <v>692</v>
      </c>
      <c r="V809" s="41" t="s">
        <v>159</v>
      </c>
      <c r="W809" s="41" t="s">
        <v>94</v>
      </c>
      <c r="X809" s="41" t="s">
        <v>4505</v>
      </c>
      <c r="Y809" s="41" t="s">
        <v>78</v>
      </c>
      <c r="Z809" s="41" t="s">
        <v>78</v>
      </c>
      <c r="AA809" s="41">
        <v>20</v>
      </c>
      <c r="AB809" s="44">
        <v>47938</v>
      </c>
      <c r="AC809" s="44" t="s">
        <v>76</v>
      </c>
    </row>
    <row r="810" spans="1:29" s="56" customFormat="1" x14ac:dyDescent="0.15">
      <c r="A810" s="41" t="s">
        <v>3521</v>
      </c>
      <c r="B810" s="42" t="s">
        <v>96</v>
      </c>
      <c r="C810" s="41" t="s">
        <v>28</v>
      </c>
      <c r="D810" s="43" t="s">
        <v>3522</v>
      </c>
      <c r="E810" s="41" t="s">
        <v>745</v>
      </c>
      <c r="F810" s="41" t="s">
        <v>313</v>
      </c>
      <c r="G810" s="41" t="s">
        <v>3523</v>
      </c>
      <c r="H810" s="41" t="s">
        <v>4505</v>
      </c>
      <c r="I810" s="41" t="s">
        <v>3524</v>
      </c>
      <c r="J810" s="41" t="s">
        <v>3525</v>
      </c>
      <c r="K810" s="41" t="s">
        <v>64</v>
      </c>
      <c r="L810" s="41" t="s">
        <v>65</v>
      </c>
      <c r="M810" s="44">
        <v>41000</v>
      </c>
      <c r="N810" s="45" t="s">
        <v>686</v>
      </c>
      <c r="O810" s="41" t="s">
        <v>687</v>
      </c>
      <c r="P810" s="41" t="s">
        <v>313</v>
      </c>
      <c r="Q810" s="41" t="s">
        <v>688</v>
      </c>
      <c r="R810" s="41" t="s">
        <v>689</v>
      </c>
      <c r="S810" s="41" t="s">
        <v>690</v>
      </c>
      <c r="T810" s="41" t="s">
        <v>691</v>
      </c>
      <c r="U810" s="41" t="s">
        <v>692</v>
      </c>
      <c r="V810" s="41" t="s">
        <v>159</v>
      </c>
      <c r="W810" s="41" t="s">
        <v>4505</v>
      </c>
      <c r="X810" s="41" t="s">
        <v>4505</v>
      </c>
      <c r="Y810" s="41" t="s">
        <v>78</v>
      </c>
      <c r="Z810" s="41" t="s">
        <v>75</v>
      </c>
      <c r="AA810" s="41">
        <v>10</v>
      </c>
      <c r="AB810" s="44">
        <v>47938</v>
      </c>
      <c r="AC810" s="44" t="s">
        <v>76</v>
      </c>
    </row>
    <row r="811" spans="1:29" s="56" customFormat="1" x14ac:dyDescent="0.15">
      <c r="A811" s="41" t="s">
        <v>3526</v>
      </c>
      <c r="B811" s="42" t="s">
        <v>6943</v>
      </c>
      <c r="C811" s="41" t="s">
        <v>4506</v>
      </c>
      <c r="D811" s="43" t="s">
        <v>3527</v>
      </c>
      <c r="E811" s="41" t="s">
        <v>2892</v>
      </c>
      <c r="F811" s="41" t="s">
        <v>313</v>
      </c>
      <c r="G811" s="41" t="s">
        <v>3528</v>
      </c>
      <c r="H811" s="41" t="s">
        <v>3529</v>
      </c>
      <c r="I811" s="41" t="s">
        <v>2887</v>
      </c>
      <c r="J811" s="41" t="s">
        <v>2888</v>
      </c>
      <c r="K811" s="41" t="s">
        <v>64</v>
      </c>
      <c r="L811" s="41" t="s">
        <v>432</v>
      </c>
      <c r="M811" s="44">
        <v>41000</v>
      </c>
      <c r="N811" s="45" t="s">
        <v>2889</v>
      </c>
      <c r="O811" s="41" t="s">
        <v>2885</v>
      </c>
      <c r="P811" s="41" t="s">
        <v>73</v>
      </c>
      <c r="Q811" s="41" t="s">
        <v>2886</v>
      </c>
      <c r="R811" s="41" t="s">
        <v>4505</v>
      </c>
      <c r="S811" s="41" t="s">
        <v>2888</v>
      </c>
      <c r="T811" s="41" t="s">
        <v>2890</v>
      </c>
      <c r="U811" s="41" t="s">
        <v>2891</v>
      </c>
      <c r="V811" s="41" t="s">
        <v>159</v>
      </c>
      <c r="W811" s="41" t="s">
        <v>94</v>
      </c>
      <c r="X811" s="41" t="s">
        <v>4505</v>
      </c>
      <c r="Y811" s="41" t="s">
        <v>78</v>
      </c>
      <c r="Z811" s="41" t="s">
        <v>78</v>
      </c>
      <c r="AA811" s="41">
        <v>10</v>
      </c>
      <c r="AB811" s="44">
        <v>45747</v>
      </c>
      <c r="AC811" s="44" t="s">
        <v>76</v>
      </c>
    </row>
    <row r="812" spans="1:29" s="56" customFormat="1" x14ac:dyDescent="0.15">
      <c r="A812" s="41" t="s">
        <v>3530</v>
      </c>
      <c r="B812" s="42" t="s">
        <v>6943</v>
      </c>
      <c r="C812" s="41" t="s">
        <v>4506</v>
      </c>
      <c r="D812" s="43" t="s">
        <v>3531</v>
      </c>
      <c r="E812" s="41" t="s">
        <v>318</v>
      </c>
      <c r="F812" s="41" t="s">
        <v>313</v>
      </c>
      <c r="G812" s="41" t="s">
        <v>3532</v>
      </c>
      <c r="H812" s="41" t="s">
        <v>4505</v>
      </c>
      <c r="I812" s="41" t="s">
        <v>3533</v>
      </c>
      <c r="J812" s="41" t="s">
        <v>3533</v>
      </c>
      <c r="K812" s="41" t="s">
        <v>64</v>
      </c>
      <c r="L812" s="41" t="s">
        <v>432</v>
      </c>
      <c r="M812" s="44">
        <v>41000</v>
      </c>
      <c r="N812" s="45" t="s">
        <v>3534</v>
      </c>
      <c r="O812" s="41" t="s">
        <v>3535</v>
      </c>
      <c r="P812" s="41" t="s">
        <v>313</v>
      </c>
      <c r="Q812" s="41" t="s">
        <v>3536</v>
      </c>
      <c r="R812" s="41" t="s">
        <v>4505</v>
      </c>
      <c r="S812" s="41" t="s">
        <v>3537</v>
      </c>
      <c r="T812" s="41" t="s">
        <v>3537</v>
      </c>
      <c r="U812" s="41" t="s">
        <v>3538</v>
      </c>
      <c r="V812" s="41" t="s">
        <v>159</v>
      </c>
      <c r="W812" s="41" t="s">
        <v>94</v>
      </c>
      <c r="X812" s="41" t="s">
        <v>4505</v>
      </c>
      <c r="Y812" s="41" t="s">
        <v>78</v>
      </c>
      <c r="Z812" s="41" t="s">
        <v>75</v>
      </c>
      <c r="AA812" s="41">
        <v>10</v>
      </c>
      <c r="AB812" s="44">
        <v>45747</v>
      </c>
      <c r="AC812" s="44" t="s">
        <v>76</v>
      </c>
    </row>
    <row r="813" spans="1:29" s="56" customFormat="1" x14ac:dyDescent="0.15">
      <c r="A813" s="41" t="s">
        <v>3530</v>
      </c>
      <c r="B813" s="42" t="s">
        <v>77</v>
      </c>
      <c r="C813" s="41" t="s">
        <v>27</v>
      </c>
      <c r="D813" s="43" t="s">
        <v>3531</v>
      </c>
      <c r="E813" s="41" t="s">
        <v>318</v>
      </c>
      <c r="F813" s="41" t="s">
        <v>313</v>
      </c>
      <c r="G813" s="41" t="s">
        <v>3532</v>
      </c>
      <c r="H813" s="41" t="s">
        <v>4505</v>
      </c>
      <c r="I813" s="41" t="s">
        <v>3533</v>
      </c>
      <c r="J813" s="41" t="s">
        <v>3533</v>
      </c>
      <c r="K813" s="41" t="s">
        <v>64</v>
      </c>
      <c r="L813" s="41" t="s">
        <v>432</v>
      </c>
      <c r="M813" s="44">
        <v>45047</v>
      </c>
      <c r="N813" s="45" t="s">
        <v>3534</v>
      </c>
      <c r="O813" s="41" t="s">
        <v>3535</v>
      </c>
      <c r="P813" s="41" t="s">
        <v>313</v>
      </c>
      <c r="Q813" s="41" t="s">
        <v>3536</v>
      </c>
      <c r="R813" s="41" t="s">
        <v>4505</v>
      </c>
      <c r="S813" s="41" t="s">
        <v>3537</v>
      </c>
      <c r="T813" s="41" t="s">
        <v>3537</v>
      </c>
      <c r="U813" s="41" t="s">
        <v>3538</v>
      </c>
      <c r="V813" s="41" t="s">
        <v>159</v>
      </c>
      <c r="W813" s="41" t="s">
        <v>4505</v>
      </c>
      <c r="X813" s="41" t="s">
        <v>4505</v>
      </c>
      <c r="Y813" s="41" t="s">
        <v>4505</v>
      </c>
      <c r="Z813" s="41" t="s">
        <v>78</v>
      </c>
      <c r="AA813" s="41" t="s">
        <v>4505</v>
      </c>
      <c r="AB813" s="44">
        <v>47238</v>
      </c>
      <c r="AC813" s="44" t="s">
        <v>4505</v>
      </c>
    </row>
    <row r="814" spans="1:29" s="56" customFormat="1" x14ac:dyDescent="0.15">
      <c r="A814" s="41" t="s">
        <v>3539</v>
      </c>
      <c r="B814" s="42" t="s">
        <v>6943</v>
      </c>
      <c r="C814" s="41" t="s">
        <v>4506</v>
      </c>
      <c r="D814" s="43" t="s">
        <v>3540</v>
      </c>
      <c r="E814" s="41" t="s">
        <v>745</v>
      </c>
      <c r="F814" s="41" t="s">
        <v>313</v>
      </c>
      <c r="G814" s="41" t="s">
        <v>5054</v>
      </c>
      <c r="H814" s="41" t="s">
        <v>4505</v>
      </c>
      <c r="I814" s="41" t="s">
        <v>3541</v>
      </c>
      <c r="J814" s="41" t="s">
        <v>3542</v>
      </c>
      <c r="K814" s="41" t="s">
        <v>64</v>
      </c>
      <c r="L814" s="41" t="s">
        <v>65</v>
      </c>
      <c r="M814" s="44">
        <v>41000</v>
      </c>
      <c r="N814" s="45" t="s">
        <v>3543</v>
      </c>
      <c r="O814" s="41" t="s">
        <v>424</v>
      </c>
      <c r="P814" s="41" t="s">
        <v>73</v>
      </c>
      <c r="Q814" s="41" t="s">
        <v>3544</v>
      </c>
      <c r="R814" s="41" t="s">
        <v>4505</v>
      </c>
      <c r="S814" s="41" t="s">
        <v>3545</v>
      </c>
      <c r="T814" s="41" t="s">
        <v>3546</v>
      </c>
      <c r="U814" s="41" t="s">
        <v>825</v>
      </c>
      <c r="V814" s="41" t="s">
        <v>159</v>
      </c>
      <c r="W814" s="41" t="s">
        <v>94</v>
      </c>
      <c r="X814" s="41" t="s">
        <v>4505</v>
      </c>
      <c r="Y814" s="41" t="s">
        <v>78</v>
      </c>
      <c r="Z814" s="41" t="s">
        <v>78</v>
      </c>
      <c r="AA814" s="41">
        <v>10</v>
      </c>
      <c r="AB814" s="44">
        <v>47938</v>
      </c>
      <c r="AC814" s="44" t="s">
        <v>76</v>
      </c>
    </row>
    <row r="815" spans="1:29" s="56" customFormat="1" x14ac:dyDescent="0.15">
      <c r="A815" s="41" t="s">
        <v>3548</v>
      </c>
      <c r="B815" s="42" t="s">
        <v>57</v>
      </c>
      <c r="C815" s="41" t="s">
        <v>26</v>
      </c>
      <c r="D815" s="43" t="s">
        <v>3549</v>
      </c>
      <c r="E815" s="41" t="s">
        <v>731</v>
      </c>
      <c r="F815" s="41" t="s">
        <v>313</v>
      </c>
      <c r="G815" s="41" t="s">
        <v>3550</v>
      </c>
      <c r="H815" s="41" t="s">
        <v>4505</v>
      </c>
      <c r="I815" s="41" t="s">
        <v>3551</v>
      </c>
      <c r="J815" s="41" t="s">
        <v>3551</v>
      </c>
      <c r="K815" s="41" t="s">
        <v>64</v>
      </c>
      <c r="L815" s="41" t="s">
        <v>65</v>
      </c>
      <c r="M815" s="44">
        <v>41000</v>
      </c>
      <c r="N815" s="45" t="s">
        <v>182</v>
      </c>
      <c r="O815" s="41" t="s">
        <v>183</v>
      </c>
      <c r="P815" s="41" t="s">
        <v>60</v>
      </c>
      <c r="Q815" s="41" t="s">
        <v>184</v>
      </c>
      <c r="R815" s="41" t="s">
        <v>4505</v>
      </c>
      <c r="S815" s="41" t="s">
        <v>185</v>
      </c>
      <c r="T815" s="41" t="s">
        <v>186</v>
      </c>
      <c r="U815" s="41" t="s">
        <v>5430</v>
      </c>
      <c r="V815" s="41" t="s">
        <v>159</v>
      </c>
      <c r="W815" s="41" t="s">
        <v>94</v>
      </c>
      <c r="X815" s="41" t="s">
        <v>4505</v>
      </c>
      <c r="Y815" s="41" t="s">
        <v>78</v>
      </c>
      <c r="Z815" s="41" t="s">
        <v>75</v>
      </c>
      <c r="AA815" s="41">
        <v>10</v>
      </c>
      <c r="AB815" s="44">
        <v>47938</v>
      </c>
      <c r="AC815" s="44" t="s">
        <v>76</v>
      </c>
    </row>
    <row r="816" spans="1:29" s="56" customFormat="1" x14ac:dyDescent="0.15">
      <c r="A816" s="41" t="s">
        <v>3552</v>
      </c>
      <c r="B816" s="42" t="s">
        <v>6943</v>
      </c>
      <c r="C816" s="41" t="s">
        <v>4506</v>
      </c>
      <c r="D816" s="43" t="s">
        <v>3553</v>
      </c>
      <c r="E816" s="41" t="s">
        <v>731</v>
      </c>
      <c r="F816" s="41" t="s">
        <v>313</v>
      </c>
      <c r="G816" s="41" t="s">
        <v>3554</v>
      </c>
      <c r="H816" s="41" t="s">
        <v>4505</v>
      </c>
      <c r="I816" s="41" t="s">
        <v>3555</v>
      </c>
      <c r="J816" s="41" t="s">
        <v>3556</v>
      </c>
      <c r="K816" s="41" t="s">
        <v>64</v>
      </c>
      <c r="L816" s="41" t="s">
        <v>432</v>
      </c>
      <c r="M816" s="44">
        <v>41000</v>
      </c>
      <c r="N816" s="45" t="s">
        <v>3534</v>
      </c>
      <c r="O816" s="41" t="s">
        <v>3535</v>
      </c>
      <c r="P816" s="41" t="s">
        <v>313</v>
      </c>
      <c r="Q816" s="41" t="s">
        <v>3536</v>
      </c>
      <c r="R816" s="41" t="s">
        <v>4505</v>
      </c>
      <c r="S816" s="41" t="s">
        <v>3537</v>
      </c>
      <c r="T816" s="41" t="s">
        <v>3537</v>
      </c>
      <c r="U816" s="41" t="s">
        <v>3538</v>
      </c>
      <c r="V816" s="41" t="s">
        <v>159</v>
      </c>
      <c r="W816" s="41" t="s">
        <v>94</v>
      </c>
      <c r="X816" s="41" t="s">
        <v>4505</v>
      </c>
      <c r="Y816" s="41" t="s">
        <v>78</v>
      </c>
      <c r="Z816" s="41" t="s">
        <v>75</v>
      </c>
      <c r="AA816" s="41">
        <v>10</v>
      </c>
      <c r="AB816" s="44">
        <v>45747</v>
      </c>
      <c r="AC816" s="44" t="s">
        <v>76</v>
      </c>
    </row>
    <row r="817" spans="1:29" s="56" customFormat="1" x14ac:dyDescent="0.15">
      <c r="A817" s="41" t="s">
        <v>3557</v>
      </c>
      <c r="B817" s="42" t="s">
        <v>96</v>
      </c>
      <c r="C817" s="41" t="s">
        <v>28</v>
      </c>
      <c r="D817" s="43" t="s">
        <v>3558</v>
      </c>
      <c r="E817" s="41" t="s">
        <v>3559</v>
      </c>
      <c r="F817" s="41" t="s">
        <v>313</v>
      </c>
      <c r="G817" s="41" t="s">
        <v>3560</v>
      </c>
      <c r="H817" s="41" t="s">
        <v>4505</v>
      </c>
      <c r="I817" s="41" t="s">
        <v>3561</v>
      </c>
      <c r="J817" s="41" t="s">
        <v>3562</v>
      </c>
      <c r="K817" s="41" t="s">
        <v>64</v>
      </c>
      <c r="L817" s="41" t="s">
        <v>65</v>
      </c>
      <c r="M817" s="44">
        <v>41000</v>
      </c>
      <c r="N817" s="45" t="s">
        <v>686</v>
      </c>
      <c r="O817" s="41" t="s">
        <v>687</v>
      </c>
      <c r="P817" s="41" t="s">
        <v>313</v>
      </c>
      <c r="Q817" s="41" t="s">
        <v>688</v>
      </c>
      <c r="R817" s="41" t="s">
        <v>689</v>
      </c>
      <c r="S817" s="41" t="s">
        <v>690</v>
      </c>
      <c r="T817" s="41" t="s">
        <v>691</v>
      </c>
      <c r="U817" s="41" t="s">
        <v>692</v>
      </c>
      <c r="V817" s="41" t="s">
        <v>159</v>
      </c>
      <c r="W817" s="41" t="s">
        <v>4505</v>
      </c>
      <c r="X817" s="41" t="s">
        <v>4505</v>
      </c>
      <c r="Y817" s="41" t="s">
        <v>75</v>
      </c>
      <c r="Z817" s="41" t="s">
        <v>75</v>
      </c>
      <c r="AA817" s="41">
        <v>10</v>
      </c>
      <c r="AB817" s="44">
        <v>47938</v>
      </c>
      <c r="AC817" s="44" t="s">
        <v>76</v>
      </c>
    </row>
    <row r="818" spans="1:29" s="56" customFormat="1" x14ac:dyDescent="0.15">
      <c r="A818" s="41" t="s">
        <v>3563</v>
      </c>
      <c r="B818" s="42" t="s">
        <v>6943</v>
      </c>
      <c r="C818" s="41" t="s">
        <v>4506</v>
      </c>
      <c r="D818" s="43" t="s">
        <v>3564</v>
      </c>
      <c r="E818" s="41" t="s">
        <v>2395</v>
      </c>
      <c r="F818" s="41" t="s">
        <v>313</v>
      </c>
      <c r="G818" s="41" t="s">
        <v>2396</v>
      </c>
      <c r="H818" s="41" t="s">
        <v>3565</v>
      </c>
      <c r="I818" s="41" t="s">
        <v>3566</v>
      </c>
      <c r="J818" s="41" t="s">
        <v>3567</v>
      </c>
      <c r="K818" s="41" t="s">
        <v>64</v>
      </c>
      <c r="L818" s="41" t="s">
        <v>65</v>
      </c>
      <c r="M818" s="44">
        <v>41000</v>
      </c>
      <c r="N818" s="45" t="s">
        <v>2394</v>
      </c>
      <c r="O818" s="41" t="s">
        <v>2395</v>
      </c>
      <c r="P818" s="41" t="s">
        <v>313</v>
      </c>
      <c r="Q818" s="41" t="s">
        <v>2396</v>
      </c>
      <c r="R818" s="41" t="s">
        <v>2397</v>
      </c>
      <c r="S818" s="41" t="s">
        <v>2398</v>
      </c>
      <c r="T818" s="41" t="s">
        <v>2399</v>
      </c>
      <c r="U818" s="41" t="s">
        <v>2400</v>
      </c>
      <c r="V818" s="41" t="s">
        <v>159</v>
      </c>
      <c r="W818" s="41" t="s">
        <v>94</v>
      </c>
      <c r="X818" s="41" t="s">
        <v>4505</v>
      </c>
      <c r="Y818" s="41" t="s">
        <v>78</v>
      </c>
      <c r="Z818" s="41" t="s">
        <v>78</v>
      </c>
      <c r="AA818" s="41">
        <v>10</v>
      </c>
      <c r="AB818" s="44">
        <v>47938</v>
      </c>
      <c r="AC818" s="44" t="s">
        <v>76</v>
      </c>
    </row>
    <row r="819" spans="1:29" s="56" customFormat="1" x14ac:dyDescent="0.15">
      <c r="A819" s="41" t="s">
        <v>3568</v>
      </c>
      <c r="B819" s="42" t="s">
        <v>6943</v>
      </c>
      <c r="C819" s="41" t="s">
        <v>4506</v>
      </c>
      <c r="D819" s="43" t="s">
        <v>3569</v>
      </c>
      <c r="E819" s="41" t="s">
        <v>3570</v>
      </c>
      <c r="F819" s="41" t="s">
        <v>224</v>
      </c>
      <c r="G819" s="41" t="s">
        <v>3571</v>
      </c>
      <c r="H819" s="41" t="s">
        <v>4505</v>
      </c>
      <c r="I819" s="41" t="s">
        <v>3572</v>
      </c>
      <c r="J819" s="41" t="s">
        <v>3573</v>
      </c>
      <c r="K819" s="41" t="s">
        <v>64</v>
      </c>
      <c r="L819" s="41" t="s">
        <v>65</v>
      </c>
      <c r="M819" s="44">
        <v>41000</v>
      </c>
      <c r="N819" s="45" t="s">
        <v>1909</v>
      </c>
      <c r="O819" s="41" t="s">
        <v>1910</v>
      </c>
      <c r="P819" s="41" t="s">
        <v>161</v>
      </c>
      <c r="Q819" s="41" t="s">
        <v>1911</v>
      </c>
      <c r="R819" s="41" t="s">
        <v>4505</v>
      </c>
      <c r="S819" s="41" t="s">
        <v>5223</v>
      </c>
      <c r="T819" s="41" t="s">
        <v>5224</v>
      </c>
      <c r="U819" s="41" t="s">
        <v>1912</v>
      </c>
      <c r="V819" s="41" t="s">
        <v>159</v>
      </c>
      <c r="W819" s="41" t="s">
        <v>94</v>
      </c>
      <c r="X819" s="41" t="s">
        <v>4505</v>
      </c>
      <c r="Y819" s="41" t="s">
        <v>75</v>
      </c>
      <c r="Z819" s="41" t="s">
        <v>75</v>
      </c>
      <c r="AA819" s="41">
        <v>10</v>
      </c>
      <c r="AB819" s="44">
        <v>47938</v>
      </c>
      <c r="AC819" s="44" t="s">
        <v>76</v>
      </c>
    </row>
    <row r="820" spans="1:29" s="56" customFormat="1" x14ac:dyDescent="0.15">
      <c r="A820" s="41" t="s">
        <v>3574</v>
      </c>
      <c r="B820" s="42" t="s">
        <v>6943</v>
      </c>
      <c r="C820" s="41" t="s">
        <v>4506</v>
      </c>
      <c r="D820" s="43" t="s">
        <v>3575</v>
      </c>
      <c r="E820" s="41" t="s">
        <v>223</v>
      </c>
      <c r="F820" s="41" t="s">
        <v>224</v>
      </c>
      <c r="G820" s="41" t="s">
        <v>3576</v>
      </c>
      <c r="H820" s="41" t="s">
        <v>4505</v>
      </c>
      <c r="I820" s="41" t="s">
        <v>3577</v>
      </c>
      <c r="J820" s="41" t="s">
        <v>3578</v>
      </c>
      <c r="K820" s="41" t="s">
        <v>64</v>
      </c>
      <c r="L820" s="41" t="s">
        <v>65</v>
      </c>
      <c r="M820" s="44">
        <v>41000</v>
      </c>
      <c r="N820" s="45" t="s">
        <v>3579</v>
      </c>
      <c r="O820" s="41" t="s">
        <v>223</v>
      </c>
      <c r="P820" s="41" t="s">
        <v>224</v>
      </c>
      <c r="Q820" s="41" t="s">
        <v>3580</v>
      </c>
      <c r="R820" s="41" t="s">
        <v>4505</v>
      </c>
      <c r="S820" s="41" t="s">
        <v>3577</v>
      </c>
      <c r="T820" s="41" t="s">
        <v>3578</v>
      </c>
      <c r="U820" s="41" t="s">
        <v>1372</v>
      </c>
      <c r="V820" s="41" t="s">
        <v>159</v>
      </c>
      <c r="W820" s="41" t="s">
        <v>94</v>
      </c>
      <c r="X820" s="41" t="s">
        <v>4505</v>
      </c>
      <c r="Y820" s="41" t="s">
        <v>78</v>
      </c>
      <c r="Z820" s="41" t="s">
        <v>75</v>
      </c>
      <c r="AA820" s="41">
        <v>10</v>
      </c>
      <c r="AB820" s="44">
        <v>47938</v>
      </c>
      <c r="AC820" s="44" t="s">
        <v>76</v>
      </c>
    </row>
    <row r="821" spans="1:29" s="56" customFormat="1" x14ac:dyDescent="0.15">
      <c r="A821" s="41" t="s">
        <v>3581</v>
      </c>
      <c r="B821" s="42" t="s">
        <v>6943</v>
      </c>
      <c r="C821" s="41" t="s">
        <v>4506</v>
      </c>
      <c r="D821" s="43" t="s">
        <v>3582</v>
      </c>
      <c r="E821" s="41" t="s">
        <v>3570</v>
      </c>
      <c r="F821" s="41" t="s">
        <v>224</v>
      </c>
      <c r="G821" s="41" t="s">
        <v>3583</v>
      </c>
      <c r="H821" s="41" t="s">
        <v>4505</v>
      </c>
      <c r="I821" s="41" t="s">
        <v>3584</v>
      </c>
      <c r="J821" s="41" t="s">
        <v>3585</v>
      </c>
      <c r="K821" s="41" t="s">
        <v>64</v>
      </c>
      <c r="L821" s="41" t="s">
        <v>65</v>
      </c>
      <c r="M821" s="44">
        <v>41000</v>
      </c>
      <c r="N821" s="45" t="s">
        <v>1909</v>
      </c>
      <c r="O821" s="41" t="s">
        <v>1910</v>
      </c>
      <c r="P821" s="41" t="s">
        <v>161</v>
      </c>
      <c r="Q821" s="41" t="s">
        <v>1911</v>
      </c>
      <c r="R821" s="41" t="s">
        <v>4505</v>
      </c>
      <c r="S821" s="41" t="s">
        <v>5223</v>
      </c>
      <c r="T821" s="41" t="s">
        <v>5224</v>
      </c>
      <c r="U821" s="41" t="s">
        <v>1912</v>
      </c>
      <c r="V821" s="41" t="s">
        <v>159</v>
      </c>
      <c r="W821" s="41" t="s">
        <v>94</v>
      </c>
      <c r="X821" s="41" t="s">
        <v>4505</v>
      </c>
      <c r="Y821" s="41" t="s">
        <v>78</v>
      </c>
      <c r="Z821" s="41" t="s">
        <v>75</v>
      </c>
      <c r="AA821" s="41">
        <v>10</v>
      </c>
      <c r="AB821" s="44">
        <v>47938</v>
      </c>
      <c r="AC821" s="44" t="s">
        <v>76</v>
      </c>
    </row>
    <row r="822" spans="1:29" s="56" customFormat="1" x14ac:dyDescent="0.15">
      <c r="A822" s="41" t="s">
        <v>3586</v>
      </c>
      <c r="B822" s="42" t="s">
        <v>96</v>
      </c>
      <c r="C822" s="41" t="s">
        <v>28</v>
      </c>
      <c r="D822" s="43" t="s">
        <v>3587</v>
      </c>
      <c r="E822" s="41" t="s">
        <v>2300</v>
      </c>
      <c r="F822" s="41" t="s">
        <v>224</v>
      </c>
      <c r="G822" s="41" t="s">
        <v>2301</v>
      </c>
      <c r="H822" s="41" t="s">
        <v>4505</v>
      </c>
      <c r="I822" s="41" t="s">
        <v>2305</v>
      </c>
      <c r="J822" s="41" t="s">
        <v>2306</v>
      </c>
      <c r="K822" s="41" t="s">
        <v>64</v>
      </c>
      <c r="L822" s="41" t="s">
        <v>65</v>
      </c>
      <c r="M822" s="44">
        <v>41000</v>
      </c>
      <c r="N822" s="45" t="s">
        <v>2304</v>
      </c>
      <c r="O822" s="41" t="s">
        <v>2300</v>
      </c>
      <c r="P822" s="41" t="s">
        <v>224</v>
      </c>
      <c r="Q822" s="41" t="s">
        <v>2301</v>
      </c>
      <c r="R822" s="41" t="s">
        <v>4505</v>
      </c>
      <c r="S822" s="41" t="s">
        <v>2305</v>
      </c>
      <c r="T822" s="41" t="s">
        <v>2306</v>
      </c>
      <c r="U822" s="41" t="s">
        <v>2307</v>
      </c>
      <c r="V822" s="41" t="s">
        <v>90</v>
      </c>
      <c r="W822" s="41" t="s">
        <v>4505</v>
      </c>
      <c r="X822" s="41" t="s">
        <v>4505</v>
      </c>
      <c r="Y822" s="41" t="s">
        <v>78</v>
      </c>
      <c r="Z822" s="41" t="s">
        <v>75</v>
      </c>
      <c r="AA822" s="41">
        <v>10</v>
      </c>
      <c r="AB822" s="44">
        <v>47938</v>
      </c>
      <c r="AC822" s="44" t="s">
        <v>76</v>
      </c>
    </row>
    <row r="823" spans="1:29" s="56" customFormat="1" x14ac:dyDescent="0.15">
      <c r="A823" s="41" t="s">
        <v>3588</v>
      </c>
      <c r="B823" s="42" t="s">
        <v>6943</v>
      </c>
      <c r="C823" s="41" t="s">
        <v>4506</v>
      </c>
      <c r="D823" s="43" t="s">
        <v>3589</v>
      </c>
      <c r="E823" s="41" t="s">
        <v>3590</v>
      </c>
      <c r="F823" s="41" t="s">
        <v>224</v>
      </c>
      <c r="G823" s="41" t="s">
        <v>3591</v>
      </c>
      <c r="H823" s="41" t="s">
        <v>3592</v>
      </c>
      <c r="I823" s="41" t="s">
        <v>3593</v>
      </c>
      <c r="J823" s="41" t="s">
        <v>3594</v>
      </c>
      <c r="K823" s="41" t="s">
        <v>64</v>
      </c>
      <c r="L823" s="41" t="s">
        <v>65</v>
      </c>
      <c r="M823" s="44">
        <v>41000</v>
      </c>
      <c r="N823" s="45" t="s">
        <v>2341</v>
      </c>
      <c r="O823" s="41" t="s">
        <v>2337</v>
      </c>
      <c r="P823" s="41" t="s">
        <v>107</v>
      </c>
      <c r="Q823" s="41" t="s">
        <v>2338</v>
      </c>
      <c r="R823" s="41" t="s">
        <v>4505</v>
      </c>
      <c r="S823" s="41" t="s">
        <v>2342</v>
      </c>
      <c r="T823" s="41" t="s">
        <v>2340</v>
      </c>
      <c r="U823" s="41" t="s">
        <v>2343</v>
      </c>
      <c r="V823" s="41" t="s">
        <v>2344</v>
      </c>
      <c r="W823" s="41" t="s">
        <v>94</v>
      </c>
      <c r="X823" s="41" t="s">
        <v>4505</v>
      </c>
      <c r="Y823" s="41" t="s">
        <v>78</v>
      </c>
      <c r="Z823" s="41" t="s">
        <v>78</v>
      </c>
      <c r="AA823" s="41">
        <v>10</v>
      </c>
      <c r="AB823" s="44">
        <v>47938</v>
      </c>
      <c r="AC823" s="44" t="s">
        <v>76</v>
      </c>
    </row>
    <row r="824" spans="1:29" s="56" customFormat="1" x14ac:dyDescent="0.15">
      <c r="A824" s="41" t="s">
        <v>3595</v>
      </c>
      <c r="B824" s="42" t="s">
        <v>6943</v>
      </c>
      <c r="C824" s="41" t="s">
        <v>4506</v>
      </c>
      <c r="D824" s="43" t="s">
        <v>3596</v>
      </c>
      <c r="E824" s="41" t="s">
        <v>3597</v>
      </c>
      <c r="F824" s="41" t="s">
        <v>224</v>
      </c>
      <c r="G824" s="41" t="s">
        <v>3598</v>
      </c>
      <c r="H824" s="41" t="s">
        <v>4505</v>
      </c>
      <c r="I824" s="41" t="s">
        <v>3599</v>
      </c>
      <c r="J824" s="41" t="s">
        <v>3600</v>
      </c>
      <c r="K824" s="41" t="s">
        <v>64</v>
      </c>
      <c r="L824" s="41" t="s">
        <v>65</v>
      </c>
      <c r="M824" s="44">
        <v>41000</v>
      </c>
      <c r="N824" s="45" t="s">
        <v>707</v>
      </c>
      <c r="O824" s="41" t="s">
        <v>703</v>
      </c>
      <c r="P824" s="41" t="s">
        <v>220</v>
      </c>
      <c r="Q824" s="41" t="s">
        <v>704</v>
      </c>
      <c r="R824" s="41" t="s">
        <v>4505</v>
      </c>
      <c r="S824" s="41" t="s">
        <v>705</v>
      </c>
      <c r="T824" s="41" t="s">
        <v>706</v>
      </c>
      <c r="U824" s="41" t="s">
        <v>708</v>
      </c>
      <c r="V824" s="41" t="s">
        <v>132</v>
      </c>
      <c r="W824" s="41" t="s">
        <v>94</v>
      </c>
      <c r="X824" s="41" t="s">
        <v>4505</v>
      </c>
      <c r="Y824" s="41" t="s">
        <v>78</v>
      </c>
      <c r="Z824" s="41" t="s">
        <v>75</v>
      </c>
      <c r="AA824" s="41">
        <v>10</v>
      </c>
      <c r="AB824" s="44">
        <v>47938</v>
      </c>
      <c r="AC824" s="44" t="s">
        <v>76</v>
      </c>
    </row>
    <row r="825" spans="1:29" s="56" customFormat="1" x14ac:dyDescent="0.15">
      <c r="A825" s="41" t="s">
        <v>3601</v>
      </c>
      <c r="B825" s="42" t="s">
        <v>6943</v>
      </c>
      <c r="C825" s="41" t="s">
        <v>4506</v>
      </c>
      <c r="D825" s="43" t="s">
        <v>3602</v>
      </c>
      <c r="E825" s="41" t="s">
        <v>2820</v>
      </c>
      <c r="F825" s="41" t="s">
        <v>224</v>
      </c>
      <c r="G825" s="41" t="s">
        <v>3603</v>
      </c>
      <c r="H825" s="41" t="s">
        <v>4505</v>
      </c>
      <c r="I825" s="41" t="s">
        <v>3604</v>
      </c>
      <c r="J825" s="41" t="s">
        <v>6188</v>
      </c>
      <c r="K825" s="41" t="s">
        <v>64</v>
      </c>
      <c r="L825" s="41" t="s">
        <v>65</v>
      </c>
      <c r="M825" s="44">
        <v>41000</v>
      </c>
      <c r="N825" s="45" t="s">
        <v>3605</v>
      </c>
      <c r="O825" s="41" t="s">
        <v>2820</v>
      </c>
      <c r="P825" s="41" t="s">
        <v>224</v>
      </c>
      <c r="Q825" s="41" t="s">
        <v>3606</v>
      </c>
      <c r="R825" s="41" t="s">
        <v>4505</v>
      </c>
      <c r="S825" s="41" t="s">
        <v>3604</v>
      </c>
      <c r="T825" s="41" t="s">
        <v>6188</v>
      </c>
      <c r="U825" s="41" t="s">
        <v>3607</v>
      </c>
      <c r="V825" s="41" t="s">
        <v>132</v>
      </c>
      <c r="W825" s="41" t="s">
        <v>94</v>
      </c>
      <c r="X825" s="41" t="s">
        <v>560</v>
      </c>
      <c r="Y825" s="41" t="s">
        <v>78</v>
      </c>
      <c r="Z825" s="41" t="s">
        <v>78</v>
      </c>
      <c r="AA825" s="41">
        <v>10</v>
      </c>
      <c r="AB825" s="44">
        <v>46142</v>
      </c>
      <c r="AC825" s="44" t="s">
        <v>76</v>
      </c>
    </row>
    <row r="826" spans="1:29" s="56" customFormat="1" x14ac:dyDescent="0.15">
      <c r="A826" s="41" t="s">
        <v>3608</v>
      </c>
      <c r="B826" s="42" t="s">
        <v>6943</v>
      </c>
      <c r="C826" s="41" t="s">
        <v>4506</v>
      </c>
      <c r="D826" s="43" t="s">
        <v>3609</v>
      </c>
      <c r="E826" s="41" t="s">
        <v>3610</v>
      </c>
      <c r="F826" s="41" t="s">
        <v>224</v>
      </c>
      <c r="G826" s="41" t="s">
        <v>3611</v>
      </c>
      <c r="H826" s="41" t="s">
        <v>4505</v>
      </c>
      <c r="I826" s="41" t="s">
        <v>3612</v>
      </c>
      <c r="J826" s="41" t="s">
        <v>3613</v>
      </c>
      <c r="K826" s="41" t="s">
        <v>64</v>
      </c>
      <c r="L826" s="41" t="s">
        <v>65</v>
      </c>
      <c r="M826" s="44">
        <v>41000</v>
      </c>
      <c r="N826" s="45" t="s">
        <v>3579</v>
      </c>
      <c r="O826" s="41" t="s">
        <v>223</v>
      </c>
      <c r="P826" s="41" t="s">
        <v>224</v>
      </c>
      <c r="Q826" s="41" t="s">
        <v>3580</v>
      </c>
      <c r="R826" s="41" t="s">
        <v>4505</v>
      </c>
      <c r="S826" s="41" t="s">
        <v>3577</v>
      </c>
      <c r="T826" s="41" t="s">
        <v>3578</v>
      </c>
      <c r="U826" s="41" t="s">
        <v>1372</v>
      </c>
      <c r="V826" s="41" t="s">
        <v>159</v>
      </c>
      <c r="W826" s="41" t="s">
        <v>94</v>
      </c>
      <c r="X826" s="41" t="s">
        <v>4505</v>
      </c>
      <c r="Y826" s="41" t="s">
        <v>78</v>
      </c>
      <c r="Z826" s="41" t="s">
        <v>75</v>
      </c>
      <c r="AA826" s="41">
        <v>10</v>
      </c>
      <c r="AB826" s="44">
        <v>47938</v>
      </c>
      <c r="AC826" s="44" t="s">
        <v>76</v>
      </c>
    </row>
    <row r="827" spans="1:29" s="56" customFormat="1" x14ac:dyDescent="0.15">
      <c r="A827" s="41" t="s">
        <v>3614</v>
      </c>
      <c r="B827" s="42" t="s">
        <v>57</v>
      </c>
      <c r="C827" s="41" t="s">
        <v>26</v>
      </c>
      <c r="D827" s="43" t="s">
        <v>3615</v>
      </c>
      <c r="E827" s="41" t="s">
        <v>2300</v>
      </c>
      <c r="F827" s="41" t="s">
        <v>224</v>
      </c>
      <c r="G827" s="41" t="s">
        <v>3616</v>
      </c>
      <c r="H827" s="41" t="s">
        <v>4505</v>
      </c>
      <c r="I827" s="41" t="s">
        <v>3617</v>
      </c>
      <c r="J827" s="41" t="s">
        <v>3618</v>
      </c>
      <c r="K827" s="41" t="s">
        <v>64</v>
      </c>
      <c r="L827" s="41" t="s">
        <v>432</v>
      </c>
      <c r="M827" s="44">
        <v>41000</v>
      </c>
      <c r="N827" s="45" t="s">
        <v>200</v>
      </c>
      <c r="O827" s="41" t="s">
        <v>201</v>
      </c>
      <c r="P827" s="41" t="s">
        <v>161</v>
      </c>
      <c r="Q827" s="41" t="s">
        <v>202</v>
      </c>
      <c r="R827" s="41" t="s">
        <v>4505</v>
      </c>
      <c r="S827" s="41" t="s">
        <v>198</v>
      </c>
      <c r="T827" s="41" t="s">
        <v>199</v>
      </c>
      <c r="U827" s="41" t="s">
        <v>203</v>
      </c>
      <c r="V827" s="41" t="s">
        <v>90</v>
      </c>
      <c r="W827" s="41" t="s">
        <v>94</v>
      </c>
      <c r="X827" s="41" t="s">
        <v>205</v>
      </c>
      <c r="Y827" s="41" t="s">
        <v>78</v>
      </c>
      <c r="Z827" s="41" t="s">
        <v>75</v>
      </c>
      <c r="AA827" s="41">
        <v>5</v>
      </c>
      <c r="AB827" s="44">
        <v>47573</v>
      </c>
      <c r="AC827" s="44" t="s">
        <v>76</v>
      </c>
    </row>
    <row r="828" spans="1:29" s="56" customFormat="1" x14ac:dyDescent="0.15">
      <c r="A828" s="41" t="s">
        <v>3619</v>
      </c>
      <c r="B828" s="42" t="s">
        <v>77</v>
      </c>
      <c r="C828" s="41" t="s">
        <v>27</v>
      </c>
      <c r="D828" s="43" t="s">
        <v>3620</v>
      </c>
      <c r="E828" s="41" t="s">
        <v>3570</v>
      </c>
      <c r="F828" s="41" t="s">
        <v>224</v>
      </c>
      <c r="G828" s="41" t="s">
        <v>3621</v>
      </c>
      <c r="H828" s="41" t="s">
        <v>4505</v>
      </c>
      <c r="I828" s="41" t="s">
        <v>3572</v>
      </c>
      <c r="J828" s="41" t="s">
        <v>3573</v>
      </c>
      <c r="K828" s="41" t="s">
        <v>64</v>
      </c>
      <c r="L828" s="41" t="s">
        <v>65</v>
      </c>
      <c r="M828" s="44">
        <v>41046</v>
      </c>
      <c r="N828" s="45" t="s">
        <v>1909</v>
      </c>
      <c r="O828" s="41" t="s">
        <v>1910</v>
      </c>
      <c r="P828" s="41" t="s">
        <v>161</v>
      </c>
      <c r="Q828" s="41" t="s">
        <v>1911</v>
      </c>
      <c r="R828" s="41" t="s">
        <v>4505</v>
      </c>
      <c r="S828" s="41" t="s">
        <v>5223</v>
      </c>
      <c r="T828" s="41" t="s">
        <v>5224</v>
      </c>
      <c r="U828" s="41" t="s">
        <v>1912</v>
      </c>
      <c r="V828" s="41" t="s">
        <v>159</v>
      </c>
      <c r="W828" s="41" t="s">
        <v>4505</v>
      </c>
      <c r="X828" s="41" t="s">
        <v>4505</v>
      </c>
      <c r="Y828" s="41" t="s">
        <v>4505</v>
      </c>
      <c r="Z828" s="41" t="s">
        <v>78</v>
      </c>
      <c r="AA828" s="41" t="s">
        <v>4505</v>
      </c>
      <c r="AB828" s="44">
        <v>47619</v>
      </c>
      <c r="AC828" s="44" t="s">
        <v>4505</v>
      </c>
    </row>
    <row r="829" spans="1:29" s="56" customFormat="1" x14ac:dyDescent="0.15">
      <c r="A829" s="41" t="s">
        <v>3622</v>
      </c>
      <c r="B829" s="42" t="s">
        <v>6943</v>
      </c>
      <c r="C829" s="41" t="s">
        <v>4506</v>
      </c>
      <c r="D829" s="43" t="s">
        <v>3623</v>
      </c>
      <c r="E829" s="41" t="s">
        <v>3624</v>
      </c>
      <c r="F829" s="41" t="s">
        <v>224</v>
      </c>
      <c r="G829" s="41" t="s">
        <v>3625</v>
      </c>
      <c r="H829" s="41" t="s">
        <v>4505</v>
      </c>
      <c r="I829" s="41" t="s">
        <v>3626</v>
      </c>
      <c r="J829" s="41" t="s">
        <v>3627</v>
      </c>
      <c r="K829" s="41" t="s">
        <v>64</v>
      </c>
      <c r="L829" s="41" t="s">
        <v>65</v>
      </c>
      <c r="M829" s="44">
        <v>41233</v>
      </c>
      <c r="N829" s="45" t="s">
        <v>3628</v>
      </c>
      <c r="O829" s="41" t="s">
        <v>3624</v>
      </c>
      <c r="P829" s="41" t="s">
        <v>224</v>
      </c>
      <c r="Q829" s="41" t="s">
        <v>3625</v>
      </c>
      <c r="R829" s="41" t="s">
        <v>4505</v>
      </c>
      <c r="S829" s="41" t="s">
        <v>3626</v>
      </c>
      <c r="T829" s="41" t="s">
        <v>3627</v>
      </c>
      <c r="U829" s="41" t="s">
        <v>3629</v>
      </c>
      <c r="V829" s="41" t="s">
        <v>90</v>
      </c>
      <c r="W829" s="41" t="s">
        <v>94</v>
      </c>
      <c r="X829" s="41" t="s">
        <v>4505</v>
      </c>
      <c r="Y829" s="41" t="s">
        <v>78</v>
      </c>
      <c r="Z829" s="41" t="s">
        <v>78</v>
      </c>
      <c r="AA829" s="41">
        <v>10</v>
      </c>
      <c r="AB829" s="44">
        <v>47806</v>
      </c>
      <c r="AC829" s="44" t="s">
        <v>76</v>
      </c>
    </row>
    <row r="830" spans="1:29" s="56" customFormat="1" x14ac:dyDescent="0.15">
      <c r="A830" s="41" t="s">
        <v>3634</v>
      </c>
      <c r="B830" s="42" t="s">
        <v>77</v>
      </c>
      <c r="C830" s="41" t="s">
        <v>27</v>
      </c>
      <c r="D830" s="43" t="s">
        <v>3635</v>
      </c>
      <c r="E830" s="41" t="s">
        <v>687</v>
      </c>
      <c r="F830" s="41" t="s">
        <v>313</v>
      </c>
      <c r="G830" s="41" t="s">
        <v>3517</v>
      </c>
      <c r="H830" s="41" t="s">
        <v>689</v>
      </c>
      <c r="I830" s="41" t="s">
        <v>3636</v>
      </c>
      <c r="J830" s="41" t="s">
        <v>3520</v>
      </c>
      <c r="K830" s="41" t="s">
        <v>64</v>
      </c>
      <c r="L830" s="41" t="s">
        <v>65</v>
      </c>
      <c r="M830" s="44">
        <v>41365</v>
      </c>
      <c r="N830" s="45" t="s">
        <v>686</v>
      </c>
      <c r="O830" s="41" t="s">
        <v>687</v>
      </c>
      <c r="P830" s="41" t="s">
        <v>313</v>
      </c>
      <c r="Q830" s="41" t="s">
        <v>688</v>
      </c>
      <c r="R830" s="41" t="s">
        <v>689</v>
      </c>
      <c r="S830" s="41" t="s">
        <v>690</v>
      </c>
      <c r="T830" s="41" t="s">
        <v>691</v>
      </c>
      <c r="U830" s="41" t="s">
        <v>692</v>
      </c>
      <c r="V830" s="41" t="s">
        <v>159</v>
      </c>
      <c r="W830" s="41" t="s">
        <v>4505</v>
      </c>
      <c r="X830" s="41" t="s">
        <v>4505</v>
      </c>
      <c r="Y830" s="41" t="s">
        <v>4505</v>
      </c>
      <c r="Z830" s="41" t="s">
        <v>78</v>
      </c>
      <c r="AA830" s="41" t="s">
        <v>4505</v>
      </c>
      <c r="AB830" s="44">
        <v>47938</v>
      </c>
      <c r="AC830" s="44" t="s">
        <v>4505</v>
      </c>
    </row>
    <row r="831" spans="1:29" s="56" customFormat="1" x14ac:dyDescent="0.15">
      <c r="A831" s="41" t="s">
        <v>3637</v>
      </c>
      <c r="B831" s="42" t="s">
        <v>6943</v>
      </c>
      <c r="C831" s="41" t="s">
        <v>4506</v>
      </c>
      <c r="D831" s="43" t="s">
        <v>5554</v>
      </c>
      <c r="E831" s="41" t="s">
        <v>3624</v>
      </c>
      <c r="F831" s="41" t="s">
        <v>224</v>
      </c>
      <c r="G831" s="41" t="s">
        <v>5555</v>
      </c>
      <c r="H831" s="41" t="s">
        <v>4505</v>
      </c>
      <c r="I831" s="41" t="s">
        <v>2119</v>
      </c>
      <c r="J831" s="41" t="s">
        <v>2119</v>
      </c>
      <c r="K831" s="41" t="s">
        <v>64</v>
      </c>
      <c r="L831" s="41" t="s">
        <v>65</v>
      </c>
      <c r="M831" s="44">
        <v>41436</v>
      </c>
      <c r="N831" s="45" t="s">
        <v>2117</v>
      </c>
      <c r="O831" s="41" t="s">
        <v>5723</v>
      </c>
      <c r="P831" s="41" t="s">
        <v>224</v>
      </c>
      <c r="Q831" s="41" t="s">
        <v>6168</v>
      </c>
      <c r="R831" s="41" t="s">
        <v>4505</v>
      </c>
      <c r="S831" s="41" t="s">
        <v>6169</v>
      </c>
      <c r="T831" s="41" t="s">
        <v>6170</v>
      </c>
      <c r="U831" s="41" t="s">
        <v>2120</v>
      </c>
      <c r="V831" s="41" t="s">
        <v>159</v>
      </c>
      <c r="W831" s="41" t="s">
        <v>94</v>
      </c>
      <c r="X831" s="41" t="s">
        <v>4505</v>
      </c>
      <c r="Y831" s="41" t="s">
        <v>78</v>
      </c>
      <c r="Z831" s="41" t="s">
        <v>78</v>
      </c>
      <c r="AA831" s="41">
        <v>10</v>
      </c>
      <c r="AB831" s="44">
        <v>45818</v>
      </c>
      <c r="AC831" s="44" t="s">
        <v>76</v>
      </c>
    </row>
    <row r="832" spans="1:29" s="56" customFormat="1" x14ac:dyDescent="0.15">
      <c r="A832" s="41" t="s">
        <v>3638</v>
      </c>
      <c r="B832" s="42" t="s">
        <v>6943</v>
      </c>
      <c r="C832" s="41" t="s">
        <v>4506</v>
      </c>
      <c r="D832" s="43" t="s">
        <v>3639</v>
      </c>
      <c r="E832" s="41" t="s">
        <v>731</v>
      </c>
      <c r="F832" s="41" t="s">
        <v>313</v>
      </c>
      <c r="G832" s="41" t="s">
        <v>3640</v>
      </c>
      <c r="H832" s="41" t="s">
        <v>4505</v>
      </c>
      <c r="I832" s="41" t="s">
        <v>3641</v>
      </c>
      <c r="J832" s="41" t="s">
        <v>186</v>
      </c>
      <c r="K832" s="41" t="s">
        <v>64</v>
      </c>
      <c r="L832" s="41" t="s">
        <v>65</v>
      </c>
      <c r="M832" s="44">
        <v>41512</v>
      </c>
      <c r="N832" s="45" t="s">
        <v>182</v>
      </c>
      <c r="O832" s="41" t="s">
        <v>183</v>
      </c>
      <c r="P832" s="41" t="s">
        <v>60</v>
      </c>
      <c r="Q832" s="41" t="s">
        <v>184</v>
      </c>
      <c r="R832" s="41" t="s">
        <v>4505</v>
      </c>
      <c r="S832" s="41" t="s">
        <v>185</v>
      </c>
      <c r="T832" s="41" t="s">
        <v>186</v>
      </c>
      <c r="U832" s="41" t="s">
        <v>5430</v>
      </c>
      <c r="V832" s="41" t="s">
        <v>159</v>
      </c>
      <c r="W832" s="41" t="s">
        <v>94</v>
      </c>
      <c r="X832" s="41" t="s">
        <v>4505</v>
      </c>
      <c r="Y832" s="41" t="s">
        <v>78</v>
      </c>
      <c r="Z832" s="41" t="s">
        <v>78</v>
      </c>
      <c r="AA832" s="41">
        <v>20</v>
      </c>
      <c r="AB832" s="44">
        <v>45894</v>
      </c>
      <c r="AC832" s="44" t="s">
        <v>76</v>
      </c>
    </row>
    <row r="833" spans="1:29" s="56" customFormat="1" x14ac:dyDescent="0.15">
      <c r="A833" s="41" t="s">
        <v>3642</v>
      </c>
      <c r="B833" s="42" t="s">
        <v>6943</v>
      </c>
      <c r="C833" s="41" t="s">
        <v>4506</v>
      </c>
      <c r="D833" s="43" t="s">
        <v>3643</v>
      </c>
      <c r="E833" s="41" t="s">
        <v>3179</v>
      </c>
      <c r="F833" s="41" t="s">
        <v>313</v>
      </c>
      <c r="G833" s="41" t="s">
        <v>3644</v>
      </c>
      <c r="H833" s="41" t="s">
        <v>4505</v>
      </c>
      <c r="I833" s="41" t="s">
        <v>3645</v>
      </c>
      <c r="J833" s="41" t="s">
        <v>3646</v>
      </c>
      <c r="K833" s="41" t="s">
        <v>64</v>
      </c>
      <c r="L833" s="41" t="s">
        <v>65</v>
      </c>
      <c r="M833" s="44">
        <v>41609</v>
      </c>
      <c r="N833" s="45" t="s">
        <v>3632</v>
      </c>
      <c r="O833" s="41" t="s">
        <v>3179</v>
      </c>
      <c r="P833" s="41" t="s">
        <v>313</v>
      </c>
      <c r="Q833" s="41" t="s">
        <v>6516</v>
      </c>
      <c r="R833" s="41" t="s">
        <v>4505</v>
      </c>
      <c r="S833" s="41" t="s">
        <v>3630</v>
      </c>
      <c r="T833" s="41" t="s">
        <v>3631</v>
      </c>
      <c r="U833" s="41" t="s">
        <v>3633</v>
      </c>
      <c r="V833" s="41" t="s">
        <v>159</v>
      </c>
      <c r="W833" s="41" t="s">
        <v>94</v>
      </c>
      <c r="X833" s="41" t="s">
        <v>4505</v>
      </c>
      <c r="Y833" s="41" t="s">
        <v>78</v>
      </c>
      <c r="Z833" s="41" t="s">
        <v>78</v>
      </c>
      <c r="AA833" s="41">
        <v>10</v>
      </c>
      <c r="AB833" s="44">
        <v>45991</v>
      </c>
      <c r="AC833" s="44" t="s">
        <v>76</v>
      </c>
    </row>
    <row r="834" spans="1:29" s="56" customFormat="1" x14ac:dyDescent="0.15">
      <c r="A834" s="41" t="s">
        <v>3647</v>
      </c>
      <c r="B834" s="42" t="s">
        <v>6943</v>
      </c>
      <c r="C834" s="41" t="s">
        <v>4506</v>
      </c>
      <c r="D834" s="43" t="s">
        <v>3648</v>
      </c>
      <c r="E834" s="41" t="s">
        <v>1869</v>
      </c>
      <c r="F834" s="41" t="s">
        <v>224</v>
      </c>
      <c r="G834" s="41" t="s">
        <v>3649</v>
      </c>
      <c r="H834" s="41" t="s">
        <v>4505</v>
      </c>
      <c r="I834" s="41" t="s">
        <v>3650</v>
      </c>
      <c r="J834" s="41" t="s">
        <v>3651</v>
      </c>
      <c r="K834" s="41" t="s">
        <v>64</v>
      </c>
      <c r="L834" s="41" t="s">
        <v>65</v>
      </c>
      <c r="M834" s="44">
        <v>41609</v>
      </c>
      <c r="N834" s="45" t="s">
        <v>3652</v>
      </c>
      <c r="O834" s="41" t="s">
        <v>178</v>
      </c>
      <c r="P834" s="41" t="s">
        <v>60</v>
      </c>
      <c r="Q834" s="41" t="s">
        <v>3653</v>
      </c>
      <c r="R834" s="41" t="s">
        <v>4505</v>
      </c>
      <c r="S834" s="41" t="s">
        <v>3650</v>
      </c>
      <c r="T834" s="41" t="s">
        <v>3651</v>
      </c>
      <c r="U834" s="41" t="s">
        <v>3654</v>
      </c>
      <c r="V834" s="41" t="s">
        <v>159</v>
      </c>
      <c r="W834" s="41" t="s">
        <v>94</v>
      </c>
      <c r="X834" s="41" t="s">
        <v>4505</v>
      </c>
      <c r="Y834" s="41" t="s">
        <v>78</v>
      </c>
      <c r="Z834" s="41" t="s">
        <v>78</v>
      </c>
      <c r="AA834" s="41">
        <v>10</v>
      </c>
      <c r="AB834" s="44">
        <v>45991</v>
      </c>
      <c r="AC834" s="44" t="s">
        <v>76</v>
      </c>
    </row>
    <row r="835" spans="1:29" s="56" customFormat="1" x14ac:dyDescent="0.15">
      <c r="A835" s="41" t="s">
        <v>3656</v>
      </c>
      <c r="B835" s="42" t="s">
        <v>6943</v>
      </c>
      <c r="C835" s="41" t="s">
        <v>4506</v>
      </c>
      <c r="D835" s="43" t="s">
        <v>3657</v>
      </c>
      <c r="E835" s="41" t="s">
        <v>745</v>
      </c>
      <c r="F835" s="41" t="s">
        <v>313</v>
      </c>
      <c r="G835" s="41" t="s">
        <v>3658</v>
      </c>
      <c r="H835" s="41" t="s">
        <v>4505</v>
      </c>
      <c r="I835" s="41" t="s">
        <v>3659</v>
      </c>
      <c r="J835" s="41" t="s">
        <v>3659</v>
      </c>
      <c r="K835" s="41" t="s">
        <v>64</v>
      </c>
      <c r="L835" s="41" t="s">
        <v>65</v>
      </c>
      <c r="M835" s="44">
        <v>41622</v>
      </c>
      <c r="N835" s="45" t="s">
        <v>3660</v>
      </c>
      <c r="O835" s="41" t="s">
        <v>4649</v>
      </c>
      <c r="P835" s="41" t="s">
        <v>220</v>
      </c>
      <c r="Q835" s="41" t="s">
        <v>3661</v>
      </c>
      <c r="R835" s="41" t="s">
        <v>4505</v>
      </c>
      <c r="S835" s="41" t="s">
        <v>3662</v>
      </c>
      <c r="T835" s="41" t="s">
        <v>3662</v>
      </c>
      <c r="U835" s="41" t="s">
        <v>3663</v>
      </c>
      <c r="V835" s="41" t="s">
        <v>132</v>
      </c>
      <c r="W835" s="41" t="s">
        <v>94</v>
      </c>
      <c r="X835" s="41" t="s">
        <v>4505</v>
      </c>
      <c r="Y835" s="41" t="s">
        <v>78</v>
      </c>
      <c r="Z835" s="41" t="s">
        <v>78</v>
      </c>
      <c r="AA835" s="41">
        <v>10</v>
      </c>
      <c r="AB835" s="44">
        <v>46004</v>
      </c>
      <c r="AC835" s="44" t="s">
        <v>76</v>
      </c>
    </row>
    <row r="836" spans="1:29" s="56" customFormat="1" x14ac:dyDescent="0.15">
      <c r="A836" s="41" t="s">
        <v>3664</v>
      </c>
      <c r="B836" s="42" t="s">
        <v>96</v>
      </c>
      <c r="C836" s="41" t="s">
        <v>28</v>
      </c>
      <c r="D836" s="43" t="s">
        <v>3665</v>
      </c>
      <c r="E836" s="41" t="s">
        <v>223</v>
      </c>
      <c r="F836" s="41" t="s">
        <v>224</v>
      </c>
      <c r="G836" s="41" t="s">
        <v>3666</v>
      </c>
      <c r="H836" s="41" t="s">
        <v>4505</v>
      </c>
      <c r="I836" s="41" t="s">
        <v>3667</v>
      </c>
      <c r="J836" s="41" t="s">
        <v>4505</v>
      </c>
      <c r="K836" s="41" t="s">
        <v>64</v>
      </c>
      <c r="L836" s="41" t="s">
        <v>65</v>
      </c>
      <c r="M836" s="44">
        <v>41743</v>
      </c>
      <c r="N836" s="45" t="s">
        <v>3668</v>
      </c>
      <c r="O836" s="41" t="s">
        <v>223</v>
      </c>
      <c r="P836" s="41" t="s">
        <v>224</v>
      </c>
      <c r="Q836" s="41" t="s">
        <v>3666</v>
      </c>
      <c r="R836" s="41" t="s">
        <v>4505</v>
      </c>
      <c r="S836" s="41" t="s">
        <v>3667</v>
      </c>
      <c r="T836" s="41" t="s">
        <v>4505</v>
      </c>
      <c r="U836" s="41" t="s">
        <v>3669</v>
      </c>
      <c r="V836" s="41" t="s">
        <v>132</v>
      </c>
      <c r="W836" s="41" t="s">
        <v>4505</v>
      </c>
      <c r="X836" s="41" t="s">
        <v>4505</v>
      </c>
      <c r="Y836" s="41" t="s">
        <v>78</v>
      </c>
      <c r="Z836" s="41" t="s">
        <v>75</v>
      </c>
      <c r="AA836" s="41">
        <v>10</v>
      </c>
      <c r="AB836" s="44">
        <v>46125</v>
      </c>
      <c r="AC836" s="44" t="s">
        <v>76</v>
      </c>
    </row>
    <row r="837" spans="1:29" s="56" customFormat="1" x14ac:dyDescent="0.15">
      <c r="A837" s="41" t="s">
        <v>3670</v>
      </c>
      <c r="B837" s="42" t="s">
        <v>96</v>
      </c>
      <c r="C837" s="41" t="s">
        <v>28</v>
      </c>
      <c r="D837" s="43" t="s">
        <v>3671</v>
      </c>
      <c r="E837" s="41" t="s">
        <v>3465</v>
      </c>
      <c r="F837" s="41" t="s">
        <v>224</v>
      </c>
      <c r="G837" s="41" t="s">
        <v>3672</v>
      </c>
      <c r="H837" s="41" t="s">
        <v>4505</v>
      </c>
      <c r="I837" s="41" t="s">
        <v>3673</v>
      </c>
      <c r="J837" s="41" t="s">
        <v>2379</v>
      </c>
      <c r="K837" s="41" t="s">
        <v>64</v>
      </c>
      <c r="L837" s="41" t="s">
        <v>65</v>
      </c>
      <c r="M837" s="44">
        <v>41913</v>
      </c>
      <c r="N837" s="45" t="s">
        <v>2380</v>
      </c>
      <c r="O837" s="41" t="s">
        <v>2376</v>
      </c>
      <c r="P837" s="41" t="s">
        <v>107</v>
      </c>
      <c r="Q837" s="41" t="s">
        <v>2377</v>
      </c>
      <c r="R837" s="41" t="s">
        <v>4505</v>
      </c>
      <c r="S837" s="41" t="s">
        <v>2378</v>
      </c>
      <c r="T837" s="41" t="s">
        <v>2379</v>
      </c>
      <c r="U837" s="41" t="s">
        <v>2381</v>
      </c>
      <c r="V837" s="41" t="s">
        <v>132</v>
      </c>
      <c r="W837" s="41" t="s">
        <v>4505</v>
      </c>
      <c r="X837" s="41" t="s">
        <v>4505</v>
      </c>
      <c r="Y837" s="41" t="s">
        <v>75</v>
      </c>
      <c r="Z837" s="41" t="s">
        <v>78</v>
      </c>
      <c r="AA837" s="41">
        <v>10</v>
      </c>
      <c r="AB837" s="44">
        <v>46295</v>
      </c>
      <c r="AC837" s="44" t="s">
        <v>76</v>
      </c>
    </row>
    <row r="838" spans="1:29" s="56" customFormat="1" x14ac:dyDescent="0.15">
      <c r="A838" s="41" t="s">
        <v>3670</v>
      </c>
      <c r="B838" s="42" t="s">
        <v>656</v>
      </c>
      <c r="C838" s="41" t="s">
        <v>657</v>
      </c>
      <c r="D838" s="43" t="s">
        <v>3671</v>
      </c>
      <c r="E838" s="41" t="s">
        <v>3465</v>
      </c>
      <c r="F838" s="41" t="s">
        <v>224</v>
      </c>
      <c r="G838" s="41" t="s">
        <v>3672</v>
      </c>
      <c r="H838" s="41" t="s">
        <v>4505</v>
      </c>
      <c r="I838" s="41" t="s">
        <v>3673</v>
      </c>
      <c r="J838" s="41" t="s">
        <v>2379</v>
      </c>
      <c r="K838" s="41" t="s">
        <v>64</v>
      </c>
      <c r="L838" s="41" t="s">
        <v>65</v>
      </c>
      <c r="M838" s="44">
        <v>43556</v>
      </c>
      <c r="N838" s="45" t="s">
        <v>2380</v>
      </c>
      <c r="O838" s="41" t="s">
        <v>2376</v>
      </c>
      <c r="P838" s="41" t="s">
        <v>107</v>
      </c>
      <c r="Q838" s="41" t="s">
        <v>2377</v>
      </c>
      <c r="R838" s="41" t="s">
        <v>4505</v>
      </c>
      <c r="S838" s="41" t="s">
        <v>2378</v>
      </c>
      <c r="T838" s="41" t="s">
        <v>2379</v>
      </c>
      <c r="U838" s="41" t="s">
        <v>2381</v>
      </c>
      <c r="V838" s="41" t="s">
        <v>132</v>
      </c>
      <c r="W838" s="41" t="s">
        <v>4505</v>
      </c>
      <c r="X838" s="41" t="s">
        <v>4505</v>
      </c>
      <c r="Y838" s="41" t="s">
        <v>4505</v>
      </c>
      <c r="Z838" s="41" t="s">
        <v>78</v>
      </c>
      <c r="AA838" s="41" t="s">
        <v>4505</v>
      </c>
      <c r="AB838" s="44">
        <v>45747</v>
      </c>
      <c r="AC838" s="44" t="s">
        <v>4505</v>
      </c>
    </row>
    <row r="839" spans="1:29" s="56" customFormat="1" x14ac:dyDescent="0.15">
      <c r="A839" s="41" t="s">
        <v>3674</v>
      </c>
      <c r="B839" s="42" t="s">
        <v>6943</v>
      </c>
      <c r="C839" s="41" t="s">
        <v>4506</v>
      </c>
      <c r="D839" s="43" t="s">
        <v>3675</v>
      </c>
      <c r="E839" s="41" t="s">
        <v>1818</v>
      </c>
      <c r="F839" s="41" t="s">
        <v>313</v>
      </c>
      <c r="G839" s="41" t="s">
        <v>3676</v>
      </c>
      <c r="H839" s="41" t="s">
        <v>4505</v>
      </c>
      <c r="I839" s="41" t="s">
        <v>3677</v>
      </c>
      <c r="J839" s="41" t="s">
        <v>3678</v>
      </c>
      <c r="K839" s="41" t="s">
        <v>64</v>
      </c>
      <c r="L839" s="41" t="s">
        <v>65</v>
      </c>
      <c r="M839" s="44">
        <v>41913</v>
      </c>
      <c r="N839" s="45" t="s">
        <v>3679</v>
      </c>
      <c r="O839" s="41" t="s">
        <v>3680</v>
      </c>
      <c r="P839" s="41" t="s">
        <v>3681</v>
      </c>
      <c r="Q839" s="41" t="s">
        <v>3682</v>
      </c>
      <c r="R839" s="41" t="s">
        <v>4505</v>
      </c>
      <c r="S839" s="41" t="s">
        <v>3683</v>
      </c>
      <c r="T839" s="41" t="s">
        <v>3684</v>
      </c>
      <c r="U839" s="41" t="s">
        <v>3685</v>
      </c>
      <c r="V839" s="41" t="s">
        <v>90</v>
      </c>
      <c r="W839" s="41" t="s">
        <v>94</v>
      </c>
      <c r="X839" s="41" t="s">
        <v>4505</v>
      </c>
      <c r="Y839" s="41" t="s">
        <v>78</v>
      </c>
      <c r="Z839" s="41" t="s">
        <v>78</v>
      </c>
      <c r="AA839" s="41">
        <v>30</v>
      </c>
      <c r="AB839" s="44">
        <v>46295</v>
      </c>
      <c r="AC839" s="44" t="s">
        <v>76</v>
      </c>
    </row>
    <row r="840" spans="1:29" s="56" customFormat="1" x14ac:dyDescent="0.15">
      <c r="A840" s="41" t="s">
        <v>3686</v>
      </c>
      <c r="B840" s="42" t="s">
        <v>96</v>
      </c>
      <c r="C840" s="41" t="s">
        <v>28</v>
      </c>
      <c r="D840" s="43" t="s">
        <v>3687</v>
      </c>
      <c r="E840" s="41" t="s">
        <v>1296</v>
      </c>
      <c r="F840" s="41" t="s">
        <v>313</v>
      </c>
      <c r="G840" s="41" t="s">
        <v>3688</v>
      </c>
      <c r="H840" s="41" t="s">
        <v>4505</v>
      </c>
      <c r="I840" s="41" t="s">
        <v>3689</v>
      </c>
      <c r="J840" s="41" t="s">
        <v>3690</v>
      </c>
      <c r="K840" s="41" t="s">
        <v>64</v>
      </c>
      <c r="L840" s="41" t="s">
        <v>65</v>
      </c>
      <c r="M840" s="44">
        <v>41953</v>
      </c>
      <c r="N840" s="45" t="s">
        <v>3691</v>
      </c>
      <c r="O840" s="41" t="s">
        <v>1296</v>
      </c>
      <c r="P840" s="41" t="s">
        <v>313</v>
      </c>
      <c r="Q840" s="41" t="s">
        <v>3692</v>
      </c>
      <c r="R840" s="41" t="s">
        <v>4505</v>
      </c>
      <c r="S840" s="41" t="s">
        <v>3689</v>
      </c>
      <c r="T840" s="41" t="s">
        <v>3690</v>
      </c>
      <c r="U840" s="41" t="s">
        <v>3693</v>
      </c>
      <c r="V840" s="41" t="s">
        <v>159</v>
      </c>
      <c r="W840" s="41" t="s">
        <v>4505</v>
      </c>
      <c r="X840" s="41" t="s">
        <v>4505</v>
      </c>
      <c r="Y840" s="41" t="s">
        <v>78</v>
      </c>
      <c r="Z840" s="41" t="s">
        <v>78</v>
      </c>
      <c r="AA840" s="41">
        <v>10</v>
      </c>
      <c r="AB840" s="44">
        <v>46335</v>
      </c>
      <c r="AC840" s="44" t="s">
        <v>76</v>
      </c>
    </row>
    <row r="841" spans="1:29" s="56" customFormat="1" x14ac:dyDescent="0.15">
      <c r="A841" s="41" t="s">
        <v>3694</v>
      </c>
      <c r="B841" s="42" t="s">
        <v>6943</v>
      </c>
      <c r="C841" s="41" t="s">
        <v>4506</v>
      </c>
      <c r="D841" s="43" t="s">
        <v>3695</v>
      </c>
      <c r="E841" s="41" t="s">
        <v>3696</v>
      </c>
      <c r="F841" s="41" t="s">
        <v>313</v>
      </c>
      <c r="G841" s="41" t="s">
        <v>3697</v>
      </c>
      <c r="H841" s="41" t="s">
        <v>4505</v>
      </c>
      <c r="I841" s="41" t="s">
        <v>3698</v>
      </c>
      <c r="J841" s="41" t="s">
        <v>3699</v>
      </c>
      <c r="K841" s="41" t="s">
        <v>64</v>
      </c>
      <c r="L841" s="41" t="s">
        <v>65</v>
      </c>
      <c r="M841" s="44">
        <v>42005</v>
      </c>
      <c r="N841" s="45" t="s">
        <v>3155</v>
      </c>
      <c r="O841" s="41" t="s">
        <v>2913</v>
      </c>
      <c r="P841" s="41" t="s">
        <v>73</v>
      </c>
      <c r="Q841" s="41" t="s">
        <v>6142</v>
      </c>
      <c r="R841" s="41" t="s">
        <v>4505</v>
      </c>
      <c r="S841" s="41" t="s">
        <v>3153</v>
      </c>
      <c r="T841" s="41" t="s">
        <v>3156</v>
      </c>
      <c r="U841" s="41" t="s">
        <v>3157</v>
      </c>
      <c r="V841" s="41" t="s">
        <v>132</v>
      </c>
      <c r="W841" s="41" t="s">
        <v>94</v>
      </c>
      <c r="X841" s="41" t="s">
        <v>4505</v>
      </c>
      <c r="Y841" s="41" t="s">
        <v>78</v>
      </c>
      <c r="Z841" s="41" t="s">
        <v>78</v>
      </c>
      <c r="AA841" s="41">
        <v>10</v>
      </c>
      <c r="AB841" s="44">
        <v>46387</v>
      </c>
      <c r="AC841" s="44" t="s">
        <v>76</v>
      </c>
    </row>
    <row r="842" spans="1:29" s="56" customFormat="1" x14ac:dyDescent="0.15">
      <c r="A842" s="41" t="s">
        <v>3694</v>
      </c>
      <c r="B842" s="42" t="s">
        <v>77</v>
      </c>
      <c r="C842" s="41" t="s">
        <v>27</v>
      </c>
      <c r="D842" s="43" t="s">
        <v>3695</v>
      </c>
      <c r="E842" s="41" t="s">
        <v>3696</v>
      </c>
      <c r="F842" s="41" t="s">
        <v>313</v>
      </c>
      <c r="G842" s="41" t="s">
        <v>3697</v>
      </c>
      <c r="H842" s="41" t="s">
        <v>4505</v>
      </c>
      <c r="I842" s="41" t="s">
        <v>3698</v>
      </c>
      <c r="J842" s="41" t="s">
        <v>3699</v>
      </c>
      <c r="K842" s="41" t="s">
        <v>64</v>
      </c>
      <c r="L842" s="41" t="s">
        <v>65</v>
      </c>
      <c r="M842" s="44">
        <v>42005</v>
      </c>
      <c r="N842" s="45" t="s">
        <v>3155</v>
      </c>
      <c r="O842" s="41" t="s">
        <v>2913</v>
      </c>
      <c r="P842" s="41" t="s">
        <v>73</v>
      </c>
      <c r="Q842" s="41" t="s">
        <v>6142</v>
      </c>
      <c r="R842" s="41" t="s">
        <v>4505</v>
      </c>
      <c r="S842" s="41" t="s">
        <v>3153</v>
      </c>
      <c r="T842" s="41" t="s">
        <v>3156</v>
      </c>
      <c r="U842" s="41" t="s">
        <v>3157</v>
      </c>
      <c r="V842" s="41" t="s">
        <v>132</v>
      </c>
      <c r="W842" s="41" t="s">
        <v>4505</v>
      </c>
      <c r="X842" s="41" t="s">
        <v>4505</v>
      </c>
      <c r="Y842" s="41" t="s">
        <v>4505</v>
      </c>
      <c r="Z842" s="41" t="s">
        <v>78</v>
      </c>
      <c r="AA842" s="41" t="s">
        <v>4505</v>
      </c>
      <c r="AB842" s="44">
        <v>46387</v>
      </c>
      <c r="AC842" s="44" t="s">
        <v>4505</v>
      </c>
    </row>
    <row r="843" spans="1:29" s="56" customFormat="1" x14ac:dyDescent="0.15">
      <c r="A843" s="41" t="s">
        <v>3694</v>
      </c>
      <c r="B843" s="42" t="s">
        <v>656</v>
      </c>
      <c r="C843" s="41" t="s">
        <v>657</v>
      </c>
      <c r="D843" s="43" t="s">
        <v>3695</v>
      </c>
      <c r="E843" s="41" t="s">
        <v>3696</v>
      </c>
      <c r="F843" s="41" t="s">
        <v>313</v>
      </c>
      <c r="G843" s="41" t="s">
        <v>3697</v>
      </c>
      <c r="H843" s="41" t="s">
        <v>4505</v>
      </c>
      <c r="I843" s="41" t="s">
        <v>3698</v>
      </c>
      <c r="J843" s="41" t="s">
        <v>3699</v>
      </c>
      <c r="K843" s="41" t="s">
        <v>64</v>
      </c>
      <c r="L843" s="41" t="s">
        <v>65</v>
      </c>
      <c r="M843" s="44">
        <v>43191</v>
      </c>
      <c r="N843" s="45" t="s">
        <v>3155</v>
      </c>
      <c r="O843" s="41" t="s">
        <v>2913</v>
      </c>
      <c r="P843" s="41" t="s">
        <v>73</v>
      </c>
      <c r="Q843" s="41" t="s">
        <v>6142</v>
      </c>
      <c r="R843" s="41" t="s">
        <v>4505</v>
      </c>
      <c r="S843" s="41" t="s">
        <v>3153</v>
      </c>
      <c r="T843" s="41" t="s">
        <v>3156</v>
      </c>
      <c r="U843" s="41" t="s">
        <v>3157</v>
      </c>
      <c r="V843" s="41" t="s">
        <v>132</v>
      </c>
      <c r="W843" s="41" t="s">
        <v>4505</v>
      </c>
      <c r="X843" s="41" t="s">
        <v>4505</v>
      </c>
      <c r="Y843" s="41" t="s">
        <v>4505</v>
      </c>
      <c r="Z843" s="41" t="s">
        <v>78</v>
      </c>
      <c r="AA843" s="41" t="s">
        <v>4505</v>
      </c>
      <c r="AB843" s="44">
        <v>47573</v>
      </c>
      <c r="AC843" s="44" t="s">
        <v>4505</v>
      </c>
    </row>
    <row r="844" spans="1:29" s="56" customFormat="1" x14ac:dyDescent="0.15">
      <c r="A844" s="41" t="s">
        <v>3700</v>
      </c>
      <c r="B844" s="42" t="s">
        <v>6943</v>
      </c>
      <c r="C844" s="41" t="s">
        <v>4506</v>
      </c>
      <c r="D844" s="43" t="s">
        <v>3701</v>
      </c>
      <c r="E844" s="41" t="s">
        <v>318</v>
      </c>
      <c r="F844" s="41" t="s">
        <v>313</v>
      </c>
      <c r="G844" s="41" t="s">
        <v>3702</v>
      </c>
      <c r="H844" s="41" t="s">
        <v>4505</v>
      </c>
      <c r="I844" s="41" t="s">
        <v>3703</v>
      </c>
      <c r="J844" s="41" t="s">
        <v>3704</v>
      </c>
      <c r="K844" s="41" t="s">
        <v>64</v>
      </c>
      <c r="L844" s="41" t="s">
        <v>65</v>
      </c>
      <c r="M844" s="44">
        <v>42552</v>
      </c>
      <c r="N844" s="45" t="s">
        <v>3705</v>
      </c>
      <c r="O844" s="41" t="s">
        <v>865</v>
      </c>
      <c r="P844" s="41" t="s">
        <v>220</v>
      </c>
      <c r="Q844" s="41" t="s">
        <v>3706</v>
      </c>
      <c r="R844" s="41" t="s">
        <v>4505</v>
      </c>
      <c r="S844" s="41" t="s">
        <v>3707</v>
      </c>
      <c r="T844" s="41" t="s">
        <v>3708</v>
      </c>
      <c r="U844" s="41" t="s">
        <v>3709</v>
      </c>
      <c r="V844" s="41" t="s">
        <v>90</v>
      </c>
      <c r="W844" s="41" t="s">
        <v>94</v>
      </c>
      <c r="X844" s="41" t="s">
        <v>3711</v>
      </c>
      <c r="Y844" s="41" t="s">
        <v>78</v>
      </c>
      <c r="Z844" s="41" t="s">
        <v>78</v>
      </c>
      <c r="AA844" s="41">
        <v>10</v>
      </c>
      <c r="AB844" s="44">
        <v>46934</v>
      </c>
      <c r="AC844" s="44" t="s">
        <v>76</v>
      </c>
    </row>
    <row r="845" spans="1:29" s="56" customFormat="1" x14ac:dyDescent="0.15">
      <c r="A845" s="41" t="s">
        <v>3712</v>
      </c>
      <c r="B845" s="42" t="s">
        <v>6943</v>
      </c>
      <c r="C845" s="41" t="s">
        <v>4506</v>
      </c>
      <c r="D845" s="43" t="s">
        <v>3713</v>
      </c>
      <c r="E845" s="41" t="s">
        <v>2892</v>
      </c>
      <c r="F845" s="41" t="s">
        <v>313</v>
      </c>
      <c r="G845" s="41" t="s">
        <v>3714</v>
      </c>
      <c r="H845" s="41" t="s">
        <v>4505</v>
      </c>
      <c r="I845" s="41" t="s">
        <v>3715</v>
      </c>
      <c r="J845" s="41" t="s">
        <v>3716</v>
      </c>
      <c r="K845" s="41" t="s">
        <v>64</v>
      </c>
      <c r="L845" s="41" t="s">
        <v>65</v>
      </c>
      <c r="M845" s="44">
        <v>42376</v>
      </c>
      <c r="N845" s="45" t="s">
        <v>1034</v>
      </c>
      <c r="O845" s="41" t="s">
        <v>844</v>
      </c>
      <c r="P845" s="41" t="s">
        <v>220</v>
      </c>
      <c r="Q845" s="41" t="s">
        <v>845</v>
      </c>
      <c r="R845" s="41" t="s">
        <v>4505</v>
      </c>
      <c r="S845" s="41" t="s">
        <v>846</v>
      </c>
      <c r="T845" s="41" t="s">
        <v>847</v>
      </c>
      <c r="U845" s="41" t="s">
        <v>851</v>
      </c>
      <c r="V845" s="41" t="s">
        <v>159</v>
      </c>
      <c r="W845" s="41" t="s">
        <v>94</v>
      </c>
      <c r="X845" s="41" t="s">
        <v>4505</v>
      </c>
      <c r="Y845" s="41" t="s">
        <v>78</v>
      </c>
      <c r="Z845" s="41" t="s">
        <v>78</v>
      </c>
      <c r="AA845" s="41">
        <v>10</v>
      </c>
      <c r="AB845" s="44">
        <v>46758</v>
      </c>
      <c r="AC845" s="44" t="s">
        <v>76</v>
      </c>
    </row>
    <row r="846" spans="1:29" s="56" customFormat="1" x14ac:dyDescent="0.15">
      <c r="A846" s="41" t="s">
        <v>3717</v>
      </c>
      <c r="B846" s="42" t="s">
        <v>6943</v>
      </c>
      <c r="C846" s="41" t="s">
        <v>4506</v>
      </c>
      <c r="D846" s="43" t="s">
        <v>3718</v>
      </c>
      <c r="E846" s="41" t="s">
        <v>3719</v>
      </c>
      <c r="F846" s="41" t="s">
        <v>224</v>
      </c>
      <c r="G846" s="41" t="s">
        <v>3720</v>
      </c>
      <c r="H846" s="41" t="s">
        <v>4505</v>
      </c>
      <c r="I846" s="41" t="s">
        <v>3721</v>
      </c>
      <c r="J846" s="41" t="s">
        <v>3722</v>
      </c>
      <c r="K846" s="41" t="s">
        <v>64</v>
      </c>
      <c r="L846" s="41" t="s">
        <v>65</v>
      </c>
      <c r="M846" s="44">
        <v>42515</v>
      </c>
      <c r="N846" s="45" t="s">
        <v>2117</v>
      </c>
      <c r="O846" s="41" t="s">
        <v>5723</v>
      </c>
      <c r="P846" s="41" t="s">
        <v>224</v>
      </c>
      <c r="Q846" s="41" t="s">
        <v>6168</v>
      </c>
      <c r="R846" s="41" t="s">
        <v>4505</v>
      </c>
      <c r="S846" s="41" t="s">
        <v>6169</v>
      </c>
      <c r="T846" s="41" t="s">
        <v>6170</v>
      </c>
      <c r="U846" s="41" t="s">
        <v>2120</v>
      </c>
      <c r="V846" s="41" t="s">
        <v>159</v>
      </c>
      <c r="W846" s="41" t="s">
        <v>94</v>
      </c>
      <c r="X846" s="41" t="s">
        <v>4505</v>
      </c>
      <c r="Y846" s="41" t="s">
        <v>78</v>
      </c>
      <c r="Z846" s="41" t="s">
        <v>78</v>
      </c>
      <c r="AA846" s="41">
        <v>10</v>
      </c>
      <c r="AB846" s="44">
        <v>46897</v>
      </c>
      <c r="AC846" s="44" t="s">
        <v>76</v>
      </c>
    </row>
    <row r="847" spans="1:29" s="56" customFormat="1" x14ac:dyDescent="0.15">
      <c r="A847" s="41" t="s">
        <v>3723</v>
      </c>
      <c r="B847" s="42" t="s">
        <v>6943</v>
      </c>
      <c r="C847" s="41" t="s">
        <v>4506</v>
      </c>
      <c r="D847" s="43" t="s">
        <v>3724</v>
      </c>
      <c r="E847" s="41" t="s">
        <v>3277</v>
      </c>
      <c r="F847" s="41" t="s">
        <v>224</v>
      </c>
      <c r="G847" s="41" t="s">
        <v>3725</v>
      </c>
      <c r="H847" s="41" t="s">
        <v>4505</v>
      </c>
      <c r="I847" s="41" t="s">
        <v>3726</v>
      </c>
      <c r="J847" s="41" t="s">
        <v>3727</v>
      </c>
      <c r="K847" s="41" t="s">
        <v>64</v>
      </c>
      <c r="L847" s="41" t="s">
        <v>432</v>
      </c>
      <c r="M847" s="44">
        <v>42700</v>
      </c>
      <c r="N847" s="45" t="s">
        <v>3728</v>
      </c>
      <c r="O847" s="41" t="s">
        <v>3597</v>
      </c>
      <c r="P847" s="41" t="s">
        <v>224</v>
      </c>
      <c r="Q847" s="41" t="s">
        <v>6963</v>
      </c>
      <c r="R847" s="41" t="s">
        <v>4505</v>
      </c>
      <c r="S847" s="41" t="s">
        <v>4823</v>
      </c>
      <c r="T847" s="41" t="s">
        <v>4824</v>
      </c>
      <c r="U847" s="41" t="s">
        <v>3729</v>
      </c>
      <c r="V847" s="41" t="s">
        <v>132</v>
      </c>
      <c r="W847" s="41" t="s">
        <v>94</v>
      </c>
      <c r="X847" s="41" t="s">
        <v>4505</v>
      </c>
      <c r="Y847" s="41" t="s">
        <v>78</v>
      </c>
      <c r="Z847" s="41" t="s">
        <v>78</v>
      </c>
      <c r="AA847" s="41">
        <v>10</v>
      </c>
      <c r="AB847" s="44">
        <v>47082</v>
      </c>
      <c r="AC847" s="44" t="s">
        <v>76</v>
      </c>
    </row>
    <row r="848" spans="1:29" s="56" customFormat="1" x14ac:dyDescent="0.15">
      <c r="A848" s="41" t="s">
        <v>3730</v>
      </c>
      <c r="B848" s="42" t="s">
        <v>6943</v>
      </c>
      <c r="C848" s="41" t="s">
        <v>4506</v>
      </c>
      <c r="D848" s="43" t="s">
        <v>3731</v>
      </c>
      <c r="E848" s="41" t="s">
        <v>3732</v>
      </c>
      <c r="F848" s="41" t="s">
        <v>224</v>
      </c>
      <c r="G848" s="41" t="s">
        <v>3733</v>
      </c>
      <c r="H848" s="41" t="s">
        <v>3734</v>
      </c>
      <c r="I848" s="41" t="s">
        <v>3735</v>
      </c>
      <c r="J848" s="41" t="s">
        <v>3736</v>
      </c>
      <c r="K848" s="41" t="s">
        <v>64</v>
      </c>
      <c r="L848" s="41" t="s">
        <v>65</v>
      </c>
      <c r="M848" s="44">
        <v>42712</v>
      </c>
      <c r="N848" s="45" t="s">
        <v>3459</v>
      </c>
      <c r="O848" s="41" t="s">
        <v>221</v>
      </c>
      <c r="P848" s="41" t="s">
        <v>60</v>
      </c>
      <c r="Q848" s="41" t="s">
        <v>3460</v>
      </c>
      <c r="R848" s="41" t="s">
        <v>3461</v>
      </c>
      <c r="S848" s="41" t="s">
        <v>3462</v>
      </c>
      <c r="T848" s="41" t="s">
        <v>3463</v>
      </c>
      <c r="U848" s="41" t="s">
        <v>3464</v>
      </c>
      <c r="V848" s="41" t="s">
        <v>159</v>
      </c>
      <c r="W848" s="41" t="s">
        <v>94</v>
      </c>
      <c r="X848" s="41" t="s">
        <v>4505</v>
      </c>
      <c r="Y848" s="41" t="s">
        <v>78</v>
      </c>
      <c r="Z848" s="41" t="s">
        <v>78</v>
      </c>
      <c r="AA848" s="41">
        <v>10</v>
      </c>
      <c r="AB848" s="44">
        <v>47094</v>
      </c>
      <c r="AC848" s="44" t="s">
        <v>76</v>
      </c>
    </row>
    <row r="849" spans="1:29" s="56" customFormat="1" x14ac:dyDescent="0.15">
      <c r="A849" s="41" t="s">
        <v>3737</v>
      </c>
      <c r="B849" s="42" t="s">
        <v>6943</v>
      </c>
      <c r="C849" s="41" t="s">
        <v>4506</v>
      </c>
      <c r="D849" s="43" t="s">
        <v>3738</v>
      </c>
      <c r="E849" s="41" t="s">
        <v>2892</v>
      </c>
      <c r="F849" s="41" t="s">
        <v>313</v>
      </c>
      <c r="G849" s="41" t="s">
        <v>3739</v>
      </c>
      <c r="H849" s="41" t="s">
        <v>4505</v>
      </c>
      <c r="I849" s="41" t="s">
        <v>3740</v>
      </c>
      <c r="J849" s="41" t="s">
        <v>3741</v>
      </c>
      <c r="K849" s="41" t="s">
        <v>64</v>
      </c>
      <c r="L849" s="41" t="s">
        <v>65</v>
      </c>
      <c r="M849" s="44">
        <v>45474</v>
      </c>
      <c r="N849" s="45" t="s">
        <v>3742</v>
      </c>
      <c r="O849" s="41" t="s">
        <v>2892</v>
      </c>
      <c r="P849" s="41" t="s">
        <v>313</v>
      </c>
      <c r="Q849" s="41" t="s">
        <v>3739</v>
      </c>
      <c r="R849" s="41" t="s">
        <v>4505</v>
      </c>
      <c r="S849" s="41" t="s">
        <v>3740</v>
      </c>
      <c r="T849" s="41" t="s">
        <v>3741</v>
      </c>
      <c r="U849" s="41" t="s">
        <v>3743</v>
      </c>
      <c r="V849" s="41" t="s">
        <v>159</v>
      </c>
      <c r="W849" s="41" t="s">
        <v>94</v>
      </c>
      <c r="X849" s="41" t="s">
        <v>4505</v>
      </c>
      <c r="Y849" s="41" t="s">
        <v>78</v>
      </c>
      <c r="Z849" s="41" t="s">
        <v>75</v>
      </c>
      <c r="AA849" s="41">
        <v>10</v>
      </c>
      <c r="AB849" s="44">
        <v>47664</v>
      </c>
      <c r="AC849" s="44" t="s">
        <v>76</v>
      </c>
    </row>
    <row r="850" spans="1:29" s="56" customFormat="1" x14ac:dyDescent="0.15">
      <c r="A850" s="41" t="s">
        <v>3744</v>
      </c>
      <c r="B850" s="42" t="s">
        <v>96</v>
      </c>
      <c r="C850" s="41" t="s">
        <v>28</v>
      </c>
      <c r="D850" s="43" t="s">
        <v>3745</v>
      </c>
      <c r="E850" s="41" t="s">
        <v>3746</v>
      </c>
      <c r="F850" s="41" t="s">
        <v>313</v>
      </c>
      <c r="G850" s="41" t="s">
        <v>3747</v>
      </c>
      <c r="H850" s="41" t="s">
        <v>3748</v>
      </c>
      <c r="I850" s="41" t="s">
        <v>3749</v>
      </c>
      <c r="J850" s="41" t="s">
        <v>3750</v>
      </c>
      <c r="K850" s="41" t="s">
        <v>64</v>
      </c>
      <c r="L850" s="41" t="s">
        <v>65</v>
      </c>
      <c r="M850" s="44">
        <v>42826</v>
      </c>
      <c r="N850" s="45" t="s">
        <v>3534</v>
      </c>
      <c r="O850" s="41" t="s">
        <v>3535</v>
      </c>
      <c r="P850" s="41" t="s">
        <v>313</v>
      </c>
      <c r="Q850" s="41" t="s">
        <v>3536</v>
      </c>
      <c r="R850" s="41" t="s">
        <v>4505</v>
      </c>
      <c r="S850" s="41" t="s">
        <v>3537</v>
      </c>
      <c r="T850" s="41" t="s">
        <v>3537</v>
      </c>
      <c r="U850" s="41" t="s">
        <v>3538</v>
      </c>
      <c r="V850" s="41" t="s">
        <v>159</v>
      </c>
      <c r="W850" s="41" t="s">
        <v>4505</v>
      </c>
      <c r="X850" s="41" t="s">
        <v>4505</v>
      </c>
      <c r="Y850" s="41" t="s">
        <v>78</v>
      </c>
      <c r="Z850" s="41" t="s">
        <v>75</v>
      </c>
      <c r="AA850" s="41">
        <v>10</v>
      </c>
      <c r="AB850" s="44">
        <v>47208</v>
      </c>
      <c r="AC850" s="44" t="s">
        <v>76</v>
      </c>
    </row>
    <row r="851" spans="1:29" s="56" customFormat="1" x14ac:dyDescent="0.15">
      <c r="A851" s="41" t="s">
        <v>3751</v>
      </c>
      <c r="B851" s="42" t="s">
        <v>57</v>
      </c>
      <c r="C851" s="41" t="s">
        <v>26</v>
      </c>
      <c r="D851" s="43" t="s">
        <v>3752</v>
      </c>
      <c r="E851" s="41" t="s">
        <v>3753</v>
      </c>
      <c r="F851" s="41" t="s">
        <v>313</v>
      </c>
      <c r="G851" s="41" t="s">
        <v>3754</v>
      </c>
      <c r="H851" s="41" t="s">
        <v>3755</v>
      </c>
      <c r="I851" s="41" t="s">
        <v>3756</v>
      </c>
      <c r="J851" s="41" t="s">
        <v>3756</v>
      </c>
      <c r="K851" s="41" t="s">
        <v>64</v>
      </c>
      <c r="L851" s="41" t="s">
        <v>65</v>
      </c>
      <c r="M851" s="44">
        <v>42870</v>
      </c>
      <c r="N851" s="45" t="s">
        <v>686</v>
      </c>
      <c r="O851" s="41" t="s">
        <v>687</v>
      </c>
      <c r="P851" s="41" t="s">
        <v>313</v>
      </c>
      <c r="Q851" s="41" t="s">
        <v>688</v>
      </c>
      <c r="R851" s="41" t="s">
        <v>689</v>
      </c>
      <c r="S851" s="41" t="s">
        <v>690</v>
      </c>
      <c r="T851" s="41" t="s">
        <v>691</v>
      </c>
      <c r="U851" s="41" t="s">
        <v>692</v>
      </c>
      <c r="V851" s="41" t="s">
        <v>159</v>
      </c>
      <c r="W851" s="41" t="s">
        <v>94</v>
      </c>
      <c r="X851" s="41" t="s">
        <v>4505</v>
      </c>
      <c r="Y851" s="41" t="s">
        <v>75</v>
      </c>
      <c r="Z851" s="41" t="s">
        <v>75</v>
      </c>
      <c r="AA851" s="41">
        <v>10</v>
      </c>
      <c r="AB851" s="44">
        <v>47252</v>
      </c>
      <c r="AC851" s="44" t="s">
        <v>76</v>
      </c>
    </row>
    <row r="852" spans="1:29" s="56" customFormat="1" x14ac:dyDescent="0.15">
      <c r="A852" s="41" t="s">
        <v>3757</v>
      </c>
      <c r="B852" s="42" t="s">
        <v>6943</v>
      </c>
      <c r="C852" s="41" t="s">
        <v>4506</v>
      </c>
      <c r="D852" s="43" t="s">
        <v>3758</v>
      </c>
      <c r="E852" s="41" t="s">
        <v>958</v>
      </c>
      <c r="F852" s="41" t="s">
        <v>313</v>
      </c>
      <c r="G852" s="41" t="s">
        <v>3759</v>
      </c>
      <c r="H852" s="41" t="s">
        <v>4505</v>
      </c>
      <c r="I852" s="41" t="s">
        <v>3760</v>
      </c>
      <c r="J852" s="41" t="s">
        <v>3761</v>
      </c>
      <c r="K852" s="41" t="s">
        <v>64</v>
      </c>
      <c r="L852" s="41" t="s">
        <v>65</v>
      </c>
      <c r="M852" s="44">
        <v>42979</v>
      </c>
      <c r="N852" s="45" t="s">
        <v>3762</v>
      </c>
      <c r="O852" s="41" t="s">
        <v>3763</v>
      </c>
      <c r="P852" s="41" t="s">
        <v>220</v>
      </c>
      <c r="Q852" s="41" t="s">
        <v>3764</v>
      </c>
      <c r="R852" s="41" t="s">
        <v>4505</v>
      </c>
      <c r="S852" s="41" t="s">
        <v>3760</v>
      </c>
      <c r="T852" s="41" t="s">
        <v>3761</v>
      </c>
      <c r="U852" s="41" t="s">
        <v>3765</v>
      </c>
      <c r="V852" s="41" t="s">
        <v>159</v>
      </c>
      <c r="W852" s="41" t="s">
        <v>94</v>
      </c>
      <c r="X852" s="41" t="s">
        <v>4505</v>
      </c>
      <c r="Y852" s="41" t="s">
        <v>78</v>
      </c>
      <c r="Z852" s="41" t="s">
        <v>78</v>
      </c>
      <c r="AA852" s="41">
        <v>10</v>
      </c>
      <c r="AB852" s="44">
        <v>47361</v>
      </c>
      <c r="AC852" s="44" t="s">
        <v>76</v>
      </c>
    </row>
    <row r="853" spans="1:29" s="56" customFormat="1" x14ac:dyDescent="0.15">
      <c r="A853" s="41" t="s">
        <v>3766</v>
      </c>
      <c r="B853" s="42" t="s">
        <v>6943</v>
      </c>
      <c r="C853" s="41" t="s">
        <v>4506</v>
      </c>
      <c r="D853" s="43" t="s">
        <v>3767</v>
      </c>
      <c r="E853" s="41" t="s">
        <v>1296</v>
      </c>
      <c r="F853" s="41" t="s">
        <v>313</v>
      </c>
      <c r="G853" s="41" t="s">
        <v>3768</v>
      </c>
      <c r="H853" s="41" t="s">
        <v>4505</v>
      </c>
      <c r="I853" s="41" t="s">
        <v>3769</v>
      </c>
      <c r="J853" s="41" t="s">
        <v>3770</v>
      </c>
      <c r="K853" s="41" t="s">
        <v>64</v>
      </c>
      <c r="L853" s="41" t="s">
        <v>65</v>
      </c>
      <c r="M853" s="44">
        <v>43009</v>
      </c>
      <c r="N853" s="45" t="s">
        <v>3771</v>
      </c>
      <c r="O853" s="41" t="s">
        <v>1296</v>
      </c>
      <c r="P853" s="41" t="s">
        <v>313</v>
      </c>
      <c r="Q853" s="41" t="s">
        <v>3775</v>
      </c>
      <c r="R853" s="41" t="s">
        <v>4505</v>
      </c>
      <c r="S853" s="41" t="s">
        <v>3772</v>
      </c>
      <c r="T853" s="41" t="s">
        <v>3773</v>
      </c>
      <c r="U853" s="41" t="s">
        <v>3774</v>
      </c>
      <c r="V853" s="41" t="s">
        <v>132</v>
      </c>
      <c r="W853" s="41" t="s">
        <v>94</v>
      </c>
      <c r="X853" s="41" t="s">
        <v>4505</v>
      </c>
      <c r="Y853" s="41" t="s">
        <v>78</v>
      </c>
      <c r="Z853" s="41" t="s">
        <v>78</v>
      </c>
      <c r="AA853" s="41">
        <v>10</v>
      </c>
      <c r="AB853" s="44">
        <v>47391</v>
      </c>
      <c r="AC853" s="44" t="s">
        <v>76</v>
      </c>
    </row>
    <row r="854" spans="1:29" s="56" customFormat="1" x14ac:dyDescent="0.15">
      <c r="A854" s="41" t="s">
        <v>3777</v>
      </c>
      <c r="B854" s="42" t="s">
        <v>6943</v>
      </c>
      <c r="C854" s="41" t="s">
        <v>4506</v>
      </c>
      <c r="D854" s="43" t="s">
        <v>3778</v>
      </c>
      <c r="E854" s="41" t="s">
        <v>2146</v>
      </c>
      <c r="F854" s="41" t="s">
        <v>313</v>
      </c>
      <c r="G854" s="41" t="s">
        <v>3779</v>
      </c>
      <c r="H854" s="41" t="s">
        <v>4505</v>
      </c>
      <c r="I854" s="41" t="s">
        <v>3780</v>
      </c>
      <c r="J854" s="41" t="s">
        <v>3781</v>
      </c>
      <c r="K854" s="41" t="s">
        <v>64</v>
      </c>
      <c r="L854" s="41" t="s">
        <v>65</v>
      </c>
      <c r="M854" s="44">
        <v>43040</v>
      </c>
      <c r="N854" s="45" t="s">
        <v>182</v>
      </c>
      <c r="O854" s="41" t="s">
        <v>183</v>
      </c>
      <c r="P854" s="41" t="s">
        <v>60</v>
      </c>
      <c r="Q854" s="41" t="s">
        <v>184</v>
      </c>
      <c r="R854" s="41" t="s">
        <v>4505</v>
      </c>
      <c r="S854" s="41" t="s">
        <v>185</v>
      </c>
      <c r="T854" s="41" t="s">
        <v>186</v>
      </c>
      <c r="U854" s="41" t="s">
        <v>5430</v>
      </c>
      <c r="V854" s="41" t="s">
        <v>159</v>
      </c>
      <c r="W854" s="41" t="s">
        <v>94</v>
      </c>
      <c r="X854" s="41" t="s">
        <v>4505</v>
      </c>
      <c r="Y854" s="41" t="s">
        <v>78</v>
      </c>
      <c r="Z854" s="41" t="s">
        <v>78</v>
      </c>
      <c r="AA854" s="41">
        <v>10</v>
      </c>
      <c r="AB854" s="44">
        <v>47422</v>
      </c>
      <c r="AC854" s="44" t="s">
        <v>76</v>
      </c>
    </row>
    <row r="855" spans="1:29" s="56" customFormat="1" x14ac:dyDescent="0.15">
      <c r="A855" s="41" t="s">
        <v>3782</v>
      </c>
      <c r="B855" s="42" t="s">
        <v>96</v>
      </c>
      <c r="C855" s="41" t="s">
        <v>28</v>
      </c>
      <c r="D855" s="43" t="s">
        <v>3783</v>
      </c>
      <c r="E855" s="41" t="s">
        <v>2892</v>
      </c>
      <c r="F855" s="41" t="s">
        <v>313</v>
      </c>
      <c r="G855" s="41" t="s">
        <v>3714</v>
      </c>
      <c r="H855" s="41" t="s">
        <v>4505</v>
      </c>
      <c r="I855" s="41" t="s">
        <v>3784</v>
      </c>
      <c r="J855" s="41" t="s">
        <v>3785</v>
      </c>
      <c r="K855" s="41" t="s">
        <v>64</v>
      </c>
      <c r="L855" s="41" t="s">
        <v>65</v>
      </c>
      <c r="M855" s="44">
        <v>43040</v>
      </c>
      <c r="N855" s="45" t="s">
        <v>3786</v>
      </c>
      <c r="O855" s="41" t="s">
        <v>3787</v>
      </c>
      <c r="P855" s="41" t="s">
        <v>3788</v>
      </c>
      <c r="Q855" s="41" t="s">
        <v>3789</v>
      </c>
      <c r="R855" s="41" t="s">
        <v>4505</v>
      </c>
      <c r="S855" s="41" t="s">
        <v>3790</v>
      </c>
      <c r="T855" s="41" t="s">
        <v>3791</v>
      </c>
      <c r="U855" s="41" t="s">
        <v>3792</v>
      </c>
      <c r="V855" s="41" t="s">
        <v>573</v>
      </c>
      <c r="W855" s="41" t="s">
        <v>4505</v>
      </c>
      <c r="X855" s="41" t="s">
        <v>4505</v>
      </c>
      <c r="Y855" s="41" t="s">
        <v>78</v>
      </c>
      <c r="Z855" s="41" t="s">
        <v>75</v>
      </c>
      <c r="AA855" s="41">
        <v>10</v>
      </c>
      <c r="AB855" s="44">
        <v>47422</v>
      </c>
      <c r="AC855" s="44" t="s">
        <v>76</v>
      </c>
    </row>
    <row r="856" spans="1:29" s="56" customFormat="1" x14ac:dyDescent="0.15">
      <c r="A856" s="41" t="s">
        <v>3793</v>
      </c>
      <c r="B856" s="42" t="s">
        <v>96</v>
      </c>
      <c r="C856" s="41" t="s">
        <v>28</v>
      </c>
      <c r="D856" s="43" t="s">
        <v>3794</v>
      </c>
      <c r="E856" s="41" t="s">
        <v>3795</v>
      </c>
      <c r="F856" s="41" t="s">
        <v>313</v>
      </c>
      <c r="G856" s="41" t="s">
        <v>3796</v>
      </c>
      <c r="H856" s="41" t="s">
        <v>4505</v>
      </c>
      <c r="I856" s="41" t="s">
        <v>3797</v>
      </c>
      <c r="J856" s="41" t="s">
        <v>3798</v>
      </c>
      <c r="K856" s="41" t="s">
        <v>64</v>
      </c>
      <c r="L856" s="41" t="s">
        <v>65</v>
      </c>
      <c r="M856" s="44">
        <v>43160</v>
      </c>
      <c r="N856" s="45" t="s">
        <v>3799</v>
      </c>
      <c r="O856" s="41" t="s">
        <v>362</v>
      </c>
      <c r="P856" s="41" t="s">
        <v>73</v>
      </c>
      <c r="Q856" s="41" t="s">
        <v>3800</v>
      </c>
      <c r="R856" s="41" t="s">
        <v>4505</v>
      </c>
      <c r="S856" s="41" t="s">
        <v>3797</v>
      </c>
      <c r="T856" s="41" t="s">
        <v>3798</v>
      </c>
      <c r="U856" s="41" t="s">
        <v>3801</v>
      </c>
      <c r="V856" s="41" t="s">
        <v>159</v>
      </c>
      <c r="W856" s="41" t="s">
        <v>4505</v>
      </c>
      <c r="X856" s="41" t="s">
        <v>4505</v>
      </c>
      <c r="Y856" s="41" t="s">
        <v>78</v>
      </c>
      <c r="Z856" s="41" t="s">
        <v>75</v>
      </c>
      <c r="AA856" s="41">
        <v>10</v>
      </c>
      <c r="AB856" s="44">
        <v>47542</v>
      </c>
      <c r="AC856" s="44" t="s">
        <v>76</v>
      </c>
    </row>
    <row r="857" spans="1:29" s="56" customFormat="1" x14ac:dyDescent="0.15">
      <c r="A857" s="41" t="s">
        <v>3803</v>
      </c>
      <c r="B857" s="42" t="s">
        <v>6943</v>
      </c>
      <c r="C857" s="41" t="s">
        <v>4506</v>
      </c>
      <c r="D857" s="43" t="s">
        <v>3804</v>
      </c>
      <c r="E857" s="41" t="s">
        <v>3570</v>
      </c>
      <c r="F857" s="41" t="s">
        <v>224</v>
      </c>
      <c r="G857" s="41" t="s">
        <v>3805</v>
      </c>
      <c r="H857" s="41" t="s">
        <v>4505</v>
      </c>
      <c r="I857" s="41" t="s">
        <v>3806</v>
      </c>
      <c r="J857" s="41" t="s">
        <v>3807</v>
      </c>
      <c r="K857" s="41" t="s">
        <v>64</v>
      </c>
      <c r="L857" s="41" t="s">
        <v>65</v>
      </c>
      <c r="M857" s="44">
        <v>43191</v>
      </c>
      <c r="N857" s="45" t="s">
        <v>1909</v>
      </c>
      <c r="O857" s="41" t="s">
        <v>1910</v>
      </c>
      <c r="P857" s="41" t="s">
        <v>161</v>
      </c>
      <c r="Q857" s="41" t="s">
        <v>1911</v>
      </c>
      <c r="R857" s="41" t="s">
        <v>4505</v>
      </c>
      <c r="S857" s="41" t="s">
        <v>5223</v>
      </c>
      <c r="T857" s="41" t="s">
        <v>5224</v>
      </c>
      <c r="U857" s="41" t="s">
        <v>1912</v>
      </c>
      <c r="V857" s="41" t="s">
        <v>159</v>
      </c>
      <c r="W857" s="41" t="s">
        <v>94</v>
      </c>
      <c r="X857" s="41" t="s">
        <v>4505</v>
      </c>
      <c r="Y857" s="41" t="s">
        <v>78</v>
      </c>
      <c r="Z857" s="41" t="s">
        <v>78</v>
      </c>
      <c r="AA857" s="41">
        <v>10</v>
      </c>
      <c r="AB857" s="44">
        <v>47573</v>
      </c>
      <c r="AC857" s="44" t="s">
        <v>76</v>
      </c>
    </row>
    <row r="858" spans="1:29" x14ac:dyDescent="0.15">
      <c r="A858" s="41" t="s">
        <v>3808</v>
      </c>
      <c r="B858" s="42" t="s">
        <v>6943</v>
      </c>
      <c r="C858" s="41" t="s">
        <v>4506</v>
      </c>
      <c r="D858" s="43" t="s">
        <v>3809</v>
      </c>
      <c r="E858" s="41" t="s">
        <v>3597</v>
      </c>
      <c r="F858" s="41" t="s">
        <v>224</v>
      </c>
      <c r="G858" s="41" t="s">
        <v>3810</v>
      </c>
      <c r="H858" s="41" t="s">
        <v>3811</v>
      </c>
      <c r="I858" s="41" t="s">
        <v>3812</v>
      </c>
      <c r="J858" s="41" t="s">
        <v>3813</v>
      </c>
      <c r="K858" s="41" t="s">
        <v>64</v>
      </c>
      <c r="L858" s="41" t="s">
        <v>65</v>
      </c>
      <c r="M858" s="44">
        <v>43252</v>
      </c>
      <c r="N858" s="45" t="s">
        <v>3814</v>
      </c>
      <c r="O858" s="41" t="s">
        <v>3597</v>
      </c>
      <c r="P858" s="41" t="s">
        <v>224</v>
      </c>
      <c r="Q858" s="41" t="s">
        <v>3815</v>
      </c>
      <c r="R858" s="41" t="s">
        <v>4505</v>
      </c>
      <c r="S858" s="41" t="s">
        <v>3816</v>
      </c>
      <c r="T858" s="41" t="s">
        <v>3817</v>
      </c>
      <c r="U858" s="41" t="s">
        <v>3818</v>
      </c>
      <c r="V858" s="41" t="s">
        <v>573</v>
      </c>
      <c r="W858" s="41" t="s">
        <v>94</v>
      </c>
      <c r="X858" s="41" t="s">
        <v>95</v>
      </c>
      <c r="Y858" s="41" t="s">
        <v>78</v>
      </c>
      <c r="Z858" s="41" t="s">
        <v>78</v>
      </c>
      <c r="AA858" s="41">
        <v>10</v>
      </c>
      <c r="AB858" s="44">
        <v>47634</v>
      </c>
      <c r="AC858" s="44" t="s">
        <v>76</v>
      </c>
    </row>
    <row r="859" spans="1:29" x14ac:dyDescent="0.15">
      <c r="A859" s="41" t="s">
        <v>3819</v>
      </c>
      <c r="B859" s="42" t="s">
        <v>6943</v>
      </c>
      <c r="C859" s="41" t="s">
        <v>4506</v>
      </c>
      <c r="D859" s="43" t="s">
        <v>3820</v>
      </c>
      <c r="E859" s="41" t="s">
        <v>3535</v>
      </c>
      <c r="F859" s="41" t="s">
        <v>313</v>
      </c>
      <c r="G859" s="41" t="s">
        <v>3821</v>
      </c>
      <c r="H859" s="41" t="s">
        <v>4505</v>
      </c>
      <c r="I859" s="41" t="s">
        <v>3822</v>
      </c>
      <c r="J859" s="41" t="s">
        <v>3823</v>
      </c>
      <c r="K859" s="41" t="s">
        <v>64</v>
      </c>
      <c r="L859" s="41" t="s">
        <v>65</v>
      </c>
      <c r="M859" s="44">
        <v>43252</v>
      </c>
      <c r="N859" s="45" t="s">
        <v>1116</v>
      </c>
      <c r="O859" s="41" t="s">
        <v>1117</v>
      </c>
      <c r="P859" s="41" t="s">
        <v>161</v>
      </c>
      <c r="Q859" s="41" t="s">
        <v>1118</v>
      </c>
      <c r="R859" s="41" t="s">
        <v>4505</v>
      </c>
      <c r="S859" s="41" t="s">
        <v>1119</v>
      </c>
      <c r="T859" s="41" t="s">
        <v>1120</v>
      </c>
      <c r="U859" s="41" t="s">
        <v>1121</v>
      </c>
      <c r="V859" s="41" t="s">
        <v>90</v>
      </c>
      <c r="W859" s="41" t="s">
        <v>94</v>
      </c>
      <c r="X859" s="41" t="s">
        <v>4505</v>
      </c>
      <c r="Y859" s="41" t="s">
        <v>78</v>
      </c>
      <c r="Z859" s="41" t="s">
        <v>78</v>
      </c>
      <c r="AA859" s="41">
        <v>10</v>
      </c>
      <c r="AB859" s="44">
        <v>47634</v>
      </c>
      <c r="AC859" s="44" t="s">
        <v>76</v>
      </c>
    </row>
    <row r="860" spans="1:29" x14ac:dyDescent="0.15">
      <c r="A860" s="41" t="s">
        <v>3824</v>
      </c>
      <c r="B860" s="42" t="s">
        <v>6943</v>
      </c>
      <c r="C860" s="41" t="s">
        <v>4506</v>
      </c>
      <c r="D860" s="43" t="s">
        <v>3825</v>
      </c>
      <c r="E860" s="41" t="s">
        <v>319</v>
      </c>
      <c r="F860" s="41" t="s">
        <v>313</v>
      </c>
      <c r="G860" s="41" t="s">
        <v>3826</v>
      </c>
      <c r="H860" s="41" t="s">
        <v>4505</v>
      </c>
      <c r="I860" s="41" t="s">
        <v>3827</v>
      </c>
      <c r="J860" s="41" t="s">
        <v>3828</v>
      </c>
      <c r="K860" s="41" t="s">
        <v>64</v>
      </c>
      <c r="L860" s="41" t="s">
        <v>65</v>
      </c>
      <c r="M860" s="44">
        <v>43497</v>
      </c>
      <c r="N860" s="45" t="s">
        <v>3829</v>
      </c>
      <c r="O860" s="41" t="s">
        <v>319</v>
      </c>
      <c r="P860" s="41" t="s">
        <v>313</v>
      </c>
      <c r="Q860" s="41" t="s">
        <v>3826</v>
      </c>
      <c r="R860" s="41" t="s">
        <v>4505</v>
      </c>
      <c r="S860" s="41" t="s">
        <v>3827</v>
      </c>
      <c r="T860" s="41" t="s">
        <v>3828</v>
      </c>
      <c r="U860" s="41" t="s">
        <v>3830</v>
      </c>
      <c r="V860" s="41" t="s">
        <v>132</v>
      </c>
      <c r="W860" s="41" t="s">
        <v>94</v>
      </c>
      <c r="X860" s="41" t="s">
        <v>4505</v>
      </c>
      <c r="Y860" s="41" t="s">
        <v>78</v>
      </c>
      <c r="Z860" s="41" t="s">
        <v>78</v>
      </c>
      <c r="AA860" s="41">
        <v>10</v>
      </c>
      <c r="AB860" s="44">
        <v>47664</v>
      </c>
      <c r="AC860" s="44" t="s">
        <v>76</v>
      </c>
    </row>
    <row r="861" spans="1:29" x14ac:dyDescent="0.15">
      <c r="A861" s="41" t="s">
        <v>3831</v>
      </c>
      <c r="B861" s="42" t="s">
        <v>6943</v>
      </c>
      <c r="C861" s="41" t="s">
        <v>4506</v>
      </c>
      <c r="D861" s="43" t="s">
        <v>3832</v>
      </c>
      <c r="E861" s="41" t="s">
        <v>223</v>
      </c>
      <c r="F861" s="41" t="s">
        <v>224</v>
      </c>
      <c r="G861" s="41" t="s">
        <v>3833</v>
      </c>
      <c r="H861" s="41" t="s">
        <v>4505</v>
      </c>
      <c r="I861" s="41" t="s">
        <v>3834</v>
      </c>
      <c r="J861" s="41" t="s">
        <v>3834</v>
      </c>
      <c r="K861" s="41" t="s">
        <v>64</v>
      </c>
      <c r="L861" s="41" t="s">
        <v>65</v>
      </c>
      <c r="M861" s="44">
        <v>43374</v>
      </c>
      <c r="N861" s="45" t="s">
        <v>3323</v>
      </c>
      <c r="O861" s="41" t="s">
        <v>2772</v>
      </c>
      <c r="P861" s="41" t="s">
        <v>92</v>
      </c>
      <c r="Q861" s="41" t="s">
        <v>5552</v>
      </c>
      <c r="R861" s="41" t="s">
        <v>5553</v>
      </c>
      <c r="S861" s="41" t="s">
        <v>3324</v>
      </c>
      <c r="T861" s="41" t="s">
        <v>3324</v>
      </c>
      <c r="U861" s="41" t="s">
        <v>3325</v>
      </c>
      <c r="V861" s="41" t="s">
        <v>573</v>
      </c>
      <c r="W861" s="41" t="s">
        <v>94</v>
      </c>
      <c r="X861" s="41" t="s">
        <v>4505</v>
      </c>
      <c r="Y861" s="41" t="s">
        <v>78</v>
      </c>
      <c r="Z861" s="41" t="s">
        <v>78</v>
      </c>
      <c r="AA861" s="41">
        <v>10</v>
      </c>
      <c r="AB861" s="44">
        <v>47756</v>
      </c>
      <c r="AC861" s="44" t="s">
        <v>76</v>
      </c>
    </row>
    <row r="862" spans="1:29" x14ac:dyDescent="0.15">
      <c r="A862" s="41" t="s">
        <v>3835</v>
      </c>
      <c r="B862" s="42" t="s">
        <v>6943</v>
      </c>
      <c r="C862" s="41" t="s">
        <v>4506</v>
      </c>
      <c r="D862" s="43" t="s">
        <v>3836</v>
      </c>
      <c r="E862" s="41" t="s">
        <v>3696</v>
      </c>
      <c r="F862" s="41" t="s">
        <v>313</v>
      </c>
      <c r="G862" s="41" t="s">
        <v>3837</v>
      </c>
      <c r="H862" s="41" t="s">
        <v>4505</v>
      </c>
      <c r="I862" s="41" t="s">
        <v>3838</v>
      </c>
      <c r="J862" s="41" t="s">
        <v>3839</v>
      </c>
      <c r="K862" s="41" t="s">
        <v>64</v>
      </c>
      <c r="L862" s="41" t="s">
        <v>432</v>
      </c>
      <c r="M862" s="44">
        <v>43374</v>
      </c>
      <c r="N862" s="45" t="s">
        <v>3840</v>
      </c>
      <c r="O862" s="41" t="s">
        <v>3753</v>
      </c>
      <c r="P862" s="41" t="s">
        <v>313</v>
      </c>
      <c r="Q862" s="41" t="s">
        <v>3841</v>
      </c>
      <c r="R862" s="41" t="s">
        <v>4505</v>
      </c>
      <c r="S862" s="41" t="s">
        <v>3838</v>
      </c>
      <c r="T862" s="41" t="s">
        <v>3839</v>
      </c>
      <c r="U862" s="41" t="s">
        <v>3842</v>
      </c>
      <c r="V862" s="41" t="s">
        <v>159</v>
      </c>
      <c r="W862" s="41" t="s">
        <v>94</v>
      </c>
      <c r="X862" s="41" t="s">
        <v>95</v>
      </c>
      <c r="Y862" s="41" t="s">
        <v>78</v>
      </c>
      <c r="Z862" s="41" t="s">
        <v>78</v>
      </c>
      <c r="AA862" s="41">
        <v>10</v>
      </c>
      <c r="AB862" s="44">
        <v>45565</v>
      </c>
      <c r="AC862" s="44" t="s">
        <v>76</v>
      </c>
    </row>
    <row r="863" spans="1:29" x14ac:dyDescent="0.15">
      <c r="A863" s="41" t="s">
        <v>3844</v>
      </c>
      <c r="B863" s="42" t="s">
        <v>6943</v>
      </c>
      <c r="C863" s="41" t="s">
        <v>4506</v>
      </c>
      <c r="D863" s="43" t="s">
        <v>3724</v>
      </c>
      <c r="E863" s="41" t="s">
        <v>3597</v>
      </c>
      <c r="F863" s="41" t="s">
        <v>224</v>
      </c>
      <c r="G863" s="41" t="s">
        <v>6963</v>
      </c>
      <c r="H863" s="41" t="s">
        <v>4505</v>
      </c>
      <c r="I863" s="41" t="s">
        <v>3845</v>
      </c>
      <c r="J863" s="41" t="s">
        <v>3846</v>
      </c>
      <c r="K863" s="41" t="s">
        <v>64</v>
      </c>
      <c r="L863" s="41" t="s">
        <v>65</v>
      </c>
      <c r="M863" s="44">
        <v>43525</v>
      </c>
      <c r="N863" s="45" t="s">
        <v>3728</v>
      </c>
      <c r="O863" s="41" t="s">
        <v>3597</v>
      </c>
      <c r="P863" s="41" t="s">
        <v>224</v>
      </c>
      <c r="Q863" s="41" t="s">
        <v>6963</v>
      </c>
      <c r="R863" s="41" t="s">
        <v>4505</v>
      </c>
      <c r="S863" s="41" t="s">
        <v>4823</v>
      </c>
      <c r="T863" s="41" t="s">
        <v>4824</v>
      </c>
      <c r="U863" s="41" t="s">
        <v>3729</v>
      </c>
      <c r="V863" s="41" t="s">
        <v>132</v>
      </c>
      <c r="W863" s="41" t="s">
        <v>94</v>
      </c>
      <c r="X863" s="41" t="s">
        <v>507</v>
      </c>
      <c r="Y863" s="41" t="s">
        <v>78</v>
      </c>
      <c r="Z863" s="41" t="s">
        <v>78</v>
      </c>
      <c r="AA863" s="41">
        <v>10</v>
      </c>
      <c r="AB863" s="44">
        <v>47907</v>
      </c>
      <c r="AC863" s="44" t="s">
        <v>76</v>
      </c>
    </row>
    <row r="864" spans="1:29" x14ac:dyDescent="0.15">
      <c r="A864" s="41" t="s">
        <v>3847</v>
      </c>
      <c r="B864" s="42" t="s">
        <v>6943</v>
      </c>
      <c r="C864" s="41" t="s">
        <v>4506</v>
      </c>
      <c r="D864" s="43" t="s">
        <v>3848</v>
      </c>
      <c r="E864" s="41" t="s">
        <v>3849</v>
      </c>
      <c r="F864" s="41" t="s">
        <v>313</v>
      </c>
      <c r="G864" s="41" t="s">
        <v>3850</v>
      </c>
      <c r="H864" s="41" t="s">
        <v>3851</v>
      </c>
      <c r="I864" s="41" t="s">
        <v>3852</v>
      </c>
      <c r="J864" s="41" t="s">
        <v>3852</v>
      </c>
      <c r="K864" s="41" t="s">
        <v>64</v>
      </c>
      <c r="L864" s="41" t="s">
        <v>65</v>
      </c>
      <c r="M864" s="44">
        <v>43556</v>
      </c>
      <c r="N864" s="45" t="s">
        <v>3853</v>
      </c>
      <c r="O864" s="41" t="s">
        <v>213</v>
      </c>
      <c r="P864" s="41" t="s">
        <v>60</v>
      </c>
      <c r="Q864" s="41" t="s">
        <v>3854</v>
      </c>
      <c r="R864" s="41" t="s">
        <v>4505</v>
      </c>
      <c r="S864" s="41" t="s">
        <v>3855</v>
      </c>
      <c r="T864" s="41" t="s">
        <v>3855</v>
      </c>
      <c r="U864" s="41" t="s">
        <v>3856</v>
      </c>
      <c r="V864" s="41" t="s">
        <v>132</v>
      </c>
      <c r="W864" s="41" t="s">
        <v>94</v>
      </c>
      <c r="X864" s="41" t="s">
        <v>4505</v>
      </c>
      <c r="Y864" s="41" t="s">
        <v>78</v>
      </c>
      <c r="Z864" s="41" t="s">
        <v>78</v>
      </c>
      <c r="AA864" s="41">
        <v>10</v>
      </c>
      <c r="AB864" s="44">
        <v>47938</v>
      </c>
      <c r="AC864" s="44" t="s">
        <v>76</v>
      </c>
    </row>
    <row r="865" spans="1:29" x14ac:dyDescent="0.15">
      <c r="A865" s="41" t="s">
        <v>3857</v>
      </c>
      <c r="B865" s="42" t="s">
        <v>6943</v>
      </c>
      <c r="C865" s="41" t="s">
        <v>4506</v>
      </c>
      <c r="D865" s="43" t="s">
        <v>3858</v>
      </c>
      <c r="E865" s="41" t="s">
        <v>3753</v>
      </c>
      <c r="F865" s="41" t="s">
        <v>313</v>
      </c>
      <c r="G865" s="41" t="s">
        <v>3859</v>
      </c>
      <c r="H865" s="41" t="s">
        <v>4505</v>
      </c>
      <c r="I865" s="41" t="s">
        <v>3860</v>
      </c>
      <c r="J865" s="41" t="s">
        <v>3861</v>
      </c>
      <c r="K865" s="41" t="s">
        <v>64</v>
      </c>
      <c r="L865" s="41" t="s">
        <v>65</v>
      </c>
      <c r="M865" s="44">
        <v>43586</v>
      </c>
      <c r="N865" s="45" t="s">
        <v>3862</v>
      </c>
      <c r="O865" s="41" t="s">
        <v>229</v>
      </c>
      <c r="P865" s="41" t="s">
        <v>60</v>
      </c>
      <c r="Q865" s="41" t="s">
        <v>3863</v>
      </c>
      <c r="R865" s="41" t="s">
        <v>4505</v>
      </c>
      <c r="S865" s="41" t="s">
        <v>3864</v>
      </c>
      <c r="T865" s="41" t="s">
        <v>3865</v>
      </c>
      <c r="U865" s="41" t="s">
        <v>3866</v>
      </c>
      <c r="V865" s="41" t="s">
        <v>159</v>
      </c>
      <c r="W865" s="41" t="s">
        <v>94</v>
      </c>
      <c r="X865" s="41" t="s">
        <v>3867</v>
      </c>
      <c r="Y865" s="41" t="s">
        <v>78</v>
      </c>
      <c r="Z865" s="41" t="s">
        <v>78</v>
      </c>
      <c r="AA865" s="41">
        <v>10</v>
      </c>
      <c r="AB865" s="44">
        <v>45777</v>
      </c>
      <c r="AC865" s="44" t="s">
        <v>76</v>
      </c>
    </row>
    <row r="866" spans="1:29" x14ac:dyDescent="0.15">
      <c r="A866" s="41" t="s">
        <v>3872</v>
      </c>
      <c r="B866" s="42" t="s">
        <v>6943</v>
      </c>
      <c r="C866" s="41" t="s">
        <v>4506</v>
      </c>
      <c r="D866" s="43" t="s">
        <v>3873</v>
      </c>
      <c r="E866" s="41" t="s">
        <v>537</v>
      </c>
      <c r="F866" s="41" t="s">
        <v>224</v>
      </c>
      <c r="G866" s="41" t="s">
        <v>3874</v>
      </c>
      <c r="H866" s="41" t="s">
        <v>4505</v>
      </c>
      <c r="I866" s="41" t="s">
        <v>3875</v>
      </c>
      <c r="J866" s="41" t="s">
        <v>3875</v>
      </c>
      <c r="K866" s="41" t="s">
        <v>64</v>
      </c>
      <c r="L866" s="41" t="s">
        <v>65</v>
      </c>
      <c r="M866" s="44">
        <v>43678</v>
      </c>
      <c r="N866" s="45" t="s">
        <v>3876</v>
      </c>
      <c r="O866" s="41" t="s">
        <v>537</v>
      </c>
      <c r="P866" s="41" t="s">
        <v>224</v>
      </c>
      <c r="Q866" s="41" t="s">
        <v>3874</v>
      </c>
      <c r="R866" s="41" t="s">
        <v>4505</v>
      </c>
      <c r="S866" s="41" t="s">
        <v>3875</v>
      </c>
      <c r="T866" s="41" t="s">
        <v>3875</v>
      </c>
      <c r="U866" s="41" t="s">
        <v>3877</v>
      </c>
      <c r="V866" s="41" t="s">
        <v>132</v>
      </c>
      <c r="W866" s="41" t="s">
        <v>94</v>
      </c>
      <c r="X866" s="41" t="s">
        <v>560</v>
      </c>
      <c r="Y866" s="41" t="s">
        <v>78</v>
      </c>
      <c r="Z866" s="41" t="s">
        <v>78</v>
      </c>
      <c r="AA866" s="41">
        <v>10</v>
      </c>
      <c r="AB866" s="44">
        <v>45869</v>
      </c>
      <c r="AC866" s="44" t="s">
        <v>76</v>
      </c>
    </row>
    <row r="867" spans="1:29" x14ac:dyDescent="0.15">
      <c r="A867" s="41" t="s">
        <v>3878</v>
      </c>
      <c r="B867" s="42" t="s">
        <v>96</v>
      </c>
      <c r="C867" s="41" t="s">
        <v>28</v>
      </c>
      <c r="D867" s="43" t="s">
        <v>3879</v>
      </c>
      <c r="E867" s="41" t="s">
        <v>318</v>
      </c>
      <c r="F867" s="41" t="s">
        <v>313</v>
      </c>
      <c r="G867" s="41" t="s">
        <v>3880</v>
      </c>
      <c r="H867" s="41" t="s">
        <v>4505</v>
      </c>
      <c r="I867" s="41" t="s">
        <v>3881</v>
      </c>
      <c r="J867" s="41" t="s">
        <v>3882</v>
      </c>
      <c r="K867" s="41" t="s">
        <v>64</v>
      </c>
      <c r="L867" s="41" t="s">
        <v>65</v>
      </c>
      <c r="M867" s="44">
        <v>43678</v>
      </c>
      <c r="N867" s="45" t="s">
        <v>3543</v>
      </c>
      <c r="O867" s="41" t="s">
        <v>424</v>
      </c>
      <c r="P867" s="41" t="s">
        <v>73</v>
      </c>
      <c r="Q867" s="41" t="s">
        <v>3544</v>
      </c>
      <c r="R867" s="41" t="s">
        <v>4505</v>
      </c>
      <c r="S867" s="41" t="s">
        <v>3545</v>
      </c>
      <c r="T867" s="41" t="s">
        <v>3546</v>
      </c>
      <c r="U867" s="41" t="s">
        <v>825</v>
      </c>
      <c r="V867" s="41" t="s">
        <v>159</v>
      </c>
      <c r="W867" s="41" t="s">
        <v>4505</v>
      </c>
      <c r="X867" s="41" t="s">
        <v>507</v>
      </c>
      <c r="Y867" s="41" t="s">
        <v>75</v>
      </c>
      <c r="Z867" s="41" t="s">
        <v>75</v>
      </c>
      <c r="AA867" s="41">
        <v>10</v>
      </c>
      <c r="AB867" s="44">
        <v>45869</v>
      </c>
      <c r="AC867" s="44" t="s">
        <v>76</v>
      </c>
    </row>
    <row r="868" spans="1:29" x14ac:dyDescent="0.15">
      <c r="A868" s="41" t="s">
        <v>3883</v>
      </c>
      <c r="B868" s="42" t="s">
        <v>96</v>
      </c>
      <c r="C868" s="41" t="s">
        <v>28</v>
      </c>
      <c r="D868" s="43" t="s">
        <v>3884</v>
      </c>
      <c r="E868" s="41" t="s">
        <v>3465</v>
      </c>
      <c r="F868" s="41" t="s">
        <v>224</v>
      </c>
      <c r="G868" s="41" t="s">
        <v>3885</v>
      </c>
      <c r="H868" s="41" t="s">
        <v>3886</v>
      </c>
      <c r="I868" s="41" t="s">
        <v>3887</v>
      </c>
      <c r="J868" s="41" t="s">
        <v>3888</v>
      </c>
      <c r="K868" s="41" t="s">
        <v>64</v>
      </c>
      <c r="L868" s="41" t="s">
        <v>432</v>
      </c>
      <c r="M868" s="44">
        <v>43709</v>
      </c>
      <c r="N868" s="45" t="s">
        <v>3889</v>
      </c>
      <c r="O868" s="41" t="s">
        <v>3890</v>
      </c>
      <c r="P868" s="41" t="s">
        <v>147</v>
      </c>
      <c r="Q868" s="41" t="s">
        <v>3891</v>
      </c>
      <c r="R868" s="41" t="s">
        <v>4505</v>
      </c>
      <c r="S868" s="41" t="s">
        <v>3887</v>
      </c>
      <c r="T868" s="41" t="s">
        <v>3888</v>
      </c>
      <c r="U868" s="41" t="s">
        <v>3892</v>
      </c>
      <c r="V868" s="41" t="s">
        <v>159</v>
      </c>
      <c r="W868" s="41" t="s">
        <v>4505</v>
      </c>
      <c r="X868" s="41" t="s">
        <v>3487</v>
      </c>
      <c r="Y868" s="41" t="s">
        <v>78</v>
      </c>
      <c r="Z868" s="41" t="s">
        <v>75</v>
      </c>
      <c r="AA868" s="41">
        <v>10</v>
      </c>
      <c r="AB868" s="44">
        <v>45900</v>
      </c>
      <c r="AC868" s="44" t="s">
        <v>76</v>
      </c>
    </row>
    <row r="869" spans="1:29" x14ac:dyDescent="0.15">
      <c r="A869" s="41" t="s">
        <v>3893</v>
      </c>
      <c r="B869" s="42" t="s">
        <v>6943</v>
      </c>
      <c r="C869" s="41" t="s">
        <v>4506</v>
      </c>
      <c r="D869" s="43" t="s">
        <v>3894</v>
      </c>
      <c r="E869" s="41" t="s">
        <v>3277</v>
      </c>
      <c r="F869" s="41" t="s">
        <v>224</v>
      </c>
      <c r="G869" s="41" t="s">
        <v>3895</v>
      </c>
      <c r="H869" s="41" t="s">
        <v>4505</v>
      </c>
      <c r="I869" s="41" t="s">
        <v>3896</v>
      </c>
      <c r="J869" s="41" t="s">
        <v>3897</v>
      </c>
      <c r="K869" s="41" t="s">
        <v>64</v>
      </c>
      <c r="L869" s="41" t="s">
        <v>65</v>
      </c>
      <c r="M869" s="44">
        <v>43770</v>
      </c>
      <c r="N869" s="45" t="s">
        <v>3898</v>
      </c>
      <c r="O869" s="41" t="s">
        <v>1869</v>
      </c>
      <c r="P869" s="41" t="s">
        <v>224</v>
      </c>
      <c r="Q869" s="41" t="s">
        <v>3899</v>
      </c>
      <c r="R869" s="41" t="s">
        <v>4505</v>
      </c>
      <c r="S869" s="41" t="s">
        <v>3900</v>
      </c>
      <c r="T869" s="41" t="s">
        <v>3900</v>
      </c>
      <c r="U869" s="41" t="s">
        <v>3901</v>
      </c>
      <c r="V869" s="41" t="s">
        <v>573</v>
      </c>
      <c r="W869" s="41" t="s">
        <v>94</v>
      </c>
      <c r="X869" s="41" t="s">
        <v>3902</v>
      </c>
      <c r="Y869" s="41" t="s">
        <v>78</v>
      </c>
      <c r="Z869" s="41" t="s">
        <v>78</v>
      </c>
      <c r="AA869" s="41">
        <v>10</v>
      </c>
      <c r="AB869" s="44">
        <v>45961</v>
      </c>
      <c r="AC869" s="44" t="s">
        <v>76</v>
      </c>
    </row>
    <row r="870" spans="1:29" x14ac:dyDescent="0.15">
      <c r="A870" s="41" t="s">
        <v>3903</v>
      </c>
      <c r="B870" s="42" t="s">
        <v>96</v>
      </c>
      <c r="C870" s="41" t="s">
        <v>28</v>
      </c>
      <c r="D870" s="43" t="s">
        <v>3904</v>
      </c>
      <c r="E870" s="41" t="s">
        <v>3905</v>
      </c>
      <c r="F870" s="41" t="s">
        <v>224</v>
      </c>
      <c r="G870" s="41" t="s">
        <v>3906</v>
      </c>
      <c r="H870" s="41" t="s">
        <v>4505</v>
      </c>
      <c r="I870" s="41" t="s">
        <v>3907</v>
      </c>
      <c r="J870" s="41" t="s">
        <v>3908</v>
      </c>
      <c r="K870" s="41" t="s">
        <v>64</v>
      </c>
      <c r="L870" s="41" t="s">
        <v>65</v>
      </c>
      <c r="M870" s="44">
        <v>43800</v>
      </c>
      <c r="N870" s="45" t="s">
        <v>3909</v>
      </c>
      <c r="O870" s="41" t="s">
        <v>3910</v>
      </c>
      <c r="P870" s="41" t="s">
        <v>224</v>
      </c>
      <c r="Q870" s="41" t="s">
        <v>3911</v>
      </c>
      <c r="R870" s="41" t="s">
        <v>4505</v>
      </c>
      <c r="S870" s="41" t="s">
        <v>3912</v>
      </c>
      <c r="T870" s="41" t="s">
        <v>4505</v>
      </c>
      <c r="U870" s="41" t="s">
        <v>3913</v>
      </c>
      <c r="V870" s="41" t="s">
        <v>132</v>
      </c>
      <c r="W870" s="41" t="s">
        <v>4505</v>
      </c>
      <c r="X870" s="41" t="s">
        <v>560</v>
      </c>
      <c r="Y870" s="41" t="s">
        <v>78</v>
      </c>
      <c r="Z870" s="41" t="s">
        <v>75</v>
      </c>
      <c r="AA870" s="41">
        <v>10</v>
      </c>
      <c r="AB870" s="44">
        <v>45991</v>
      </c>
      <c r="AC870" s="44" t="s">
        <v>76</v>
      </c>
    </row>
    <row r="871" spans="1:29" s="56" customFormat="1" x14ac:dyDescent="0.15">
      <c r="A871" s="41" t="s">
        <v>3914</v>
      </c>
      <c r="B871" s="42" t="s">
        <v>6943</v>
      </c>
      <c r="C871" s="41" t="s">
        <v>4506</v>
      </c>
      <c r="D871" s="43" t="s">
        <v>3915</v>
      </c>
      <c r="E871" s="41" t="s">
        <v>3916</v>
      </c>
      <c r="F871" s="41" t="s">
        <v>313</v>
      </c>
      <c r="G871" s="41" t="s">
        <v>3917</v>
      </c>
      <c r="H871" s="41" t="s">
        <v>4505</v>
      </c>
      <c r="I871" s="41" t="s">
        <v>3760</v>
      </c>
      <c r="J871" s="41" t="s">
        <v>3761</v>
      </c>
      <c r="K871" s="41" t="s">
        <v>64</v>
      </c>
      <c r="L871" s="41" t="s">
        <v>65</v>
      </c>
      <c r="M871" s="44">
        <v>43800</v>
      </c>
      <c r="N871" s="45" t="s">
        <v>3762</v>
      </c>
      <c r="O871" s="41" t="s">
        <v>3763</v>
      </c>
      <c r="P871" s="41" t="s">
        <v>220</v>
      </c>
      <c r="Q871" s="41" t="s">
        <v>3764</v>
      </c>
      <c r="R871" s="41" t="s">
        <v>4505</v>
      </c>
      <c r="S871" s="41" t="s">
        <v>3760</v>
      </c>
      <c r="T871" s="41" t="s">
        <v>3761</v>
      </c>
      <c r="U871" s="41" t="s">
        <v>3765</v>
      </c>
      <c r="V871" s="41" t="s">
        <v>159</v>
      </c>
      <c r="W871" s="41" t="s">
        <v>94</v>
      </c>
      <c r="X871" s="41" t="s">
        <v>560</v>
      </c>
      <c r="Y871" s="41" t="s">
        <v>78</v>
      </c>
      <c r="Z871" s="41" t="s">
        <v>78</v>
      </c>
      <c r="AA871" s="41">
        <v>10</v>
      </c>
      <c r="AB871" s="44">
        <v>45991</v>
      </c>
      <c r="AC871" s="44" t="s">
        <v>76</v>
      </c>
    </row>
    <row r="872" spans="1:29" x14ac:dyDescent="0.15">
      <c r="A872" s="41" t="s">
        <v>3918</v>
      </c>
      <c r="B872" s="42" t="s">
        <v>6943</v>
      </c>
      <c r="C872" s="41" t="s">
        <v>4506</v>
      </c>
      <c r="D872" s="43" t="s">
        <v>3919</v>
      </c>
      <c r="E872" s="41" t="s">
        <v>745</v>
      </c>
      <c r="F872" s="41" t="s">
        <v>313</v>
      </c>
      <c r="G872" s="41" t="s">
        <v>3920</v>
      </c>
      <c r="H872" s="41" t="s">
        <v>4505</v>
      </c>
      <c r="I872" s="41" t="s">
        <v>3921</v>
      </c>
      <c r="J872" s="41" t="s">
        <v>3922</v>
      </c>
      <c r="K872" s="41" t="s">
        <v>64</v>
      </c>
      <c r="L872" s="41" t="s">
        <v>65</v>
      </c>
      <c r="M872" s="44">
        <v>43831</v>
      </c>
      <c r="N872" s="45" t="s">
        <v>3923</v>
      </c>
      <c r="O872" s="41" t="s">
        <v>745</v>
      </c>
      <c r="P872" s="41" t="s">
        <v>313</v>
      </c>
      <c r="Q872" s="41" t="s">
        <v>3920</v>
      </c>
      <c r="R872" s="41" t="s">
        <v>4505</v>
      </c>
      <c r="S872" s="41" t="s">
        <v>3921</v>
      </c>
      <c r="T872" s="41" t="s">
        <v>3922</v>
      </c>
      <c r="U872" s="41" t="s">
        <v>3924</v>
      </c>
      <c r="V872" s="41" t="s">
        <v>159</v>
      </c>
      <c r="W872" s="41" t="s">
        <v>94</v>
      </c>
      <c r="X872" s="41" t="s">
        <v>560</v>
      </c>
      <c r="Y872" s="41" t="s">
        <v>75</v>
      </c>
      <c r="Z872" s="41" t="s">
        <v>78</v>
      </c>
      <c r="AA872" s="41">
        <v>10</v>
      </c>
      <c r="AB872" s="44">
        <v>46022</v>
      </c>
      <c r="AC872" s="44" t="s">
        <v>76</v>
      </c>
    </row>
    <row r="873" spans="1:29" x14ac:dyDescent="0.15">
      <c r="A873" s="41" t="s">
        <v>3926</v>
      </c>
      <c r="B873" s="42" t="s">
        <v>6943</v>
      </c>
      <c r="C873" s="41" t="s">
        <v>4506</v>
      </c>
      <c r="D873" s="43" t="s">
        <v>3927</v>
      </c>
      <c r="E873" s="41" t="s">
        <v>3243</v>
      </c>
      <c r="F873" s="41" t="s">
        <v>313</v>
      </c>
      <c r="G873" s="41" t="s">
        <v>3928</v>
      </c>
      <c r="H873" s="41" t="s">
        <v>4505</v>
      </c>
      <c r="I873" s="41" t="s">
        <v>3929</v>
      </c>
      <c r="J873" s="41" t="s">
        <v>4505</v>
      </c>
      <c r="K873" s="41" t="s">
        <v>64</v>
      </c>
      <c r="L873" s="41" t="s">
        <v>65</v>
      </c>
      <c r="M873" s="44">
        <v>43831</v>
      </c>
      <c r="N873" s="45" t="s">
        <v>3930</v>
      </c>
      <c r="O873" s="41" t="s">
        <v>3061</v>
      </c>
      <c r="P873" s="41" t="s">
        <v>313</v>
      </c>
      <c r="Q873" s="41" t="s">
        <v>3931</v>
      </c>
      <c r="R873" s="41" t="s">
        <v>4505</v>
      </c>
      <c r="S873" s="41" t="s">
        <v>3929</v>
      </c>
      <c r="T873" s="41" t="s">
        <v>4505</v>
      </c>
      <c r="U873" s="41" t="s">
        <v>3932</v>
      </c>
      <c r="V873" s="41" t="s">
        <v>159</v>
      </c>
      <c r="W873" s="41" t="s">
        <v>94</v>
      </c>
      <c r="X873" s="41" t="s">
        <v>560</v>
      </c>
      <c r="Y873" s="41" t="s">
        <v>78</v>
      </c>
      <c r="Z873" s="41" t="s">
        <v>78</v>
      </c>
      <c r="AA873" s="41">
        <v>20</v>
      </c>
      <c r="AB873" s="44">
        <v>46022</v>
      </c>
      <c r="AC873" s="44" t="s">
        <v>76</v>
      </c>
    </row>
    <row r="874" spans="1:29" x14ac:dyDescent="0.15">
      <c r="A874" s="41" t="s">
        <v>3933</v>
      </c>
      <c r="B874" s="42" t="s">
        <v>96</v>
      </c>
      <c r="C874" s="41" t="s">
        <v>28</v>
      </c>
      <c r="D874" s="43" t="s">
        <v>3934</v>
      </c>
      <c r="E874" s="41" t="s">
        <v>1818</v>
      </c>
      <c r="F874" s="41" t="s">
        <v>313</v>
      </c>
      <c r="G874" s="41" t="s">
        <v>3935</v>
      </c>
      <c r="H874" s="41" t="s">
        <v>4505</v>
      </c>
      <c r="I874" s="41" t="s">
        <v>3936</v>
      </c>
      <c r="J874" s="41" t="s">
        <v>3937</v>
      </c>
      <c r="K874" s="41" t="s">
        <v>64</v>
      </c>
      <c r="L874" s="41" t="s">
        <v>65</v>
      </c>
      <c r="M874" s="44">
        <v>43862</v>
      </c>
      <c r="N874" s="45" t="s">
        <v>3679</v>
      </c>
      <c r="O874" s="41" t="s">
        <v>3680</v>
      </c>
      <c r="P874" s="41" t="s">
        <v>3681</v>
      </c>
      <c r="Q874" s="41" t="s">
        <v>3682</v>
      </c>
      <c r="R874" s="41" t="s">
        <v>4505</v>
      </c>
      <c r="S874" s="41" t="s">
        <v>3683</v>
      </c>
      <c r="T874" s="41" t="s">
        <v>3684</v>
      </c>
      <c r="U874" s="41" t="s">
        <v>3685</v>
      </c>
      <c r="V874" s="41" t="s">
        <v>90</v>
      </c>
      <c r="W874" s="41" t="s">
        <v>4505</v>
      </c>
      <c r="X874" s="41" t="s">
        <v>4505</v>
      </c>
      <c r="Y874" s="41" t="s">
        <v>78</v>
      </c>
      <c r="Z874" s="41" t="s">
        <v>75</v>
      </c>
      <c r="AA874" s="41">
        <v>10</v>
      </c>
      <c r="AB874" s="44">
        <v>46053</v>
      </c>
      <c r="AC874" s="44" t="s">
        <v>76</v>
      </c>
    </row>
    <row r="875" spans="1:29" x14ac:dyDescent="0.15">
      <c r="A875" s="41" t="s">
        <v>3938</v>
      </c>
      <c r="B875" s="42" t="s">
        <v>6943</v>
      </c>
      <c r="C875" s="41" t="s">
        <v>4506</v>
      </c>
      <c r="D875" s="43" t="s">
        <v>3939</v>
      </c>
      <c r="E875" s="41" t="s">
        <v>3696</v>
      </c>
      <c r="F875" s="41" t="s">
        <v>313</v>
      </c>
      <c r="G875" s="41" t="s">
        <v>3940</v>
      </c>
      <c r="H875" s="41" t="s">
        <v>3941</v>
      </c>
      <c r="I875" s="41" t="s">
        <v>3838</v>
      </c>
      <c r="J875" s="41" t="s">
        <v>3839</v>
      </c>
      <c r="K875" s="41" t="s">
        <v>64</v>
      </c>
      <c r="L875" s="41" t="s">
        <v>65</v>
      </c>
      <c r="M875" s="44">
        <v>43862</v>
      </c>
      <c r="N875" s="45" t="s">
        <v>3942</v>
      </c>
      <c r="O875" s="41" t="s">
        <v>1924</v>
      </c>
      <c r="P875" s="41" t="s">
        <v>313</v>
      </c>
      <c r="Q875" s="41" t="s">
        <v>3943</v>
      </c>
      <c r="R875" s="41" t="s">
        <v>4505</v>
      </c>
      <c r="S875" s="41" t="s">
        <v>3838</v>
      </c>
      <c r="T875" s="41" t="s">
        <v>3839</v>
      </c>
      <c r="U875" s="41" t="s">
        <v>3843</v>
      </c>
      <c r="V875" s="41" t="s">
        <v>132</v>
      </c>
      <c r="W875" s="41" t="s">
        <v>94</v>
      </c>
      <c r="X875" s="41" t="s">
        <v>4505</v>
      </c>
      <c r="Y875" s="41" t="s">
        <v>78</v>
      </c>
      <c r="Z875" s="41" t="s">
        <v>78</v>
      </c>
      <c r="AA875" s="41">
        <v>10</v>
      </c>
      <c r="AB875" s="44">
        <v>46053</v>
      </c>
      <c r="AC875" s="44" t="s">
        <v>76</v>
      </c>
    </row>
    <row r="876" spans="1:29" x14ac:dyDescent="0.15">
      <c r="A876" s="41" t="s">
        <v>3949</v>
      </c>
      <c r="B876" s="42" t="s">
        <v>6943</v>
      </c>
      <c r="C876" s="41" t="s">
        <v>4506</v>
      </c>
      <c r="D876" s="43" t="s">
        <v>3950</v>
      </c>
      <c r="E876" s="41" t="s">
        <v>2922</v>
      </c>
      <c r="F876" s="41" t="s">
        <v>313</v>
      </c>
      <c r="G876" s="41" t="s">
        <v>3951</v>
      </c>
      <c r="H876" s="41" t="s">
        <v>4505</v>
      </c>
      <c r="I876" s="41" t="s">
        <v>3952</v>
      </c>
      <c r="J876" s="41" t="s">
        <v>3953</v>
      </c>
      <c r="K876" s="41" t="s">
        <v>64</v>
      </c>
      <c r="L876" s="41" t="s">
        <v>65</v>
      </c>
      <c r="M876" s="44">
        <v>43952</v>
      </c>
      <c r="N876" s="45" t="s">
        <v>3954</v>
      </c>
      <c r="O876" s="41" t="s">
        <v>2922</v>
      </c>
      <c r="P876" s="41" t="s">
        <v>313</v>
      </c>
      <c r="Q876" s="41" t="s">
        <v>3951</v>
      </c>
      <c r="R876" s="41" t="s">
        <v>4505</v>
      </c>
      <c r="S876" s="41" t="s">
        <v>3952</v>
      </c>
      <c r="T876" s="41" t="s">
        <v>3953</v>
      </c>
      <c r="U876" s="41" t="s">
        <v>3955</v>
      </c>
      <c r="V876" s="41" t="s">
        <v>159</v>
      </c>
      <c r="W876" s="41" t="s">
        <v>94</v>
      </c>
      <c r="X876" s="41" t="s">
        <v>4505</v>
      </c>
      <c r="Y876" s="41" t="s">
        <v>78</v>
      </c>
      <c r="Z876" s="41" t="s">
        <v>75</v>
      </c>
      <c r="AA876" s="41">
        <v>10</v>
      </c>
      <c r="AB876" s="44">
        <v>46142</v>
      </c>
      <c r="AC876" s="44" t="s">
        <v>76</v>
      </c>
    </row>
    <row r="877" spans="1:29" x14ac:dyDescent="0.15">
      <c r="A877" s="41" t="s">
        <v>3956</v>
      </c>
      <c r="B877" s="42" t="s">
        <v>6943</v>
      </c>
      <c r="C877" s="41" t="s">
        <v>4506</v>
      </c>
      <c r="D877" s="43" t="s">
        <v>5616</v>
      </c>
      <c r="E877" s="41" t="s">
        <v>1892</v>
      </c>
      <c r="F877" s="41" t="s">
        <v>73</v>
      </c>
      <c r="G877" s="41" t="s">
        <v>3957</v>
      </c>
      <c r="H877" s="41" t="s">
        <v>3958</v>
      </c>
      <c r="I877" s="41" t="s">
        <v>3959</v>
      </c>
      <c r="J877" s="41" t="s">
        <v>3960</v>
      </c>
      <c r="K877" s="41" t="s">
        <v>64</v>
      </c>
      <c r="L877" s="41" t="s">
        <v>65</v>
      </c>
      <c r="M877" s="44">
        <v>44287</v>
      </c>
      <c r="N877" s="45" t="s">
        <v>3961</v>
      </c>
      <c r="O877" s="41" t="s">
        <v>2297</v>
      </c>
      <c r="P877" s="41" t="s">
        <v>73</v>
      </c>
      <c r="Q877" s="41" t="s">
        <v>3962</v>
      </c>
      <c r="R877" s="41" t="s">
        <v>4505</v>
      </c>
      <c r="S877" s="41" t="s">
        <v>3963</v>
      </c>
      <c r="T877" s="41" t="s">
        <v>3964</v>
      </c>
      <c r="U877" s="41" t="s">
        <v>3965</v>
      </c>
      <c r="V877" s="41" t="s">
        <v>90</v>
      </c>
      <c r="W877" s="41" t="s">
        <v>94</v>
      </c>
      <c r="X877" s="41" t="s">
        <v>3968</v>
      </c>
      <c r="Y877" s="41" t="s">
        <v>78</v>
      </c>
      <c r="Z877" s="41" t="s">
        <v>78</v>
      </c>
      <c r="AA877" s="41">
        <v>20</v>
      </c>
      <c r="AB877" s="44">
        <v>46477</v>
      </c>
      <c r="AC877" s="44" t="s">
        <v>76</v>
      </c>
    </row>
    <row r="878" spans="1:29" x14ac:dyDescent="0.15">
      <c r="A878" s="41" t="s">
        <v>3956</v>
      </c>
      <c r="B878" s="42" t="s">
        <v>77</v>
      </c>
      <c r="C878" s="41" t="s">
        <v>27</v>
      </c>
      <c r="D878" s="43" t="s">
        <v>5617</v>
      </c>
      <c r="E878" s="41" t="s">
        <v>1892</v>
      </c>
      <c r="F878" s="41" t="s">
        <v>73</v>
      </c>
      <c r="G878" s="41" t="s">
        <v>3957</v>
      </c>
      <c r="H878" s="41" t="s">
        <v>3958</v>
      </c>
      <c r="I878" s="41" t="s">
        <v>3963</v>
      </c>
      <c r="J878" s="41" t="s">
        <v>3966</v>
      </c>
      <c r="K878" s="41" t="s">
        <v>64</v>
      </c>
      <c r="L878" s="41" t="s">
        <v>65</v>
      </c>
      <c r="M878" s="44">
        <v>44105</v>
      </c>
      <c r="N878" s="45" t="s">
        <v>3961</v>
      </c>
      <c r="O878" s="41" t="s">
        <v>2297</v>
      </c>
      <c r="P878" s="41" t="s">
        <v>73</v>
      </c>
      <c r="Q878" s="41" t="s">
        <v>3962</v>
      </c>
      <c r="R878" s="41" t="s">
        <v>4505</v>
      </c>
      <c r="S878" s="41" t="s">
        <v>3963</v>
      </c>
      <c r="T878" s="41" t="s">
        <v>3964</v>
      </c>
      <c r="U878" s="41" t="s">
        <v>3965</v>
      </c>
      <c r="V878" s="41" t="s">
        <v>90</v>
      </c>
      <c r="W878" s="41" t="s">
        <v>4505</v>
      </c>
      <c r="X878" s="41" t="s">
        <v>4505</v>
      </c>
      <c r="Y878" s="41" t="s">
        <v>4505</v>
      </c>
      <c r="Z878" s="41" t="s">
        <v>78</v>
      </c>
      <c r="AA878" s="41" t="s">
        <v>4505</v>
      </c>
      <c r="AB878" s="44">
        <v>46295</v>
      </c>
      <c r="AC878" s="44" t="s">
        <v>4505</v>
      </c>
    </row>
    <row r="879" spans="1:29" x14ac:dyDescent="0.15">
      <c r="A879" s="41" t="s">
        <v>3969</v>
      </c>
      <c r="B879" s="42" t="s">
        <v>6943</v>
      </c>
      <c r="C879" s="41" t="s">
        <v>4506</v>
      </c>
      <c r="D879" s="43" t="s">
        <v>3970</v>
      </c>
      <c r="E879" s="41" t="s">
        <v>731</v>
      </c>
      <c r="F879" s="41" t="s">
        <v>313</v>
      </c>
      <c r="G879" s="41" t="s">
        <v>3971</v>
      </c>
      <c r="H879" s="41" t="s">
        <v>3972</v>
      </c>
      <c r="I879" s="41" t="s">
        <v>3973</v>
      </c>
      <c r="J879" s="41" t="s">
        <v>3974</v>
      </c>
      <c r="K879" s="41" t="s">
        <v>64</v>
      </c>
      <c r="L879" s="41" t="s">
        <v>65</v>
      </c>
      <c r="M879" s="44">
        <v>44256</v>
      </c>
      <c r="N879" s="45" t="s">
        <v>3975</v>
      </c>
      <c r="O879" s="41" t="s">
        <v>319</v>
      </c>
      <c r="P879" s="41" t="s">
        <v>313</v>
      </c>
      <c r="Q879" s="41" t="s">
        <v>3976</v>
      </c>
      <c r="R879" s="41" t="s">
        <v>4505</v>
      </c>
      <c r="S879" s="41" t="s">
        <v>3977</v>
      </c>
      <c r="T879" s="41" t="s">
        <v>4505</v>
      </c>
      <c r="U879" s="41" t="s">
        <v>3978</v>
      </c>
      <c r="V879" s="41" t="s">
        <v>159</v>
      </c>
      <c r="W879" s="41" t="s">
        <v>94</v>
      </c>
      <c r="X879" s="41" t="s">
        <v>4505</v>
      </c>
      <c r="Y879" s="41" t="s">
        <v>78</v>
      </c>
      <c r="Z879" s="41" t="s">
        <v>78</v>
      </c>
      <c r="AA879" s="41">
        <v>10</v>
      </c>
      <c r="AB879" s="44">
        <v>46446</v>
      </c>
      <c r="AC879" s="44" t="s">
        <v>76</v>
      </c>
    </row>
    <row r="880" spans="1:29" x14ac:dyDescent="0.15">
      <c r="A880" s="41" t="s">
        <v>3979</v>
      </c>
      <c r="B880" s="42" t="s">
        <v>6943</v>
      </c>
      <c r="C880" s="41" t="s">
        <v>4506</v>
      </c>
      <c r="D880" s="43" t="s">
        <v>3980</v>
      </c>
      <c r="E880" s="41" t="s">
        <v>958</v>
      </c>
      <c r="F880" s="41" t="s">
        <v>313</v>
      </c>
      <c r="G880" s="41" t="s">
        <v>3981</v>
      </c>
      <c r="H880" s="41" t="s">
        <v>4505</v>
      </c>
      <c r="I880" s="41" t="s">
        <v>3982</v>
      </c>
      <c r="J880" s="41" t="s">
        <v>3983</v>
      </c>
      <c r="K880" s="41" t="s">
        <v>64</v>
      </c>
      <c r="L880" s="41" t="s">
        <v>65</v>
      </c>
      <c r="M880" s="44">
        <v>44287</v>
      </c>
      <c r="N880" s="45" t="s">
        <v>3984</v>
      </c>
      <c r="O880" s="41" t="s">
        <v>342</v>
      </c>
      <c r="P880" s="41" t="s">
        <v>220</v>
      </c>
      <c r="Q880" s="41" t="s">
        <v>3985</v>
      </c>
      <c r="R880" s="41" t="s">
        <v>4505</v>
      </c>
      <c r="S880" s="41" t="s">
        <v>3982</v>
      </c>
      <c r="T880" s="41" t="s">
        <v>3983</v>
      </c>
      <c r="U880" s="41" t="s">
        <v>3765</v>
      </c>
      <c r="V880" s="41" t="s">
        <v>132</v>
      </c>
      <c r="W880" s="41" t="s">
        <v>94</v>
      </c>
      <c r="X880" s="41" t="s">
        <v>4505</v>
      </c>
      <c r="Y880" s="41" t="s">
        <v>75</v>
      </c>
      <c r="Z880" s="41" t="s">
        <v>78</v>
      </c>
      <c r="AA880" s="41">
        <v>10</v>
      </c>
      <c r="AB880" s="44">
        <v>46477</v>
      </c>
      <c r="AC880" s="44" t="s">
        <v>76</v>
      </c>
    </row>
    <row r="881" spans="1:29" x14ac:dyDescent="0.15">
      <c r="A881" s="41" t="s">
        <v>3979</v>
      </c>
      <c r="B881" s="42" t="s">
        <v>77</v>
      </c>
      <c r="C881" s="41" t="s">
        <v>27</v>
      </c>
      <c r="D881" s="43" t="s">
        <v>3980</v>
      </c>
      <c r="E881" s="41" t="s">
        <v>958</v>
      </c>
      <c r="F881" s="41" t="s">
        <v>313</v>
      </c>
      <c r="G881" s="41" t="s">
        <v>3981</v>
      </c>
      <c r="H881" s="41" t="s">
        <v>4505</v>
      </c>
      <c r="I881" s="41" t="s">
        <v>3982</v>
      </c>
      <c r="J881" s="41" t="s">
        <v>3983</v>
      </c>
      <c r="K881" s="41" t="s">
        <v>64</v>
      </c>
      <c r="L881" s="41" t="s">
        <v>65</v>
      </c>
      <c r="M881" s="44">
        <v>44287</v>
      </c>
      <c r="N881" s="45" t="s">
        <v>3984</v>
      </c>
      <c r="O881" s="41" t="s">
        <v>342</v>
      </c>
      <c r="P881" s="41" t="s">
        <v>220</v>
      </c>
      <c r="Q881" s="41" t="s">
        <v>3985</v>
      </c>
      <c r="R881" s="41" t="s">
        <v>4505</v>
      </c>
      <c r="S881" s="41" t="s">
        <v>3982</v>
      </c>
      <c r="T881" s="41" t="s">
        <v>3983</v>
      </c>
      <c r="U881" s="41" t="s">
        <v>3765</v>
      </c>
      <c r="V881" s="41" t="s">
        <v>132</v>
      </c>
      <c r="W881" s="41" t="s">
        <v>4505</v>
      </c>
      <c r="X881" s="41" t="s">
        <v>4505</v>
      </c>
      <c r="Y881" s="41" t="s">
        <v>4505</v>
      </c>
      <c r="Z881" s="41" t="s">
        <v>78</v>
      </c>
      <c r="AA881" s="41" t="s">
        <v>4505</v>
      </c>
      <c r="AB881" s="44">
        <v>46477</v>
      </c>
      <c r="AC881" s="44" t="s">
        <v>4505</v>
      </c>
    </row>
    <row r="882" spans="1:29" x14ac:dyDescent="0.15">
      <c r="A882" s="41" t="s">
        <v>4582</v>
      </c>
      <c r="B882" s="42" t="s">
        <v>6943</v>
      </c>
      <c r="C882" s="41" t="s">
        <v>4506</v>
      </c>
      <c r="D882" s="43" t="s">
        <v>4583</v>
      </c>
      <c r="E882" s="41" t="s">
        <v>4584</v>
      </c>
      <c r="F882" s="41" t="s">
        <v>224</v>
      </c>
      <c r="G882" s="41" t="s">
        <v>4585</v>
      </c>
      <c r="H882" s="41" t="s">
        <v>4505</v>
      </c>
      <c r="I882" s="41" t="s">
        <v>4650</v>
      </c>
      <c r="J882" s="41" t="s">
        <v>4650</v>
      </c>
      <c r="K882" s="41" t="s">
        <v>64</v>
      </c>
      <c r="L882" s="41" t="s">
        <v>65</v>
      </c>
      <c r="M882" s="44">
        <v>44378</v>
      </c>
      <c r="N882" s="45" t="s">
        <v>4586</v>
      </c>
      <c r="O882" s="41" t="s">
        <v>2410</v>
      </c>
      <c r="P882" s="41" t="s">
        <v>224</v>
      </c>
      <c r="Q882" s="41" t="s">
        <v>4587</v>
      </c>
      <c r="R882" s="41" t="s">
        <v>4505</v>
      </c>
      <c r="S882" s="41" t="s">
        <v>4650</v>
      </c>
      <c r="T882" s="41" t="s">
        <v>4650</v>
      </c>
      <c r="U882" s="41" t="s">
        <v>4588</v>
      </c>
      <c r="V882" s="41" t="s">
        <v>4589</v>
      </c>
      <c r="W882" s="41" t="s">
        <v>94</v>
      </c>
      <c r="X882" s="41" t="s">
        <v>4505</v>
      </c>
      <c r="Y882" s="41" t="s">
        <v>78</v>
      </c>
      <c r="Z882" s="41" t="s">
        <v>78</v>
      </c>
      <c r="AA882" s="41">
        <v>10</v>
      </c>
      <c r="AB882" s="44">
        <v>46568</v>
      </c>
      <c r="AC882" s="44" t="s">
        <v>76</v>
      </c>
    </row>
    <row r="883" spans="1:29" x14ac:dyDescent="0.15">
      <c r="A883" s="41" t="s">
        <v>4590</v>
      </c>
      <c r="B883" s="42" t="s">
        <v>96</v>
      </c>
      <c r="C883" s="41" t="s">
        <v>28</v>
      </c>
      <c r="D883" s="43" t="s">
        <v>4591</v>
      </c>
      <c r="E883" s="41" t="s">
        <v>3285</v>
      </c>
      <c r="F883" s="41" t="s">
        <v>224</v>
      </c>
      <c r="G883" s="41" t="s">
        <v>4592</v>
      </c>
      <c r="H883" s="41" t="s">
        <v>4505</v>
      </c>
      <c r="I883" s="41" t="s">
        <v>4593</v>
      </c>
      <c r="J883" s="41" t="s">
        <v>4594</v>
      </c>
      <c r="K883" s="41" t="s">
        <v>64</v>
      </c>
      <c r="L883" s="41" t="s">
        <v>65</v>
      </c>
      <c r="M883" s="44">
        <v>44378</v>
      </c>
      <c r="N883" s="45" t="s">
        <v>2117</v>
      </c>
      <c r="O883" s="41" t="s">
        <v>5723</v>
      </c>
      <c r="P883" s="41" t="s">
        <v>224</v>
      </c>
      <c r="Q883" s="41" t="s">
        <v>6168</v>
      </c>
      <c r="R883" s="41" t="s">
        <v>4505</v>
      </c>
      <c r="S883" s="41" t="s">
        <v>6169</v>
      </c>
      <c r="T883" s="41" t="s">
        <v>6170</v>
      </c>
      <c r="U883" s="41" t="s">
        <v>2120</v>
      </c>
      <c r="V883" s="41" t="s">
        <v>159</v>
      </c>
      <c r="W883" s="41" t="s">
        <v>4505</v>
      </c>
      <c r="X883" s="41" t="s">
        <v>4505</v>
      </c>
      <c r="Y883" s="41" t="s">
        <v>78</v>
      </c>
      <c r="Z883" s="41" t="s">
        <v>75</v>
      </c>
      <c r="AA883" s="41">
        <v>10</v>
      </c>
      <c r="AB883" s="44">
        <v>46568</v>
      </c>
      <c r="AC883" s="44" t="s">
        <v>76</v>
      </c>
    </row>
    <row r="884" spans="1:29" x14ac:dyDescent="0.15">
      <c r="A884" s="41" t="s">
        <v>4596</v>
      </c>
      <c r="B884" s="42" t="s">
        <v>6943</v>
      </c>
      <c r="C884" s="41" t="s">
        <v>4506</v>
      </c>
      <c r="D884" s="43" t="s">
        <v>4597</v>
      </c>
      <c r="E884" s="41" t="s">
        <v>3559</v>
      </c>
      <c r="F884" s="41" t="s">
        <v>313</v>
      </c>
      <c r="G884" s="41" t="s">
        <v>4598</v>
      </c>
      <c r="H884" s="41" t="s">
        <v>4505</v>
      </c>
      <c r="I884" s="41" t="s">
        <v>4599</v>
      </c>
      <c r="J884" s="41" t="s">
        <v>4505</v>
      </c>
      <c r="K884" s="41" t="s">
        <v>64</v>
      </c>
      <c r="L884" s="41" t="s">
        <v>65</v>
      </c>
      <c r="M884" s="44">
        <v>44378</v>
      </c>
      <c r="N884" s="45" t="s">
        <v>4600</v>
      </c>
      <c r="O884" s="41" t="s">
        <v>4512</v>
      </c>
      <c r="P884" s="41" t="s">
        <v>220</v>
      </c>
      <c r="Q884" s="41" t="s">
        <v>4601</v>
      </c>
      <c r="R884" s="41" t="s">
        <v>4602</v>
      </c>
      <c r="S884" s="41" t="s">
        <v>4599</v>
      </c>
      <c r="T884" s="41" t="s">
        <v>4505</v>
      </c>
      <c r="U884" s="41" t="s">
        <v>4603</v>
      </c>
      <c r="V884" s="41" t="s">
        <v>132</v>
      </c>
      <c r="W884" s="41" t="s">
        <v>94</v>
      </c>
      <c r="X884" s="41" t="s">
        <v>4505</v>
      </c>
      <c r="Y884" s="41" t="s">
        <v>78</v>
      </c>
      <c r="Z884" s="41" t="s">
        <v>78</v>
      </c>
      <c r="AA884" s="41">
        <v>10</v>
      </c>
      <c r="AB884" s="44">
        <v>46568</v>
      </c>
      <c r="AC884" s="44" t="s">
        <v>76</v>
      </c>
    </row>
    <row r="885" spans="1:29" x14ac:dyDescent="0.15">
      <c r="A885" s="41" t="s">
        <v>4778</v>
      </c>
      <c r="B885" s="42" t="s">
        <v>6943</v>
      </c>
      <c r="C885" s="41" t="s">
        <v>4506</v>
      </c>
      <c r="D885" s="43" t="s">
        <v>4779</v>
      </c>
      <c r="E885" s="41" t="s">
        <v>3240</v>
      </c>
      <c r="F885" s="41" t="s">
        <v>313</v>
      </c>
      <c r="G885" s="41" t="s">
        <v>4780</v>
      </c>
      <c r="H885" s="41" t="s">
        <v>4781</v>
      </c>
      <c r="I885" s="41" t="s">
        <v>4782</v>
      </c>
      <c r="J885" s="41" t="s">
        <v>4783</v>
      </c>
      <c r="K885" s="41" t="s">
        <v>64</v>
      </c>
      <c r="L885" s="41" t="s">
        <v>65</v>
      </c>
      <c r="M885" s="44">
        <v>44501</v>
      </c>
      <c r="N885" s="45" t="s">
        <v>3139</v>
      </c>
      <c r="O885" s="41" t="s">
        <v>649</v>
      </c>
      <c r="P885" s="41" t="s">
        <v>73</v>
      </c>
      <c r="Q885" s="41" t="s">
        <v>3140</v>
      </c>
      <c r="R885" s="41" t="s">
        <v>4505</v>
      </c>
      <c r="S885" s="41" t="s">
        <v>3137</v>
      </c>
      <c r="T885" s="41" t="s">
        <v>3138</v>
      </c>
      <c r="U885" s="41" t="s">
        <v>3141</v>
      </c>
      <c r="V885" s="41" t="s">
        <v>90</v>
      </c>
      <c r="W885" s="41" t="s">
        <v>94</v>
      </c>
      <c r="X885" s="41" t="s">
        <v>4505</v>
      </c>
      <c r="Y885" s="41" t="s">
        <v>78</v>
      </c>
      <c r="Z885" s="41" t="s">
        <v>78</v>
      </c>
      <c r="AA885" s="41">
        <v>5</v>
      </c>
      <c r="AB885" s="44">
        <v>46691</v>
      </c>
      <c r="AC885" s="44" t="s">
        <v>76</v>
      </c>
    </row>
    <row r="886" spans="1:29" x14ac:dyDescent="0.15">
      <c r="A886" s="41" t="s">
        <v>4825</v>
      </c>
      <c r="B886" s="42" t="s">
        <v>6943</v>
      </c>
      <c r="C886" s="41" t="s">
        <v>4506</v>
      </c>
      <c r="D886" s="43" t="s">
        <v>4826</v>
      </c>
      <c r="E886" s="41" t="s">
        <v>4827</v>
      </c>
      <c r="F886" s="41" t="s">
        <v>224</v>
      </c>
      <c r="G886" s="41" t="s">
        <v>4828</v>
      </c>
      <c r="H886" s="41" t="s">
        <v>4505</v>
      </c>
      <c r="I886" s="41" t="s">
        <v>4829</v>
      </c>
      <c r="J886" s="41" t="s">
        <v>4830</v>
      </c>
      <c r="K886" s="41" t="s">
        <v>64</v>
      </c>
      <c r="L886" s="41" t="s">
        <v>65</v>
      </c>
      <c r="M886" s="44">
        <v>44531</v>
      </c>
      <c r="N886" s="45" t="s">
        <v>4816</v>
      </c>
      <c r="O886" s="41" t="s">
        <v>4817</v>
      </c>
      <c r="P886" s="41" t="s">
        <v>173</v>
      </c>
      <c r="Q886" s="41" t="s">
        <v>4818</v>
      </c>
      <c r="R886" s="41" t="s">
        <v>4505</v>
      </c>
      <c r="S886" s="41" t="s">
        <v>4819</v>
      </c>
      <c r="T886" s="41" t="s">
        <v>4820</v>
      </c>
      <c r="U886" s="41" t="s">
        <v>4821</v>
      </c>
      <c r="V886" s="41" t="s">
        <v>159</v>
      </c>
      <c r="W886" s="41" t="s">
        <v>94</v>
      </c>
      <c r="X886" s="41" t="s">
        <v>4505</v>
      </c>
      <c r="Y886" s="41" t="s">
        <v>78</v>
      </c>
      <c r="Z886" s="41" t="s">
        <v>78</v>
      </c>
      <c r="AA886" s="41">
        <v>10</v>
      </c>
      <c r="AB886" s="44">
        <v>46721</v>
      </c>
      <c r="AC886" s="44" t="s">
        <v>76</v>
      </c>
    </row>
    <row r="887" spans="1:29" x14ac:dyDescent="0.15">
      <c r="A887" s="41" t="s">
        <v>4958</v>
      </c>
      <c r="B887" s="42" t="s">
        <v>6943</v>
      </c>
      <c r="C887" s="41" t="s">
        <v>4506</v>
      </c>
      <c r="D887" s="43" t="s">
        <v>4959</v>
      </c>
      <c r="E887" s="41" t="s">
        <v>974</v>
      </c>
      <c r="F887" s="41" t="s">
        <v>313</v>
      </c>
      <c r="G887" s="41" t="s">
        <v>4960</v>
      </c>
      <c r="H887" s="41" t="s">
        <v>4505</v>
      </c>
      <c r="I887" s="41" t="s">
        <v>5350</v>
      </c>
      <c r="J887" s="41" t="s">
        <v>5351</v>
      </c>
      <c r="K887" s="41" t="s">
        <v>64</v>
      </c>
      <c r="L887" s="41" t="s">
        <v>65</v>
      </c>
      <c r="M887" s="44">
        <v>44621</v>
      </c>
      <c r="N887" s="45" t="s">
        <v>4963</v>
      </c>
      <c r="O887" s="41" t="s">
        <v>2781</v>
      </c>
      <c r="P887" s="41" t="s">
        <v>60</v>
      </c>
      <c r="Q887" s="41" t="s">
        <v>4964</v>
      </c>
      <c r="R887" s="41" t="s">
        <v>4505</v>
      </c>
      <c r="S887" s="41" t="s">
        <v>4961</v>
      </c>
      <c r="T887" s="41" t="s">
        <v>4962</v>
      </c>
      <c r="U887" s="41" t="s">
        <v>519</v>
      </c>
      <c r="V887" s="41" t="s">
        <v>90</v>
      </c>
      <c r="W887" s="41" t="s">
        <v>94</v>
      </c>
      <c r="X887" s="41" t="s">
        <v>4505</v>
      </c>
      <c r="Y887" s="41" t="s">
        <v>75</v>
      </c>
      <c r="Z887" s="41" t="s">
        <v>78</v>
      </c>
      <c r="AA887" s="41">
        <v>10</v>
      </c>
      <c r="AB887" s="44">
        <v>46812</v>
      </c>
      <c r="AC887" s="44" t="s">
        <v>76</v>
      </c>
    </row>
    <row r="888" spans="1:29" x14ac:dyDescent="0.15">
      <c r="A888" s="41" t="s">
        <v>4958</v>
      </c>
      <c r="B888" s="42" t="s">
        <v>77</v>
      </c>
      <c r="C888" s="41" t="s">
        <v>27</v>
      </c>
      <c r="D888" s="43" t="s">
        <v>4959</v>
      </c>
      <c r="E888" s="41" t="s">
        <v>974</v>
      </c>
      <c r="F888" s="41" t="s">
        <v>313</v>
      </c>
      <c r="G888" s="41" t="s">
        <v>4960</v>
      </c>
      <c r="H888" s="41" t="s">
        <v>4505</v>
      </c>
      <c r="I888" s="41" t="s">
        <v>5350</v>
      </c>
      <c r="J888" s="41" t="s">
        <v>5351</v>
      </c>
      <c r="K888" s="41" t="s">
        <v>64</v>
      </c>
      <c r="L888" s="41" t="s">
        <v>65</v>
      </c>
      <c r="M888" s="44">
        <v>44621</v>
      </c>
      <c r="N888" s="45" t="s">
        <v>4963</v>
      </c>
      <c r="O888" s="41" t="s">
        <v>2781</v>
      </c>
      <c r="P888" s="41" t="s">
        <v>60</v>
      </c>
      <c r="Q888" s="41" t="s">
        <v>4964</v>
      </c>
      <c r="R888" s="41" t="s">
        <v>4505</v>
      </c>
      <c r="S888" s="41" t="s">
        <v>4961</v>
      </c>
      <c r="T888" s="41" t="s">
        <v>4962</v>
      </c>
      <c r="U888" s="41" t="s">
        <v>519</v>
      </c>
      <c r="V888" s="41" t="s">
        <v>90</v>
      </c>
      <c r="W888" s="41" t="s">
        <v>4505</v>
      </c>
      <c r="X888" s="41" t="s">
        <v>4505</v>
      </c>
      <c r="Y888" s="41" t="s">
        <v>4505</v>
      </c>
      <c r="Z888" s="41" t="s">
        <v>78</v>
      </c>
      <c r="AA888" s="41" t="s">
        <v>4505</v>
      </c>
      <c r="AB888" s="44">
        <v>46812</v>
      </c>
      <c r="AC888" s="44" t="s">
        <v>4505</v>
      </c>
    </row>
    <row r="889" spans="1:29" s="56" customFormat="1" x14ac:dyDescent="0.15">
      <c r="A889" s="41" t="s">
        <v>5055</v>
      </c>
      <c r="B889" s="42" t="s">
        <v>6943</v>
      </c>
      <c r="C889" s="41" t="s">
        <v>4506</v>
      </c>
      <c r="D889" s="43" t="s">
        <v>5056</v>
      </c>
      <c r="E889" s="41" t="s">
        <v>3547</v>
      </c>
      <c r="F889" s="41" t="s">
        <v>313</v>
      </c>
      <c r="G889" s="41" t="s">
        <v>5057</v>
      </c>
      <c r="H889" s="41" t="s">
        <v>5058</v>
      </c>
      <c r="I889" s="41" t="s">
        <v>1256</v>
      </c>
      <c r="J889" s="41" t="s">
        <v>1257</v>
      </c>
      <c r="K889" s="41" t="s">
        <v>64</v>
      </c>
      <c r="L889" s="41" t="s">
        <v>65</v>
      </c>
      <c r="M889" s="44">
        <v>44652</v>
      </c>
      <c r="N889" s="45" t="s">
        <v>1253</v>
      </c>
      <c r="O889" s="41" t="s">
        <v>1254</v>
      </c>
      <c r="P889" s="41" t="s">
        <v>559</v>
      </c>
      <c r="Q889" s="41" t="s">
        <v>1255</v>
      </c>
      <c r="R889" s="41" t="s">
        <v>4505</v>
      </c>
      <c r="S889" s="41" t="s">
        <v>1256</v>
      </c>
      <c r="T889" s="41" t="s">
        <v>1257</v>
      </c>
      <c r="U889" s="41" t="s">
        <v>1258</v>
      </c>
      <c r="V889" s="41" t="s">
        <v>90</v>
      </c>
      <c r="W889" s="41" t="s">
        <v>94</v>
      </c>
      <c r="X889" s="41" t="s">
        <v>4505</v>
      </c>
      <c r="Y889" s="41" t="s">
        <v>75</v>
      </c>
      <c r="Z889" s="41" t="s">
        <v>75</v>
      </c>
      <c r="AA889" s="41">
        <v>10</v>
      </c>
      <c r="AB889" s="44">
        <v>46843</v>
      </c>
      <c r="AC889" s="44" t="s">
        <v>76</v>
      </c>
    </row>
    <row r="890" spans="1:29" x14ac:dyDescent="0.15">
      <c r="A890" s="41" t="s">
        <v>5059</v>
      </c>
      <c r="B890" s="42" t="s">
        <v>96</v>
      </c>
      <c r="C890" s="41" t="s">
        <v>28</v>
      </c>
      <c r="D890" s="43" t="s">
        <v>5060</v>
      </c>
      <c r="E890" s="41" t="s">
        <v>5061</v>
      </c>
      <c r="F890" s="41" t="s">
        <v>313</v>
      </c>
      <c r="G890" s="41" t="s">
        <v>5062</v>
      </c>
      <c r="H890" s="41" t="s">
        <v>4505</v>
      </c>
      <c r="I890" s="41" t="s">
        <v>5063</v>
      </c>
      <c r="J890" s="41" t="s">
        <v>5064</v>
      </c>
      <c r="K890" s="41" t="s">
        <v>64</v>
      </c>
      <c r="L890" s="41" t="s">
        <v>65</v>
      </c>
      <c r="M890" s="44">
        <v>44652</v>
      </c>
      <c r="N890" s="45" t="s">
        <v>5065</v>
      </c>
      <c r="O890" s="41" t="s">
        <v>5066</v>
      </c>
      <c r="P890" s="41" t="s">
        <v>4969</v>
      </c>
      <c r="Q890" s="41" t="s">
        <v>5067</v>
      </c>
      <c r="R890" s="41" t="s">
        <v>5068</v>
      </c>
      <c r="S890" s="41" t="s">
        <v>5069</v>
      </c>
      <c r="T890" s="41" t="s">
        <v>5070</v>
      </c>
      <c r="U890" s="41" t="s">
        <v>5071</v>
      </c>
      <c r="V890" s="41" t="s">
        <v>159</v>
      </c>
      <c r="W890" s="41" t="s">
        <v>4505</v>
      </c>
      <c r="X890" s="41" t="s">
        <v>4505</v>
      </c>
      <c r="Y890" s="41" t="s">
        <v>78</v>
      </c>
      <c r="Z890" s="41" t="s">
        <v>75</v>
      </c>
      <c r="AA890" s="41">
        <v>10</v>
      </c>
      <c r="AB890" s="44">
        <v>46843</v>
      </c>
      <c r="AC890" s="44" t="s">
        <v>76</v>
      </c>
    </row>
    <row r="891" spans="1:29" x14ac:dyDescent="0.15">
      <c r="A891" s="41" t="s">
        <v>5183</v>
      </c>
      <c r="B891" s="42" t="s">
        <v>6943</v>
      </c>
      <c r="C891" s="41" t="s">
        <v>4506</v>
      </c>
      <c r="D891" s="43" t="s">
        <v>5184</v>
      </c>
      <c r="E891" s="41" t="s">
        <v>5061</v>
      </c>
      <c r="F891" s="41" t="s">
        <v>313</v>
      </c>
      <c r="G891" s="41" t="s">
        <v>5185</v>
      </c>
      <c r="H891" s="41" t="s">
        <v>5186</v>
      </c>
      <c r="I891" s="41" t="s">
        <v>6865</v>
      </c>
      <c r="J891" s="41" t="s">
        <v>5187</v>
      </c>
      <c r="K891" s="41" t="s">
        <v>64</v>
      </c>
      <c r="L891" s="41" t="s">
        <v>65</v>
      </c>
      <c r="M891" s="44">
        <v>44713</v>
      </c>
      <c r="N891" s="45" t="s">
        <v>5188</v>
      </c>
      <c r="O891" s="41" t="s">
        <v>5189</v>
      </c>
      <c r="P891" s="41" t="s">
        <v>313</v>
      </c>
      <c r="Q891" s="41" t="s">
        <v>5190</v>
      </c>
      <c r="R891" s="41" t="s">
        <v>4505</v>
      </c>
      <c r="S891" s="41" t="s">
        <v>5187</v>
      </c>
      <c r="T891" s="41" t="s">
        <v>5187</v>
      </c>
      <c r="U891" s="41" t="s">
        <v>5191</v>
      </c>
      <c r="V891" s="41" t="s">
        <v>159</v>
      </c>
      <c r="W891" s="41" t="s">
        <v>94</v>
      </c>
      <c r="X891" s="41" t="s">
        <v>4505</v>
      </c>
      <c r="Y891" s="41" t="s">
        <v>75</v>
      </c>
      <c r="Z891" s="41" t="s">
        <v>75</v>
      </c>
      <c r="AA891" s="41">
        <v>10</v>
      </c>
      <c r="AB891" s="44">
        <v>46904</v>
      </c>
      <c r="AC891" s="44" t="s">
        <v>76</v>
      </c>
    </row>
    <row r="892" spans="1:29" x14ac:dyDescent="0.15">
      <c r="A892" s="41" t="s">
        <v>5192</v>
      </c>
      <c r="B892" s="42" t="s">
        <v>6943</v>
      </c>
      <c r="C892" s="41" t="s">
        <v>4506</v>
      </c>
      <c r="D892" s="43" t="s">
        <v>5193</v>
      </c>
      <c r="E892" s="41" t="s">
        <v>1622</v>
      </c>
      <c r="F892" s="41" t="s">
        <v>224</v>
      </c>
      <c r="G892" s="41" t="s">
        <v>5194</v>
      </c>
      <c r="H892" s="41" t="s">
        <v>4505</v>
      </c>
      <c r="I892" s="41" t="s">
        <v>3875</v>
      </c>
      <c r="J892" s="41" t="s">
        <v>3875</v>
      </c>
      <c r="K892" s="41" t="s">
        <v>64</v>
      </c>
      <c r="L892" s="41" t="s">
        <v>65</v>
      </c>
      <c r="M892" s="44">
        <v>44713</v>
      </c>
      <c r="N892" s="45" t="s">
        <v>3876</v>
      </c>
      <c r="O892" s="41" t="s">
        <v>537</v>
      </c>
      <c r="P892" s="41" t="s">
        <v>224</v>
      </c>
      <c r="Q892" s="41" t="s">
        <v>3874</v>
      </c>
      <c r="R892" s="41" t="s">
        <v>4505</v>
      </c>
      <c r="S892" s="41" t="s">
        <v>3875</v>
      </c>
      <c r="T892" s="41" t="s">
        <v>3875</v>
      </c>
      <c r="U892" s="41" t="s">
        <v>3877</v>
      </c>
      <c r="V892" s="41" t="s">
        <v>132</v>
      </c>
      <c r="W892" s="41" t="s">
        <v>94</v>
      </c>
      <c r="X892" s="41" t="s">
        <v>4505</v>
      </c>
      <c r="Y892" s="41" t="s">
        <v>78</v>
      </c>
      <c r="Z892" s="41" t="s">
        <v>78</v>
      </c>
      <c r="AA892" s="41">
        <v>10</v>
      </c>
      <c r="AB892" s="44">
        <v>46904</v>
      </c>
      <c r="AC892" s="44" t="s">
        <v>76</v>
      </c>
    </row>
    <row r="893" spans="1:29" x14ac:dyDescent="0.15">
      <c r="A893" s="41" t="s">
        <v>5556</v>
      </c>
      <c r="B893" s="42" t="s">
        <v>6943</v>
      </c>
      <c r="C893" s="41" t="s">
        <v>4506</v>
      </c>
      <c r="D893" s="43" t="s">
        <v>5557</v>
      </c>
      <c r="E893" s="41" t="s">
        <v>3868</v>
      </c>
      <c r="F893" s="41" t="s">
        <v>224</v>
      </c>
      <c r="G893" s="41" t="s">
        <v>5558</v>
      </c>
      <c r="H893" s="41" t="s">
        <v>5559</v>
      </c>
      <c r="I893" s="41" t="s">
        <v>5618</v>
      </c>
      <c r="J893" s="41" t="s">
        <v>5619</v>
      </c>
      <c r="K893" s="41" t="s">
        <v>64</v>
      </c>
      <c r="L893" s="41" t="s">
        <v>65</v>
      </c>
      <c r="M893" s="44">
        <v>44927</v>
      </c>
      <c r="N893" s="45" t="s">
        <v>5560</v>
      </c>
      <c r="O893" s="41" t="s">
        <v>3868</v>
      </c>
      <c r="P893" s="41" t="s">
        <v>224</v>
      </c>
      <c r="Q893" s="41" t="s">
        <v>5558</v>
      </c>
      <c r="R893" s="41" t="s">
        <v>5559</v>
      </c>
      <c r="S893" s="41" t="s">
        <v>5618</v>
      </c>
      <c r="T893" s="41" t="s">
        <v>5619</v>
      </c>
      <c r="U893" s="41" t="s">
        <v>3871</v>
      </c>
      <c r="V893" s="41" t="s">
        <v>159</v>
      </c>
      <c r="W893" s="41" t="s">
        <v>94</v>
      </c>
      <c r="X893" s="41" t="s">
        <v>4505</v>
      </c>
      <c r="Y893" s="41" t="s">
        <v>78</v>
      </c>
      <c r="Z893" s="41" t="s">
        <v>78</v>
      </c>
      <c r="AA893" s="41">
        <v>10</v>
      </c>
      <c r="AB893" s="44">
        <v>47118</v>
      </c>
      <c r="AC893" s="44" t="s">
        <v>76</v>
      </c>
    </row>
    <row r="894" spans="1:29" x14ac:dyDescent="0.15">
      <c r="A894" s="41" t="s">
        <v>5562</v>
      </c>
      <c r="B894" s="42" t="s">
        <v>6943</v>
      </c>
      <c r="C894" s="41" t="s">
        <v>4506</v>
      </c>
      <c r="D894" s="43" t="s">
        <v>5563</v>
      </c>
      <c r="E894" s="41" t="s">
        <v>3535</v>
      </c>
      <c r="F894" s="41" t="s">
        <v>313</v>
      </c>
      <c r="G894" s="41" t="s">
        <v>5564</v>
      </c>
      <c r="H894" s="41" t="s">
        <v>4505</v>
      </c>
      <c r="I894" s="41" t="s">
        <v>5565</v>
      </c>
      <c r="J894" s="41" t="s">
        <v>5566</v>
      </c>
      <c r="K894" s="41" t="s">
        <v>64</v>
      </c>
      <c r="L894" s="41" t="s">
        <v>65</v>
      </c>
      <c r="M894" s="44">
        <v>44958</v>
      </c>
      <c r="N894" s="45" t="s">
        <v>5567</v>
      </c>
      <c r="O894" s="41" t="s">
        <v>3535</v>
      </c>
      <c r="P894" s="41" t="s">
        <v>313</v>
      </c>
      <c r="Q894" s="41" t="s">
        <v>5564</v>
      </c>
      <c r="R894" s="41" t="s">
        <v>4505</v>
      </c>
      <c r="S894" s="41" t="s">
        <v>5565</v>
      </c>
      <c r="T894" s="41" t="s">
        <v>5566</v>
      </c>
      <c r="U894" s="41" t="s">
        <v>6517</v>
      </c>
      <c r="V894" s="41" t="s">
        <v>159</v>
      </c>
      <c r="W894" s="41" t="s">
        <v>94</v>
      </c>
      <c r="X894" s="41" t="s">
        <v>4505</v>
      </c>
      <c r="Y894" s="41" t="s">
        <v>78</v>
      </c>
      <c r="Z894" s="41" t="s">
        <v>75</v>
      </c>
      <c r="AA894" s="41">
        <v>10</v>
      </c>
      <c r="AB894" s="44">
        <v>47149</v>
      </c>
      <c r="AC894" s="44" t="s">
        <v>76</v>
      </c>
    </row>
    <row r="895" spans="1:29" x14ac:dyDescent="0.15">
      <c r="A895" s="41" t="s">
        <v>5661</v>
      </c>
      <c r="B895" s="42" t="s">
        <v>6943</v>
      </c>
      <c r="C895" s="41" t="s">
        <v>4506</v>
      </c>
      <c r="D895" s="43" t="s">
        <v>7079</v>
      </c>
      <c r="E895" s="41" t="s">
        <v>3916</v>
      </c>
      <c r="F895" s="41" t="s">
        <v>313</v>
      </c>
      <c r="G895" s="41" t="s">
        <v>7080</v>
      </c>
      <c r="H895" s="41" t="s">
        <v>4505</v>
      </c>
      <c r="I895" s="41" t="s">
        <v>5663</v>
      </c>
      <c r="J895" s="41" t="s">
        <v>5664</v>
      </c>
      <c r="K895" s="41" t="s">
        <v>64</v>
      </c>
      <c r="L895" s="41" t="s">
        <v>65</v>
      </c>
      <c r="M895" s="44">
        <v>45017</v>
      </c>
      <c r="N895" s="45" t="s">
        <v>3984</v>
      </c>
      <c r="O895" s="41" t="s">
        <v>342</v>
      </c>
      <c r="P895" s="41" t="s">
        <v>220</v>
      </c>
      <c r="Q895" s="41" t="s">
        <v>3985</v>
      </c>
      <c r="R895" s="41" t="s">
        <v>4505</v>
      </c>
      <c r="S895" s="41" t="s">
        <v>3982</v>
      </c>
      <c r="T895" s="41" t="s">
        <v>3983</v>
      </c>
      <c r="U895" s="41" t="s">
        <v>3765</v>
      </c>
      <c r="V895" s="41" t="s">
        <v>132</v>
      </c>
      <c r="W895" s="41" t="s">
        <v>94</v>
      </c>
      <c r="X895" s="41" t="s">
        <v>4505</v>
      </c>
      <c r="Y895" s="41" t="s">
        <v>78</v>
      </c>
      <c r="Z895" s="41" t="s">
        <v>78</v>
      </c>
      <c r="AA895" s="41">
        <v>10</v>
      </c>
      <c r="AB895" s="44">
        <v>47208</v>
      </c>
      <c r="AC895" s="44" t="s">
        <v>76</v>
      </c>
    </row>
    <row r="896" spans="1:29" x14ac:dyDescent="0.15">
      <c r="A896" s="41" t="s">
        <v>5661</v>
      </c>
      <c r="B896" s="42" t="s">
        <v>77</v>
      </c>
      <c r="C896" s="41" t="s">
        <v>27</v>
      </c>
      <c r="D896" s="43" t="s">
        <v>7079</v>
      </c>
      <c r="E896" s="41" t="s">
        <v>3916</v>
      </c>
      <c r="F896" s="41" t="s">
        <v>313</v>
      </c>
      <c r="G896" s="41" t="s">
        <v>7080</v>
      </c>
      <c r="H896" s="41" t="s">
        <v>4505</v>
      </c>
      <c r="I896" s="41" t="s">
        <v>5663</v>
      </c>
      <c r="J896" s="41" t="s">
        <v>5664</v>
      </c>
      <c r="K896" s="41" t="s">
        <v>64</v>
      </c>
      <c r="L896" s="41" t="s">
        <v>65</v>
      </c>
      <c r="M896" s="44">
        <v>45017</v>
      </c>
      <c r="N896" s="45" t="s">
        <v>3984</v>
      </c>
      <c r="O896" s="41" t="s">
        <v>342</v>
      </c>
      <c r="P896" s="41" t="s">
        <v>220</v>
      </c>
      <c r="Q896" s="41" t="s">
        <v>3985</v>
      </c>
      <c r="R896" s="41" t="s">
        <v>4505</v>
      </c>
      <c r="S896" s="41" t="s">
        <v>3982</v>
      </c>
      <c r="T896" s="41" t="s">
        <v>3983</v>
      </c>
      <c r="U896" s="41" t="s">
        <v>3765</v>
      </c>
      <c r="V896" s="41" t="s">
        <v>132</v>
      </c>
      <c r="W896" s="41" t="s">
        <v>4505</v>
      </c>
      <c r="X896" s="41" t="s">
        <v>4505</v>
      </c>
      <c r="Y896" s="41" t="s">
        <v>4505</v>
      </c>
      <c r="Z896" s="41" t="s">
        <v>78</v>
      </c>
      <c r="AA896" s="41" t="s">
        <v>4505</v>
      </c>
      <c r="AB896" s="44">
        <v>47208</v>
      </c>
      <c r="AC896" s="44" t="s">
        <v>4505</v>
      </c>
    </row>
    <row r="897" spans="1:29" x14ac:dyDescent="0.15">
      <c r="A897" s="41" t="s">
        <v>6189</v>
      </c>
      <c r="B897" s="42" t="s">
        <v>6943</v>
      </c>
      <c r="C897" s="41" t="s">
        <v>4506</v>
      </c>
      <c r="D897" s="43" t="s">
        <v>6190</v>
      </c>
      <c r="E897" s="41" t="s">
        <v>731</v>
      </c>
      <c r="F897" s="41" t="s">
        <v>313</v>
      </c>
      <c r="G897" s="41" t="s">
        <v>6191</v>
      </c>
      <c r="H897" s="41" t="s">
        <v>4505</v>
      </c>
      <c r="I897" s="41" t="s">
        <v>6192</v>
      </c>
      <c r="J897" s="41" t="s">
        <v>4505</v>
      </c>
      <c r="K897" s="41" t="s">
        <v>64</v>
      </c>
      <c r="L897" s="41" t="s">
        <v>65</v>
      </c>
      <c r="M897" s="44">
        <v>45078</v>
      </c>
      <c r="N897" s="45" t="s">
        <v>6193</v>
      </c>
      <c r="O897" s="41" t="s">
        <v>3795</v>
      </c>
      <c r="P897" s="41" t="s">
        <v>313</v>
      </c>
      <c r="Q897" s="41" t="s">
        <v>6194</v>
      </c>
      <c r="R897" s="41" t="s">
        <v>4505</v>
      </c>
      <c r="S897" s="41" t="s">
        <v>6192</v>
      </c>
      <c r="T897" s="41" t="s">
        <v>4505</v>
      </c>
      <c r="U897" s="41" t="s">
        <v>6195</v>
      </c>
      <c r="V897" s="41" t="s">
        <v>132</v>
      </c>
      <c r="W897" s="41" t="s">
        <v>94</v>
      </c>
      <c r="X897" s="41" t="s">
        <v>4505</v>
      </c>
      <c r="Y897" s="41" t="s">
        <v>75</v>
      </c>
      <c r="Z897" s="41" t="s">
        <v>78</v>
      </c>
      <c r="AA897" s="41">
        <v>10</v>
      </c>
      <c r="AB897" s="44">
        <v>47269</v>
      </c>
      <c r="AC897" s="44" t="s">
        <v>76</v>
      </c>
    </row>
    <row r="898" spans="1:29" x14ac:dyDescent="0.15">
      <c r="A898" s="41" t="s">
        <v>6196</v>
      </c>
      <c r="B898" s="42" t="s">
        <v>6943</v>
      </c>
      <c r="C898" s="41" t="s">
        <v>4506</v>
      </c>
      <c r="D898" s="43" t="s">
        <v>6197</v>
      </c>
      <c r="E898" s="41" t="s">
        <v>731</v>
      </c>
      <c r="F898" s="41" t="s">
        <v>313</v>
      </c>
      <c r="G898" s="41" t="s">
        <v>6198</v>
      </c>
      <c r="H898" s="41" t="s">
        <v>4505</v>
      </c>
      <c r="I898" s="41" t="s">
        <v>6199</v>
      </c>
      <c r="J898" s="41" t="s">
        <v>6200</v>
      </c>
      <c r="K898" s="41" t="s">
        <v>64</v>
      </c>
      <c r="L898" s="41" t="s">
        <v>65</v>
      </c>
      <c r="M898" s="44">
        <v>45108</v>
      </c>
      <c r="N898" s="45" t="s">
        <v>3975</v>
      </c>
      <c r="O898" s="41" t="s">
        <v>319</v>
      </c>
      <c r="P898" s="41" t="s">
        <v>313</v>
      </c>
      <c r="Q898" s="41" t="s">
        <v>3976</v>
      </c>
      <c r="R898" s="41" t="s">
        <v>4505</v>
      </c>
      <c r="S898" s="41" t="s">
        <v>3977</v>
      </c>
      <c r="T898" s="41" t="s">
        <v>4505</v>
      </c>
      <c r="U898" s="41" t="s">
        <v>3978</v>
      </c>
      <c r="V898" s="41" t="s">
        <v>159</v>
      </c>
      <c r="W898" s="41" t="s">
        <v>94</v>
      </c>
      <c r="X898" s="41" t="s">
        <v>4505</v>
      </c>
      <c r="Y898" s="41" t="s">
        <v>75</v>
      </c>
      <c r="Z898" s="41" t="s">
        <v>75</v>
      </c>
      <c r="AA898" s="41">
        <v>10</v>
      </c>
      <c r="AB898" s="44">
        <v>47299</v>
      </c>
      <c r="AC898" s="44" t="s">
        <v>76</v>
      </c>
    </row>
    <row r="899" spans="1:29" x14ac:dyDescent="0.15">
      <c r="A899" s="41" t="s">
        <v>6201</v>
      </c>
      <c r="B899" s="42" t="s">
        <v>6943</v>
      </c>
      <c r="C899" s="41" t="s">
        <v>4506</v>
      </c>
      <c r="D899" s="43" t="s">
        <v>6202</v>
      </c>
      <c r="E899" s="41" t="s">
        <v>537</v>
      </c>
      <c r="F899" s="41" t="s">
        <v>224</v>
      </c>
      <c r="G899" s="41" t="s">
        <v>6203</v>
      </c>
      <c r="H899" s="41" t="s">
        <v>4505</v>
      </c>
      <c r="I899" s="41" t="s">
        <v>6204</v>
      </c>
      <c r="J899" s="41" t="s">
        <v>4505</v>
      </c>
      <c r="K899" s="41" t="s">
        <v>64</v>
      </c>
      <c r="L899" s="41" t="s">
        <v>65</v>
      </c>
      <c r="M899" s="44">
        <v>45292</v>
      </c>
      <c r="N899" s="45" t="s">
        <v>6205</v>
      </c>
      <c r="O899" s="41" t="s">
        <v>6206</v>
      </c>
      <c r="P899" s="41" t="s">
        <v>6207</v>
      </c>
      <c r="Q899" s="41" t="s">
        <v>6208</v>
      </c>
      <c r="R899" s="41" t="s">
        <v>4505</v>
      </c>
      <c r="S899" s="41" t="s">
        <v>6209</v>
      </c>
      <c r="T899" s="41" t="s">
        <v>4505</v>
      </c>
      <c r="U899" s="41" t="s">
        <v>6210</v>
      </c>
      <c r="V899" s="41" t="s">
        <v>159</v>
      </c>
      <c r="W899" s="41" t="s">
        <v>94</v>
      </c>
      <c r="X899" s="41" t="s">
        <v>4505</v>
      </c>
      <c r="Y899" s="41" t="s">
        <v>75</v>
      </c>
      <c r="Z899" s="41" t="s">
        <v>75</v>
      </c>
      <c r="AA899" s="41">
        <v>10</v>
      </c>
      <c r="AB899" s="44">
        <v>47483</v>
      </c>
      <c r="AC899" s="44" t="s">
        <v>76</v>
      </c>
    </row>
    <row r="900" spans="1:29" x14ac:dyDescent="0.15">
      <c r="A900" s="41" t="s">
        <v>6211</v>
      </c>
      <c r="B900" s="42" t="s">
        <v>6943</v>
      </c>
      <c r="C900" s="41" t="s">
        <v>4506</v>
      </c>
      <c r="D900" s="43" t="s">
        <v>6212</v>
      </c>
      <c r="E900" s="41" t="s">
        <v>344</v>
      </c>
      <c r="F900" s="41" t="s">
        <v>73</v>
      </c>
      <c r="G900" s="41" t="s">
        <v>6518</v>
      </c>
      <c r="H900" s="41" t="s">
        <v>4505</v>
      </c>
      <c r="I900" s="41" t="s">
        <v>6213</v>
      </c>
      <c r="J900" s="41" t="s">
        <v>6214</v>
      </c>
      <c r="K900" s="41" t="s">
        <v>64</v>
      </c>
      <c r="L900" s="41" t="s">
        <v>65</v>
      </c>
      <c r="M900" s="44">
        <v>45292</v>
      </c>
      <c r="N900" s="45" t="s">
        <v>6215</v>
      </c>
      <c r="O900" s="41" t="s">
        <v>6216</v>
      </c>
      <c r="P900" s="41" t="s">
        <v>252</v>
      </c>
      <c r="Q900" s="41" t="s">
        <v>6217</v>
      </c>
      <c r="R900" s="41" t="s">
        <v>4505</v>
      </c>
      <c r="S900" s="41" t="s">
        <v>6218</v>
      </c>
      <c r="T900" s="41" t="s">
        <v>6218</v>
      </c>
      <c r="U900" s="41" t="s">
        <v>6219</v>
      </c>
      <c r="V900" s="41" t="s">
        <v>132</v>
      </c>
      <c r="W900" s="41" t="s">
        <v>94</v>
      </c>
      <c r="X900" s="41" t="s">
        <v>4505</v>
      </c>
      <c r="Y900" s="41" t="s">
        <v>78</v>
      </c>
      <c r="Z900" s="41" t="s">
        <v>78</v>
      </c>
      <c r="AA900" s="41">
        <v>10</v>
      </c>
      <c r="AB900" s="44">
        <v>47483</v>
      </c>
      <c r="AC900" s="44" t="s">
        <v>76</v>
      </c>
    </row>
    <row r="901" spans="1:29" x14ac:dyDescent="0.15">
      <c r="A901" s="41" t="s">
        <v>6220</v>
      </c>
      <c r="B901" s="42" t="s">
        <v>6943</v>
      </c>
      <c r="C901" s="41" t="s">
        <v>4506</v>
      </c>
      <c r="D901" s="43" t="s">
        <v>6221</v>
      </c>
      <c r="E901" s="41" t="s">
        <v>3535</v>
      </c>
      <c r="F901" s="41" t="s">
        <v>313</v>
      </c>
      <c r="G901" s="41" t="s">
        <v>6222</v>
      </c>
      <c r="H901" s="41" t="s">
        <v>4505</v>
      </c>
      <c r="I901" s="41" t="s">
        <v>6223</v>
      </c>
      <c r="J901" s="41" t="s">
        <v>6224</v>
      </c>
      <c r="K901" s="41" t="s">
        <v>64</v>
      </c>
      <c r="L901" s="41" t="s">
        <v>65</v>
      </c>
      <c r="M901" s="44">
        <v>45383</v>
      </c>
      <c r="N901" s="45" t="s">
        <v>3930</v>
      </c>
      <c r="O901" s="41" t="s">
        <v>3061</v>
      </c>
      <c r="P901" s="41" t="s">
        <v>313</v>
      </c>
      <c r="Q901" s="41" t="s">
        <v>3931</v>
      </c>
      <c r="R901" s="41" t="s">
        <v>4505</v>
      </c>
      <c r="S901" s="41" t="s">
        <v>3929</v>
      </c>
      <c r="T901" s="41" t="s">
        <v>4505</v>
      </c>
      <c r="U901" s="41" t="s">
        <v>3932</v>
      </c>
      <c r="V901" s="41" t="s">
        <v>159</v>
      </c>
      <c r="W901" s="41" t="s">
        <v>94</v>
      </c>
      <c r="X901" s="41" t="s">
        <v>4505</v>
      </c>
      <c r="Y901" s="41" t="s">
        <v>78</v>
      </c>
      <c r="Z901" s="41" t="s">
        <v>78</v>
      </c>
      <c r="AA901" s="41">
        <v>10</v>
      </c>
      <c r="AB901" s="44">
        <v>47573</v>
      </c>
      <c r="AC901" s="44" t="s">
        <v>76</v>
      </c>
    </row>
    <row r="902" spans="1:29" x14ac:dyDescent="0.15">
      <c r="A902" s="41" t="s">
        <v>6225</v>
      </c>
      <c r="B902" s="42" t="s">
        <v>6943</v>
      </c>
      <c r="C902" s="41" t="s">
        <v>4506</v>
      </c>
      <c r="D902" s="43" t="s">
        <v>6226</v>
      </c>
      <c r="E902" s="41" t="s">
        <v>3559</v>
      </c>
      <c r="F902" s="41" t="s">
        <v>313</v>
      </c>
      <c r="G902" s="41" t="s">
        <v>6227</v>
      </c>
      <c r="H902" s="41" t="s">
        <v>4505</v>
      </c>
      <c r="I902" s="41" t="s">
        <v>6228</v>
      </c>
      <c r="J902" s="41" t="s">
        <v>6229</v>
      </c>
      <c r="K902" s="41" t="s">
        <v>64</v>
      </c>
      <c r="L902" s="41" t="s">
        <v>65</v>
      </c>
      <c r="M902" s="44">
        <v>45383</v>
      </c>
      <c r="N902" s="45" t="s">
        <v>6230</v>
      </c>
      <c r="O902" s="41" t="s">
        <v>1040</v>
      </c>
      <c r="P902" s="41" t="s">
        <v>173</v>
      </c>
      <c r="Q902" s="41" t="s">
        <v>6231</v>
      </c>
      <c r="R902" s="41" t="s">
        <v>4505</v>
      </c>
      <c r="S902" s="41" t="s">
        <v>6232</v>
      </c>
      <c r="T902" s="41" t="s">
        <v>6233</v>
      </c>
      <c r="U902" s="41" t="s">
        <v>6234</v>
      </c>
      <c r="V902" s="41" t="s">
        <v>159</v>
      </c>
      <c r="W902" s="41" t="s">
        <v>94</v>
      </c>
      <c r="X902" s="41" t="s">
        <v>4505</v>
      </c>
      <c r="Y902" s="41" t="s">
        <v>78</v>
      </c>
      <c r="Z902" s="41" t="s">
        <v>78</v>
      </c>
      <c r="AA902" s="41">
        <v>10</v>
      </c>
      <c r="AB902" s="44">
        <v>47573</v>
      </c>
      <c r="AC902" s="44" t="s">
        <v>76</v>
      </c>
    </row>
    <row r="903" spans="1:29" x14ac:dyDescent="0.15">
      <c r="A903" s="41" t="s">
        <v>6235</v>
      </c>
      <c r="B903" s="42" t="s">
        <v>77</v>
      </c>
      <c r="C903" s="41" t="s">
        <v>27</v>
      </c>
      <c r="D903" s="43" t="s">
        <v>6236</v>
      </c>
      <c r="E903" s="41" t="s">
        <v>3061</v>
      </c>
      <c r="F903" s="41" t="s">
        <v>313</v>
      </c>
      <c r="G903" s="41" t="s">
        <v>6237</v>
      </c>
      <c r="H903" s="41" t="s">
        <v>6238</v>
      </c>
      <c r="I903" s="41" t="s">
        <v>6239</v>
      </c>
      <c r="J903" s="41" t="s">
        <v>4505</v>
      </c>
      <c r="K903" s="41" t="s">
        <v>64</v>
      </c>
      <c r="L903" s="41" t="s">
        <v>65</v>
      </c>
      <c r="M903" s="44">
        <v>45383</v>
      </c>
      <c r="N903" s="45" t="s">
        <v>6240</v>
      </c>
      <c r="O903" s="41" t="s">
        <v>6241</v>
      </c>
      <c r="P903" s="41" t="s">
        <v>559</v>
      </c>
      <c r="Q903" s="41" t="s">
        <v>6242</v>
      </c>
      <c r="R903" s="41" t="s">
        <v>4505</v>
      </c>
      <c r="S903" s="41" t="s">
        <v>6239</v>
      </c>
      <c r="T903" s="41" t="s">
        <v>4505</v>
      </c>
      <c r="U903" s="41" t="s">
        <v>6243</v>
      </c>
      <c r="V903" s="41" t="s">
        <v>132</v>
      </c>
      <c r="W903" s="41" t="s">
        <v>4505</v>
      </c>
      <c r="X903" s="41" t="s">
        <v>4505</v>
      </c>
      <c r="Y903" s="41" t="s">
        <v>4505</v>
      </c>
      <c r="Z903" s="41" t="s">
        <v>75</v>
      </c>
      <c r="AA903" s="41" t="s">
        <v>4505</v>
      </c>
      <c r="AB903" s="44">
        <v>47573</v>
      </c>
      <c r="AC903" s="44" t="s">
        <v>4505</v>
      </c>
    </row>
    <row r="904" spans="1:29" x14ac:dyDescent="0.15">
      <c r="A904" s="41" t="s">
        <v>6244</v>
      </c>
      <c r="B904" s="42" t="s">
        <v>6943</v>
      </c>
      <c r="C904" s="41" t="s">
        <v>4506</v>
      </c>
      <c r="D904" s="43" t="s">
        <v>6245</v>
      </c>
      <c r="E904" s="41" t="s">
        <v>5723</v>
      </c>
      <c r="F904" s="41" t="s">
        <v>224</v>
      </c>
      <c r="G904" s="41" t="s">
        <v>6168</v>
      </c>
      <c r="H904" s="41" t="s">
        <v>4505</v>
      </c>
      <c r="I904" s="41" t="s">
        <v>6246</v>
      </c>
      <c r="J904" s="41" t="s">
        <v>6247</v>
      </c>
      <c r="K904" s="41" t="s">
        <v>64</v>
      </c>
      <c r="L904" s="41" t="s">
        <v>65</v>
      </c>
      <c r="M904" s="44">
        <v>45383</v>
      </c>
      <c r="N904" s="45" t="s">
        <v>2117</v>
      </c>
      <c r="O904" s="41" t="s">
        <v>5723</v>
      </c>
      <c r="P904" s="41" t="s">
        <v>224</v>
      </c>
      <c r="Q904" s="41" t="s">
        <v>6168</v>
      </c>
      <c r="R904" s="41" t="s">
        <v>4505</v>
      </c>
      <c r="S904" s="41" t="s">
        <v>6169</v>
      </c>
      <c r="T904" s="41" t="s">
        <v>6170</v>
      </c>
      <c r="U904" s="41" t="s">
        <v>2120</v>
      </c>
      <c r="V904" s="41" t="s">
        <v>159</v>
      </c>
      <c r="W904" s="41" t="s">
        <v>94</v>
      </c>
      <c r="X904" s="41" t="s">
        <v>4505</v>
      </c>
      <c r="Y904" s="41" t="s">
        <v>78</v>
      </c>
      <c r="Z904" s="41" t="s">
        <v>75</v>
      </c>
      <c r="AA904" s="41">
        <v>10</v>
      </c>
      <c r="AB904" s="44">
        <v>47573</v>
      </c>
      <c r="AC904" s="44" t="s">
        <v>76</v>
      </c>
    </row>
    <row r="905" spans="1:29" x14ac:dyDescent="0.15">
      <c r="A905" s="41" t="s">
        <v>6519</v>
      </c>
      <c r="B905" s="42" t="s">
        <v>96</v>
      </c>
      <c r="C905" s="41" t="s">
        <v>28</v>
      </c>
      <c r="D905" s="43" t="s">
        <v>6520</v>
      </c>
      <c r="E905" s="41" t="s">
        <v>2118</v>
      </c>
      <c r="F905" s="41" t="s">
        <v>224</v>
      </c>
      <c r="G905" s="41" t="s">
        <v>6521</v>
      </c>
      <c r="H905" s="41" t="s">
        <v>4505</v>
      </c>
      <c r="I905" s="41" t="s">
        <v>3802</v>
      </c>
      <c r="J905" s="41" t="s">
        <v>3802</v>
      </c>
      <c r="K905" s="41" t="s">
        <v>64</v>
      </c>
      <c r="L905" s="41" t="s">
        <v>65</v>
      </c>
      <c r="M905" s="44">
        <v>45444</v>
      </c>
      <c r="N905" s="45" t="s">
        <v>6522</v>
      </c>
      <c r="O905" s="41" t="s">
        <v>1323</v>
      </c>
      <c r="P905" s="41" t="s">
        <v>107</v>
      </c>
      <c r="Q905" s="41" t="s">
        <v>6523</v>
      </c>
      <c r="R905" s="41" t="s">
        <v>4505</v>
      </c>
      <c r="S905" s="41" t="s">
        <v>6524</v>
      </c>
      <c r="T905" s="41" t="s">
        <v>6525</v>
      </c>
      <c r="U905" s="41" t="s">
        <v>6526</v>
      </c>
      <c r="V905" s="41" t="s">
        <v>132</v>
      </c>
      <c r="W905" s="41" t="s">
        <v>4505</v>
      </c>
      <c r="X905" s="41" t="s">
        <v>4505</v>
      </c>
      <c r="Y905" s="41" t="s">
        <v>78</v>
      </c>
      <c r="Z905" s="41" t="s">
        <v>75</v>
      </c>
      <c r="AA905" s="41">
        <v>10</v>
      </c>
      <c r="AB905" s="44">
        <v>47634</v>
      </c>
      <c r="AC905" s="44" t="s">
        <v>76</v>
      </c>
    </row>
    <row r="906" spans="1:29" x14ac:dyDescent="0.15">
      <c r="A906" s="41" t="s">
        <v>6567</v>
      </c>
      <c r="B906" s="42" t="s">
        <v>6943</v>
      </c>
      <c r="C906" s="41" t="s">
        <v>4506</v>
      </c>
      <c r="D906" s="43" t="s">
        <v>6568</v>
      </c>
      <c r="E906" s="41" t="s">
        <v>4918</v>
      </c>
      <c r="F906" s="41" t="s">
        <v>224</v>
      </c>
      <c r="G906" s="41" t="s">
        <v>6569</v>
      </c>
      <c r="H906" s="41" t="s">
        <v>4505</v>
      </c>
      <c r="I906" s="41" t="s">
        <v>6570</v>
      </c>
      <c r="J906" s="41" t="s">
        <v>6571</v>
      </c>
      <c r="K906" s="41" t="s">
        <v>64</v>
      </c>
      <c r="L906" s="41" t="s">
        <v>65</v>
      </c>
      <c r="M906" s="44">
        <v>45474</v>
      </c>
      <c r="N906" s="45" t="s">
        <v>6572</v>
      </c>
      <c r="O906" s="41" t="s">
        <v>4918</v>
      </c>
      <c r="P906" s="41" t="s">
        <v>224</v>
      </c>
      <c r="Q906" s="41" t="s">
        <v>6569</v>
      </c>
      <c r="R906" s="41" t="s">
        <v>4505</v>
      </c>
      <c r="S906" s="41" t="s">
        <v>6570</v>
      </c>
      <c r="T906" s="41" t="s">
        <v>6571</v>
      </c>
      <c r="U906" s="41" t="s">
        <v>6573</v>
      </c>
      <c r="V906" s="41" t="s">
        <v>159</v>
      </c>
      <c r="W906" s="41" t="s">
        <v>94</v>
      </c>
      <c r="X906" s="41" t="s">
        <v>4505</v>
      </c>
      <c r="Y906" s="41" t="s">
        <v>78</v>
      </c>
      <c r="Z906" s="41" t="s">
        <v>78</v>
      </c>
      <c r="AA906" s="41">
        <v>10</v>
      </c>
      <c r="AB906" s="44">
        <v>47664</v>
      </c>
      <c r="AC906" s="44" t="s">
        <v>76</v>
      </c>
    </row>
    <row r="907" spans="1:29" x14ac:dyDescent="0.15">
      <c r="A907" s="41" t="s">
        <v>6567</v>
      </c>
      <c r="B907" s="42" t="s">
        <v>77</v>
      </c>
      <c r="C907" s="41" t="s">
        <v>27</v>
      </c>
      <c r="D907" s="43" t="s">
        <v>6568</v>
      </c>
      <c r="E907" s="41" t="s">
        <v>4918</v>
      </c>
      <c r="F907" s="41" t="s">
        <v>224</v>
      </c>
      <c r="G907" s="41" t="s">
        <v>6569</v>
      </c>
      <c r="H907" s="41" t="s">
        <v>4505</v>
      </c>
      <c r="I907" s="41" t="s">
        <v>6570</v>
      </c>
      <c r="J907" s="41" t="s">
        <v>6571</v>
      </c>
      <c r="K907" s="41" t="s">
        <v>64</v>
      </c>
      <c r="L907" s="41" t="s">
        <v>65</v>
      </c>
      <c r="M907" s="44">
        <v>45474</v>
      </c>
      <c r="N907" s="45" t="s">
        <v>6572</v>
      </c>
      <c r="O907" s="41" t="s">
        <v>4918</v>
      </c>
      <c r="P907" s="41" t="s">
        <v>224</v>
      </c>
      <c r="Q907" s="41" t="s">
        <v>6569</v>
      </c>
      <c r="R907" s="41" t="s">
        <v>4505</v>
      </c>
      <c r="S907" s="41" t="s">
        <v>6570</v>
      </c>
      <c r="T907" s="41" t="s">
        <v>6571</v>
      </c>
      <c r="U907" s="41" t="s">
        <v>6573</v>
      </c>
      <c r="V907" s="41" t="s">
        <v>159</v>
      </c>
      <c r="W907" s="41" t="s">
        <v>4505</v>
      </c>
      <c r="X907" s="41" t="s">
        <v>4505</v>
      </c>
      <c r="Y907" s="41" t="s">
        <v>4505</v>
      </c>
      <c r="Z907" s="41" t="s">
        <v>78</v>
      </c>
      <c r="AA907" s="41" t="s">
        <v>4505</v>
      </c>
      <c r="AB907" s="44">
        <v>47664</v>
      </c>
      <c r="AC907" s="44" t="s">
        <v>4505</v>
      </c>
    </row>
    <row r="908" spans="1:29" x14ac:dyDescent="0.15">
      <c r="A908" s="41" t="s">
        <v>6721</v>
      </c>
      <c r="B908" s="42" t="s">
        <v>6943</v>
      </c>
      <c r="C908" s="41" t="s">
        <v>4506</v>
      </c>
      <c r="D908" s="43" t="s">
        <v>6722</v>
      </c>
      <c r="E908" s="41" t="s">
        <v>319</v>
      </c>
      <c r="F908" s="41" t="s">
        <v>313</v>
      </c>
      <c r="G908" s="41" t="s">
        <v>6723</v>
      </c>
      <c r="H908" s="41" t="s">
        <v>4505</v>
      </c>
      <c r="I908" s="41" t="s">
        <v>6724</v>
      </c>
      <c r="J908" s="41" t="s">
        <v>3828</v>
      </c>
      <c r="K908" s="41" t="s">
        <v>64</v>
      </c>
      <c r="L908" s="41" t="s">
        <v>432</v>
      </c>
      <c r="M908" s="44">
        <v>45536</v>
      </c>
      <c r="N908" s="45" t="s">
        <v>3829</v>
      </c>
      <c r="O908" s="41" t="s">
        <v>319</v>
      </c>
      <c r="P908" s="41" t="s">
        <v>313</v>
      </c>
      <c r="Q908" s="41" t="s">
        <v>3826</v>
      </c>
      <c r="R908" s="41" t="s">
        <v>4505</v>
      </c>
      <c r="S908" s="41" t="s">
        <v>3827</v>
      </c>
      <c r="T908" s="41" t="s">
        <v>3828</v>
      </c>
      <c r="U908" s="41" t="s">
        <v>3830</v>
      </c>
      <c r="V908" s="41" t="s">
        <v>132</v>
      </c>
      <c r="W908" s="41" t="s">
        <v>94</v>
      </c>
      <c r="X908" s="41" t="s">
        <v>4505</v>
      </c>
      <c r="Y908" s="41" t="s">
        <v>78</v>
      </c>
      <c r="Z908" s="41" t="s">
        <v>78</v>
      </c>
      <c r="AA908" s="41">
        <v>10</v>
      </c>
      <c r="AB908" s="44">
        <v>47726</v>
      </c>
      <c r="AC908" s="44" t="s">
        <v>76</v>
      </c>
    </row>
    <row r="909" spans="1:29" x14ac:dyDescent="0.15">
      <c r="A909" s="41" t="s">
        <v>6725</v>
      </c>
      <c r="B909" s="42" t="s">
        <v>6943</v>
      </c>
      <c r="C909" s="41" t="s">
        <v>4506</v>
      </c>
      <c r="D909" s="43" t="s">
        <v>6726</v>
      </c>
      <c r="E909" s="41" t="s">
        <v>731</v>
      </c>
      <c r="F909" s="41" t="s">
        <v>313</v>
      </c>
      <c r="G909" s="41" t="s">
        <v>6727</v>
      </c>
      <c r="H909" s="41" t="s">
        <v>4505</v>
      </c>
      <c r="I909" s="41" t="s">
        <v>6728</v>
      </c>
      <c r="J909" s="41" t="s">
        <v>6729</v>
      </c>
      <c r="K909" s="41" t="s">
        <v>64</v>
      </c>
      <c r="L909" s="41" t="s">
        <v>65</v>
      </c>
      <c r="M909" s="44">
        <v>45536</v>
      </c>
      <c r="N909" s="45" t="s">
        <v>6730</v>
      </c>
      <c r="O909" s="41" t="s">
        <v>318</v>
      </c>
      <c r="P909" s="41" t="s">
        <v>313</v>
      </c>
      <c r="Q909" s="41" t="s">
        <v>6731</v>
      </c>
      <c r="R909" s="41" t="s">
        <v>4505</v>
      </c>
      <c r="S909" s="41" t="s">
        <v>6728</v>
      </c>
      <c r="T909" s="41" t="s">
        <v>6729</v>
      </c>
      <c r="U909" s="41" t="s">
        <v>6732</v>
      </c>
      <c r="V909" s="41" t="s">
        <v>132</v>
      </c>
      <c r="W909" s="41" t="s">
        <v>94</v>
      </c>
      <c r="X909" s="41" t="s">
        <v>4505</v>
      </c>
      <c r="Y909" s="41" t="s">
        <v>78</v>
      </c>
      <c r="Z909" s="41" t="s">
        <v>78</v>
      </c>
      <c r="AA909" s="41">
        <v>10</v>
      </c>
      <c r="AB909" s="44">
        <v>47726</v>
      </c>
      <c r="AC909" s="44" t="s">
        <v>76</v>
      </c>
    </row>
    <row r="910" spans="1:29" x14ac:dyDescent="0.15">
      <c r="A910" s="41" t="s">
        <v>6733</v>
      </c>
      <c r="B910" s="42" t="s">
        <v>6943</v>
      </c>
      <c r="C910" s="41" t="s">
        <v>4506</v>
      </c>
      <c r="D910" s="43" t="s">
        <v>4515</v>
      </c>
      <c r="E910" s="41" t="s">
        <v>3597</v>
      </c>
      <c r="F910" s="41" t="s">
        <v>224</v>
      </c>
      <c r="G910" s="41" t="s">
        <v>6734</v>
      </c>
      <c r="H910" s="41" t="s">
        <v>4516</v>
      </c>
      <c r="I910" s="41" t="s">
        <v>4517</v>
      </c>
      <c r="J910" s="41" t="s">
        <v>4518</v>
      </c>
      <c r="K910" s="41" t="s">
        <v>64</v>
      </c>
      <c r="L910" s="41" t="s">
        <v>65</v>
      </c>
      <c r="M910" s="44">
        <v>45536</v>
      </c>
      <c r="N910" s="45" t="s">
        <v>325</v>
      </c>
      <c r="O910" s="41" t="s">
        <v>326</v>
      </c>
      <c r="P910" s="41" t="s">
        <v>6647</v>
      </c>
      <c r="Q910" s="41" t="s">
        <v>6648</v>
      </c>
      <c r="R910" s="41" t="s">
        <v>4505</v>
      </c>
      <c r="S910" s="41" t="s">
        <v>327</v>
      </c>
      <c r="T910" s="41" t="s">
        <v>328</v>
      </c>
      <c r="U910" s="41" t="s">
        <v>329</v>
      </c>
      <c r="V910" s="41" t="s">
        <v>159</v>
      </c>
      <c r="W910" s="41" t="s">
        <v>94</v>
      </c>
      <c r="X910" s="41" t="s">
        <v>4505</v>
      </c>
      <c r="Y910" s="41" t="s">
        <v>75</v>
      </c>
      <c r="Z910" s="41" t="s">
        <v>75</v>
      </c>
      <c r="AA910" s="41">
        <v>10</v>
      </c>
      <c r="AB910" s="44">
        <v>47726</v>
      </c>
      <c r="AC910" s="44" t="s">
        <v>76</v>
      </c>
    </row>
    <row r="911" spans="1:29" x14ac:dyDescent="0.15">
      <c r="A911" s="41" t="s">
        <v>6735</v>
      </c>
      <c r="B911" s="42" t="s">
        <v>6943</v>
      </c>
      <c r="C911" s="41" t="s">
        <v>4506</v>
      </c>
      <c r="D911" s="43" t="s">
        <v>3944</v>
      </c>
      <c r="E911" s="41" t="s">
        <v>3753</v>
      </c>
      <c r="F911" s="41" t="s">
        <v>313</v>
      </c>
      <c r="G911" s="41" t="s">
        <v>6736</v>
      </c>
      <c r="H911" s="41" t="s">
        <v>3945</v>
      </c>
      <c r="I911" s="41" t="s">
        <v>3946</v>
      </c>
      <c r="J911" s="41" t="s">
        <v>3947</v>
      </c>
      <c r="K911" s="41" t="s">
        <v>64</v>
      </c>
      <c r="L911" s="41" t="s">
        <v>65</v>
      </c>
      <c r="M911" s="44">
        <v>45536</v>
      </c>
      <c r="N911" s="45" t="s">
        <v>325</v>
      </c>
      <c r="O911" s="41" t="s">
        <v>326</v>
      </c>
      <c r="P911" s="41" t="s">
        <v>6647</v>
      </c>
      <c r="Q911" s="41" t="s">
        <v>6648</v>
      </c>
      <c r="R911" s="41" t="s">
        <v>4505</v>
      </c>
      <c r="S911" s="41" t="s">
        <v>327</v>
      </c>
      <c r="T911" s="41" t="s">
        <v>328</v>
      </c>
      <c r="U911" s="41" t="s">
        <v>329</v>
      </c>
      <c r="V911" s="41" t="s">
        <v>159</v>
      </c>
      <c r="W911" s="41" t="s">
        <v>94</v>
      </c>
      <c r="X911" s="41" t="s">
        <v>4505</v>
      </c>
      <c r="Y911" s="41" t="s">
        <v>75</v>
      </c>
      <c r="Z911" s="41" t="s">
        <v>78</v>
      </c>
      <c r="AA911" s="41">
        <v>10</v>
      </c>
      <c r="AB911" s="44">
        <v>47726</v>
      </c>
      <c r="AC911" s="44" t="s">
        <v>76</v>
      </c>
    </row>
    <row r="912" spans="1:29" x14ac:dyDescent="0.15">
      <c r="A912" s="41" t="s">
        <v>6737</v>
      </c>
      <c r="B912" s="42" t="s">
        <v>6943</v>
      </c>
      <c r="C912" s="41" t="s">
        <v>4506</v>
      </c>
      <c r="D912" s="43" t="s">
        <v>6738</v>
      </c>
      <c r="E912" s="41" t="s">
        <v>3590</v>
      </c>
      <c r="F912" s="41" t="s">
        <v>224</v>
      </c>
      <c r="G912" s="41" t="s">
        <v>6739</v>
      </c>
      <c r="H912" s="41" t="s">
        <v>4505</v>
      </c>
      <c r="I912" s="41" t="s">
        <v>6740</v>
      </c>
      <c r="J912" s="41" t="s">
        <v>4505</v>
      </c>
      <c r="K912" s="41" t="s">
        <v>64</v>
      </c>
      <c r="L912" s="41" t="s">
        <v>65</v>
      </c>
      <c r="M912" s="44">
        <v>45536</v>
      </c>
      <c r="N912" s="45" t="s">
        <v>6741</v>
      </c>
      <c r="O912" s="41" t="s">
        <v>4525</v>
      </c>
      <c r="P912" s="41" t="s">
        <v>693</v>
      </c>
      <c r="Q912" s="41" t="s">
        <v>6742</v>
      </c>
      <c r="R912" s="41" t="s">
        <v>4505</v>
      </c>
      <c r="S912" s="41" t="s">
        <v>6740</v>
      </c>
      <c r="T912" s="41" t="s">
        <v>4505</v>
      </c>
      <c r="U912" s="41" t="s">
        <v>6743</v>
      </c>
      <c r="V912" s="41" t="s">
        <v>132</v>
      </c>
      <c r="W912" s="41" t="s">
        <v>94</v>
      </c>
      <c r="X912" s="41" t="s">
        <v>4505</v>
      </c>
      <c r="Y912" s="41" t="s">
        <v>78</v>
      </c>
      <c r="Z912" s="41" t="s">
        <v>78</v>
      </c>
      <c r="AA912" s="41">
        <v>10</v>
      </c>
      <c r="AB912" s="44">
        <v>47726</v>
      </c>
      <c r="AC912" s="44" t="s">
        <v>76</v>
      </c>
    </row>
    <row r="913" spans="1:29" x14ac:dyDescent="0.15">
      <c r="A913" s="41" t="s">
        <v>6828</v>
      </c>
      <c r="B913" s="42" t="s">
        <v>6943</v>
      </c>
      <c r="C913" s="41" t="s">
        <v>4506</v>
      </c>
      <c r="D913" s="43" t="s">
        <v>6829</v>
      </c>
      <c r="E913" s="41" t="s">
        <v>744</v>
      </c>
      <c r="F913" s="41" t="s">
        <v>313</v>
      </c>
      <c r="G913" s="41" t="s">
        <v>6830</v>
      </c>
      <c r="H913" s="41" t="s">
        <v>4505</v>
      </c>
      <c r="I913" s="41" t="s">
        <v>6831</v>
      </c>
      <c r="J913" s="41" t="s">
        <v>6832</v>
      </c>
      <c r="K913" s="41" t="s">
        <v>64</v>
      </c>
      <c r="L913" s="41" t="s">
        <v>65</v>
      </c>
      <c r="M913" s="44">
        <v>45566</v>
      </c>
      <c r="N913" s="45" t="s">
        <v>6833</v>
      </c>
      <c r="O913" s="41" t="s">
        <v>3925</v>
      </c>
      <c r="P913" s="41" t="s">
        <v>313</v>
      </c>
      <c r="Q913" s="41" t="s">
        <v>6834</v>
      </c>
      <c r="R913" s="41" t="s">
        <v>4505</v>
      </c>
      <c r="S913" s="41" t="s">
        <v>6835</v>
      </c>
      <c r="T913" s="41" t="s">
        <v>4505</v>
      </c>
      <c r="U913" s="41" t="s">
        <v>6836</v>
      </c>
      <c r="V913" s="41" t="s">
        <v>132</v>
      </c>
      <c r="W913" s="41" t="s">
        <v>94</v>
      </c>
      <c r="X913" s="41" t="s">
        <v>507</v>
      </c>
      <c r="Y913" s="41" t="s">
        <v>78</v>
      </c>
      <c r="Z913" s="41" t="s">
        <v>78</v>
      </c>
      <c r="AA913" s="41">
        <v>10</v>
      </c>
      <c r="AB913" s="44">
        <v>47756</v>
      </c>
      <c r="AC913" s="44" t="s">
        <v>76</v>
      </c>
    </row>
    <row r="914" spans="1:29" x14ac:dyDescent="0.15">
      <c r="A914" s="41" t="s">
        <v>6837</v>
      </c>
      <c r="B914" s="42" t="s">
        <v>6943</v>
      </c>
      <c r="C914" s="41" t="s">
        <v>4506</v>
      </c>
      <c r="D914" s="43" t="s">
        <v>6838</v>
      </c>
      <c r="E914" s="41" t="s">
        <v>6839</v>
      </c>
      <c r="F914" s="41" t="s">
        <v>224</v>
      </c>
      <c r="G914" s="41" t="s">
        <v>6840</v>
      </c>
      <c r="H914" s="41" t="s">
        <v>4505</v>
      </c>
      <c r="I914" s="41" t="s">
        <v>6841</v>
      </c>
      <c r="J914" s="41" t="s">
        <v>6841</v>
      </c>
      <c r="K914" s="41" t="s">
        <v>64</v>
      </c>
      <c r="L914" s="41" t="s">
        <v>65</v>
      </c>
      <c r="M914" s="44">
        <v>45566</v>
      </c>
      <c r="N914" s="45" t="s">
        <v>6842</v>
      </c>
      <c r="O914" s="41" t="s">
        <v>6839</v>
      </c>
      <c r="P914" s="41" t="s">
        <v>224</v>
      </c>
      <c r="Q914" s="41" t="s">
        <v>6840</v>
      </c>
      <c r="R914" s="41" t="s">
        <v>4505</v>
      </c>
      <c r="S914" s="41" t="s">
        <v>6841</v>
      </c>
      <c r="T914" s="41" t="s">
        <v>6841</v>
      </c>
      <c r="U914" s="41" t="s">
        <v>4588</v>
      </c>
      <c r="V914" s="41" t="s">
        <v>159</v>
      </c>
      <c r="W914" s="41" t="s">
        <v>94</v>
      </c>
      <c r="X914" s="41" t="s">
        <v>4505</v>
      </c>
      <c r="Y914" s="41" t="s">
        <v>78</v>
      </c>
      <c r="Z914" s="41" t="s">
        <v>78</v>
      </c>
      <c r="AA914" s="41">
        <v>10</v>
      </c>
      <c r="AB914" s="44">
        <v>47756</v>
      </c>
      <c r="AC914" s="44" t="s">
        <v>76</v>
      </c>
    </row>
    <row r="915" spans="1:29" x14ac:dyDescent="0.15">
      <c r="A915" s="41" t="s">
        <v>6964</v>
      </c>
      <c r="B915" s="42" t="s">
        <v>6943</v>
      </c>
      <c r="C915" s="41" t="s">
        <v>4506</v>
      </c>
      <c r="D915" s="43" t="s">
        <v>6965</v>
      </c>
      <c r="E915" s="41" t="s">
        <v>318</v>
      </c>
      <c r="F915" s="41" t="s">
        <v>313</v>
      </c>
      <c r="G915" s="41" t="s">
        <v>6966</v>
      </c>
      <c r="H915" s="41" t="s">
        <v>4505</v>
      </c>
      <c r="I915" s="41" t="s">
        <v>823</v>
      </c>
      <c r="J915" s="41" t="s">
        <v>824</v>
      </c>
      <c r="K915" s="41" t="s">
        <v>64</v>
      </c>
      <c r="L915" s="41" t="s">
        <v>65</v>
      </c>
      <c r="M915" s="44">
        <v>45658</v>
      </c>
      <c r="N915" s="45" t="s">
        <v>3543</v>
      </c>
      <c r="O915" s="41" t="s">
        <v>424</v>
      </c>
      <c r="P915" s="41" t="s">
        <v>73</v>
      </c>
      <c r="Q915" s="41" t="s">
        <v>3544</v>
      </c>
      <c r="R915" s="41" t="s">
        <v>4505</v>
      </c>
      <c r="S915" s="41" t="s">
        <v>3545</v>
      </c>
      <c r="T915" s="41" t="s">
        <v>3546</v>
      </c>
      <c r="U915" s="41" t="s">
        <v>825</v>
      </c>
      <c r="V915" s="41" t="s">
        <v>159</v>
      </c>
      <c r="W915" s="41" t="s">
        <v>94</v>
      </c>
      <c r="X915" s="41" t="s">
        <v>4505</v>
      </c>
      <c r="Y915" s="41" t="s">
        <v>78</v>
      </c>
      <c r="Z915" s="41" t="s">
        <v>78</v>
      </c>
      <c r="AA915" s="41">
        <v>10</v>
      </c>
      <c r="AB915" s="44">
        <v>47848</v>
      </c>
      <c r="AC915" s="44" t="s">
        <v>76</v>
      </c>
    </row>
    <row r="916" spans="1:29" x14ac:dyDescent="0.15">
      <c r="A916" s="41" t="s">
        <v>7081</v>
      </c>
      <c r="B916" s="42" t="s">
        <v>6943</v>
      </c>
      <c r="C916" s="41" t="s">
        <v>4506</v>
      </c>
      <c r="D916" s="43" t="s">
        <v>7082</v>
      </c>
      <c r="E916" s="41" t="s">
        <v>3868</v>
      </c>
      <c r="F916" s="41" t="s">
        <v>224</v>
      </c>
      <c r="G916" s="41" t="s">
        <v>7083</v>
      </c>
      <c r="H916" s="41" t="s">
        <v>4505</v>
      </c>
      <c r="I916" s="41" t="s">
        <v>2205</v>
      </c>
      <c r="J916" s="41" t="s">
        <v>2547</v>
      </c>
      <c r="K916" s="41" t="s">
        <v>64</v>
      </c>
      <c r="L916" s="41" t="s">
        <v>65</v>
      </c>
      <c r="M916" s="44">
        <v>45689</v>
      </c>
      <c r="N916" s="45" t="s">
        <v>2021</v>
      </c>
      <c r="O916" s="41" t="s">
        <v>99</v>
      </c>
      <c r="P916" s="41" t="s">
        <v>60</v>
      </c>
      <c r="Q916" s="41" t="s">
        <v>4790</v>
      </c>
      <c r="R916" s="41" t="s">
        <v>4505</v>
      </c>
      <c r="S916" s="41" t="s">
        <v>2022</v>
      </c>
      <c r="T916" s="41" t="s">
        <v>2023</v>
      </c>
      <c r="U916" s="41" t="s">
        <v>2024</v>
      </c>
      <c r="V916" s="41" t="s">
        <v>159</v>
      </c>
      <c r="W916" s="41" t="s">
        <v>94</v>
      </c>
      <c r="X916" s="41" t="s">
        <v>4505</v>
      </c>
      <c r="Y916" s="41" t="s">
        <v>78</v>
      </c>
      <c r="Z916" s="41" t="s">
        <v>75</v>
      </c>
      <c r="AA916" s="41">
        <v>10</v>
      </c>
      <c r="AB916" s="44">
        <v>47879</v>
      </c>
      <c r="AC916" s="44" t="s">
        <v>76</v>
      </c>
    </row>
    <row r="917" spans="1:29" x14ac:dyDescent="0.15">
      <c r="A917" s="41" t="s">
        <v>7084</v>
      </c>
      <c r="B917" s="42" t="s">
        <v>6943</v>
      </c>
      <c r="C917" s="41" t="s">
        <v>4506</v>
      </c>
      <c r="D917" s="43" t="s">
        <v>7085</v>
      </c>
      <c r="E917" s="41" t="s">
        <v>3696</v>
      </c>
      <c r="F917" s="41" t="s">
        <v>313</v>
      </c>
      <c r="G917" s="41" t="s">
        <v>5662</v>
      </c>
      <c r="H917" s="41" t="s">
        <v>4505</v>
      </c>
      <c r="I917" s="41" t="s">
        <v>3982</v>
      </c>
      <c r="J917" s="41" t="s">
        <v>3983</v>
      </c>
      <c r="K917" s="41" t="s">
        <v>64</v>
      </c>
      <c r="L917" s="41" t="s">
        <v>65</v>
      </c>
      <c r="M917" s="44">
        <v>45717</v>
      </c>
      <c r="N917" s="45" t="s">
        <v>3984</v>
      </c>
      <c r="O917" s="41" t="s">
        <v>342</v>
      </c>
      <c r="P917" s="41" t="s">
        <v>220</v>
      </c>
      <c r="Q917" s="41" t="s">
        <v>3985</v>
      </c>
      <c r="R917" s="41" t="s">
        <v>4505</v>
      </c>
      <c r="S917" s="41" t="s">
        <v>3982</v>
      </c>
      <c r="T917" s="41" t="s">
        <v>3983</v>
      </c>
      <c r="U917" s="41" t="s">
        <v>3765</v>
      </c>
      <c r="V917" s="41" t="s">
        <v>132</v>
      </c>
      <c r="W917" s="41" t="s">
        <v>94</v>
      </c>
      <c r="X917" s="41" t="s">
        <v>4505</v>
      </c>
      <c r="Y917" s="41" t="s">
        <v>78</v>
      </c>
      <c r="Z917" s="41" t="s">
        <v>75</v>
      </c>
      <c r="AA917" s="41">
        <v>10</v>
      </c>
      <c r="AB917" s="44">
        <v>47907</v>
      </c>
      <c r="AC917" s="44" t="s">
        <v>76</v>
      </c>
    </row>
    <row r="918" spans="1:29" x14ac:dyDescent="0.15">
      <c r="A918" s="41" t="s">
        <v>7084</v>
      </c>
      <c r="B918" s="42" t="s">
        <v>77</v>
      </c>
      <c r="C918" s="41" t="s">
        <v>27</v>
      </c>
      <c r="D918" s="43" t="s">
        <v>7085</v>
      </c>
      <c r="E918" s="41" t="s">
        <v>3696</v>
      </c>
      <c r="F918" s="41" t="s">
        <v>313</v>
      </c>
      <c r="G918" s="41" t="s">
        <v>5662</v>
      </c>
      <c r="H918" s="41" t="s">
        <v>4505</v>
      </c>
      <c r="I918" s="41" t="s">
        <v>3982</v>
      </c>
      <c r="J918" s="41" t="s">
        <v>3983</v>
      </c>
      <c r="K918" s="41" t="s">
        <v>64</v>
      </c>
      <c r="L918" s="41" t="s">
        <v>65</v>
      </c>
      <c r="M918" s="44">
        <v>45717</v>
      </c>
      <c r="N918" s="45" t="s">
        <v>3984</v>
      </c>
      <c r="O918" s="41" t="s">
        <v>342</v>
      </c>
      <c r="P918" s="41" t="s">
        <v>220</v>
      </c>
      <c r="Q918" s="41" t="s">
        <v>3985</v>
      </c>
      <c r="R918" s="41" t="s">
        <v>4505</v>
      </c>
      <c r="S918" s="41" t="s">
        <v>3982</v>
      </c>
      <c r="T918" s="41" t="s">
        <v>3983</v>
      </c>
      <c r="U918" s="41" t="s">
        <v>3765</v>
      </c>
      <c r="V918" s="41" t="s">
        <v>132</v>
      </c>
      <c r="W918" s="41" t="s">
        <v>4505</v>
      </c>
      <c r="X918" s="41" t="s">
        <v>4505</v>
      </c>
      <c r="Y918" s="41" t="s">
        <v>4505</v>
      </c>
      <c r="Z918" s="41" t="s">
        <v>75</v>
      </c>
      <c r="AA918" s="41" t="s">
        <v>4505</v>
      </c>
      <c r="AB918" s="44">
        <v>47907</v>
      </c>
      <c r="AC918" s="44" t="s">
        <v>4505</v>
      </c>
    </row>
    <row r="919" spans="1:29" x14ac:dyDescent="0.15">
      <c r="A919" s="41" t="s">
        <v>7086</v>
      </c>
      <c r="B919" s="42" t="s">
        <v>6943</v>
      </c>
      <c r="C919" s="41" t="s">
        <v>4506</v>
      </c>
      <c r="D919" s="43" t="s">
        <v>4957</v>
      </c>
      <c r="E919" s="41" t="s">
        <v>3179</v>
      </c>
      <c r="F919" s="41" t="s">
        <v>313</v>
      </c>
      <c r="G919" s="41" t="s">
        <v>7087</v>
      </c>
      <c r="H919" s="41" t="s">
        <v>4505</v>
      </c>
      <c r="I919" s="41" t="s">
        <v>3776</v>
      </c>
      <c r="J919" s="41" t="s">
        <v>5561</v>
      </c>
      <c r="K919" s="41" t="s">
        <v>64</v>
      </c>
      <c r="L919" s="41" t="s">
        <v>65</v>
      </c>
      <c r="M919" s="44">
        <v>45717</v>
      </c>
      <c r="N919" s="45" t="s">
        <v>7088</v>
      </c>
      <c r="O919" s="41" t="s">
        <v>7089</v>
      </c>
      <c r="P919" s="41" t="s">
        <v>7090</v>
      </c>
      <c r="Q919" s="41" t="s">
        <v>7091</v>
      </c>
      <c r="R919" s="41" t="s">
        <v>4505</v>
      </c>
      <c r="S919" s="41" t="s">
        <v>7092</v>
      </c>
      <c r="T919" s="41" t="s">
        <v>7093</v>
      </c>
      <c r="U919" s="41" t="s">
        <v>7094</v>
      </c>
      <c r="V919" s="41" t="s">
        <v>159</v>
      </c>
      <c r="W919" s="41" t="s">
        <v>94</v>
      </c>
      <c r="X919" s="41" t="s">
        <v>4505</v>
      </c>
      <c r="Y919" s="41" t="s">
        <v>78</v>
      </c>
      <c r="Z919" s="41" t="s">
        <v>78</v>
      </c>
      <c r="AA919" s="41">
        <v>10</v>
      </c>
      <c r="AB919" s="44">
        <v>47907</v>
      </c>
      <c r="AC919" s="44" t="s">
        <v>76</v>
      </c>
    </row>
    <row r="920" spans="1:29" x14ac:dyDescent="0.15">
      <c r="A920" s="64" t="s">
        <v>7428</v>
      </c>
      <c r="B920" s="65" t="s">
        <v>6943</v>
      </c>
      <c r="C920" s="64" t="s">
        <v>4506</v>
      </c>
      <c r="D920" s="66" t="s">
        <v>7429</v>
      </c>
      <c r="E920" s="64" t="s">
        <v>3277</v>
      </c>
      <c r="F920" s="64" t="s">
        <v>224</v>
      </c>
      <c r="G920" s="64" t="s">
        <v>7430</v>
      </c>
      <c r="H920" s="64" t="s">
        <v>4505</v>
      </c>
      <c r="I920" s="64" t="s">
        <v>7431</v>
      </c>
      <c r="J920" s="64" t="s">
        <v>7432</v>
      </c>
      <c r="K920" s="64" t="s">
        <v>64</v>
      </c>
      <c r="L920" s="64" t="s">
        <v>65</v>
      </c>
      <c r="M920" s="67">
        <v>45748</v>
      </c>
      <c r="N920" s="68" t="s">
        <v>7433</v>
      </c>
      <c r="O920" s="64" t="s">
        <v>566</v>
      </c>
      <c r="P920" s="64" t="s">
        <v>60</v>
      </c>
      <c r="Q920" s="64" t="s">
        <v>7434</v>
      </c>
      <c r="R920" s="64" t="s">
        <v>7435</v>
      </c>
      <c r="S920" s="64" t="s">
        <v>7436</v>
      </c>
      <c r="T920" s="64" t="s">
        <v>5444</v>
      </c>
      <c r="U920" s="64" t="s">
        <v>7437</v>
      </c>
      <c r="V920" s="64" t="s">
        <v>159</v>
      </c>
      <c r="W920" s="64" t="s">
        <v>94</v>
      </c>
      <c r="X920" s="64" t="s">
        <v>4505</v>
      </c>
      <c r="Y920" s="64" t="s">
        <v>78</v>
      </c>
      <c r="Z920" s="64" t="s">
        <v>75</v>
      </c>
      <c r="AA920" s="64">
        <v>10</v>
      </c>
      <c r="AB920" s="67">
        <v>47938</v>
      </c>
      <c r="AC920" s="67" t="s">
        <v>76</v>
      </c>
    </row>
    <row r="921" spans="1:29" x14ac:dyDescent="0.15">
      <c r="A921" s="64" t="s">
        <v>7438</v>
      </c>
      <c r="B921" s="65" t="s">
        <v>6943</v>
      </c>
      <c r="C921" s="64" t="s">
        <v>4506</v>
      </c>
      <c r="D921" s="66" t="s">
        <v>7439</v>
      </c>
      <c r="E921" s="64" t="s">
        <v>974</v>
      </c>
      <c r="F921" s="64" t="s">
        <v>313</v>
      </c>
      <c r="G921" s="64" t="s">
        <v>7440</v>
      </c>
      <c r="H921" s="64" t="s">
        <v>4505</v>
      </c>
      <c r="I921" s="64" t="s">
        <v>4961</v>
      </c>
      <c r="J921" s="64" t="s">
        <v>4962</v>
      </c>
      <c r="K921" s="64" t="s">
        <v>64</v>
      </c>
      <c r="L921" s="64" t="s">
        <v>65</v>
      </c>
      <c r="M921" s="67">
        <v>45748</v>
      </c>
      <c r="N921" s="68" t="s">
        <v>513</v>
      </c>
      <c r="O921" s="64" t="s">
        <v>514</v>
      </c>
      <c r="P921" s="64" t="s">
        <v>515</v>
      </c>
      <c r="Q921" s="64" t="s">
        <v>516</v>
      </c>
      <c r="R921" s="64" t="s">
        <v>4505</v>
      </c>
      <c r="S921" s="64" t="s">
        <v>517</v>
      </c>
      <c r="T921" s="64" t="s">
        <v>518</v>
      </c>
      <c r="U921" s="64" t="s">
        <v>519</v>
      </c>
      <c r="V921" s="64" t="s">
        <v>159</v>
      </c>
      <c r="W921" s="64" t="s">
        <v>94</v>
      </c>
      <c r="X921" s="64" t="s">
        <v>4505</v>
      </c>
      <c r="Y921" s="64" t="s">
        <v>78</v>
      </c>
      <c r="Z921" s="64" t="s">
        <v>75</v>
      </c>
      <c r="AA921" s="64">
        <v>10</v>
      </c>
      <c r="AB921" s="67">
        <v>47938</v>
      </c>
      <c r="AC921" s="67" t="s">
        <v>76</v>
      </c>
    </row>
    <row r="922" spans="1:29" x14ac:dyDescent="0.15">
      <c r="A922" s="64" t="s">
        <v>7438</v>
      </c>
      <c r="B922" s="65" t="s">
        <v>77</v>
      </c>
      <c r="C922" s="64" t="s">
        <v>27</v>
      </c>
      <c r="D922" s="66" t="s">
        <v>7439</v>
      </c>
      <c r="E922" s="64" t="s">
        <v>974</v>
      </c>
      <c r="F922" s="64" t="s">
        <v>313</v>
      </c>
      <c r="G922" s="64" t="s">
        <v>7440</v>
      </c>
      <c r="H922" s="64" t="s">
        <v>4505</v>
      </c>
      <c r="I922" s="64" t="s">
        <v>4961</v>
      </c>
      <c r="J922" s="64" t="s">
        <v>4962</v>
      </c>
      <c r="K922" s="64" t="s">
        <v>64</v>
      </c>
      <c r="L922" s="64" t="s">
        <v>65</v>
      </c>
      <c r="M922" s="67">
        <v>45748</v>
      </c>
      <c r="N922" s="68" t="s">
        <v>513</v>
      </c>
      <c r="O922" s="64" t="s">
        <v>514</v>
      </c>
      <c r="P922" s="64" t="s">
        <v>515</v>
      </c>
      <c r="Q922" s="64" t="s">
        <v>516</v>
      </c>
      <c r="R922" s="64" t="s">
        <v>4505</v>
      </c>
      <c r="S922" s="64" t="s">
        <v>517</v>
      </c>
      <c r="T922" s="64" t="s">
        <v>518</v>
      </c>
      <c r="U922" s="64" t="s">
        <v>519</v>
      </c>
      <c r="V922" s="64" t="s">
        <v>159</v>
      </c>
      <c r="W922" s="64" t="s">
        <v>4505</v>
      </c>
      <c r="X922" s="64" t="s">
        <v>4505</v>
      </c>
      <c r="Y922" s="64" t="s">
        <v>4505</v>
      </c>
      <c r="Z922" s="64" t="s">
        <v>75</v>
      </c>
      <c r="AA922" s="64" t="s">
        <v>4505</v>
      </c>
      <c r="AB922" s="67">
        <v>47938</v>
      </c>
      <c r="AC922" s="67" t="s">
        <v>4505</v>
      </c>
    </row>
    <row r="923" spans="1:29" x14ac:dyDescent="0.15">
      <c r="A923" s="64" t="s">
        <v>7441</v>
      </c>
      <c r="B923" s="65" t="s">
        <v>6943</v>
      </c>
      <c r="C923" s="64" t="s">
        <v>4506</v>
      </c>
      <c r="D923" s="66" t="s">
        <v>7442</v>
      </c>
      <c r="E923" s="64" t="s">
        <v>3061</v>
      </c>
      <c r="F923" s="64" t="s">
        <v>313</v>
      </c>
      <c r="G923" s="64" t="s">
        <v>7443</v>
      </c>
      <c r="H923" s="64" t="s">
        <v>4505</v>
      </c>
      <c r="I923" s="64" t="s">
        <v>7444</v>
      </c>
      <c r="J923" s="64" t="s">
        <v>7445</v>
      </c>
      <c r="K923" s="64" t="s">
        <v>64</v>
      </c>
      <c r="L923" s="64" t="s">
        <v>65</v>
      </c>
      <c r="M923" s="67">
        <v>45748</v>
      </c>
      <c r="N923" s="68" t="s">
        <v>6215</v>
      </c>
      <c r="O923" s="64" t="s">
        <v>6216</v>
      </c>
      <c r="P923" s="64" t="s">
        <v>252</v>
      </c>
      <c r="Q923" s="64" t="s">
        <v>6217</v>
      </c>
      <c r="R923" s="64" t="s">
        <v>4505</v>
      </c>
      <c r="S923" s="64" t="s">
        <v>6218</v>
      </c>
      <c r="T923" s="64" t="s">
        <v>6218</v>
      </c>
      <c r="U923" s="64" t="s">
        <v>6219</v>
      </c>
      <c r="V923" s="64" t="s">
        <v>132</v>
      </c>
      <c r="W923" s="64" t="s">
        <v>94</v>
      </c>
      <c r="X923" s="64" t="s">
        <v>4505</v>
      </c>
      <c r="Y923" s="64" t="s">
        <v>78</v>
      </c>
      <c r="Z923" s="64" t="s">
        <v>78</v>
      </c>
      <c r="AA923" s="64">
        <v>10</v>
      </c>
      <c r="AB923" s="67">
        <v>47938</v>
      </c>
      <c r="AC923" s="67" t="s">
        <v>76</v>
      </c>
    </row>
    <row r="924" spans="1:29" x14ac:dyDescent="0.15">
      <c r="A924" s="64" t="s">
        <v>7446</v>
      </c>
      <c r="B924" s="65" t="s">
        <v>6943</v>
      </c>
      <c r="C924" s="64" t="s">
        <v>4506</v>
      </c>
      <c r="D924" s="66" t="s">
        <v>7447</v>
      </c>
      <c r="E924" s="64" t="s">
        <v>1818</v>
      </c>
      <c r="F924" s="64" t="s">
        <v>313</v>
      </c>
      <c r="G924" s="64" t="s">
        <v>7448</v>
      </c>
      <c r="H924" s="64" t="s">
        <v>4505</v>
      </c>
      <c r="I924" s="64" t="s">
        <v>7449</v>
      </c>
      <c r="J924" s="64" t="s">
        <v>7450</v>
      </c>
      <c r="K924" s="64" t="s">
        <v>64</v>
      </c>
      <c r="L924" s="64" t="s">
        <v>65</v>
      </c>
      <c r="M924" s="67">
        <v>45748</v>
      </c>
      <c r="N924" s="68" t="s">
        <v>3954</v>
      </c>
      <c r="O924" s="64" t="s">
        <v>2922</v>
      </c>
      <c r="P924" s="64" t="s">
        <v>313</v>
      </c>
      <c r="Q924" s="64" t="s">
        <v>3951</v>
      </c>
      <c r="R924" s="64" t="s">
        <v>4505</v>
      </c>
      <c r="S924" s="64" t="s">
        <v>3952</v>
      </c>
      <c r="T924" s="64" t="s">
        <v>3953</v>
      </c>
      <c r="U924" s="64" t="s">
        <v>3955</v>
      </c>
      <c r="V924" s="64" t="s">
        <v>159</v>
      </c>
      <c r="W924" s="64" t="s">
        <v>94</v>
      </c>
      <c r="X924" s="64" t="s">
        <v>4505</v>
      </c>
      <c r="Y924" s="64" t="s">
        <v>78</v>
      </c>
      <c r="Z924" s="64" t="s">
        <v>78</v>
      </c>
      <c r="AA924" s="64">
        <v>10</v>
      </c>
      <c r="AB924" s="67">
        <v>47938</v>
      </c>
      <c r="AC924" s="67" t="s">
        <v>76</v>
      </c>
    </row>
    <row r="925" spans="1:29" x14ac:dyDescent="0.15">
      <c r="A925" s="64" t="s">
        <v>7451</v>
      </c>
      <c r="B925" s="65" t="s">
        <v>77</v>
      </c>
      <c r="C925" s="64" t="s">
        <v>27</v>
      </c>
      <c r="D925" s="66" t="s">
        <v>7452</v>
      </c>
      <c r="E925" s="64" t="s">
        <v>3240</v>
      </c>
      <c r="F925" s="64" t="s">
        <v>313</v>
      </c>
      <c r="G925" s="64" t="s">
        <v>7453</v>
      </c>
      <c r="H925" s="64" t="s">
        <v>4505</v>
      </c>
      <c r="I925" s="64" t="s">
        <v>7454</v>
      </c>
      <c r="J925" s="64" t="s">
        <v>7455</v>
      </c>
      <c r="K925" s="64" t="s">
        <v>64</v>
      </c>
      <c r="L925" s="64" t="s">
        <v>65</v>
      </c>
      <c r="M925" s="67">
        <v>45748</v>
      </c>
      <c r="N925" s="68" t="s">
        <v>7456</v>
      </c>
      <c r="O925" s="64" t="s">
        <v>3240</v>
      </c>
      <c r="P925" s="64" t="s">
        <v>313</v>
      </c>
      <c r="Q925" s="64" t="s">
        <v>7453</v>
      </c>
      <c r="R925" s="64" t="s">
        <v>4505</v>
      </c>
      <c r="S925" s="64" t="s">
        <v>7454</v>
      </c>
      <c r="T925" s="64" t="s">
        <v>7455</v>
      </c>
      <c r="U925" s="64" t="s">
        <v>7457</v>
      </c>
      <c r="V925" s="64" t="s">
        <v>90</v>
      </c>
      <c r="W925" s="64" t="s">
        <v>4505</v>
      </c>
      <c r="X925" s="64" t="s">
        <v>4505</v>
      </c>
      <c r="Y925" s="64" t="s">
        <v>4505</v>
      </c>
      <c r="Z925" s="64" t="s">
        <v>75</v>
      </c>
      <c r="AA925" s="64" t="s">
        <v>4505</v>
      </c>
      <c r="AB925" s="67">
        <v>47938</v>
      </c>
      <c r="AC925" s="67" t="s">
        <v>4505</v>
      </c>
    </row>
    <row r="926" spans="1:29" x14ac:dyDescent="0.15">
      <c r="A926" s="41" t="s">
        <v>3987</v>
      </c>
      <c r="B926" s="42" t="s">
        <v>3986</v>
      </c>
      <c r="C926" s="41" t="s">
        <v>32</v>
      </c>
      <c r="D926" s="43" t="s">
        <v>3988</v>
      </c>
      <c r="E926" s="41" t="s">
        <v>80</v>
      </c>
      <c r="F926" s="41" t="s">
        <v>60</v>
      </c>
      <c r="G926" s="41" t="s">
        <v>3989</v>
      </c>
      <c r="H926" s="41" t="s">
        <v>3990</v>
      </c>
      <c r="I926" s="41" t="s">
        <v>3991</v>
      </c>
      <c r="J926" s="41" t="s">
        <v>3992</v>
      </c>
      <c r="K926" s="41" t="s">
        <v>64</v>
      </c>
      <c r="L926" s="41" t="s">
        <v>65</v>
      </c>
      <c r="M926" s="44">
        <v>41000</v>
      </c>
      <c r="N926" s="45" t="s">
        <v>3993</v>
      </c>
      <c r="O926" s="41" t="s">
        <v>67</v>
      </c>
      <c r="P926" s="41" t="s">
        <v>60</v>
      </c>
      <c r="Q926" s="41" t="s">
        <v>3994</v>
      </c>
      <c r="R926" s="41" t="s">
        <v>3995</v>
      </c>
      <c r="S926" s="41" t="s">
        <v>3991</v>
      </c>
      <c r="T926" s="41" t="s">
        <v>3992</v>
      </c>
      <c r="U926" s="41" t="s">
        <v>3996</v>
      </c>
      <c r="V926" s="41" t="s">
        <v>3997</v>
      </c>
      <c r="W926" s="41" t="s">
        <v>4505</v>
      </c>
      <c r="X926" s="41" t="s">
        <v>4505</v>
      </c>
      <c r="Y926" s="41" t="s">
        <v>4505</v>
      </c>
      <c r="Z926" s="41" t="s">
        <v>4505</v>
      </c>
      <c r="AA926" s="41" t="s">
        <v>4505</v>
      </c>
      <c r="AB926" s="44">
        <v>47573</v>
      </c>
      <c r="AC926" s="44" t="s">
        <v>4505</v>
      </c>
    </row>
    <row r="927" spans="1:29" x14ac:dyDescent="0.15">
      <c r="A927" s="41" t="s">
        <v>3998</v>
      </c>
      <c r="B927" s="42" t="s">
        <v>3986</v>
      </c>
      <c r="C927" s="41" t="s">
        <v>32</v>
      </c>
      <c r="D927" s="43" t="s">
        <v>3999</v>
      </c>
      <c r="E927" s="41" t="s">
        <v>239</v>
      </c>
      <c r="F927" s="41" t="s">
        <v>60</v>
      </c>
      <c r="G927" s="41" t="s">
        <v>4965</v>
      </c>
      <c r="H927" s="41" t="s">
        <v>4966</v>
      </c>
      <c r="I927" s="41" t="s">
        <v>4000</v>
      </c>
      <c r="J927" s="41" t="s">
        <v>4001</v>
      </c>
      <c r="K927" s="41" t="s">
        <v>64</v>
      </c>
      <c r="L927" s="41" t="s">
        <v>65</v>
      </c>
      <c r="M927" s="44">
        <v>41000</v>
      </c>
      <c r="N927" s="45" t="s">
        <v>113</v>
      </c>
      <c r="O927" s="41" t="s">
        <v>114</v>
      </c>
      <c r="P927" s="41" t="s">
        <v>60</v>
      </c>
      <c r="Q927" s="41" t="s">
        <v>115</v>
      </c>
      <c r="R927" s="41" t="s">
        <v>4505</v>
      </c>
      <c r="S927" s="41" t="s">
        <v>116</v>
      </c>
      <c r="T927" s="41" t="s">
        <v>117</v>
      </c>
      <c r="U927" s="41" t="s">
        <v>118</v>
      </c>
      <c r="V927" s="41" t="s">
        <v>90</v>
      </c>
      <c r="W927" s="41" t="s">
        <v>4505</v>
      </c>
      <c r="X927" s="41" t="s">
        <v>4505</v>
      </c>
      <c r="Y927" s="41" t="s">
        <v>4505</v>
      </c>
      <c r="Z927" s="41" t="s">
        <v>4505</v>
      </c>
      <c r="AA927" s="41" t="s">
        <v>4505</v>
      </c>
      <c r="AB927" s="44">
        <v>47573</v>
      </c>
      <c r="AC927" s="44" t="s">
        <v>4505</v>
      </c>
    </row>
    <row r="928" spans="1:29" x14ac:dyDescent="0.15">
      <c r="A928" s="41" t="s">
        <v>4002</v>
      </c>
      <c r="B928" s="42" t="s">
        <v>3986</v>
      </c>
      <c r="C928" s="41" t="s">
        <v>32</v>
      </c>
      <c r="D928" s="43" t="s">
        <v>4003</v>
      </c>
      <c r="E928" s="41" t="s">
        <v>222</v>
      </c>
      <c r="F928" s="41" t="s">
        <v>60</v>
      </c>
      <c r="G928" s="41" t="s">
        <v>4004</v>
      </c>
      <c r="H928" s="41" t="s">
        <v>4005</v>
      </c>
      <c r="I928" s="41" t="s">
        <v>4006</v>
      </c>
      <c r="J928" s="41" t="s">
        <v>4007</v>
      </c>
      <c r="K928" s="41" t="s">
        <v>64</v>
      </c>
      <c r="L928" s="41" t="s">
        <v>65</v>
      </c>
      <c r="M928" s="44">
        <v>41578</v>
      </c>
      <c r="N928" s="45" t="s">
        <v>113</v>
      </c>
      <c r="O928" s="41" t="s">
        <v>114</v>
      </c>
      <c r="P928" s="41" t="s">
        <v>60</v>
      </c>
      <c r="Q928" s="41" t="s">
        <v>115</v>
      </c>
      <c r="R928" s="41" t="s">
        <v>4505</v>
      </c>
      <c r="S928" s="41" t="s">
        <v>116</v>
      </c>
      <c r="T928" s="41" t="s">
        <v>117</v>
      </c>
      <c r="U928" s="41" t="s">
        <v>118</v>
      </c>
      <c r="V928" s="41" t="s">
        <v>90</v>
      </c>
      <c r="W928" s="41" t="s">
        <v>4505</v>
      </c>
      <c r="X928" s="41" t="s">
        <v>4505</v>
      </c>
      <c r="Y928" s="41" t="s">
        <v>4505</v>
      </c>
      <c r="Z928" s="41" t="s">
        <v>4505</v>
      </c>
      <c r="AA928" s="41" t="s">
        <v>4505</v>
      </c>
      <c r="AB928" s="44">
        <v>45960</v>
      </c>
      <c r="AC928" s="44" t="s">
        <v>4505</v>
      </c>
    </row>
    <row r="929" spans="1:29" x14ac:dyDescent="0.15">
      <c r="A929" s="41" t="s">
        <v>4008</v>
      </c>
      <c r="B929" s="42" t="s">
        <v>3986</v>
      </c>
      <c r="C929" s="41" t="s">
        <v>32</v>
      </c>
      <c r="D929" s="43" t="s">
        <v>4009</v>
      </c>
      <c r="E929" s="41" t="s">
        <v>4010</v>
      </c>
      <c r="F929" s="41" t="s">
        <v>60</v>
      </c>
      <c r="G929" s="41" t="s">
        <v>4011</v>
      </c>
      <c r="H929" s="41" t="s">
        <v>4505</v>
      </c>
      <c r="I929" s="41" t="s">
        <v>4012</v>
      </c>
      <c r="J929" s="41" t="s">
        <v>4013</v>
      </c>
      <c r="K929" s="41" t="s">
        <v>64</v>
      </c>
      <c r="L929" s="41" t="s">
        <v>65</v>
      </c>
      <c r="M929" s="44">
        <v>42095</v>
      </c>
      <c r="N929" s="45" t="s">
        <v>4014</v>
      </c>
      <c r="O929" s="41" t="s">
        <v>4010</v>
      </c>
      <c r="P929" s="41" t="s">
        <v>60</v>
      </c>
      <c r="Q929" s="41" t="s">
        <v>4011</v>
      </c>
      <c r="R929" s="41" t="s">
        <v>4505</v>
      </c>
      <c r="S929" s="41" t="s">
        <v>4012</v>
      </c>
      <c r="T929" s="41" t="s">
        <v>4013</v>
      </c>
      <c r="U929" s="41" t="s">
        <v>4015</v>
      </c>
      <c r="V929" s="41" t="s">
        <v>90</v>
      </c>
      <c r="W929" s="41" t="s">
        <v>4505</v>
      </c>
      <c r="X929" s="41" t="s">
        <v>4505</v>
      </c>
      <c r="Y929" s="41" t="s">
        <v>4505</v>
      </c>
      <c r="Z929" s="41" t="s">
        <v>4505</v>
      </c>
      <c r="AA929" s="41" t="s">
        <v>4505</v>
      </c>
      <c r="AB929" s="44">
        <v>46477</v>
      </c>
      <c r="AC929" s="44" t="s">
        <v>4505</v>
      </c>
    </row>
    <row r="930" spans="1:29" x14ac:dyDescent="0.15">
      <c r="A930" s="41" t="s">
        <v>4016</v>
      </c>
      <c r="B930" s="42" t="s">
        <v>3986</v>
      </c>
      <c r="C930" s="41" t="s">
        <v>32</v>
      </c>
      <c r="D930" s="43" t="s">
        <v>58</v>
      </c>
      <c r="E930" s="41" t="s">
        <v>59</v>
      </c>
      <c r="F930" s="41" t="s">
        <v>60</v>
      </c>
      <c r="G930" s="41" t="s">
        <v>61</v>
      </c>
      <c r="H930" s="41" t="s">
        <v>4505</v>
      </c>
      <c r="I930" s="41" t="s">
        <v>62</v>
      </c>
      <c r="J930" s="41" t="s">
        <v>63</v>
      </c>
      <c r="K930" s="41" t="s">
        <v>64</v>
      </c>
      <c r="L930" s="41" t="s">
        <v>65</v>
      </c>
      <c r="M930" s="44">
        <v>42095</v>
      </c>
      <c r="N930" s="45" t="s">
        <v>66</v>
      </c>
      <c r="O930" s="41" t="s">
        <v>67</v>
      </c>
      <c r="P930" s="41" t="s">
        <v>60</v>
      </c>
      <c r="Q930" s="41" t="s">
        <v>68</v>
      </c>
      <c r="R930" s="41" t="s">
        <v>4505</v>
      </c>
      <c r="S930" s="41" t="s">
        <v>69</v>
      </c>
      <c r="T930" s="41" t="s">
        <v>4505</v>
      </c>
      <c r="U930" s="41" t="s">
        <v>70</v>
      </c>
      <c r="V930" s="41" t="s">
        <v>71</v>
      </c>
      <c r="W930" s="41" t="s">
        <v>4505</v>
      </c>
      <c r="X930" s="41" t="s">
        <v>4505</v>
      </c>
      <c r="Y930" s="41" t="s">
        <v>4505</v>
      </c>
      <c r="Z930" s="41" t="s">
        <v>4505</v>
      </c>
      <c r="AA930" s="41" t="s">
        <v>4505</v>
      </c>
      <c r="AB930" s="44">
        <v>46477</v>
      </c>
      <c r="AC930" s="44" t="s">
        <v>4505</v>
      </c>
    </row>
    <row r="931" spans="1:29" x14ac:dyDescent="0.15">
      <c r="A931" s="41" t="s">
        <v>4017</v>
      </c>
      <c r="B931" s="42" t="s">
        <v>3986</v>
      </c>
      <c r="C931" s="41" t="s">
        <v>32</v>
      </c>
      <c r="D931" s="43" t="s">
        <v>4018</v>
      </c>
      <c r="E931" s="41" t="s">
        <v>138</v>
      </c>
      <c r="F931" s="41" t="s">
        <v>60</v>
      </c>
      <c r="G931" s="41" t="s">
        <v>4019</v>
      </c>
      <c r="H931" s="41" t="s">
        <v>4020</v>
      </c>
      <c r="I931" s="41" t="s">
        <v>149</v>
      </c>
      <c r="J931" s="41" t="s">
        <v>149</v>
      </c>
      <c r="K931" s="41" t="s">
        <v>64</v>
      </c>
      <c r="L931" s="41" t="s">
        <v>65</v>
      </c>
      <c r="M931" s="44">
        <v>42461</v>
      </c>
      <c r="N931" s="45" t="s">
        <v>143</v>
      </c>
      <c r="O931" s="41" t="s">
        <v>144</v>
      </c>
      <c r="P931" s="41" t="s">
        <v>60</v>
      </c>
      <c r="Q931" s="41" t="s">
        <v>145</v>
      </c>
      <c r="R931" s="41" t="s">
        <v>146</v>
      </c>
      <c r="S931" s="41" t="s">
        <v>141</v>
      </c>
      <c r="T931" s="41" t="s">
        <v>142</v>
      </c>
      <c r="U931" s="41" t="s">
        <v>5352</v>
      </c>
      <c r="V931" s="41" t="s">
        <v>791</v>
      </c>
      <c r="W931" s="41" t="s">
        <v>4505</v>
      </c>
      <c r="X931" s="41" t="s">
        <v>4505</v>
      </c>
      <c r="Y931" s="41" t="s">
        <v>4505</v>
      </c>
      <c r="Z931" s="41" t="s">
        <v>4505</v>
      </c>
      <c r="AA931" s="41" t="s">
        <v>4505</v>
      </c>
      <c r="AB931" s="44">
        <v>46843</v>
      </c>
      <c r="AC931" s="44" t="s">
        <v>4505</v>
      </c>
    </row>
    <row r="932" spans="1:29" x14ac:dyDescent="0.15">
      <c r="A932" s="41" t="s">
        <v>4021</v>
      </c>
      <c r="B932" s="42" t="s">
        <v>3986</v>
      </c>
      <c r="C932" s="41" t="s">
        <v>32</v>
      </c>
      <c r="D932" s="43" t="s">
        <v>4022</v>
      </c>
      <c r="E932" s="41" t="s">
        <v>356</v>
      </c>
      <c r="F932" s="41" t="s">
        <v>60</v>
      </c>
      <c r="G932" s="41" t="s">
        <v>4023</v>
      </c>
      <c r="H932" s="41" t="s">
        <v>4024</v>
      </c>
      <c r="I932" s="41" t="s">
        <v>4025</v>
      </c>
      <c r="J932" s="41" t="s">
        <v>365</v>
      </c>
      <c r="K932" s="41" t="s">
        <v>64</v>
      </c>
      <c r="L932" s="41" t="s">
        <v>65</v>
      </c>
      <c r="M932" s="44">
        <v>43101</v>
      </c>
      <c r="N932" s="45" t="s">
        <v>4026</v>
      </c>
      <c r="O932" s="41" t="s">
        <v>356</v>
      </c>
      <c r="P932" s="41" t="s">
        <v>60</v>
      </c>
      <c r="Q932" s="41" t="s">
        <v>4023</v>
      </c>
      <c r="R932" s="41" t="s">
        <v>4024</v>
      </c>
      <c r="S932" s="41" t="s">
        <v>364</v>
      </c>
      <c r="T932" s="41" t="s">
        <v>365</v>
      </c>
      <c r="U932" s="41" t="s">
        <v>366</v>
      </c>
      <c r="V932" s="41" t="s">
        <v>132</v>
      </c>
      <c r="W932" s="41" t="s">
        <v>4505</v>
      </c>
      <c r="X932" s="41" t="s">
        <v>4505</v>
      </c>
      <c r="Y932" s="41" t="s">
        <v>4505</v>
      </c>
      <c r="Z932" s="41" t="s">
        <v>4505</v>
      </c>
      <c r="AA932" s="41" t="s">
        <v>4505</v>
      </c>
      <c r="AB932" s="44">
        <v>47483</v>
      </c>
      <c r="AC932" s="44" t="s">
        <v>4505</v>
      </c>
    </row>
    <row r="933" spans="1:29" x14ac:dyDescent="0.15">
      <c r="A933" s="41" t="s">
        <v>4027</v>
      </c>
      <c r="B933" s="42" t="s">
        <v>3986</v>
      </c>
      <c r="C933" s="41" t="s">
        <v>32</v>
      </c>
      <c r="D933" s="43" t="s">
        <v>4028</v>
      </c>
      <c r="E933" s="41" t="s">
        <v>221</v>
      </c>
      <c r="F933" s="41" t="s">
        <v>60</v>
      </c>
      <c r="G933" s="41" t="s">
        <v>4029</v>
      </c>
      <c r="H933" s="41" t="s">
        <v>4030</v>
      </c>
      <c r="I933" s="41" t="s">
        <v>4031</v>
      </c>
      <c r="J933" s="41" t="s">
        <v>4032</v>
      </c>
      <c r="K933" s="41" t="s">
        <v>64</v>
      </c>
      <c r="L933" s="41" t="s">
        <v>65</v>
      </c>
      <c r="M933" s="44">
        <v>43556</v>
      </c>
      <c r="N933" s="45" t="s">
        <v>4033</v>
      </c>
      <c r="O933" s="41" t="s">
        <v>221</v>
      </c>
      <c r="P933" s="41" t="s">
        <v>60</v>
      </c>
      <c r="Q933" s="41" t="s">
        <v>4029</v>
      </c>
      <c r="R933" s="41" t="s">
        <v>4030</v>
      </c>
      <c r="S933" s="41" t="s">
        <v>4034</v>
      </c>
      <c r="T933" s="41" t="s">
        <v>4032</v>
      </c>
      <c r="U933" s="41" t="s">
        <v>4035</v>
      </c>
      <c r="V933" s="41" t="s">
        <v>159</v>
      </c>
      <c r="W933" s="41" t="s">
        <v>4505</v>
      </c>
      <c r="X933" s="41" t="s">
        <v>4505</v>
      </c>
      <c r="Y933" s="41" t="s">
        <v>4505</v>
      </c>
      <c r="Z933" s="41" t="s">
        <v>4505</v>
      </c>
      <c r="AA933" s="41" t="s">
        <v>4505</v>
      </c>
      <c r="AB933" s="44">
        <v>45747</v>
      </c>
      <c r="AC933" s="44" t="s">
        <v>4505</v>
      </c>
    </row>
    <row r="934" spans="1:29" x14ac:dyDescent="0.15">
      <c r="A934" s="41" t="s">
        <v>4036</v>
      </c>
      <c r="B934" s="42" t="s">
        <v>3986</v>
      </c>
      <c r="C934" s="41" t="s">
        <v>32</v>
      </c>
      <c r="D934" s="43" t="s">
        <v>4037</v>
      </c>
      <c r="E934" s="41" t="s">
        <v>6527</v>
      </c>
      <c r="F934" s="41" t="s">
        <v>107</v>
      </c>
      <c r="G934" s="41" t="s">
        <v>6528</v>
      </c>
      <c r="H934" s="41" t="s">
        <v>4505</v>
      </c>
      <c r="I934" s="41" t="s">
        <v>4038</v>
      </c>
      <c r="J934" s="41" t="s">
        <v>4038</v>
      </c>
      <c r="K934" s="41" t="s">
        <v>64</v>
      </c>
      <c r="L934" s="41" t="s">
        <v>65</v>
      </c>
      <c r="M934" s="44">
        <v>43556</v>
      </c>
      <c r="N934" s="45" t="s">
        <v>4039</v>
      </c>
      <c r="O934" s="41" t="s">
        <v>114</v>
      </c>
      <c r="P934" s="41" t="s">
        <v>60</v>
      </c>
      <c r="Q934" s="41" t="s">
        <v>7395</v>
      </c>
      <c r="R934" s="41" t="s">
        <v>4505</v>
      </c>
      <c r="S934" s="41" t="s">
        <v>7394</v>
      </c>
      <c r="T934" s="41" t="s">
        <v>7394</v>
      </c>
      <c r="U934" s="41" t="s">
        <v>4040</v>
      </c>
      <c r="V934" s="41" t="s">
        <v>90</v>
      </c>
      <c r="W934" s="41" t="s">
        <v>4505</v>
      </c>
      <c r="X934" s="41" t="s">
        <v>4505</v>
      </c>
      <c r="Y934" s="41" t="s">
        <v>4505</v>
      </c>
      <c r="Z934" s="41" t="s">
        <v>4505</v>
      </c>
      <c r="AA934" s="41" t="s">
        <v>4505</v>
      </c>
      <c r="AB934" s="44">
        <v>47938</v>
      </c>
      <c r="AC934" s="44" t="s">
        <v>4505</v>
      </c>
    </row>
    <row r="935" spans="1:29" x14ac:dyDescent="0.15">
      <c r="A935" s="41" t="s">
        <v>4041</v>
      </c>
      <c r="B935" s="42" t="s">
        <v>3986</v>
      </c>
      <c r="C935" s="41" t="s">
        <v>32</v>
      </c>
      <c r="D935" s="43" t="s">
        <v>4042</v>
      </c>
      <c r="E935" s="41" t="s">
        <v>67</v>
      </c>
      <c r="F935" s="41" t="s">
        <v>60</v>
      </c>
      <c r="G935" s="41" t="s">
        <v>4043</v>
      </c>
      <c r="H935" s="41" t="s">
        <v>4044</v>
      </c>
      <c r="I935" s="41" t="s">
        <v>4045</v>
      </c>
      <c r="J935" s="41" t="s">
        <v>3870</v>
      </c>
      <c r="K935" s="41" t="s">
        <v>64</v>
      </c>
      <c r="L935" s="41" t="s">
        <v>65</v>
      </c>
      <c r="M935" s="44">
        <v>43800</v>
      </c>
      <c r="N935" s="45" t="s">
        <v>4046</v>
      </c>
      <c r="O935" s="41" t="s">
        <v>67</v>
      </c>
      <c r="P935" s="41" t="s">
        <v>60</v>
      </c>
      <c r="Q935" s="41" t="s">
        <v>4043</v>
      </c>
      <c r="R935" s="41" t="s">
        <v>4044</v>
      </c>
      <c r="S935" s="41" t="s">
        <v>3869</v>
      </c>
      <c r="T935" s="41" t="s">
        <v>3870</v>
      </c>
      <c r="U935" s="41" t="s">
        <v>4047</v>
      </c>
      <c r="V935" s="41" t="s">
        <v>159</v>
      </c>
      <c r="W935" s="41" t="s">
        <v>4505</v>
      </c>
      <c r="X935" s="41" t="s">
        <v>4505</v>
      </c>
      <c r="Y935" s="41" t="s">
        <v>4505</v>
      </c>
      <c r="Z935" s="41" t="s">
        <v>4505</v>
      </c>
      <c r="AA935" s="41" t="s">
        <v>4505</v>
      </c>
      <c r="AB935" s="44">
        <v>45991</v>
      </c>
      <c r="AC935" s="44" t="s">
        <v>4505</v>
      </c>
    </row>
    <row r="936" spans="1:29" x14ac:dyDescent="0.15">
      <c r="A936" s="41" t="s">
        <v>4048</v>
      </c>
      <c r="B936" s="42" t="s">
        <v>3986</v>
      </c>
      <c r="C936" s="41" t="s">
        <v>32</v>
      </c>
      <c r="D936" s="43" t="s">
        <v>4049</v>
      </c>
      <c r="E936" s="41" t="s">
        <v>229</v>
      </c>
      <c r="F936" s="41" t="s">
        <v>60</v>
      </c>
      <c r="G936" s="41" t="s">
        <v>4050</v>
      </c>
      <c r="H936" s="41" t="s">
        <v>4505</v>
      </c>
      <c r="I936" s="41" t="s">
        <v>4051</v>
      </c>
      <c r="J936" s="41" t="s">
        <v>4051</v>
      </c>
      <c r="K936" s="41" t="s">
        <v>64</v>
      </c>
      <c r="L936" s="41" t="s">
        <v>65</v>
      </c>
      <c r="M936" s="44">
        <v>43891</v>
      </c>
      <c r="N936" s="45" t="s">
        <v>4052</v>
      </c>
      <c r="O936" s="41" t="s">
        <v>229</v>
      </c>
      <c r="P936" s="41" t="s">
        <v>60</v>
      </c>
      <c r="Q936" s="41" t="s">
        <v>4050</v>
      </c>
      <c r="R936" s="41" t="s">
        <v>4505</v>
      </c>
      <c r="S936" s="41" t="s">
        <v>4051</v>
      </c>
      <c r="T936" s="41" t="s">
        <v>4051</v>
      </c>
      <c r="U936" s="41" t="s">
        <v>4053</v>
      </c>
      <c r="V936" s="41" t="s">
        <v>132</v>
      </c>
      <c r="W936" s="41" t="s">
        <v>4505</v>
      </c>
      <c r="X936" s="41" t="s">
        <v>4505</v>
      </c>
      <c r="Y936" s="41" t="s">
        <v>4505</v>
      </c>
      <c r="Z936" s="41" t="s">
        <v>4505</v>
      </c>
      <c r="AA936" s="41" t="s">
        <v>4505</v>
      </c>
      <c r="AB936" s="44">
        <v>46081</v>
      </c>
      <c r="AC936" s="44" t="s">
        <v>4505</v>
      </c>
    </row>
    <row r="937" spans="1:29" x14ac:dyDescent="0.15">
      <c r="A937" s="41" t="s">
        <v>4054</v>
      </c>
      <c r="B937" s="42" t="s">
        <v>3986</v>
      </c>
      <c r="C937" s="41" t="s">
        <v>32</v>
      </c>
      <c r="D937" s="43" t="s">
        <v>4055</v>
      </c>
      <c r="E937" s="41" t="s">
        <v>254</v>
      </c>
      <c r="F937" s="41" t="s">
        <v>60</v>
      </c>
      <c r="G937" s="41" t="s">
        <v>4056</v>
      </c>
      <c r="H937" s="41" t="s">
        <v>4057</v>
      </c>
      <c r="I937" s="41" t="s">
        <v>4058</v>
      </c>
      <c r="J937" s="41" t="s">
        <v>4059</v>
      </c>
      <c r="K937" s="41" t="s">
        <v>64</v>
      </c>
      <c r="L937" s="41" t="s">
        <v>65</v>
      </c>
      <c r="M937" s="44">
        <v>44166</v>
      </c>
      <c r="N937" s="45" t="s">
        <v>4060</v>
      </c>
      <c r="O937" s="41" t="s">
        <v>353</v>
      </c>
      <c r="P937" s="41" t="s">
        <v>173</v>
      </c>
      <c r="Q937" s="41" t="s">
        <v>4061</v>
      </c>
      <c r="R937" s="41" t="s">
        <v>4062</v>
      </c>
      <c r="S937" s="41" t="s">
        <v>4063</v>
      </c>
      <c r="T937" s="41" t="s">
        <v>4064</v>
      </c>
      <c r="U937" s="41" t="s">
        <v>4065</v>
      </c>
      <c r="V937" s="41" t="s">
        <v>159</v>
      </c>
      <c r="W937" s="41" t="s">
        <v>4505</v>
      </c>
      <c r="X937" s="41" t="s">
        <v>4505</v>
      </c>
      <c r="Y937" s="41" t="s">
        <v>4505</v>
      </c>
      <c r="Z937" s="41" t="s">
        <v>4505</v>
      </c>
      <c r="AA937" s="41" t="s">
        <v>4505</v>
      </c>
      <c r="AB937" s="44">
        <v>46356</v>
      </c>
      <c r="AC937" s="44" t="s">
        <v>4505</v>
      </c>
    </row>
    <row r="938" spans="1:29" x14ac:dyDescent="0.15">
      <c r="A938" s="41" t="s">
        <v>4067</v>
      </c>
      <c r="B938" s="42" t="s">
        <v>3986</v>
      </c>
      <c r="C938" s="41" t="s">
        <v>32</v>
      </c>
      <c r="D938" s="43" t="s">
        <v>4068</v>
      </c>
      <c r="E938" s="41" t="s">
        <v>464</v>
      </c>
      <c r="F938" s="41" t="s">
        <v>60</v>
      </c>
      <c r="G938" s="41" t="s">
        <v>465</v>
      </c>
      <c r="H938" s="41" t="s">
        <v>4069</v>
      </c>
      <c r="I938" s="41" t="s">
        <v>4070</v>
      </c>
      <c r="J938" s="41" t="s">
        <v>4071</v>
      </c>
      <c r="K938" s="41" t="s">
        <v>64</v>
      </c>
      <c r="L938" s="41" t="s">
        <v>432</v>
      </c>
      <c r="M938" s="44">
        <v>44287</v>
      </c>
      <c r="N938" s="45" t="s">
        <v>325</v>
      </c>
      <c r="O938" s="41" t="s">
        <v>326</v>
      </c>
      <c r="P938" s="41" t="s">
        <v>6647</v>
      </c>
      <c r="Q938" s="41" t="s">
        <v>6648</v>
      </c>
      <c r="R938" s="41" t="s">
        <v>4505</v>
      </c>
      <c r="S938" s="41" t="s">
        <v>327</v>
      </c>
      <c r="T938" s="41" t="s">
        <v>328</v>
      </c>
      <c r="U938" s="41" t="s">
        <v>329</v>
      </c>
      <c r="V938" s="41" t="s">
        <v>159</v>
      </c>
      <c r="W938" s="41" t="s">
        <v>4505</v>
      </c>
      <c r="X938" s="41" t="s">
        <v>4505</v>
      </c>
      <c r="Y938" s="41" t="s">
        <v>4505</v>
      </c>
      <c r="Z938" s="41" t="s">
        <v>4505</v>
      </c>
      <c r="AA938" s="41" t="s">
        <v>4505</v>
      </c>
      <c r="AB938" s="44">
        <v>46477</v>
      </c>
      <c r="AC938" s="44" t="s">
        <v>4505</v>
      </c>
    </row>
    <row r="939" spans="1:29" x14ac:dyDescent="0.15">
      <c r="A939" s="41" t="s">
        <v>5114</v>
      </c>
      <c r="B939" s="42" t="s">
        <v>3986</v>
      </c>
      <c r="C939" s="41" t="s">
        <v>32</v>
      </c>
      <c r="D939" s="43" t="s">
        <v>5115</v>
      </c>
      <c r="E939" s="41" t="s">
        <v>221</v>
      </c>
      <c r="F939" s="41" t="s">
        <v>60</v>
      </c>
      <c r="G939" s="41" t="s">
        <v>5116</v>
      </c>
      <c r="H939" s="41" t="s">
        <v>5117</v>
      </c>
      <c r="I939" s="41" t="s">
        <v>5195</v>
      </c>
      <c r="J939" s="41" t="s">
        <v>5118</v>
      </c>
      <c r="K939" s="41" t="s">
        <v>64</v>
      </c>
      <c r="L939" s="41" t="s">
        <v>65</v>
      </c>
      <c r="M939" s="44">
        <v>44682</v>
      </c>
      <c r="N939" s="45" t="s">
        <v>5119</v>
      </c>
      <c r="O939" s="41" t="s">
        <v>5120</v>
      </c>
      <c r="P939" s="41" t="s">
        <v>5018</v>
      </c>
      <c r="Q939" s="41" t="s">
        <v>5121</v>
      </c>
      <c r="R939" s="41" t="s">
        <v>4505</v>
      </c>
      <c r="S939" s="41" t="s">
        <v>5122</v>
      </c>
      <c r="T939" s="41" t="s">
        <v>5122</v>
      </c>
      <c r="U939" s="41" t="s">
        <v>5123</v>
      </c>
      <c r="V939" s="41" t="s">
        <v>159</v>
      </c>
      <c r="W939" s="41" t="s">
        <v>4505</v>
      </c>
      <c r="X939" s="41" t="s">
        <v>4505</v>
      </c>
      <c r="Y939" s="41" t="s">
        <v>4505</v>
      </c>
      <c r="Z939" s="41" t="s">
        <v>4505</v>
      </c>
      <c r="AA939" s="41" t="s">
        <v>4505</v>
      </c>
      <c r="AB939" s="44">
        <v>46873</v>
      </c>
      <c r="AC939" s="44" t="s">
        <v>4505</v>
      </c>
    </row>
    <row r="940" spans="1:29" x14ac:dyDescent="0.15">
      <c r="A940" s="41" t="s">
        <v>5316</v>
      </c>
      <c r="B940" s="42" t="s">
        <v>3986</v>
      </c>
      <c r="C940" s="41" t="s">
        <v>32</v>
      </c>
      <c r="D940" s="43" t="s">
        <v>5317</v>
      </c>
      <c r="E940" s="41" t="s">
        <v>5318</v>
      </c>
      <c r="F940" s="41" t="s">
        <v>60</v>
      </c>
      <c r="G940" s="41" t="s">
        <v>5319</v>
      </c>
      <c r="H940" s="41" t="s">
        <v>4505</v>
      </c>
      <c r="I940" s="41" t="s">
        <v>5320</v>
      </c>
      <c r="J940" s="41" t="s">
        <v>5321</v>
      </c>
      <c r="K940" s="41" t="s">
        <v>64</v>
      </c>
      <c r="L940" s="41" t="s">
        <v>65</v>
      </c>
      <c r="M940" s="44">
        <v>44774</v>
      </c>
      <c r="N940" s="45" t="s">
        <v>5322</v>
      </c>
      <c r="O940" s="41" t="s">
        <v>5318</v>
      </c>
      <c r="P940" s="41" t="s">
        <v>60</v>
      </c>
      <c r="Q940" s="41" t="s">
        <v>5319</v>
      </c>
      <c r="R940" s="41" t="s">
        <v>4505</v>
      </c>
      <c r="S940" s="41" t="s">
        <v>5320</v>
      </c>
      <c r="T940" s="41" t="s">
        <v>5321</v>
      </c>
      <c r="U940" s="41" t="s">
        <v>5323</v>
      </c>
      <c r="V940" s="41" t="s">
        <v>159</v>
      </c>
      <c r="W940" s="41" t="s">
        <v>4505</v>
      </c>
      <c r="X940" s="41" t="s">
        <v>4505</v>
      </c>
      <c r="Y940" s="41" t="s">
        <v>4505</v>
      </c>
      <c r="Z940" s="41" t="s">
        <v>4505</v>
      </c>
      <c r="AA940" s="41" t="s">
        <v>4505</v>
      </c>
      <c r="AB940" s="44">
        <v>46965</v>
      </c>
      <c r="AC940" s="44" t="s">
        <v>4505</v>
      </c>
    </row>
    <row r="941" spans="1:29" x14ac:dyDescent="0.15">
      <c r="A941" s="41" t="s">
        <v>5421</v>
      </c>
      <c r="B941" s="42" t="s">
        <v>3986</v>
      </c>
      <c r="C941" s="41" t="s">
        <v>32</v>
      </c>
      <c r="D941" s="43" t="s">
        <v>5422</v>
      </c>
      <c r="E941" s="41" t="s">
        <v>385</v>
      </c>
      <c r="F941" s="41" t="s">
        <v>60</v>
      </c>
      <c r="G941" s="41" t="s">
        <v>6248</v>
      </c>
      <c r="H941" s="41" t="s">
        <v>6249</v>
      </c>
      <c r="I941" s="41" t="s">
        <v>5423</v>
      </c>
      <c r="J941" s="41" t="s">
        <v>5424</v>
      </c>
      <c r="K941" s="41" t="s">
        <v>64</v>
      </c>
      <c r="L941" s="41" t="s">
        <v>65</v>
      </c>
      <c r="M941" s="44">
        <v>44835</v>
      </c>
      <c r="N941" s="45" t="s">
        <v>5425</v>
      </c>
      <c r="O941" s="41" t="s">
        <v>441</v>
      </c>
      <c r="P941" s="41" t="s">
        <v>60</v>
      </c>
      <c r="Q941" s="41" t="s">
        <v>5426</v>
      </c>
      <c r="R941" s="41" t="s">
        <v>4505</v>
      </c>
      <c r="S941" s="41" t="s">
        <v>5427</v>
      </c>
      <c r="T941" s="41" t="s">
        <v>5424</v>
      </c>
      <c r="U941" s="41" t="s">
        <v>5428</v>
      </c>
      <c r="V941" s="41" t="s">
        <v>159</v>
      </c>
      <c r="W941" s="41" t="s">
        <v>4505</v>
      </c>
      <c r="X941" s="41" t="s">
        <v>4505</v>
      </c>
      <c r="Y941" s="41" t="s">
        <v>4505</v>
      </c>
      <c r="Z941" s="41" t="s">
        <v>4505</v>
      </c>
      <c r="AA941" s="41" t="s">
        <v>4505</v>
      </c>
      <c r="AB941" s="44">
        <v>47026</v>
      </c>
      <c r="AC941" s="44" t="s">
        <v>4505</v>
      </c>
    </row>
    <row r="942" spans="1:29" x14ac:dyDescent="0.15">
      <c r="A942" s="41" t="s">
        <v>5568</v>
      </c>
      <c r="B942" s="42" t="s">
        <v>3986</v>
      </c>
      <c r="C942" s="41" t="s">
        <v>32</v>
      </c>
      <c r="D942" s="43" t="s">
        <v>5569</v>
      </c>
      <c r="E942" s="41" t="s">
        <v>152</v>
      </c>
      <c r="F942" s="41" t="s">
        <v>60</v>
      </c>
      <c r="G942" s="41" t="s">
        <v>5570</v>
      </c>
      <c r="H942" s="41" t="s">
        <v>4505</v>
      </c>
      <c r="I942" s="41" t="s">
        <v>5571</v>
      </c>
      <c r="J942" s="41" t="s">
        <v>5572</v>
      </c>
      <c r="K942" s="41" t="s">
        <v>64</v>
      </c>
      <c r="L942" s="41" t="s">
        <v>65</v>
      </c>
      <c r="M942" s="44">
        <v>44958</v>
      </c>
      <c r="N942" s="45" t="s">
        <v>5573</v>
      </c>
      <c r="O942" s="41" t="s">
        <v>221</v>
      </c>
      <c r="P942" s="41" t="s">
        <v>60</v>
      </c>
      <c r="Q942" s="41" t="s">
        <v>5574</v>
      </c>
      <c r="R942" s="41" t="s">
        <v>4505</v>
      </c>
      <c r="S942" s="41" t="s">
        <v>5571</v>
      </c>
      <c r="T942" s="41" t="s">
        <v>5572</v>
      </c>
      <c r="U942" s="41" t="s">
        <v>5575</v>
      </c>
      <c r="V942" s="41" t="s">
        <v>159</v>
      </c>
      <c r="W942" s="41" t="s">
        <v>4505</v>
      </c>
      <c r="X942" s="41" t="s">
        <v>4505</v>
      </c>
      <c r="Y942" s="41" t="s">
        <v>4505</v>
      </c>
      <c r="Z942" s="41" t="s">
        <v>4505</v>
      </c>
      <c r="AA942" s="41" t="s">
        <v>4505</v>
      </c>
      <c r="AB942" s="44">
        <v>47149</v>
      </c>
      <c r="AC942" s="44" t="s">
        <v>4505</v>
      </c>
    </row>
    <row r="943" spans="1:29" x14ac:dyDescent="0.15">
      <c r="A943" s="41" t="s">
        <v>5665</v>
      </c>
      <c r="B943" s="42" t="s">
        <v>3986</v>
      </c>
      <c r="C943" s="41" t="s">
        <v>32</v>
      </c>
      <c r="D943" s="43" t="s">
        <v>5666</v>
      </c>
      <c r="E943" s="41" t="s">
        <v>1275</v>
      </c>
      <c r="F943" s="41" t="s">
        <v>60</v>
      </c>
      <c r="G943" s="41" t="s">
        <v>3126</v>
      </c>
      <c r="H943" s="41" t="s">
        <v>4505</v>
      </c>
      <c r="I943" s="41" t="s">
        <v>3127</v>
      </c>
      <c r="J943" s="41" t="s">
        <v>3127</v>
      </c>
      <c r="K943" s="41" t="s">
        <v>64</v>
      </c>
      <c r="L943" s="41" t="s">
        <v>65</v>
      </c>
      <c r="M943" s="44">
        <v>45017</v>
      </c>
      <c r="N943" s="45" t="s">
        <v>1274</v>
      </c>
      <c r="O943" s="41" t="s">
        <v>1275</v>
      </c>
      <c r="P943" s="41" t="s">
        <v>60</v>
      </c>
      <c r="Q943" s="41" t="s">
        <v>1276</v>
      </c>
      <c r="R943" s="41" t="s">
        <v>1277</v>
      </c>
      <c r="S943" s="41" t="s">
        <v>1278</v>
      </c>
      <c r="T943" s="41" t="s">
        <v>1278</v>
      </c>
      <c r="U943" s="41" t="s">
        <v>1279</v>
      </c>
      <c r="V943" s="41" t="s">
        <v>573</v>
      </c>
      <c r="W943" s="41" t="s">
        <v>4505</v>
      </c>
      <c r="X943" s="41" t="s">
        <v>4505</v>
      </c>
      <c r="Y943" s="41" t="s">
        <v>4505</v>
      </c>
      <c r="Z943" s="41" t="s">
        <v>4505</v>
      </c>
      <c r="AA943" s="41" t="s">
        <v>4505</v>
      </c>
      <c r="AB943" s="44">
        <v>47208</v>
      </c>
      <c r="AC943" s="44" t="s">
        <v>4505</v>
      </c>
    </row>
    <row r="944" spans="1:29" x14ac:dyDescent="0.15">
      <c r="A944" s="41" t="s">
        <v>6250</v>
      </c>
      <c r="B944" s="42" t="s">
        <v>3986</v>
      </c>
      <c r="C944" s="41" t="s">
        <v>32</v>
      </c>
      <c r="D944" s="43" t="s">
        <v>6251</v>
      </c>
      <c r="E944" s="41" t="s">
        <v>59</v>
      </c>
      <c r="F944" s="41" t="s">
        <v>60</v>
      </c>
      <c r="G944" s="41" t="s">
        <v>6252</v>
      </c>
      <c r="H944" s="41" t="s">
        <v>4505</v>
      </c>
      <c r="I944" s="41" t="s">
        <v>4868</v>
      </c>
      <c r="J944" s="41" t="s">
        <v>4869</v>
      </c>
      <c r="K944" s="41" t="s">
        <v>64</v>
      </c>
      <c r="L944" s="41" t="s">
        <v>65</v>
      </c>
      <c r="M944" s="44">
        <v>45231</v>
      </c>
      <c r="N944" s="45" t="s">
        <v>5708</v>
      </c>
      <c r="O944" s="41" t="s">
        <v>1545</v>
      </c>
      <c r="P944" s="41" t="s">
        <v>173</v>
      </c>
      <c r="Q944" s="41" t="s">
        <v>5908</v>
      </c>
      <c r="R944" s="41" t="s">
        <v>4505</v>
      </c>
      <c r="S944" s="41" t="s">
        <v>5709</v>
      </c>
      <c r="T944" s="41" t="s">
        <v>5710</v>
      </c>
      <c r="U944" s="41" t="s">
        <v>5909</v>
      </c>
      <c r="V944" s="41" t="s">
        <v>159</v>
      </c>
      <c r="W944" s="41" t="s">
        <v>4505</v>
      </c>
      <c r="X944" s="41" t="s">
        <v>4505</v>
      </c>
      <c r="Y944" s="41" t="s">
        <v>4505</v>
      </c>
      <c r="Z944" s="41" t="s">
        <v>4505</v>
      </c>
      <c r="AA944" s="41" t="s">
        <v>4505</v>
      </c>
      <c r="AB944" s="44">
        <v>47422</v>
      </c>
      <c r="AC944" s="44" t="s">
        <v>4505</v>
      </c>
    </row>
    <row r="945" spans="1:29" x14ac:dyDescent="0.15">
      <c r="A945" s="41" t="s">
        <v>6253</v>
      </c>
      <c r="B945" s="42" t="s">
        <v>3986</v>
      </c>
      <c r="C945" s="41" t="s">
        <v>32</v>
      </c>
      <c r="D945" s="43" t="s">
        <v>6254</v>
      </c>
      <c r="E945" s="41" t="s">
        <v>6255</v>
      </c>
      <c r="F945" s="41" t="s">
        <v>60</v>
      </c>
      <c r="G945" s="41" t="s">
        <v>6574</v>
      </c>
      <c r="H945" s="41" t="s">
        <v>4505</v>
      </c>
      <c r="I945" s="41" t="s">
        <v>6258</v>
      </c>
      <c r="J945" s="41" t="s">
        <v>6258</v>
      </c>
      <c r="K945" s="41" t="s">
        <v>64</v>
      </c>
      <c r="L945" s="41" t="s">
        <v>65</v>
      </c>
      <c r="M945" s="44">
        <v>45292</v>
      </c>
      <c r="N945" s="45" t="s">
        <v>6259</v>
      </c>
      <c r="O945" s="41" t="s">
        <v>6255</v>
      </c>
      <c r="P945" s="41" t="s">
        <v>60</v>
      </c>
      <c r="Q945" s="41" t="s">
        <v>6256</v>
      </c>
      <c r="R945" s="41" t="s">
        <v>6257</v>
      </c>
      <c r="S945" s="41" t="s">
        <v>6258</v>
      </c>
      <c r="T945" s="41" t="s">
        <v>6258</v>
      </c>
      <c r="U945" s="41" t="s">
        <v>6260</v>
      </c>
      <c r="V945" s="41" t="s">
        <v>159</v>
      </c>
      <c r="W945" s="41" t="s">
        <v>4505</v>
      </c>
      <c r="X945" s="41" t="s">
        <v>4505</v>
      </c>
      <c r="Y945" s="41" t="s">
        <v>4505</v>
      </c>
      <c r="Z945" s="41" t="s">
        <v>4505</v>
      </c>
      <c r="AA945" s="41" t="s">
        <v>4505</v>
      </c>
      <c r="AB945" s="44">
        <v>47483</v>
      </c>
      <c r="AC945" s="44" t="s">
        <v>4505</v>
      </c>
    </row>
    <row r="946" spans="1:29" x14ac:dyDescent="0.15">
      <c r="A946" s="64" t="s">
        <v>7458</v>
      </c>
      <c r="B946" s="65" t="s">
        <v>3986</v>
      </c>
      <c r="C946" s="64" t="s">
        <v>32</v>
      </c>
      <c r="D946" s="66" t="s">
        <v>7459</v>
      </c>
      <c r="E946" s="64" t="s">
        <v>80</v>
      </c>
      <c r="F946" s="64" t="s">
        <v>60</v>
      </c>
      <c r="G946" s="64" t="s">
        <v>7460</v>
      </c>
      <c r="H946" s="64" t="s">
        <v>7461</v>
      </c>
      <c r="I946" s="64" t="s">
        <v>7462</v>
      </c>
      <c r="J946" s="64" t="s">
        <v>7463</v>
      </c>
      <c r="K946" s="64" t="s">
        <v>64</v>
      </c>
      <c r="L946" s="64" t="s">
        <v>65</v>
      </c>
      <c r="M946" s="67">
        <v>45748</v>
      </c>
      <c r="N946" s="68" t="s">
        <v>7464</v>
      </c>
      <c r="O946" s="64" t="s">
        <v>297</v>
      </c>
      <c r="P946" s="64" t="s">
        <v>60</v>
      </c>
      <c r="Q946" s="64" t="s">
        <v>7465</v>
      </c>
      <c r="R946" s="64" t="s">
        <v>4505</v>
      </c>
      <c r="S946" s="64" t="s">
        <v>7466</v>
      </c>
      <c r="T946" s="64" t="s">
        <v>7467</v>
      </c>
      <c r="U946" s="64" t="s">
        <v>7468</v>
      </c>
      <c r="V946" s="64" t="s">
        <v>159</v>
      </c>
      <c r="W946" s="64" t="s">
        <v>4505</v>
      </c>
      <c r="X946" s="64" t="s">
        <v>4505</v>
      </c>
      <c r="Y946" s="64" t="s">
        <v>4505</v>
      </c>
      <c r="Z946" s="64" t="s">
        <v>4505</v>
      </c>
      <c r="AA946" s="64" t="s">
        <v>4505</v>
      </c>
      <c r="AB946" s="67">
        <v>47938</v>
      </c>
      <c r="AC946" s="67" t="s">
        <v>4505</v>
      </c>
    </row>
    <row r="947" spans="1:29" x14ac:dyDescent="0.15">
      <c r="A947" s="41" t="s">
        <v>4072</v>
      </c>
      <c r="B947" s="42" t="s">
        <v>3986</v>
      </c>
      <c r="C947" s="41" t="s">
        <v>32</v>
      </c>
      <c r="D947" s="43" t="s">
        <v>4073</v>
      </c>
      <c r="E947" s="41" t="s">
        <v>3177</v>
      </c>
      <c r="F947" s="41" t="s">
        <v>220</v>
      </c>
      <c r="G947" s="41" t="s">
        <v>4074</v>
      </c>
      <c r="H947" s="41" t="s">
        <v>4075</v>
      </c>
      <c r="I947" s="41" t="s">
        <v>4076</v>
      </c>
      <c r="J947" s="41" t="s">
        <v>4077</v>
      </c>
      <c r="K947" s="41" t="s">
        <v>64</v>
      </c>
      <c r="L947" s="41" t="s">
        <v>65</v>
      </c>
      <c r="M947" s="44">
        <v>41000</v>
      </c>
      <c r="N947" s="45" t="s">
        <v>2852</v>
      </c>
      <c r="O947" s="41" t="s">
        <v>2853</v>
      </c>
      <c r="P947" s="41" t="s">
        <v>982</v>
      </c>
      <c r="Q947" s="41" t="s">
        <v>2854</v>
      </c>
      <c r="R947" s="41" t="s">
        <v>2855</v>
      </c>
      <c r="S947" s="41" t="s">
        <v>2856</v>
      </c>
      <c r="T947" s="41" t="s">
        <v>2857</v>
      </c>
      <c r="U947" s="41" t="s">
        <v>2858</v>
      </c>
      <c r="V947" s="41" t="s">
        <v>90</v>
      </c>
      <c r="W947" s="41" t="s">
        <v>4505</v>
      </c>
      <c r="X947" s="41" t="s">
        <v>4505</v>
      </c>
      <c r="Y947" s="41" t="s">
        <v>4505</v>
      </c>
      <c r="Z947" s="41" t="s">
        <v>4505</v>
      </c>
      <c r="AA947" s="41" t="s">
        <v>4505</v>
      </c>
      <c r="AB947" s="44">
        <v>47573</v>
      </c>
      <c r="AC947" s="44" t="s">
        <v>4505</v>
      </c>
    </row>
    <row r="948" spans="1:29" x14ac:dyDescent="0.15">
      <c r="A948" s="41" t="s">
        <v>4078</v>
      </c>
      <c r="B948" s="42" t="s">
        <v>3986</v>
      </c>
      <c r="C948" s="41" t="s">
        <v>32</v>
      </c>
      <c r="D948" s="43" t="s">
        <v>4079</v>
      </c>
      <c r="E948" s="41" t="s">
        <v>2555</v>
      </c>
      <c r="F948" s="41" t="s">
        <v>220</v>
      </c>
      <c r="G948" s="41" t="s">
        <v>4080</v>
      </c>
      <c r="H948" s="41" t="s">
        <v>4505</v>
      </c>
      <c r="I948" s="41" t="s">
        <v>4081</v>
      </c>
      <c r="J948" s="41" t="s">
        <v>4082</v>
      </c>
      <c r="K948" s="41" t="s">
        <v>64</v>
      </c>
      <c r="L948" s="41" t="s">
        <v>65</v>
      </c>
      <c r="M948" s="44">
        <v>41000</v>
      </c>
      <c r="N948" s="45" t="s">
        <v>4083</v>
      </c>
      <c r="O948" s="41" t="s">
        <v>1540</v>
      </c>
      <c r="P948" s="41" t="s">
        <v>224</v>
      </c>
      <c r="Q948" s="41" t="s">
        <v>4084</v>
      </c>
      <c r="R948" s="41" t="s">
        <v>4505</v>
      </c>
      <c r="S948" s="41" t="s">
        <v>4085</v>
      </c>
      <c r="T948" s="41" t="s">
        <v>4505</v>
      </c>
      <c r="U948" s="41" t="s">
        <v>4086</v>
      </c>
      <c r="V948" s="41" t="s">
        <v>573</v>
      </c>
      <c r="W948" s="41" t="s">
        <v>4505</v>
      </c>
      <c r="X948" s="41" t="s">
        <v>4505</v>
      </c>
      <c r="Y948" s="41" t="s">
        <v>4505</v>
      </c>
      <c r="Z948" s="41" t="s">
        <v>4505</v>
      </c>
      <c r="AA948" s="41" t="s">
        <v>4505</v>
      </c>
      <c r="AB948" s="44">
        <v>47573</v>
      </c>
      <c r="AC948" s="44" t="s">
        <v>4505</v>
      </c>
    </row>
    <row r="949" spans="1:29" x14ac:dyDescent="0.15">
      <c r="A949" s="41" t="s">
        <v>4087</v>
      </c>
      <c r="B949" s="42" t="s">
        <v>3986</v>
      </c>
      <c r="C949" s="41" t="s">
        <v>32</v>
      </c>
      <c r="D949" s="43" t="s">
        <v>4088</v>
      </c>
      <c r="E949" s="41" t="s">
        <v>797</v>
      </c>
      <c r="F949" s="41" t="s">
        <v>220</v>
      </c>
      <c r="G949" s="41" t="s">
        <v>1093</v>
      </c>
      <c r="H949" s="41" t="s">
        <v>4505</v>
      </c>
      <c r="I949" s="41" t="s">
        <v>4089</v>
      </c>
      <c r="J949" s="41" t="s">
        <v>1095</v>
      </c>
      <c r="K949" s="41" t="s">
        <v>64</v>
      </c>
      <c r="L949" s="41" t="s">
        <v>65</v>
      </c>
      <c r="M949" s="44">
        <v>41699</v>
      </c>
      <c r="N949" s="45" t="s">
        <v>1096</v>
      </c>
      <c r="O949" s="41" t="s">
        <v>1045</v>
      </c>
      <c r="P949" s="41" t="s">
        <v>220</v>
      </c>
      <c r="Q949" s="41" t="s">
        <v>1097</v>
      </c>
      <c r="R949" s="41" t="s">
        <v>4505</v>
      </c>
      <c r="S949" s="41" t="s">
        <v>1098</v>
      </c>
      <c r="T949" s="41" t="s">
        <v>1099</v>
      </c>
      <c r="U949" s="41" t="s">
        <v>1100</v>
      </c>
      <c r="V949" s="41" t="s">
        <v>90</v>
      </c>
      <c r="W949" s="41" t="s">
        <v>4505</v>
      </c>
      <c r="X949" s="41" t="s">
        <v>4505</v>
      </c>
      <c r="Y949" s="41" t="s">
        <v>4505</v>
      </c>
      <c r="Z949" s="41" t="s">
        <v>4505</v>
      </c>
      <c r="AA949" s="41" t="s">
        <v>4505</v>
      </c>
      <c r="AB949" s="44">
        <v>46081</v>
      </c>
      <c r="AC949" s="44" t="s">
        <v>4505</v>
      </c>
    </row>
    <row r="950" spans="1:29" x14ac:dyDescent="0.15">
      <c r="A950" s="41" t="s">
        <v>4090</v>
      </c>
      <c r="B950" s="42" t="s">
        <v>3986</v>
      </c>
      <c r="C950" s="41" t="s">
        <v>32</v>
      </c>
      <c r="D950" s="43" t="s">
        <v>4091</v>
      </c>
      <c r="E950" s="41" t="s">
        <v>953</v>
      </c>
      <c r="F950" s="41" t="s">
        <v>220</v>
      </c>
      <c r="G950" s="41" t="s">
        <v>4092</v>
      </c>
      <c r="H950" s="41" t="s">
        <v>4505</v>
      </c>
      <c r="I950" s="41" t="s">
        <v>4093</v>
      </c>
      <c r="J950" s="41" t="s">
        <v>4094</v>
      </c>
      <c r="K950" s="41" t="s">
        <v>64</v>
      </c>
      <c r="L950" s="41" t="s">
        <v>65</v>
      </c>
      <c r="M950" s="44">
        <v>41654</v>
      </c>
      <c r="N950" s="45" t="s">
        <v>4095</v>
      </c>
      <c r="O950" s="41" t="s">
        <v>953</v>
      </c>
      <c r="P950" s="41" t="s">
        <v>220</v>
      </c>
      <c r="Q950" s="41" t="s">
        <v>4092</v>
      </c>
      <c r="R950" s="41" t="s">
        <v>4505</v>
      </c>
      <c r="S950" s="41" t="s">
        <v>4093</v>
      </c>
      <c r="T950" s="41" t="s">
        <v>4094</v>
      </c>
      <c r="U950" s="41" t="s">
        <v>4096</v>
      </c>
      <c r="V950" s="41" t="s">
        <v>132</v>
      </c>
      <c r="W950" s="41" t="s">
        <v>4505</v>
      </c>
      <c r="X950" s="41" t="s">
        <v>4505</v>
      </c>
      <c r="Y950" s="41" t="s">
        <v>4505</v>
      </c>
      <c r="Z950" s="41" t="s">
        <v>4505</v>
      </c>
      <c r="AA950" s="41" t="s">
        <v>4505</v>
      </c>
      <c r="AB950" s="44">
        <v>46036</v>
      </c>
      <c r="AC950" s="44" t="s">
        <v>4505</v>
      </c>
    </row>
    <row r="951" spans="1:29" x14ac:dyDescent="0.15">
      <c r="A951" s="41" t="s">
        <v>4097</v>
      </c>
      <c r="B951" s="42" t="s">
        <v>3986</v>
      </c>
      <c r="C951" s="41" t="s">
        <v>32</v>
      </c>
      <c r="D951" s="43" t="s">
        <v>4098</v>
      </c>
      <c r="E951" s="41" t="s">
        <v>854</v>
      </c>
      <c r="F951" s="41" t="s">
        <v>220</v>
      </c>
      <c r="G951" s="41" t="s">
        <v>4099</v>
      </c>
      <c r="H951" s="41" t="s">
        <v>4100</v>
      </c>
      <c r="I951" s="41" t="s">
        <v>4101</v>
      </c>
      <c r="J951" s="41" t="s">
        <v>4102</v>
      </c>
      <c r="K951" s="41" t="s">
        <v>64</v>
      </c>
      <c r="L951" s="41" t="s">
        <v>432</v>
      </c>
      <c r="M951" s="44">
        <v>41760</v>
      </c>
      <c r="N951" s="45" t="s">
        <v>4103</v>
      </c>
      <c r="O951" s="41" t="s">
        <v>4104</v>
      </c>
      <c r="P951" s="41" t="s">
        <v>220</v>
      </c>
      <c r="Q951" s="41" t="s">
        <v>4105</v>
      </c>
      <c r="R951" s="41" t="s">
        <v>4505</v>
      </c>
      <c r="S951" s="41" t="s">
        <v>4106</v>
      </c>
      <c r="T951" s="41" t="s">
        <v>4107</v>
      </c>
      <c r="U951" s="41" t="s">
        <v>4108</v>
      </c>
      <c r="V951" s="41" t="s">
        <v>90</v>
      </c>
      <c r="W951" s="41" t="s">
        <v>4505</v>
      </c>
      <c r="X951" s="41" t="s">
        <v>4505</v>
      </c>
      <c r="Y951" s="41" t="s">
        <v>4505</v>
      </c>
      <c r="Z951" s="41" t="s">
        <v>4505</v>
      </c>
      <c r="AA951" s="41" t="s">
        <v>4505</v>
      </c>
      <c r="AB951" s="44">
        <v>46356</v>
      </c>
      <c r="AC951" s="44" t="s">
        <v>4505</v>
      </c>
    </row>
    <row r="952" spans="1:29" x14ac:dyDescent="0.15">
      <c r="A952" s="41" t="s">
        <v>4109</v>
      </c>
      <c r="B952" s="42" t="s">
        <v>3986</v>
      </c>
      <c r="C952" s="41" t="s">
        <v>32</v>
      </c>
      <c r="D952" s="43" t="s">
        <v>4110</v>
      </c>
      <c r="E952" s="41" t="s">
        <v>1002</v>
      </c>
      <c r="F952" s="41" t="s">
        <v>220</v>
      </c>
      <c r="G952" s="41" t="s">
        <v>4111</v>
      </c>
      <c r="H952" s="41" t="s">
        <v>4505</v>
      </c>
      <c r="I952" s="41" t="s">
        <v>4112</v>
      </c>
      <c r="J952" s="41" t="s">
        <v>4113</v>
      </c>
      <c r="K952" s="41" t="s">
        <v>64</v>
      </c>
      <c r="L952" s="41" t="s">
        <v>65</v>
      </c>
      <c r="M952" s="44">
        <v>41944</v>
      </c>
      <c r="N952" s="45" t="s">
        <v>4114</v>
      </c>
      <c r="O952" s="41" t="s">
        <v>1002</v>
      </c>
      <c r="P952" s="41" t="s">
        <v>220</v>
      </c>
      <c r="Q952" s="41" t="s">
        <v>4115</v>
      </c>
      <c r="R952" s="41" t="s">
        <v>4505</v>
      </c>
      <c r="S952" s="41" t="s">
        <v>4112</v>
      </c>
      <c r="T952" s="41" t="s">
        <v>4113</v>
      </c>
      <c r="U952" s="41" t="s">
        <v>4116</v>
      </c>
      <c r="V952" s="41" t="s">
        <v>132</v>
      </c>
      <c r="W952" s="41" t="s">
        <v>4505</v>
      </c>
      <c r="X952" s="41" t="s">
        <v>4505</v>
      </c>
      <c r="Y952" s="41" t="s">
        <v>4505</v>
      </c>
      <c r="Z952" s="41" t="s">
        <v>4505</v>
      </c>
      <c r="AA952" s="41" t="s">
        <v>4505</v>
      </c>
      <c r="AB952" s="44">
        <v>46326</v>
      </c>
      <c r="AC952" s="44" t="s">
        <v>4505</v>
      </c>
    </row>
    <row r="953" spans="1:29" x14ac:dyDescent="0.15">
      <c r="A953" s="41" t="s">
        <v>4117</v>
      </c>
      <c r="B953" s="42" t="s">
        <v>3986</v>
      </c>
      <c r="C953" s="41" t="s">
        <v>32</v>
      </c>
      <c r="D953" s="43" t="s">
        <v>4118</v>
      </c>
      <c r="E953" s="41" t="s">
        <v>721</v>
      </c>
      <c r="F953" s="41" t="s">
        <v>220</v>
      </c>
      <c r="G953" s="41" t="s">
        <v>4119</v>
      </c>
      <c r="H953" s="41" t="s">
        <v>4505</v>
      </c>
      <c r="I953" s="41" t="s">
        <v>4120</v>
      </c>
      <c r="J953" s="41" t="s">
        <v>4121</v>
      </c>
      <c r="K953" s="41" t="s">
        <v>64</v>
      </c>
      <c r="L953" s="41" t="s">
        <v>65</v>
      </c>
      <c r="M953" s="44">
        <v>42114</v>
      </c>
      <c r="N953" s="45" t="s">
        <v>728</v>
      </c>
      <c r="O953" s="41" t="s">
        <v>721</v>
      </c>
      <c r="P953" s="41" t="s">
        <v>220</v>
      </c>
      <c r="Q953" s="41" t="s">
        <v>725</v>
      </c>
      <c r="R953" s="41" t="s">
        <v>4505</v>
      </c>
      <c r="S953" s="41" t="s">
        <v>726</v>
      </c>
      <c r="T953" s="41" t="s">
        <v>727</v>
      </c>
      <c r="U953" s="41" t="s">
        <v>729</v>
      </c>
      <c r="V953" s="41" t="s">
        <v>573</v>
      </c>
      <c r="W953" s="41" t="s">
        <v>4505</v>
      </c>
      <c r="X953" s="41" t="s">
        <v>4505</v>
      </c>
      <c r="Y953" s="41" t="s">
        <v>4505</v>
      </c>
      <c r="Z953" s="41" t="s">
        <v>4505</v>
      </c>
      <c r="AA953" s="41" t="s">
        <v>4505</v>
      </c>
      <c r="AB953" s="44">
        <v>46496</v>
      </c>
      <c r="AC953" s="44" t="s">
        <v>4505</v>
      </c>
    </row>
    <row r="954" spans="1:29" x14ac:dyDescent="0.15">
      <c r="A954" s="41" t="s">
        <v>4122</v>
      </c>
      <c r="B954" s="42" t="s">
        <v>3986</v>
      </c>
      <c r="C954" s="41" t="s">
        <v>32</v>
      </c>
      <c r="D954" s="43" t="s">
        <v>4123</v>
      </c>
      <c r="E954" s="41" t="s">
        <v>4124</v>
      </c>
      <c r="F954" s="41" t="s">
        <v>220</v>
      </c>
      <c r="G954" s="41" t="s">
        <v>4125</v>
      </c>
      <c r="H954" s="41" t="s">
        <v>4126</v>
      </c>
      <c r="I954" s="41" t="s">
        <v>4127</v>
      </c>
      <c r="J954" s="41" t="s">
        <v>4128</v>
      </c>
      <c r="K954" s="41" t="s">
        <v>64</v>
      </c>
      <c r="L954" s="41" t="s">
        <v>432</v>
      </c>
      <c r="M954" s="44">
        <v>42248</v>
      </c>
      <c r="N954" s="45" t="s">
        <v>4129</v>
      </c>
      <c r="O954" s="41" t="s">
        <v>4124</v>
      </c>
      <c r="P954" s="41" t="s">
        <v>220</v>
      </c>
      <c r="Q954" s="41" t="s">
        <v>4125</v>
      </c>
      <c r="R954" s="41" t="s">
        <v>4505</v>
      </c>
      <c r="S954" s="41" t="s">
        <v>4127</v>
      </c>
      <c r="T954" s="41" t="s">
        <v>4128</v>
      </c>
      <c r="U954" s="41" t="s">
        <v>4130</v>
      </c>
      <c r="V954" s="41" t="s">
        <v>573</v>
      </c>
      <c r="W954" s="41" t="s">
        <v>4505</v>
      </c>
      <c r="X954" s="41" t="s">
        <v>4505</v>
      </c>
      <c r="Y954" s="41" t="s">
        <v>4505</v>
      </c>
      <c r="Z954" s="41" t="s">
        <v>4505</v>
      </c>
      <c r="AA954" s="41" t="s">
        <v>4505</v>
      </c>
      <c r="AB954" s="44">
        <v>46630</v>
      </c>
      <c r="AC954" s="44" t="s">
        <v>4505</v>
      </c>
    </row>
    <row r="955" spans="1:29" x14ac:dyDescent="0.15">
      <c r="A955" s="41" t="s">
        <v>4131</v>
      </c>
      <c r="B955" s="42" t="s">
        <v>3986</v>
      </c>
      <c r="C955" s="41" t="s">
        <v>32</v>
      </c>
      <c r="D955" s="43" t="s">
        <v>4132</v>
      </c>
      <c r="E955" s="41" t="s">
        <v>1002</v>
      </c>
      <c r="F955" s="41" t="s">
        <v>220</v>
      </c>
      <c r="G955" s="41" t="s">
        <v>1003</v>
      </c>
      <c r="H955" s="41" t="s">
        <v>4505</v>
      </c>
      <c r="I955" s="41" t="s">
        <v>4133</v>
      </c>
      <c r="J955" s="41" t="s">
        <v>1005</v>
      </c>
      <c r="K955" s="41" t="s">
        <v>64</v>
      </c>
      <c r="L955" s="41" t="s">
        <v>65</v>
      </c>
      <c r="M955" s="44">
        <v>42278</v>
      </c>
      <c r="N955" s="45" t="s">
        <v>1006</v>
      </c>
      <c r="O955" s="41" t="s">
        <v>1002</v>
      </c>
      <c r="P955" s="41" t="s">
        <v>220</v>
      </c>
      <c r="Q955" s="41" t="s">
        <v>1003</v>
      </c>
      <c r="R955" s="41" t="s">
        <v>4505</v>
      </c>
      <c r="S955" s="41" t="s">
        <v>1007</v>
      </c>
      <c r="T955" s="41" t="s">
        <v>1008</v>
      </c>
      <c r="U955" s="41" t="s">
        <v>5633</v>
      </c>
      <c r="V955" s="41" t="s">
        <v>90</v>
      </c>
      <c r="W955" s="41" t="s">
        <v>4505</v>
      </c>
      <c r="X955" s="41" t="s">
        <v>4505</v>
      </c>
      <c r="Y955" s="41" t="s">
        <v>4505</v>
      </c>
      <c r="Z955" s="41" t="s">
        <v>4505</v>
      </c>
      <c r="AA955" s="41" t="s">
        <v>4505</v>
      </c>
      <c r="AB955" s="44">
        <v>46660</v>
      </c>
      <c r="AC955" s="44" t="s">
        <v>4505</v>
      </c>
    </row>
    <row r="956" spans="1:29" x14ac:dyDescent="0.15">
      <c r="A956" s="41" t="s">
        <v>4134</v>
      </c>
      <c r="B956" s="42" t="s">
        <v>3986</v>
      </c>
      <c r="C956" s="41" t="s">
        <v>32</v>
      </c>
      <c r="D956" s="43" t="s">
        <v>4135</v>
      </c>
      <c r="E956" s="41" t="s">
        <v>892</v>
      </c>
      <c r="F956" s="41" t="s">
        <v>220</v>
      </c>
      <c r="G956" s="41" t="s">
        <v>4651</v>
      </c>
      <c r="H956" s="41" t="s">
        <v>4505</v>
      </c>
      <c r="I956" s="41" t="s">
        <v>4137</v>
      </c>
      <c r="J956" s="41" t="s">
        <v>4138</v>
      </c>
      <c r="K956" s="41" t="s">
        <v>64</v>
      </c>
      <c r="L956" s="41" t="s">
        <v>65</v>
      </c>
      <c r="M956" s="44">
        <v>43282</v>
      </c>
      <c r="N956" s="45" t="s">
        <v>4139</v>
      </c>
      <c r="O956" s="41" t="s">
        <v>830</v>
      </c>
      <c r="P956" s="41" t="s">
        <v>220</v>
      </c>
      <c r="Q956" s="41" t="s">
        <v>4136</v>
      </c>
      <c r="R956" s="41" t="s">
        <v>4505</v>
      </c>
      <c r="S956" s="41" t="s">
        <v>4140</v>
      </c>
      <c r="T956" s="41" t="s">
        <v>4141</v>
      </c>
      <c r="U956" s="41" t="s">
        <v>4142</v>
      </c>
      <c r="V956" s="41" t="s">
        <v>159</v>
      </c>
      <c r="W956" s="41" t="s">
        <v>4505</v>
      </c>
      <c r="X956" s="41" t="s">
        <v>4505</v>
      </c>
      <c r="Y956" s="41" t="s">
        <v>4505</v>
      </c>
      <c r="Z956" s="41" t="s">
        <v>4505</v>
      </c>
      <c r="AA956" s="41" t="s">
        <v>4505</v>
      </c>
      <c r="AB956" s="44">
        <v>47664</v>
      </c>
      <c r="AC956" s="44" t="s">
        <v>4505</v>
      </c>
    </row>
    <row r="957" spans="1:29" x14ac:dyDescent="0.15">
      <c r="A957" s="41" t="s">
        <v>4145</v>
      </c>
      <c r="B957" s="42" t="s">
        <v>3986</v>
      </c>
      <c r="C957" s="41" t="s">
        <v>32</v>
      </c>
      <c r="D957" s="43" t="s">
        <v>4146</v>
      </c>
      <c r="E957" s="41" t="s">
        <v>682</v>
      </c>
      <c r="F957" s="41" t="s">
        <v>220</v>
      </c>
      <c r="G957" s="41" t="s">
        <v>4147</v>
      </c>
      <c r="H957" s="41" t="s">
        <v>4148</v>
      </c>
      <c r="I957" s="41" t="s">
        <v>4149</v>
      </c>
      <c r="J957" s="41" t="s">
        <v>4505</v>
      </c>
      <c r="K957" s="41" t="s">
        <v>64</v>
      </c>
      <c r="L957" s="41" t="s">
        <v>65</v>
      </c>
      <c r="M957" s="44">
        <v>43831</v>
      </c>
      <c r="N957" s="45" t="s">
        <v>4150</v>
      </c>
      <c r="O957" s="41" t="s">
        <v>682</v>
      </c>
      <c r="P957" s="41" t="s">
        <v>220</v>
      </c>
      <c r="Q957" s="41" t="s">
        <v>4147</v>
      </c>
      <c r="R957" s="41" t="s">
        <v>4148</v>
      </c>
      <c r="S957" s="41" t="s">
        <v>4149</v>
      </c>
      <c r="T957" s="41" t="s">
        <v>4505</v>
      </c>
      <c r="U957" s="41" t="s">
        <v>4151</v>
      </c>
      <c r="V957" s="41" t="s">
        <v>132</v>
      </c>
      <c r="W957" s="41" t="s">
        <v>4505</v>
      </c>
      <c r="X957" s="41" t="s">
        <v>4505</v>
      </c>
      <c r="Y957" s="41" t="s">
        <v>4505</v>
      </c>
      <c r="Z957" s="41" t="s">
        <v>4505</v>
      </c>
      <c r="AA957" s="41" t="s">
        <v>4505</v>
      </c>
      <c r="AB957" s="44">
        <v>46022</v>
      </c>
      <c r="AC957" s="44" t="s">
        <v>4505</v>
      </c>
    </row>
    <row r="958" spans="1:29" x14ac:dyDescent="0.15">
      <c r="A958" s="41" t="s">
        <v>4604</v>
      </c>
      <c r="B958" s="42" t="s">
        <v>3986</v>
      </c>
      <c r="C958" s="41" t="s">
        <v>32</v>
      </c>
      <c r="D958" s="43" t="s">
        <v>4605</v>
      </c>
      <c r="E958" s="41" t="s">
        <v>1221</v>
      </c>
      <c r="F958" s="41" t="s">
        <v>220</v>
      </c>
      <c r="G958" s="41" t="s">
        <v>4606</v>
      </c>
      <c r="H958" s="41" t="s">
        <v>4607</v>
      </c>
      <c r="I958" s="41" t="s">
        <v>4608</v>
      </c>
      <c r="J958" s="41" t="s">
        <v>4505</v>
      </c>
      <c r="K958" s="41" t="s">
        <v>64</v>
      </c>
      <c r="L958" s="41" t="s">
        <v>65</v>
      </c>
      <c r="M958" s="44">
        <v>44378</v>
      </c>
      <c r="N958" s="45" t="s">
        <v>4609</v>
      </c>
      <c r="O958" s="41" t="s">
        <v>933</v>
      </c>
      <c r="P958" s="41" t="s">
        <v>220</v>
      </c>
      <c r="Q958" s="41" t="s">
        <v>4610</v>
      </c>
      <c r="R958" s="41" t="s">
        <v>4505</v>
      </c>
      <c r="S958" s="41" t="s">
        <v>4608</v>
      </c>
      <c r="T958" s="41" t="s">
        <v>4505</v>
      </c>
      <c r="U958" s="41" t="s">
        <v>4611</v>
      </c>
      <c r="V958" s="41" t="s">
        <v>90</v>
      </c>
      <c r="W958" s="41" t="s">
        <v>4505</v>
      </c>
      <c r="X958" s="41" t="s">
        <v>4505</v>
      </c>
      <c r="Y958" s="41" t="s">
        <v>4505</v>
      </c>
      <c r="Z958" s="41" t="s">
        <v>4505</v>
      </c>
      <c r="AA958" s="41" t="s">
        <v>4505</v>
      </c>
      <c r="AB958" s="44">
        <v>46568</v>
      </c>
      <c r="AC958" s="44" t="s">
        <v>4505</v>
      </c>
    </row>
    <row r="959" spans="1:29" x14ac:dyDescent="0.15">
      <c r="A959" s="41" t="s">
        <v>4747</v>
      </c>
      <c r="B959" s="42" t="s">
        <v>3986</v>
      </c>
      <c r="C959" s="41" t="s">
        <v>32</v>
      </c>
      <c r="D959" s="43" t="s">
        <v>4748</v>
      </c>
      <c r="E959" s="41" t="s">
        <v>1105</v>
      </c>
      <c r="F959" s="41" t="s">
        <v>220</v>
      </c>
      <c r="G959" s="41" t="s">
        <v>4784</v>
      </c>
      <c r="H959" s="41" t="s">
        <v>4505</v>
      </c>
      <c r="I959" s="41" t="s">
        <v>4785</v>
      </c>
      <c r="J959" s="41" t="s">
        <v>4786</v>
      </c>
      <c r="K959" s="41" t="s">
        <v>64</v>
      </c>
      <c r="L959" s="41" t="s">
        <v>65</v>
      </c>
      <c r="M959" s="44">
        <v>44470</v>
      </c>
      <c r="N959" s="45" t="s">
        <v>4749</v>
      </c>
      <c r="O959" s="41" t="s">
        <v>2357</v>
      </c>
      <c r="P959" s="41" t="s">
        <v>161</v>
      </c>
      <c r="Q959" s="41" t="s">
        <v>4750</v>
      </c>
      <c r="R959" s="41" t="s">
        <v>4505</v>
      </c>
      <c r="S959" s="41" t="s">
        <v>4785</v>
      </c>
      <c r="T959" s="41" t="s">
        <v>4786</v>
      </c>
      <c r="U959" s="41" t="s">
        <v>4751</v>
      </c>
      <c r="V959" s="41" t="s">
        <v>573</v>
      </c>
      <c r="W959" s="41" t="s">
        <v>4505</v>
      </c>
      <c r="X959" s="41" t="s">
        <v>4505</v>
      </c>
      <c r="Y959" s="41" t="s">
        <v>4505</v>
      </c>
      <c r="Z959" s="41" t="s">
        <v>4505</v>
      </c>
      <c r="AA959" s="41" t="s">
        <v>4505</v>
      </c>
      <c r="AB959" s="44">
        <v>46660</v>
      </c>
      <c r="AC959" s="44" t="s">
        <v>4505</v>
      </c>
    </row>
    <row r="960" spans="1:29" x14ac:dyDescent="0.15">
      <c r="A960" s="41" t="s">
        <v>5620</v>
      </c>
      <c r="B960" s="42" t="s">
        <v>3986</v>
      </c>
      <c r="C960" s="41" t="s">
        <v>32</v>
      </c>
      <c r="D960" s="43" t="s">
        <v>5621</v>
      </c>
      <c r="E960" s="41" t="s">
        <v>1297</v>
      </c>
      <c r="F960" s="41" t="s">
        <v>220</v>
      </c>
      <c r="G960" s="41" t="s">
        <v>5622</v>
      </c>
      <c r="H960" s="41" t="s">
        <v>4505</v>
      </c>
      <c r="I960" s="41" t="s">
        <v>6529</v>
      </c>
      <c r="J960" s="41" t="s">
        <v>5471</v>
      </c>
      <c r="K960" s="41" t="s">
        <v>64</v>
      </c>
      <c r="L960" s="41" t="s">
        <v>432</v>
      </c>
      <c r="M960" s="44">
        <v>44986</v>
      </c>
      <c r="N960" s="45" t="s">
        <v>5472</v>
      </c>
      <c r="O960" s="41" t="s">
        <v>790</v>
      </c>
      <c r="P960" s="41" t="s">
        <v>220</v>
      </c>
      <c r="Q960" s="41" t="s">
        <v>5801</v>
      </c>
      <c r="R960" s="41" t="s">
        <v>4505</v>
      </c>
      <c r="S960" s="41" t="s">
        <v>5473</v>
      </c>
      <c r="T960" s="41" t="s">
        <v>4505</v>
      </c>
      <c r="U960" s="41" t="s">
        <v>5468</v>
      </c>
      <c r="V960" s="41" t="s">
        <v>159</v>
      </c>
      <c r="W960" s="41" t="s">
        <v>4505</v>
      </c>
      <c r="X960" s="41" t="s">
        <v>4505</v>
      </c>
      <c r="Y960" s="41" t="s">
        <v>4505</v>
      </c>
      <c r="Z960" s="41" t="s">
        <v>4505</v>
      </c>
      <c r="AA960" s="41" t="s">
        <v>4505</v>
      </c>
      <c r="AB960" s="44">
        <v>47177</v>
      </c>
      <c r="AC960" s="44" t="s">
        <v>4505</v>
      </c>
    </row>
    <row r="961" spans="1:29" x14ac:dyDescent="0.15">
      <c r="A961" s="41" t="s">
        <v>6261</v>
      </c>
      <c r="B961" s="42" t="s">
        <v>3986</v>
      </c>
      <c r="C961" s="41" t="s">
        <v>32</v>
      </c>
      <c r="D961" s="43" t="s">
        <v>6262</v>
      </c>
      <c r="E961" s="41" t="s">
        <v>1376</v>
      </c>
      <c r="F961" s="41" t="s">
        <v>220</v>
      </c>
      <c r="G961" s="41" t="s">
        <v>6263</v>
      </c>
      <c r="H961" s="41" t="s">
        <v>6264</v>
      </c>
      <c r="I961" s="41" t="s">
        <v>6265</v>
      </c>
      <c r="J961" s="41" t="s">
        <v>6266</v>
      </c>
      <c r="K961" s="41" t="s">
        <v>64</v>
      </c>
      <c r="L961" s="41" t="s">
        <v>65</v>
      </c>
      <c r="M961" s="44">
        <v>45078</v>
      </c>
      <c r="N961" s="45" t="s">
        <v>6267</v>
      </c>
      <c r="O961" s="41" t="s">
        <v>1376</v>
      </c>
      <c r="P961" s="41" t="s">
        <v>220</v>
      </c>
      <c r="Q961" s="41" t="s">
        <v>6263</v>
      </c>
      <c r="R961" s="41" t="s">
        <v>4505</v>
      </c>
      <c r="S961" s="41" t="s">
        <v>6266</v>
      </c>
      <c r="T961" s="41" t="s">
        <v>6266</v>
      </c>
      <c r="U961" s="41" t="s">
        <v>6268</v>
      </c>
      <c r="V961" s="41" t="s">
        <v>573</v>
      </c>
      <c r="W961" s="41" t="s">
        <v>4505</v>
      </c>
      <c r="X961" s="41" t="s">
        <v>4505</v>
      </c>
      <c r="Y961" s="41" t="s">
        <v>4505</v>
      </c>
      <c r="Z961" s="41" t="s">
        <v>4505</v>
      </c>
      <c r="AA961" s="41" t="s">
        <v>4505</v>
      </c>
      <c r="AB961" s="44">
        <v>47269</v>
      </c>
      <c r="AC961" s="44" t="s">
        <v>4505</v>
      </c>
    </row>
    <row r="962" spans="1:29" x14ac:dyDescent="0.15">
      <c r="A962" s="41" t="s">
        <v>6269</v>
      </c>
      <c r="B962" s="42" t="s">
        <v>3986</v>
      </c>
      <c r="C962" s="41" t="s">
        <v>32</v>
      </c>
      <c r="D962" s="43" t="s">
        <v>6270</v>
      </c>
      <c r="E962" s="41" t="s">
        <v>3081</v>
      </c>
      <c r="F962" s="41" t="s">
        <v>220</v>
      </c>
      <c r="G962" s="41" t="s">
        <v>6271</v>
      </c>
      <c r="H962" s="41" t="s">
        <v>6272</v>
      </c>
      <c r="I962" s="41" t="s">
        <v>6273</v>
      </c>
      <c r="J962" s="41" t="s">
        <v>6273</v>
      </c>
      <c r="K962" s="41" t="s">
        <v>64</v>
      </c>
      <c r="L962" s="41" t="s">
        <v>65</v>
      </c>
      <c r="M962" s="44">
        <v>45108</v>
      </c>
      <c r="N962" s="45" t="s">
        <v>6274</v>
      </c>
      <c r="O962" s="41" t="s">
        <v>5155</v>
      </c>
      <c r="P962" s="41" t="s">
        <v>220</v>
      </c>
      <c r="Q962" s="41" t="s">
        <v>6275</v>
      </c>
      <c r="R962" s="41" t="s">
        <v>4505</v>
      </c>
      <c r="S962" s="41" t="s">
        <v>6276</v>
      </c>
      <c r="T962" s="41" t="s">
        <v>6276</v>
      </c>
      <c r="U962" s="41" t="s">
        <v>6277</v>
      </c>
      <c r="V962" s="41" t="s">
        <v>159</v>
      </c>
      <c r="W962" s="41" t="s">
        <v>4505</v>
      </c>
      <c r="X962" s="41" t="s">
        <v>4505</v>
      </c>
      <c r="Y962" s="41" t="s">
        <v>4505</v>
      </c>
      <c r="Z962" s="41" t="s">
        <v>4505</v>
      </c>
      <c r="AA962" s="41" t="s">
        <v>4505</v>
      </c>
      <c r="AB962" s="44">
        <v>47299</v>
      </c>
      <c r="AC962" s="44" t="s">
        <v>4505</v>
      </c>
    </row>
    <row r="963" spans="1:29" x14ac:dyDescent="0.15">
      <c r="A963" s="41" t="s">
        <v>6278</v>
      </c>
      <c r="B963" s="42" t="s">
        <v>3986</v>
      </c>
      <c r="C963" s="41" t="s">
        <v>32</v>
      </c>
      <c r="D963" s="43" t="s">
        <v>6279</v>
      </c>
      <c r="E963" s="41" t="s">
        <v>5145</v>
      </c>
      <c r="F963" s="41" t="s">
        <v>220</v>
      </c>
      <c r="G963" s="41" t="s">
        <v>6280</v>
      </c>
      <c r="H963" s="41" t="s">
        <v>6281</v>
      </c>
      <c r="I963" s="41" t="s">
        <v>6282</v>
      </c>
      <c r="J963" s="41" t="s">
        <v>6283</v>
      </c>
      <c r="K963" s="41" t="s">
        <v>64</v>
      </c>
      <c r="L963" s="41" t="s">
        <v>65</v>
      </c>
      <c r="M963" s="44">
        <v>45261</v>
      </c>
      <c r="N963" s="45" t="s">
        <v>5149</v>
      </c>
      <c r="O963" s="41" t="s">
        <v>5150</v>
      </c>
      <c r="P963" s="41" t="s">
        <v>5151</v>
      </c>
      <c r="Q963" s="41" t="s">
        <v>5152</v>
      </c>
      <c r="R963" s="41" t="s">
        <v>4505</v>
      </c>
      <c r="S963" s="41" t="s">
        <v>5153</v>
      </c>
      <c r="T963" s="41" t="s">
        <v>4505</v>
      </c>
      <c r="U963" s="41" t="s">
        <v>5154</v>
      </c>
      <c r="V963" s="41" t="s">
        <v>159</v>
      </c>
      <c r="W963" s="41" t="s">
        <v>4505</v>
      </c>
      <c r="X963" s="41" t="s">
        <v>4505</v>
      </c>
      <c r="Y963" s="41" t="s">
        <v>4505</v>
      </c>
      <c r="Z963" s="41" t="s">
        <v>4505</v>
      </c>
      <c r="AA963" s="41" t="s">
        <v>4505</v>
      </c>
      <c r="AB963" s="44">
        <v>47452</v>
      </c>
      <c r="AC963" s="44" t="s">
        <v>4505</v>
      </c>
    </row>
    <row r="964" spans="1:29" x14ac:dyDescent="0.15">
      <c r="A964" s="41" t="s">
        <v>6284</v>
      </c>
      <c r="B964" s="42" t="s">
        <v>3986</v>
      </c>
      <c r="C964" s="41" t="s">
        <v>32</v>
      </c>
      <c r="D964" s="43" t="s">
        <v>6285</v>
      </c>
      <c r="E964" s="41" t="s">
        <v>4512</v>
      </c>
      <c r="F964" s="41" t="s">
        <v>220</v>
      </c>
      <c r="G964" s="41" t="s">
        <v>6286</v>
      </c>
      <c r="H964" s="41" t="s">
        <v>4505</v>
      </c>
      <c r="I964" s="41" t="s">
        <v>6287</v>
      </c>
      <c r="J964" s="41" t="s">
        <v>6288</v>
      </c>
      <c r="K964" s="41" t="s">
        <v>64</v>
      </c>
      <c r="L964" s="41" t="s">
        <v>65</v>
      </c>
      <c r="M964" s="44">
        <v>45261</v>
      </c>
      <c r="N964" s="45" t="s">
        <v>1110</v>
      </c>
      <c r="O964" s="41" t="s">
        <v>4512</v>
      </c>
      <c r="P964" s="41" t="s">
        <v>220</v>
      </c>
      <c r="Q964" s="41" t="s">
        <v>5794</v>
      </c>
      <c r="R964" s="41" t="s">
        <v>4505</v>
      </c>
      <c r="S964" s="41" t="s">
        <v>1108</v>
      </c>
      <c r="T964" s="41" t="s">
        <v>1109</v>
      </c>
      <c r="U964" s="41" t="s">
        <v>5218</v>
      </c>
      <c r="V964" s="41" t="s">
        <v>159</v>
      </c>
      <c r="W964" s="41" t="s">
        <v>4505</v>
      </c>
      <c r="X964" s="41" t="s">
        <v>4505</v>
      </c>
      <c r="Y964" s="41" t="s">
        <v>4505</v>
      </c>
      <c r="Z964" s="41" t="s">
        <v>4505</v>
      </c>
      <c r="AA964" s="41" t="s">
        <v>4505</v>
      </c>
      <c r="AB964" s="44">
        <v>47452</v>
      </c>
      <c r="AC964" s="44" t="s">
        <v>4505</v>
      </c>
    </row>
    <row r="965" spans="1:29" x14ac:dyDescent="0.15">
      <c r="A965" s="41" t="s">
        <v>6289</v>
      </c>
      <c r="B965" s="42" t="s">
        <v>3986</v>
      </c>
      <c r="C965" s="41" t="s">
        <v>32</v>
      </c>
      <c r="D965" s="43" t="s">
        <v>6290</v>
      </c>
      <c r="E965" s="41" t="s">
        <v>1326</v>
      </c>
      <c r="F965" s="41" t="s">
        <v>220</v>
      </c>
      <c r="G965" s="41" t="s">
        <v>6291</v>
      </c>
      <c r="H965" s="41" t="s">
        <v>6292</v>
      </c>
      <c r="I965" s="41" t="s">
        <v>6293</v>
      </c>
      <c r="J965" s="41" t="s">
        <v>6294</v>
      </c>
      <c r="K965" s="41" t="s">
        <v>64</v>
      </c>
      <c r="L965" s="41" t="s">
        <v>65</v>
      </c>
      <c r="M965" s="44">
        <v>45383</v>
      </c>
      <c r="N965" s="45" t="s">
        <v>6295</v>
      </c>
      <c r="O965" s="41" t="s">
        <v>1050</v>
      </c>
      <c r="P965" s="41" t="s">
        <v>982</v>
      </c>
      <c r="Q965" s="41" t="s">
        <v>6296</v>
      </c>
      <c r="R965" s="41" t="s">
        <v>6297</v>
      </c>
      <c r="S965" s="41" t="s">
        <v>6293</v>
      </c>
      <c r="T965" s="41" t="s">
        <v>6294</v>
      </c>
      <c r="U965" s="41" t="s">
        <v>6298</v>
      </c>
      <c r="V965" s="41" t="s">
        <v>791</v>
      </c>
      <c r="W965" s="41" t="s">
        <v>4505</v>
      </c>
      <c r="X965" s="41" t="s">
        <v>4505</v>
      </c>
      <c r="Y965" s="41" t="s">
        <v>4505</v>
      </c>
      <c r="Z965" s="41" t="s">
        <v>4505</v>
      </c>
      <c r="AA965" s="41" t="s">
        <v>4505</v>
      </c>
      <c r="AB965" s="44">
        <v>47573</v>
      </c>
      <c r="AC965" s="44" t="s">
        <v>4505</v>
      </c>
    </row>
    <row r="966" spans="1:29" x14ac:dyDescent="0.15">
      <c r="A966" s="41" t="s">
        <v>6299</v>
      </c>
      <c r="B966" s="42" t="s">
        <v>3986</v>
      </c>
      <c r="C966" s="41" t="s">
        <v>32</v>
      </c>
      <c r="D966" s="43" t="s">
        <v>6300</v>
      </c>
      <c r="E966" s="41" t="s">
        <v>721</v>
      </c>
      <c r="F966" s="41" t="s">
        <v>220</v>
      </c>
      <c r="G966" s="41" t="s">
        <v>6301</v>
      </c>
      <c r="H966" s="41" t="s">
        <v>6302</v>
      </c>
      <c r="I966" s="41" t="s">
        <v>6303</v>
      </c>
      <c r="J966" s="41" t="s">
        <v>6304</v>
      </c>
      <c r="K966" s="41" t="s">
        <v>64</v>
      </c>
      <c r="L966" s="41" t="s">
        <v>65</v>
      </c>
      <c r="M966" s="44">
        <v>45383</v>
      </c>
      <c r="N966" s="45" t="s">
        <v>6305</v>
      </c>
      <c r="O966" s="41" t="s">
        <v>1679</v>
      </c>
      <c r="P966" s="41" t="s">
        <v>173</v>
      </c>
      <c r="Q966" s="41" t="s">
        <v>6306</v>
      </c>
      <c r="R966" s="41" t="s">
        <v>4505</v>
      </c>
      <c r="S966" s="41" t="s">
        <v>6307</v>
      </c>
      <c r="T966" s="41" t="s">
        <v>6308</v>
      </c>
      <c r="U966" s="41" t="s">
        <v>6309</v>
      </c>
      <c r="V966" s="41" t="s">
        <v>159</v>
      </c>
      <c r="W966" s="41" t="s">
        <v>4505</v>
      </c>
      <c r="X966" s="41" t="s">
        <v>4505</v>
      </c>
      <c r="Y966" s="41" t="s">
        <v>4505</v>
      </c>
      <c r="Z966" s="41" t="s">
        <v>4505</v>
      </c>
      <c r="AA966" s="41" t="s">
        <v>4505</v>
      </c>
      <c r="AB966" s="44">
        <v>47573</v>
      </c>
      <c r="AC966" s="44" t="s">
        <v>4505</v>
      </c>
    </row>
    <row r="967" spans="1:29" x14ac:dyDescent="0.15">
      <c r="A967" s="41" t="s">
        <v>6310</v>
      </c>
      <c r="B967" s="42" t="s">
        <v>3986</v>
      </c>
      <c r="C967" s="41" t="s">
        <v>32</v>
      </c>
      <c r="D967" s="43" t="s">
        <v>6311</v>
      </c>
      <c r="E967" s="41" t="s">
        <v>841</v>
      </c>
      <c r="F967" s="41" t="s">
        <v>220</v>
      </c>
      <c r="G967" s="41" t="s">
        <v>6312</v>
      </c>
      <c r="H967" s="41" t="s">
        <v>6313</v>
      </c>
      <c r="I967" s="41" t="s">
        <v>6314</v>
      </c>
      <c r="J967" s="41" t="s">
        <v>6314</v>
      </c>
      <c r="K967" s="41" t="s">
        <v>64</v>
      </c>
      <c r="L967" s="41" t="s">
        <v>65</v>
      </c>
      <c r="M967" s="44">
        <v>45383</v>
      </c>
      <c r="N967" s="45" t="s">
        <v>6315</v>
      </c>
      <c r="O967" s="41" t="s">
        <v>841</v>
      </c>
      <c r="P967" s="41" t="s">
        <v>220</v>
      </c>
      <c r="Q967" s="41" t="s">
        <v>6316</v>
      </c>
      <c r="R967" s="41" t="s">
        <v>4505</v>
      </c>
      <c r="S967" s="41" t="s">
        <v>6314</v>
      </c>
      <c r="T967" s="41" t="s">
        <v>6314</v>
      </c>
      <c r="U967" s="41" t="s">
        <v>6317</v>
      </c>
      <c r="V967" s="41" t="s">
        <v>159</v>
      </c>
      <c r="W967" s="41" t="s">
        <v>4505</v>
      </c>
      <c r="X967" s="41" t="s">
        <v>4505</v>
      </c>
      <c r="Y967" s="41" t="s">
        <v>4505</v>
      </c>
      <c r="Z967" s="41" t="s">
        <v>4505</v>
      </c>
      <c r="AA967" s="41" t="s">
        <v>4505</v>
      </c>
      <c r="AB967" s="44">
        <v>47573</v>
      </c>
      <c r="AC967" s="44" t="s">
        <v>4505</v>
      </c>
    </row>
    <row r="968" spans="1:29" x14ac:dyDescent="0.15">
      <c r="A968" s="41" t="s">
        <v>6575</v>
      </c>
      <c r="B968" s="42" t="s">
        <v>3986</v>
      </c>
      <c r="C968" s="41" t="s">
        <v>32</v>
      </c>
      <c r="D968" s="43" t="s">
        <v>6576</v>
      </c>
      <c r="E968" s="41" t="s">
        <v>4867</v>
      </c>
      <c r="F968" s="41" t="s">
        <v>220</v>
      </c>
      <c r="G968" s="41" t="s">
        <v>6577</v>
      </c>
      <c r="H968" s="41" t="s">
        <v>4505</v>
      </c>
      <c r="I968" s="41" t="s">
        <v>6578</v>
      </c>
      <c r="J968" s="41" t="s">
        <v>6579</v>
      </c>
      <c r="K968" s="41" t="s">
        <v>64</v>
      </c>
      <c r="L968" s="41" t="s">
        <v>65</v>
      </c>
      <c r="M968" s="44">
        <v>45474</v>
      </c>
      <c r="N968" s="45" t="s">
        <v>6580</v>
      </c>
      <c r="O968" s="41" t="s">
        <v>1069</v>
      </c>
      <c r="P968" s="41" t="s">
        <v>220</v>
      </c>
      <c r="Q968" s="41" t="s">
        <v>6581</v>
      </c>
      <c r="R968" s="41" t="s">
        <v>4505</v>
      </c>
      <c r="S968" s="41" t="s">
        <v>6582</v>
      </c>
      <c r="T968" s="41" t="s">
        <v>6579</v>
      </c>
      <c r="U968" s="41" t="s">
        <v>2644</v>
      </c>
      <c r="V968" s="41" t="s">
        <v>132</v>
      </c>
      <c r="W968" s="41" t="s">
        <v>4505</v>
      </c>
      <c r="X968" s="41" t="s">
        <v>4505</v>
      </c>
      <c r="Y968" s="41" t="s">
        <v>4505</v>
      </c>
      <c r="Z968" s="41" t="s">
        <v>4505</v>
      </c>
      <c r="AA968" s="41" t="s">
        <v>4505</v>
      </c>
      <c r="AB968" s="44">
        <v>47664</v>
      </c>
      <c r="AC968" s="44" t="s">
        <v>4505</v>
      </c>
    </row>
    <row r="969" spans="1:29" x14ac:dyDescent="0.15">
      <c r="A969" s="41" t="s">
        <v>6626</v>
      </c>
      <c r="B969" s="42" t="s">
        <v>3986</v>
      </c>
      <c r="C969" s="41" t="s">
        <v>32</v>
      </c>
      <c r="D969" s="43" t="s">
        <v>6627</v>
      </c>
      <c r="E969" s="41" t="s">
        <v>1065</v>
      </c>
      <c r="F969" s="41" t="s">
        <v>220</v>
      </c>
      <c r="G969" s="41" t="s">
        <v>7095</v>
      </c>
      <c r="H969" s="41" t="s">
        <v>4505</v>
      </c>
      <c r="I969" s="41" t="s">
        <v>6744</v>
      </c>
      <c r="J969" s="41" t="s">
        <v>6745</v>
      </c>
      <c r="K969" s="41" t="s">
        <v>64</v>
      </c>
      <c r="L969" s="41" t="s">
        <v>65</v>
      </c>
      <c r="M969" s="44">
        <v>45505</v>
      </c>
      <c r="N969" s="45" t="s">
        <v>4464</v>
      </c>
      <c r="O969" s="41" t="s">
        <v>4967</v>
      </c>
      <c r="P969" s="41" t="s">
        <v>147</v>
      </c>
      <c r="Q969" s="41" t="s">
        <v>4968</v>
      </c>
      <c r="R969" s="41" t="s">
        <v>4505</v>
      </c>
      <c r="S969" s="41" t="s">
        <v>4465</v>
      </c>
      <c r="T969" s="41" t="s">
        <v>4466</v>
      </c>
      <c r="U969" s="41" t="s">
        <v>4467</v>
      </c>
      <c r="V969" s="41" t="s">
        <v>90</v>
      </c>
      <c r="W969" s="41" t="s">
        <v>4505</v>
      </c>
      <c r="X969" s="41" t="s">
        <v>4505</v>
      </c>
      <c r="Y969" s="41" t="s">
        <v>4505</v>
      </c>
      <c r="Z969" s="41" t="s">
        <v>4505</v>
      </c>
      <c r="AA969" s="41" t="s">
        <v>4505</v>
      </c>
      <c r="AB969" s="44">
        <v>47695</v>
      </c>
      <c r="AC969" s="44" t="s">
        <v>4505</v>
      </c>
    </row>
    <row r="970" spans="1:29" x14ac:dyDescent="0.15">
      <c r="A970" s="41" t="s">
        <v>6967</v>
      </c>
      <c r="B970" s="42" t="s">
        <v>3986</v>
      </c>
      <c r="C970" s="41" t="s">
        <v>32</v>
      </c>
      <c r="D970" s="43" t="s">
        <v>6968</v>
      </c>
      <c r="E970" s="41" t="s">
        <v>953</v>
      </c>
      <c r="F970" s="41" t="s">
        <v>220</v>
      </c>
      <c r="G970" s="41" t="s">
        <v>6969</v>
      </c>
      <c r="H970" s="41" t="s">
        <v>4505</v>
      </c>
      <c r="I970" s="41" t="s">
        <v>6970</v>
      </c>
      <c r="J970" s="41" t="s">
        <v>4505</v>
      </c>
      <c r="K970" s="41" t="s">
        <v>64</v>
      </c>
      <c r="L970" s="41" t="s">
        <v>65</v>
      </c>
      <c r="M970" s="44">
        <v>45658</v>
      </c>
      <c r="N970" s="45" t="s">
        <v>6971</v>
      </c>
      <c r="O970" s="41" t="s">
        <v>933</v>
      </c>
      <c r="P970" s="41" t="s">
        <v>220</v>
      </c>
      <c r="Q970" s="41" t="s">
        <v>6972</v>
      </c>
      <c r="R970" s="41" t="s">
        <v>4505</v>
      </c>
      <c r="S970" s="41" t="s">
        <v>6973</v>
      </c>
      <c r="T970" s="41" t="s">
        <v>4505</v>
      </c>
      <c r="U970" s="41" t="s">
        <v>1090</v>
      </c>
      <c r="V970" s="41" t="s">
        <v>159</v>
      </c>
      <c r="W970" s="41" t="s">
        <v>4505</v>
      </c>
      <c r="X970" s="41" t="s">
        <v>4505</v>
      </c>
      <c r="Y970" s="41" t="s">
        <v>4505</v>
      </c>
      <c r="Z970" s="41" t="s">
        <v>4505</v>
      </c>
      <c r="AA970" s="41" t="s">
        <v>4505</v>
      </c>
      <c r="AB970" s="44">
        <v>47848</v>
      </c>
      <c r="AC970" s="44" t="s">
        <v>4505</v>
      </c>
    </row>
    <row r="971" spans="1:29" x14ac:dyDescent="0.15">
      <c r="A971" s="41" t="s">
        <v>6974</v>
      </c>
      <c r="B971" s="42" t="s">
        <v>3986</v>
      </c>
      <c r="C971" s="41" t="s">
        <v>32</v>
      </c>
      <c r="D971" s="43" t="s">
        <v>6975</v>
      </c>
      <c r="E971" s="41" t="s">
        <v>709</v>
      </c>
      <c r="F971" s="41" t="s">
        <v>220</v>
      </c>
      <c r="G971" s="41" t="s">
        <v>6976</v>
      </c>
      <c r="H971" s="41" t="s">
        <v>6977</v>
      </c>
      <c r="I971" s="41" t="s">
        <v>6978</v>
      </c>
      <c r="J971" s="41" t="s">
        <v>7096</v>
      </c>
      <c r="K971" s="41" t="s">
        <v>64</v>
      </c>
      <c r="L971" s="41" t="s">
        <v>65</v>
      </c>
      <c r="M971" s="44">
        <v>45658</v>
      </c>
      <c r="N971" s="45" t="s">
        <v>4999</v>
      </c>
      <c r="O971" s="41" t="s">
        <v>1132</v>
      </c>
      <c r="P971" s="41" t="s">
        <v>73</v>
      </c>
      <c r="Q971" s="41" t="s">
        <v>6952</v>
      </c>
      <c r="R971" s="41" t="s">
        <v>4505</v>
      </c>
      <c r="S971" s="41" t="s">
        <v>5000</v>
      </c>
      <c r="T971" s="41" t="s">
        <v>5001</v>
      </c>
      <c r="U971" s="41" t="s">
        <v>5002</v>
      </c>
      <c r="V971" s="41" t="s">
        <v>159</v>
      </c>
      <c r="W971" s="41" t="s">
        <v>4505</v>
      </c>
      <c r="X971" s="41" t="s">
        <v>4505</v>
      </c>
      <c r="Y971" s="41" t="s">
        <v>4505</v>
      </c>
      <c r="Z971" s="41" t="s">
        <v>4505</v>
      </c>
      <c r="AA971" s="41" t="s">
        <v>4505</v>
      </c>
      <c r="AB971" s="44">
        <v>47848</v>
      </c>
      <c r="AC971" s="44" t="s">
        <v>4505</v>
      </c>
    </row>
    <row r="972" spans="1:29" x14ac:dyDescent="0.15">
      <c r="A972" s="41" t="s">
        <v>4152</v>
      </c>
      <c r="B972" s="42" t="s">
        <v>3986</v>
      </c>
      <c r="C972" s="41" t="s">
        <v>32</v>
      </c>
      <c r="D972" s="43" t="s">
        <v>4153</v>
      </c>
      <c r="E972" s="41" t="s">
        <v>347</v>
      </c>
      <c r="F972" s="41" t="s">
        <v>173</v>
      </c>
      <c r="G972" s="41" t="s">
        <v>6530</v>
      </c>
      <c r="H972" s="41" t="s">
        <v>4505</v>
      </c>
      <c r="I972" s="41" t="s">
        <v>4154</v>
      </c>
      <c r="J972" s="41" t="s">
        <v>4155</v>
      </c>
      <c r="K972" s="41" t="s">
        <v>64</v>
      </c>
      <c r="L972" s="41" t="s">
        <v>65</v>
      </c>
      <c r="M972" s="44">
        <v>41000</v>
      </c>
      <c r="N972" s="45" t="s">
        <v>350</v>
      </c>
      <c r="O972" s="41" t="s">
        <v>351</v>
      </c>
      <c r="P972" s="41" t="s">
        <v>173</v>
      </c>
      <c r="Q972" s="41" t="s">
        <v>4765</v>
      </c>
      <c r="R972" s="41" t="s">
        <v>4505</v>
      </c>
      <c r="S972" s="41" t="s">
        <v>5085</v>
      </c>
      <c r="T972" s="41" t="s">
        <v>349</v>
      </c>
      <c r="U972" s="41" t="s">
        <v>655</v>
      </c>
      <c r="V972" s="41" t="s">
        <v>90</v>
      </c>
      <c r="W972" s="41" t="s">
        <v>4505</v>
      </c>
      <c r="X972" s="41" t="s">
        <v>4505</v>
      </c>
      <c r="Y972" s="41" t="s">
        <v>4505</v>
      </c>
      <c r="Z972" s="41" t="s">
        <v>4505</v>
      </c>
      <c r="AA972" s="41" t="s">
        <v>4505</v>
      </c>
      <c r="AB972" s="44">
        <v>47573</v>
      </c>
      <c r="AC972" s="44" t="s">
        <v>4505</v>
      </c>
    </row>
    <row r="973" spans="1:29" x14ac:dyDescent="0.15">
      <c r="A973" s="41" t="s">
        <v>4156</v>
      </c>
      <c r="B973" s="42" t="s">
        <v>3986</v>
      </c>
      <c r="C973" s="41" t="s">
        <v>32</v>
      </c>
      <c r="D973" s="43" t="s">
        <v>4157</v>
      </c>
      <c r="E973" s="41" t="s">
        <v>1133</v>
      </c>
      <c r="F973" s="41" t="s">
        <v>173</v>
      </c>
      <c r="G973" s="41" t="s">
        <v>4158</v>
      </c>
      <c r="H973" s="41" t="s">
        <v>4505</v>
      </c>
      <c r="I973" s="41" t="s">
        <v>4159</v>
      </c>
      <c r="J973" s="41" t="s">
        <v>4160</v>
      </c>
      <c r="K973" s="41" t="s">
        <v>64</v>
      </c>
      <c r="L973" s="41" t="s">
        <v>65</v>
      </c>
      <c r="M973" s="44">
        <v>41000</v>
      </c>
      <c r="N973" s="45" t="s">
        <v>4161</v>
      </c>
      <c r="O973" s="41" t="s">
        <v>1133</v>
      </c>
      <c r="P973" s="41" t="s">
        <v>173</v>
      </c>
      <c r="Q973" s="41" t="s">
        <v>4158</v>
      </c>
      <c r="R973" s="41" t="s">
        <v>4505</v>
      </c>
      <c r="S973" s="41" t="s">
        <v>4162</v>
      </c>
      <c r="T973" s="41" t="s">
        <v>4160</v>
      </c>
      <c r="U973" s="41" t="s">
        <v>4163</v>
      </c>
      <c r="V973" s="41" t="s">
        <v>90</v>
      </c>
      <c r="W973" s="41" t="s">
        <v>4505</v>
      </c>
      <c r="X973" s="41" t="s">
        <v>4505</v>
      </c>
      <c r="Y973" s="41" t="s">
        <v>4505</v>
      </c>
      <c r="Z973" s="41" t="s">
        <v>4505</v>
      </c>
      <c r="AA973" s="41" t="s">
        <v>4505</v>
      </c>
      <c r="AB973" s="44">
        <v>47573</v>
      </c>
      <c r="AC973" s="44" t="s">
        <v>4505</v>
      </c>
    </row>
    <row r="974" spans="1:29" x14ac:dyDescent="0.15">
      <c r="A974" s="41" t="s">
        <v>4164</v>
      </c>
      <c r="B974" s="42" t="s">
        <v>3986</v>
      </c>
      <c r="C974" s="41" t="s">
        <v>32</v>
      </c>
      <c r="D974" s="43" t="s">
        <v>4165</v>
      </c>
      <c r="E974" s="41" t="s">
        <v>347</v>
      </c>
      <c r="F974" s="41" t="s">
        <v>173</v>
      </c>
      <c r="G974" s="41" t="s">
        <v>4166</v>
      </c>
      <c r="H974" s="41" t="s">
        <v>4505</v>
      </c>
      <c r="I974" s="41" t="s">
        <v>4167</v>
      </c>
      <c r="J974" s="41" t="s">
        <v>4167</v>
      </c>
      <c r="K974" s="41" t="s">
        <v>64</v>
      </c>
      <c r="L974" s="41" t="s">
        <v>65</v>
      </c>
      <c r="M974" s="44">
        <v>41000</v>
      </c>
      <c r="N974" s="45" t="s">
        <v>1370</v>
      </c>
      <c r="O974" s="41" t="s">
        <v>347</v>
      </c>
      <c r="P974" s="41" t="s">
        <v>173</v>
      </c>
      <c r="Q974" s="41" t="s">
        <v>1371</v>
      </c>
      <c r="R974" s="41" t="s">
        <v>4505</v>
      </c>
      <c r="S974" s="41" t="s">
        <v>1368</v>
      </c>
      <c r="T974" s="41" t="s">
        <v>1369</v>
      </c>
      <c r="U974" s="41" t="s">
        <v>1372</v>
      </c>
      <c r="V974" s="41" t="s">
        <v>90</v>
      </c>
      <c r="W974" s="41" t="s">
        <v>4505</v>
      </c>
      <c r="X974" s="41" t="s">
        <v>4505</v>
      </c>
      <c r="Y974" s="41" t="s">
        <v>4505</v>
      </c>
      <c r="Z974" s="41" t="s">
        <v>4505</v>
      </c>
      <c r="AA974" s="41" t="s">
        <v>4505</v>
      </c>
      <c r="AB974" s="44">
        <v>47573</v>
      </c>
      <c r="AC974" s="44" t="s">
        <v>4505</v>
      </c>
    </row>
    <row r="975" spans="1:29" x14ac:dyDescent="0.15">
      <c r="A975" s="41" t="s">
        <v>4168</v>
      </c>
      <c r="B975" s="42" t="s">
        <v>3986</v>
      </c>
      <c r="C975" s="41" t="s">
        <v>32</v>
      </c>
      <c r="D975" s="43" t="s">
        <v>4169</v>
      </c>
      <c r="E975" s="41" t="s">
        <v>1040</v>
      </c>
      <c r="F975" s="41" t="s">
        <v>173</v>
      </c>
      <c r="G975" s="41" t="s">
        <v>1388</v>
      </c>
      <c r="H975" s="41" t="s">
        <v>4170</v>
      </c>
      <c r="I975" s="41" t="s">
        <v>1389</v>
      </c>
      <c r="J975" s="41" t="s">
        <v>4505</v>
      </c>
      <c r="K975" s="41" t="s">
        <v>64</v>
      </c>
      <c r="L975" s="41" t="s">
        <v>65</v>
      </c>
      <c r="M975" s="44">
        <v>41000</v>
      </c>
      <c r="N975" s="62" t="s">
        <v>1391</v>
      </c>
      <c r="O975" s="41" t="s">
        <v>172</v>
      </c>
      <c r="P975" s="41" t="s">
        <v>173</v>
      </c>
      <c r="Q975" s="41" t="s">
        <v>1392</v>
      </c>
      <c r="R975" s="41" t="s">
        <v>1393</v>
      </c>
      <c r="S975" s="41" t="s">
        <v>1389</v>
      </c>
      <c r="T975" s="41" t="s">
        <v>1390</v>
      </c>
      <c r="U975" s="41" t="s">
        <v>720</v>
      </c>
      <c r="V975" s="41" t="s">
        <v>573</v>
      </c>
      <c r="W975" s="41" t="s">
        <v>4505</v>
      </c>
      <c r="X975" s="41" t="s">
        <v>4505</v>
      </c>
      <c r="Y975" s="41" t="s">
        <v>4505</v>
      </c>
      <c r="Z975" s="41" t="s">
        <v>4505</v>
      </c>
      <c r="AA975" s="41" t="s">
        <v>4505</v>
      </c>
      <c r="AB975" s="44">
        <v>47573</v>
      </c>
      <c r="AC975" s="44" t="s">
        <v>4505</v>
      </c>
    </row>
    <row r="976" spans="1:29" x14ac:dyDescent="0.15">
      <c r="A976" s="57" t="s">
        <v>4171</v>
      </c>
      <c r="B976" s="58" t="s">
        <v>3986</v>
      </c>
      <c r="C976" s="59" t="s">
        <v>32</v>
      </c>
      <c r="D976" s="61" t="s">
        <v>4172</v>
      </c>
      <c r="E976" s="57" t="s">
        <v>351</v>
      </c>
      <c r="F976" s="59" t="s">
        <v>173</v>
      </c>
      <c r="G976" s="59" t="s">
        <v>352</v>
      </c>
      <c r="H976" s="59" t="s">
        <v>4505</v>
      </c>
      <c r="I976" s="57" t="s">
        <v>1648</v>
      </c>
      <c r="J976" s="57" t="s">
        <v>1649</v>
      </c>
      <c r="K976" s="59" t="s">
        <v>64</v>
      </c>
      <c r="L976" s="59" t="s">
        <v>65</v>
      </c>
      <c r="M976" s="59">
        <v>41730</v>
      </c>
      <c r="N976" s="63" t="s">
        <v>350</v>
      </c>
      <c r="O976" s="57" t="s">
        <v>351</v>
      </c>
      <c r="P976" s="59" t="s">
        <v>173</v>
      </c>
      <c r="Q976" s="59" t="s">
        <v>4765</v>
      </c>
      <c r="R976" s="59" t="s">
        <v>4505</v>
      </c>
      <c r="S976" s="57" t="s">
        <v>5085</v>
      </c>
      <c r="T976" s="57" t="s">
        <v>349</v>
      </c>
      <c r="U976" s="59" t="s">
        <v>655</v>
      </c>
      <c r="V976" s="59" t="s">
        <v>90</v>
      </c>
      <c r="W976" s="59" t="s">
        <v>4505</v>
      </c>
      <c r="X976" s="59" t="s">
        <v>4505</v>
      </c>
      <c r="Y976" s="59" t="s">
        <v>4505</v>
      </c>
      <c r="Z976" s="59" t="s">
        <v>4505</v>
      </c>
      <c r="AA976" s="59" t="s">
        <v>4505</v>
      </c>
      <c r="AB976" s="60">
        <v>46112</v>
      </c>
      <c r="AC976" s="59" t="s">
        <v>4505</v>
      </c>
    </row>
    <row r="977" spans="1:29" x14ac:dyDescent="0.15">
      <c r="A977" s="57" t="s">
        <v>4173</v>
      </c>
      <c r="B977" s="58" t="s">
        <v>3986</v>
      </c>
      <c r="C977" s="59" t="s">
        <v>32</v>
      </c>
      <c r="D977" s="61" t="s">
        <v>4174</v>
      </c>
      <c r="E977" s="57" t="s">
        <v>976</v>
      </c>
      <c r="F977" s="59" t="s">
        <v>173</v>
      </c>
      <c r="G977" s="59" t="s">
        <v>4175</v>
      </c>
      <c r="H977" s="59" t="s">
        <v>4176</v>
      </c>
      <c r="I977" s="57" t="s">
        <v>4177</v>
      </c>
      <c r="J977" s="57" t="s">
        <v>4178</v>
      </c>
      <c r="K977" s="59" t="s">
        <v>64</v>
      </c>
      <c r="L977" s="59" t="s">
        <v>65</v>
      </c>
      <c r="M977" s="59">
        <v>41949</v>
      </c>
      <c r="N977" s="63" t="s">
        <v>4179</v>
      </c>
      <c r="O977" s="57" t="s">
        <v>976</v>
      </c>
      <c r="P977" s="59" t="s">
        <v>173</v>
      </c>
      <c r="Q977" s="59" t="s">
        <v>4175</v>
      </c>
      <c r="R977" s="59" t="s">
        <v>4176</v>
      </c>
      <c r="S977" s="57" t="s">
        <v>4177</v>
      </c>
      <c r="T977" s="57" t="s">
        <v>4178</v>
      </c>
      <c r="U977" s="59" t="s">
        <v>4180</v>
      </c>
      <c r="V977" s="59" t="s">
        <v>159</v>
      </c>
      <c r="W977" s="59" t="s">
        <v>4505</v>
      </c>
      <c r="X977" s="59" t="s">
        <v>4505</v>
      </c>
      <c r="Y977" s="59" t="s">
        <v>4505</v>
      </c>
      <c r="Z977" s="59" t="s">
        <v>4505</v>
      </c>
      <c r="AA977" s="59" t="s">
        <v>4505</v>
      </c>
      <c r="AB977" s="60">
        <v>46331</v>
      </c>
      <c r="AC977" s="59" t="s">
        <v>4505</v>
      </c>
    </row>
    <row r="978" spans="1:29" x14ac:dyDescent="0.15">
      <c r="A978" s="57" t="s">
        <v>4181</v>
      </c>
      <c r="B978" s="58" t="s">
        <v>3986</v>
      </c>
      <c r="C978" s="59" t="s">
        <v>32</v>
      </c>
      <c r="D978" s="61" t="s">
        <v>660</v>
      </c>
      <c r="E978" s="57" t="s">
        <v>661</v>
      </c>
      <c r="F978" s="59" t="s">
        <v>173</v>
      </c>
      <c r="G978" s="59" t="s">
        <v>665</v>
      </c>
      <c r="H978" s="59" t="s">
        <v>4505</v>
      </c>
      <c r="I978" s="57" t="s">
        <v>663</v>
      </c>
      <c r="J978" s="57" t="s">
        <v>664</v>
      </c>
      <c r="K978" s="59" t="s">
        <v>64</v>
      </c>
      <c r="L978" s="59" t="s">
        <v>65</v>
      </c>
      <c r="M978" s="59">
        <v>42095</v>
      </c>
      <c r="N978" s="63" t="s">
        <v>66</v>
      </c>
      <c r="O978" s="57" t="s">
        <v>67</v>
      </c>
      <c r="P978" s="59" t="s">
        <v>60</v>
      </c>
      <c r="Q978" s="59" t="s">
        <v>68</v>
      </c>
      <c r="R978" s="59" t="s">
        <v>4505</v>
      </c>
      <c r="S978" s="57" t="s">
        <v>69</v>
      </c>
      <c r="T978" s="57" t="s">
        <v>4505</v>
      </c>
      <c r="U978" s="59" t="s">
        <v>70</v>
      </c>
      <c r="V978" s="59" t="s">
        <v>71</v>
      </c>
      <c r="W978" s="59" t="s">
        <v>4505</v>
      </c>
      <c r="X978" s="59" t="s">
        <v>4505</v>
      </c>
      <c r="Y978" s="59" t="s">
        <v>4505</v>
      </c>
      <c r="Z978" s="59" t="s">
        <v>4505</v>
      </c>
      <c r="AA978" s="59" t="s">
        <v>4505</v>
      </c>
      <c r="AB978" s="60">
        <v>46477</v>
      </c>
      <c r="AC978" s="59" t="s">
        <v>4505</v>
      </c>
    </row>
    <row r="979" spans="1:29" x14ac:dyDescent="0.15">
      <c r="A979" s="57" t="s">
        <v>4182</v>
      </c>
      <c r="B979" s="58" t="s">
        <v>3986</v>
      </c>
      <c r="C979" s="59" t="s">
        <v>32</v>
      </c>
      <c r="D979" s="61" t="s">
        <v>4183</v>
      </c>
      <c r="E979" s="57" t="s">
        <v>1133</v>
      </c>
      <c r="F979" s="59" t="s">
        <v>173</v>
      </c>
      <c r="G979" s="59" t="s">
        <v>4184</v>
      </c>
      <c r="H979" s="59" t="s">
        <v>4188</v>
      </c>
      <c r="I979" s="57" t="s">
        <v>4185</v>
      </c>
      <c r="J979" s="57" t="s">
        <v>4186</v>
      </c>
      <c r="K979" s="59" t="s">
        <v>64</v>
      </c>
      <c r="L979" s="59" t="s">
        <v>65</v>
      </c>
      <c r="M979" s="59">
        <v>42598</v>
      </c>
      <c r="N979" s="63" t="s">
        <v>4187</v>
      </c>
      <c r="O979" s="57" t="s">
        <v>1133</v>
      </c>
      <c r="P979" s="59" t="s">
        <v>173</v>
      </c>
      <c r="Q979" s="59" t="s">
        <v>4184</v>
      </c>
      <c r="R979" s="59" t="s">
        <v>4188</v>
      </c>
      <c r="S979" s="57" t="s">
        <v>4189</v>
      </c>
      <c r="T979" s="57" t="s">
        <v>4186</v>
      </c>
      <c r="U979" s="59" t="s">
        <v>4190</v>
      </c>
      <c r="V979" s="59" t="s">
        <v>90</v>
      </c>
      <c r="W979" s="59" t="s">
        <v>4505</v>
      </c>
      <c r="X979" s="59" t="s">
        <v>4505</v>
      </c>
      <c r="Y979" s="59" t="s">
        <v>4505</v>
      </c>
      <c r="Z979" s="59" t="s">
        <v>4505</v>
      </c>
      <c r="AA979" s="59" t="s">
        <v>4505</v>
      </c>
      <c r="AB979" s="60">
        <v>46980</v>
      </c>
      <c r="AC979" s="59" t="s">
        <v>4505</v>
      </c>
    </row>
    <row r="980" spans="1:29" x14ac:dyDescent="0.15">
      <c r="A980" s="57" t="s">
        <v>4191</v>
      </c>
      <c r="B980" s="58" t="s">
        <v>3986</v>
      </c>
      <c r="C980" s="59" t="s">
        <v>32</v>
      </c>
      <c r="D980" s="61" t="s">
        <v>4192</v>
      </c>
      <c r="E980" s="57" t="s">
        <v>661</v>
      </c>
      <c r="F980" s="59" t="s">
        <v>173</v>
      </c>
      <c r="G980" s="59" t="s">
        <v>6318</v>
      </c>
      <c r="H980" s="59" t="s">
        <v>4505</v>
      </c>
      <c r="I980" s="57" t="s">
        <v>4193</v>
      </c>
      <c r="J980" s="57" t="s">
        <v>4194</v>
      </c>
      <c r="K980" s="59" t="s">
        <v>64</v>
      </c>
      <c r="L980" s="59" t="s">
        <v>65</v>
      </c>
      <c r="M980" s="59">
        <v>42705</v>
      </c>
      <c r="N980" s="63" t="s">
        <v>5576</v>
      </c>
      <c r="O980" s="57" t="s">
        <v>661</v>
      </c>
      <c r="P980" s="59" t="s">
        <v>173</v>
      </c>
      <c r="Q980" s="59" t="s">
        <v>6318</v>
      </c>
      <c r="R980" s="59" t="s">
        <v>4505</v>
      </c>
      <c r="S980" s="57" t="s">
        <v>4193</v>
      </c>
      <c r="T980" s="57" t="s">
        <v>4194</v>
      </c>
      <c r="U980" s="59" t="s">
        <v>4195</v>
      </c>
      <c r="V980" s="59" t="s">
        <v>132</v>
      </c>
      <c r="W980" s="59" t="s">
        <v>4505</v>
      </c>
      <c r="X980" s="59" t="s">
        <v>4505</v>
      </c>
      <c r="Y980" s="59" t="s">
        <v>4505</v>
      </c>
      <c r="Z980" s="59" t="s">
        <v>4505</v>
      </c>
      <c r="AA980" s="59" t="s">
        <v>4505</v>
      </c>
      <c r="AB980" s="60">
        <v>47087</v>
      </c>
      <c r="AC980" s="59" t="s">
        <v>4505</v>
      </c>
    </row>
    <row r="981" spans="1:29" x14ac:dyDescent="0.15">
      <c r="A981" s="57" t="s">
        <v>4196</v>
      </c>
      <c r="B981" s="58" t="s">
        <v>3986</v>
      </c>
      <c r="C981" s="59" t="s">
        <v>32</v>
      </c>
      <c r="D981" s="61" t="s">
        <v>4197</v>
      </c>
      <c r="E981" s="57" t="s">
        <v>1133</v>
      </c>
      <c r="F981" s="59" t="s">
        <v>173</v>
      </c>
      <c r="G981" s="59" t="s">
        <v>4198</v>
      </c>
      <c r="H981" s="59" t="s">
        <v>4505</v>
      </c>
      <c r="I981" s="57" t="s">
        <v>4199</v>
      </c>
      <c r="J981" s="57" t="s">
        <v>4200</v>
      </c>
      <c r="K981" s="59" t="s">
        <v>64</v>
      </c>
      <c r="L981" s="59" t="s">
        <v>65</v>
      </c>
      <c r="M981" s="59">
        <v>42948</v>
      </c>
      <c r="N981" s="63" t="s">
        <v>1607</v>
      </c>
      <c r="O981" s="57" t="s">
        <v>1133</v>
      </c>
      <c r="P981" s="59" t="s">
        <v>173</v>
      </c>
      <c r="Q981" s="59" t="s">
        <v>1608</v>
      </c>
      <c r="R981" s="59" t="s">
        <v>4505</v>
      </c>
      <c r="S981" s="57" t="s">
        <v>1609</v>
      </c>
      <c r="T981" s="57" t="s">
        <v>1606</v>
      </c>
      <c r="U981" s="59" t="s">
        <v>1610</v>
      </c>
      <c r="V981" s="59" t="s">
        <v>573</v>
      </c>
      <c r="W981" s="59" t="s">
        <v>4505</v>
      </c>
      <c r="X981" s="59" t="s">
        <v>4505</v>
      </c>
      <c r="Y981" s="59" t="s">
        <v>4505</v>
      </c>
      <c r="Z981" s="59" t="s">
        <v>4505</v>
      </c>
      <c r="AA981" s="59" t="s">
        <v>4505</v>
      </c>
      <c r="AB981" s="60">
        <v>47330</v>
      </c>
      <c r="AC981" s="59" t="s">
        <v>4505</v>
      </c>
    </row>
    <row r="982" spans="1:29" x14ac:dyDescent="0.15">
      <c r="A982" s="57" t="s">
        <v>4204</v>
      </c>
      <c r="B982" s="58" t="s">
        <v>3986</v>
      </c>
      <c r="C982" s="59" t="s">
        <v>32</v>
      </c>
      <c r="D982" s="61" t="s">
        <v>4205</v>
      </c>
      <c r="E982" s="57" t="s">
        <v>1479</v>
      </c>
      <c r="F982" s="59" t="s">
        <v>173</v>
      </c>
      <c r="G982" s="59" t="s">
        <v>4897</v>
      </c>
      <c r="H982" s="59" t="s">
        <v>4898</v>
      </c>
      <c r="I982" s="57" t="s">
        <v>4206</v>
      </c>
      <c r="J982" s="57" t="s">
        <v>4207</v>
      </c>
      <c r="K982" s="59" t="s">
        <v>64</v>
      </c>
      <c r="L982" s="59" t="s">
        <v>65</v>
      </c>
      <c r="M982" s="59">
        <v>42979</v>
      </c>
      <c r="N982" s="63" t="s">
        <v>4208</v>
      </c>
      <c r="O982" s="57" t="s">
        <v>1448</v>
      </c>
      <c r="P982" s="59" t="s">
        <v>173</v>
      </c>
      <c r="Q982" s="59" t="s">
        <v>4209</v>
      </c>
      <c r="R982" s="59" t="s">
        <v>4505</v>
      </c>
      <c r="S982" s="57" t="s">
        <v>4206</v>
      </c>
      <c r="T982" s="57" t="s">
        <v>4207</v>
      </c>
      <c r="U982" s="59" t="s">
        <v>4210</v>
      </c>
      <c r="V982" s="59" t="s">
        <v>132</v>
      </c>
      <c r="W982" s="59" t="s">
        <v>4505</v>
      </c>
      <c r="X982" s="59" t="s">
        <v>4505</v>
      </c>
      <c r="Y982" s="59" t="s">
        <v>4505</v>
      </c>
      <c r="Z982" s="59" t="s">
        <v>4505</v>
      </c>
      <c r="AA982" s="59" t="s">
        <v>4505</v>
      </c>
      <c r="AB982" s="60">
        <v>47361</v>
      </c>
      <c r="AC982" s="59" t="s">
        <v>4505</v>
      </c>
    </row>
    <row r="983" spans="1:29" x14ac:dyDescent="0.15">
      <c r="A983" s="57" t="s">
        <v>4212</v>
      </c>
      <c r="B983" s="58" t="s">
        <v>3986</v>
      </c>
      <c r="C983" s="59" t="s">
        <v>32</v>
      </c>
      <c r="D983" s="61" t="s">
        <v>4213</v>
      </c>
      <c r="E983" s="57" t="s">
        <v>1682</v>
      </c>
      <c r="F983" s="59" t="s">
        <v>173</v>
      </c>
      <c r="G983" s="59" t="s">
        <v>1739</v>
      </c>
      <c r="H983" s="59" t="s">
        <v>4505</v>
      </c>
      <c r="I983" s="57" t="s">
        <v>4214</v>
      </c>
      <c r="J983" s="57" t="s">
        <v>1741</v>
      </c>
      <c r="K983" s="59" t="s">
        <v>64</v>
      </c>
      <c r="L983" s="59" t="s">
        <v>65</v>
      </c>
      <c r="M983" s="59">
        <v>43586</v>
      </c>
      <c r="N983" s="63" t="s">
        <v>1742</v>
      </c>
      <c r="O983" s="57" t="s">
        <v>1743</v>
      </c>
      <c r="P983" s="59" t="s">
        <v>73</v>
      </c>
      <c r="Q983" s="59" t="s">
        <v>1744</v>
      </c>
      <c r="R983" s="59" t="s">
        <v>4505</v>
      </c>
      <c r="S983" s="57" t="s">
        <v>1745</v>
      </c>
      <c r="T983" s="57" t="s">
        <v>1741</v>
      </c>
      <c r="U983" s="59" t="s">
        <v>1746</v>
      </c>
      <c r="V983" s="59" t="s">
        <v>573</v>
      </c>
      <c r="W983" s="59" t="s">
        <v>4505</v>
      </c>
      <c r="X983" s="59" t="s">
        <v>4505</v>
      </c>
      <c r="Y983" s="59" t="s">
        <v>4505</v>
      </c>
      <c r="Z983" s="59" t="s">
        <v>4505</v>
      </c>
      <c r="AA983" s="59" t="s">
        <v>4505</v>
      </c>
      <c r="AB983" s="60">
        <v>45777</v>
      </c>
      <c r="AC983" s="59" t="s">
        <v>4505</v>
      </c>
    </row>
    <row r="984" spans="1:29" x14ac:dyDescent="0.15">
      <c r="A984" s="57" t="s">
        <v>4215</v>
      </c>
      <c r="B984" s="58" t="s">
        <v>3986</v>
      </c>
      <c r="C984" s="59" t="s">
        <v>32</v>
      </c>
      <c r="D984" s="61" t="s">
        <v>4216</v>
      </c>
      <c r="E984" s="57" t="s">
        <v>1380</v>
      </c>
      <c r="F984" s="59" t="s">
        <v>173</v>
      </c>
      <c r="G984" s="59" t="s">
        <v>4217</v>
      </c>
      <c r="H984" s="59" t="s">
        <v>4505</v>
      </c>
      <c r="I984" s="57" t="s">
        <v>4218</v>
      </c>
      <c r="J984" s="57" t="s">
        <v>1518</v>
      </c>
      <c r="K984" s="59" t="s">
        <v>64</v>
      </c>
      <c r="L984" s="59" t="s">
        <v>65</v>
      </c>
      <c r="M984" s="59">
        <v>43617</v>
      </c>
      <c r="N984" s="63" t="s">
        <v>859</v>
      </c>
      <c r="O984" s="57" t="s">
        <v>2913</v>
      </c>
      <c r="P984" s="59" t="s">
        <v>73</v>
      </c>
      <c r="Q984" s="59" t="s">
        <v>4985</v>
      </c>
      <c r="R984" s="59" t="s">
        <v>4505</v>
      </c>
      <c r="S984" s="57" t="s">
        <v>4986</v>
      </c>
      <c r="T984" s="57" t="s">
        <v>4956</v>
      </c>
      <c r="U984" s="59" t="s">
        <v>862</v>
      </c>
      <c r="V984" s="59" t="s">
        <v>159</v>
      </c>
      <c r="W984" s="59" t="s">
        <v>4505</v>
      </c>
      <c r="X984" s="59" t="s">
        <v>4505</v>
      </c>
      <c r="Y984" s="59" t="s">
        <v>4505</v>
      </c>
      <c r="Z984" s="59" t="s">
        <v>4505</v>
      </c>
      <c r="AA984" s="59" t="s">
        <v>4505</v>
      </c>
      <c r="AB984" s="60">
        <v>45808</v>
      </c>
      <c r="AC984" s="59" t="s">
        <v>4505</v>
      </c>
    </row>
    <row r="985" spans="1:29" x14ac:dyDescent="0.15">
      <c r="A985" s="57" t="s">
        <v>4557</v>
      </c>
      <c r="B985" s="58" t="s">
        <v>3986</v>
      </c>
      <c r="C985" s="59" t="s">
        <v>32</v>
      </c>
      <c r="D985" s="61" t="s">
        <v>4558</v>
      </c>
      <c r="E985" s="57" t="s">
        <v>1168</v>
      </c>
      <c r="F985" s="59" t="s">
        <v>173</v>
      </c>
      <c r="G985" s="59" t="s">
        <v>4559</v>
      </c>
      <c r="H985" s="59" t="s">
        <v>4505</v>
      </c>
      <c r="I985" s="57" t="s">
        <v>4560</v>
      </c>
      <c r="J985" s="57" t="s">
        <v>4561</v>
      </c>
      <c r="K985" s="59" t="s">
        <v>64</v>
      </c>
      <c r="L985" s="59" t="s">
        <v>65</v>
      </c>
      <c r="M985" s="59">
        <v>44348</v>
      </c>
      <c r="N985" s="63" t="s">
        <v>4562</v>
      </c>
      <c r="O985" s="57" t="s">
        <v>1168</v>
      </c>
      <c r="P985" s="59" t="s">
        <v>173</v>
      </c>
      <c r="Q985" s="59" t="s">
        <v>4559</v>
      </c>
      <c r="R985" s="59" t="s">
        <v>4505</v>
      </c>
      <c r="S985" s="57" t="s">
        <v>4560</v>
      </c>
      <c r="T985" s="57" t="s">
        <v>4561</v>
      </c>
      <c r="U985" s="59" t="s">
        <v>4563</v>
      </c>
      <c r="V985" s="59" t="s">
        <v>159</v>
      </c>
      <c r="W985" s="59" t="s">
        <v>4505</v>
      </c>
      <c r="X985" s="59" t="s">
        <v>4505</v>
      </c>
      <c r="Y985" s="59" t="s">
        <v>4505</v>
      </c>
      <c r="Z985" s="59" t="s">
        <v>4505</v>
      </c>
      <c r="AA985" s="59" t="s">
        <v>4505</v>
      </c>
      <c r="AB985" s="60">
        <v>46538</v>
      </c>
      <c r="AC985" s="59" t="s">
        <v>4505</v>
      </c>
    </row>
    <row r="986" spans="1:29" x14ac:dyDescent="0.15">
      <c r="A986" s="57" t="s">
        <v>4652</v>
      </c>
      <c r="B986" s="58" t="s">
        <v>3986</v>
      </c>
      <c r="C986" s="59" t="s">
        <v>32</v>
      </c>
      <c r="D986" s="61" t="s">
        <v>4653</v>
      </c>
      <c r="E986" s="57" t="s">
        <v>1067</v>
      </c>
      <c r="F986" s="59" t="s">
        <v>173</v>
      </c>
      <c r="G986" s="59" t="s">
        <v>4654</v>
      </c>
      <c r="H986" s="59" t="s">
        <v>4505</v>
      </c>
      <c r="I986" s="57" t="s">
        <v>4655</v>
      </c>
      <c r="J986" s="57" t="s">
        <v>4656</v>
      </c>
      <c r="K986" s="59" t="s">
        <v>64</v>
      </c>
      <c r="L986" s="59" t="s">
        <v>65</v>
      </c>
      <c r="M986" s="59">
        <v>44409</v>
      </c>
      <c r="N986" s="63" t="s">
        <v>4657</v>
      </c>
      <c r="O986" s="57" t="s">
        <v>1067</v>
      </c>
      <c r="P986" s="59" t="s">
        <v>173</v>
      </c>
      <c r="Q986" s="59" t="s">
        <v>4654</v>
      </c>
      <c r="R986" s="59" t="s">
        <v>4505</v>
      </c>
      <c r="S986" s="57" t="s">
        <v>4655</v>
      </c>
      <c r="T986" s="57" t="s">
        <v>4656</v>
      </c>
      <c r="U986" s="59" t="s">
        <v>4658</v>
      </c>
      <c r="V986" s="59" t="s">
        <v>159</v>
      </c>
      <c r="W986" s="59" t="s">
        <v>4505</v>
      </c>
      <c r="X986" s="59" t="s">
        <v>4505</v>
      </c>
      <c r="Y986" s="59" t="s">
        <v>4505</v>
      </c>
      <c r="Z986" s="59" t="s">
        <v>4505</v>
      </c>
      <c r="AA986" s="59" t="s">
        <v>4505</v>
      </c>
      <c r="AB986" s="60">
        <v>46599</v>
      </c>
      <c r="AC986" s="59" t="s">
        <v>4505</v>
      </c>
    </row>
    <row r="987" spans="1:29" x14ac:dyDescent="0.15">
      <c r="A987" s="57" t="s">
        <v>4659</v>
      </c>
      <c r="B987" s="58" t="s">
        <v>3986</v>
      </c>
      <c r="C987" s="59" t="s">
        <v>32</v>
      </c>
      <c r="D987" s="61" t="s">
        <v>4660</v>
      </c>
      <c r="E987" s="57" t="s">
        <v>2357</v>
      </c>
      <c r="F987" s="59" t="s">
        <v>161</v>
      </c>
      <c r="G987" s="59" t="s">
        <v>6319</v>
      </c>
      <c r="H987" s="59" t="s">
        <v>4505</v>
      </c>
      <c r="I987" s="57" t="s">
        <v>5247</v>
      </c>
      <c r="J987" s="57" t="s">
        <v>5248</v>
      </c>
      <c r="K987" s="59" t="s">
        <v>64</v>
      </c>
      <c r="L987" s="59" t="s">
        <v>65</v>
      </c>
      <c r="M987" s="59">
        <v>44409</v>
      </c>
      <c r="N987" s="63" t="s">
        <v>4661</v>
      </c>
      <c r="O987" s="57" t="s">
        <v>2357</v>
      </c>
      <c r="P987" s="59" t="s">
        <v>161</v>
      </c>
      <c r="Q987" s="59" t="s">
        <v>6320</v>
      </c>
      <c r="R987" s="59" t="s">
        <v>4505</v>
      </c>
      <c r="S987" s="57" t="s">
        <v>4662</v>
      </c>
      <c r="T987" s="57" t="s">
        <v>4663</v>
      </c>
      <c r="U987" s="59" t="s">
        <v>4664</v>
      </c>
      <c r="V987" s="59" t="s">
        <v>159</v>
      </c>
      <c r="W987" s="59" t="s">
        <v>4505</v>
      </c>
      <c r="X987" s="59" t="s">
        <v>4505</v>
      </c>
      <c r="Y987" s="59" t="s">
        <v>4505</v>
      </c>
      <c r="Z987" s="59" t="s">
        <v>4505</v>
      </c>
      <c r="AA987" s="59" t="s">
        <v>4505</v>
      </c>
      <c r="AB987" s="60">
        <v>46599</v>
      </c>
      <c r="AC987" s="59" t="s">
        <v>4505</v>
      </c>
    </row>
    <row r="988" spans="1:29" x14ac:dyDescent="0.15">
      <c r="A988" s="57" t="s">
        <v>4752</v>
      </c>
      <c r="B988" s="58" t="s">
        <v>3986</v>
      </c>
      <c r="C988" s="59" t="s">
        <v>32</v>
      </c>
      <c r="D988" s="61" t="s">
        <v>4753</v>
      </c>
      <c r="E988" s="57" t="s">
        <v>1452</v>
      </c>
      <c r="F988" s="59" t="s">
        <v>173</v>
      </c>
      <c r="G988" s="59" t="s">
        <v>4754</v>
      </c>
      <c r="H988" s="59" t="s">
        <v>1562</v>
      </c>
      <c r="I988" s="57" t="s">
        <v>1563</v>
      </c>
      <c r="J988" s="57" t="s">
        <v>1456</v>
      </c>
      <c r="K988" s="59" t="s">
        <v>64</v>
      </c>
      <c r="L988" s="59" t="s">
        <v>65</v>
      </c>
      <c r="M988" s="59">
        <v>44470</v>
      </c>
      <c r="N988" s="63" t="s">
        <v>1457</v>
      </c>
      <c r="O988" s="57" t="s">
        <v>1452</v>
      </c>
      <c r="P988" s="59" t="s">
        <v>173</v>
      </c>
      <c r="Q988" s="59" t="s">
        <v>1453</v>
      </c>
      <c r="R988" s="59" t="s">
        <v>4505</v>
      </c>
      <c r="S988" s="57" t="s">
        <v>1455</v>
      </c>
      <c r="T988" s="57" t="s">
        <v>1456</v>
      </c>
      <c r="U988" s="59" t="s">
        <v>1458</v>
      </c>
      <c r="V988" s="59" t="s">
        <v>573</v>
      </c>
      <c r="W988" s="59" t="s">
        <v>4505</v>
      </c>
      <c r="X988" s="59" t="s">
        <v>4505</v>
      </c>
      <c r="Y988" s="59" t="s">
        <v>4505</v>
      </c>
      <c r="Z988" s="59" t="s">
        <v>4505</v>
      </c>
      <c r="AA988" s="59" t="s">
        <v>4505</v>
      </c>
      <c r="AB988" s="60">
        <v>46660</v>
      </c>
      <c r="AC988" s="59" t="s">
        <v>4505</v>
      </c>
    </row>
    <row r="989" spans="1:29" x14ac:dyDescent="0.15">
      <c r="A989" s="57" t="s">
        <v>5072</v>
      </c>
      <c r="B989" s="58" t="s">
        <v>3986</v>
      </c>
      <c r="C989" s="59" t="s">
        <v>32</v>
      </c>
      <c r="D989" s="61" t="s">
        <v>5073</v>
      </c>
      <c r="E989" s="57" t="s">
        <v>1550</v>
      </c>
      <c r="F989" s="59" t="s">
        <v>173</v>
      </c>
      <c r="G989" s="59" t="s">
        <v>5074</v>
      </c>
      <c r="H989" s="59" t="s">
        <v>4505</v>
      </c>
      <c r="I989" s="57" t="s">
        <v>6321</v>
      </c>
      <c r="J989" s="57" t="s">
        <v>1720</v>
      </c>
      <c r="K989" s="59" t="s">
        <v>64</v>
      </c>
      <c r="L989" s="59" t="s">
        <v>65</v>
      </c>
      <c r="M989" s="59">
        <v>44652</v>
      </c>
      <c r="N989" s="63" t="s">
        <v>1083</v>
      </c>
      <c r="O989" s="57" t="s">
        <v>5691</v>
      </c>
      <c r="P989" s="59" t="s">
        <v>220</v>
      </c>
      <c r="Q989" s="59" t="s">
        <v>5792</v>
      </c>
      <c r="R989" s="59" t="s">
        <v>4505</v>
      </c>
      <c r="S989" s="57" t="s">
        <v>1081</v>
      </c>
      <c r="T989" s="57" t="s">
        <v>1082</v>
      </c>
      <c r="U989" s="59" t="s">
        <v>1084</v>
      </c>
      <c r="V989" s="59" t="s">
        <v>159</v>
      </c>
      <c r="W989" s="59" t="s">
        <v>4505</v>
      </c>
      <c r="X989" s="59" t="s">
        <v>4505</v>
      </c>
      <c r="Y989" s="59" t="s">
        <v>4505</v>
      </c>
      <c r="Z989" s="59" t="s">
        <v>4505</v>
      </c>
      <c r="AA989" s="59" t="s">
        <v>4505</v>
      </c>
      <c r="AB989" s="60">
        <v>46843</v>
      </c>
      <c r="AC989" s="59" t="s">
        <v>4505</v>
      </c>
    </row>
    <row r="990" spans="1:29" x14ac:dyDescent="0.15">
      <c r="A990" s="57" t="s">
        <v>5577</v>
      </c>
      <c r="B990" s="58" t="s">
        <v>3986</v>
      </c>
      <c r="C990" s="59" t="s">
        <v>32</v>
      </c>
      <c r="D990" s="61" t="s">
        <v>5578</v>
      </c>
      <c r="E990" s="57" t="s">
        <v>775</v>
      </c>
      <c r="F990" s="59" t="s">
        <v>173</v>
      </c>
      <c r="G990" s="59" t="s">
        <v>1497</v>
      </c>
      <c r="H990" s="59" t="s">
        <v>4505</v>
      </c>
      <c r="I990" s="57" t="s">
        <v>5579</v>
      </c>
      <c r="J990" s="57" t="s">
        <v>1489</v>
      </c>
      <c r="K990" s="59" t="s">
        <v>64</v>
      </c>
      <c r="L990" s="59" t="s">
        <v>432</v>
      </c>
      <c r="M990" s="59">
        <v>44866</v>
      </c>
      <c r="N990" s="63" t="s">
        <v>5580</v>
      </c>
      <c r="O990" s="57" t="s">
        <v>2149</v>
      </c>
      <c r="P990" s="59" t="s">
        <v>161</v>
      </c>
      <c r="Q990" s="59" t="s">
        <v>5581</v>
      </c>
      <c r="R990" s="59" t="s">
        <v>4505</v>
      </c>
      <c r="S990" s="57" t="s">
        <v>5579</v>
      </c>
      <c r="T990" s="57" t="s">
        <v>1489</v>
      </c>
      <c r="U990" s="59" t="s">
        <v>1490</v>
      </c>
      <c r="V990" s="59" t="s">
        <v>132</v>
      </c>
      <c r="W990" s="59" t="s">
        <v>4505</v>
      </c>
      <c r="X990" s="59" t="s">
        <v>4505</v>
      </c>
      <c r="Y990" s="59" t="s">
        <v>4505</v>
      </c>
      <c r="Z990" s="59" t="s">
        <v>4505</v>
      </c>
      <c r="AA990" s="59" t="s">
        <v>4505</v>
      </c>
      <c r="AB990" s="60">
        <v>47057</v>
      </c>
      <c r="AC990" s="59" t="s">
        <v>4505</v>
      </c>
    </row>
    <row r="991" spans="1:29" x14ac:dyDescent="0.15">
      <c r="A991" s="57" t="s">
        <v>5582</v>
      </c>
      <c r="B991" s="58" t="s">
        <v>3986</v>
      </c>
      <c r="C991" s="59" t="s">
        <v>32</v>
      </c>
      <c r="D991" s="61" t="s">
        <v>5583</v>
      </c>
      <c r="E991" s="57" t="s">
        <v>4718</v>
      </c>
      <c r="F991" s="59" t="s">
        <v>173</v>
      </c>
      <c r="G991" s="59" t="s">
        <v>5584</v>
      </c>
      <c r="H991" s="59" t="s">
        <v>5585</v>
      </c>
      <c r="I991" s="57" t="s">
        <v>5588</v>
      </c>
      <c r="J991" s="57" t="s">
        <v>5586</v>
      </c>
      <c r="K991" s="59" t="s">
        <v>64</v>
      </c>
      <c r="L991" s="59" t="s">
        <v>65</v>
      </c>
      <c r="M991" s="59">
        <v>44866</v>
      </c>
      <c r="N991" s="63" t="s">
        <v>5587</v>
      </c>
      <c r="O991" s="57" t="s">
        <v>4718</v>
      </c>
      <c r="P991" s="59" t="s">
        <v>173</v>
      </c>
      <c r="Q991" s="59" t="s">
        <v>5584</v>
      </c>
      <c r="R991" s="59" t="s">
        <v>5585</v>
      </c>
      <c r="S991" s="57" t="s">
        <v>5588</v>
      </c>
      <c r="T991" s="57" t="s">
        <v>5586</v>
      </c>
      <c r="U991" s="59" t="s">
        <v>5589</v>
      </c>
      <c r="V991" s="59" t="s">
        <v>132</v>
      </c>
      <c r="W991" s="59" t="s">
        <v>4505</v>
      </c>
      <c r="X991" s="59" t="s">
        <v>4505</v>
      </c>
      <c r="Y991" s="59" t="s">
        <v>4505</v>
      </c>
      <c r="Z991" s="59" t="s">
        <v>4505</v>
      </c>
      <c r="AA991" s="59" t="s">
        <v>4505</v>
      </c>
      <c r="AB991" s="60">
        <v>47057</v>
      </c>
      <c r="AC991" s="59" t="s">
        <v>4505</v>
      </c>
    </row>
    <row r="992" spans="1:29" x14ac:dyDescent="0.15">
      <c r="A992" s="57" t="s">
        <v>5590</v>
      </c>
      <c r="B992" s="58" t="s">
        <v>3986</v>
      </c>
      <c r="C992" s="59" t="s">
        <v>32</v>
      </c>
      <c r="D992" s="61" t="s">
        <v>5591</v>
      </c>
      <c r="E992" s="57" t="s">
        <v>218</v>
      </c>
      <c r="F992" s="59" t="s">
        <v>173</v>
      </c>
      <c r="G992" s="59" t="s">
        <v>5592</v>
      </c>
      <c r="H992" s="59" t="s">
        <v>5593</v>
      </c>
      <c r="I992" s="57" t="s">
        <v>5594</v>
      </c>
      <c r="J992" s="57" t="s">
        <v>5595</v>
      </c>
      <c r="K992" s="59" t="s">
        <v>64</v>
      </c>
      <c r="L992" s="59" t="s">
        <v>65</v>
      </c>
      <c r="M992" s="59">
        <v>44896</v>
      </c>
      <c r="N992" s="63" t="s">
        <v>5596</v>
      </c>
      <c r="O992" s="57" t="s">
        <v>4202</v>
      </c>
      <c r="P992" s="59" t="s">
        <v>4203</v>
      </c>
      <c r="Q992" s="59" t="s">
        <v>5597</v>
      </c>
      <c r="R992" s="59" t="s">
        <v>4505</v>
      </c>
      <c r="S992" s="57" t="s">
        <v>5598</v>
      </c>
      <c r="T992" s="57" t="s">
        <v>5595</v>
      </c>
      <c r="U992" s="59" t="s">
        <v>4201</v>
      </c>
      <c r="V992" s="59" t="s">
        <v>132</v>
      </c>
      <c r="W992" s="59" t="s">
        <v>4505</v>
      </c>
      <c r="X992" s="59" t="s">
        <v>4505</v>
      </c>
      <c r="Y992" s="59" t="s">
        <v>4505</v>
      </c>
      <c r="Z992" s="59" t="s">
        <v>4505</v>
      </c>
      <c r="AA992" s="59" t="s">
        <v>4505</v>
      </c>
      <c r="AB992" s="60">
        <v>47087</v>
      </c>
      <c r="AC992" s="59" t="s">
        <v>4505</v>
      </c>
    </row>
    <row r="993" spans="1:29" x14ac:dyDescent="0.15">
      <c r="A993" s="57" t="s">
        <v>6322</v>
      </c>
      <c r="B993" s="58" t="s">
        <v>3986</v>
      </c>
      <c r="C993" s="59" t="s">
        <v>32</v>
      </c>
      <c r="D993" s="61" t="s">
        <v>6323</v>
      </c>
      <c r="E993" s="57" t="s">
        <v>1399</v>
      </c>
      <c r="F993" s="59" t="s">
        <v>173</v>
      </c>
      <c r="G993" s="59" t="s">
        <v>6628</v>
      </c>
      <c r="H993" s="59" t="s">
        <v>4505</v>
      </c>
      <c r="I993" s="57" t="s">
        <v>6324</v>
      </c>
      <c r="J993" s="57" t="s">
        <v>6325</v>
      </c>
      <c r="K993" s="59" t="s">
        <v>64</v>
      </c>
      <c r="L993" s="59" t="s">
        <v>65</v>
      </c>
      <c r="M993" s="59">
        <v>45078</v>
      </c>
      <c r="N993" s="63" t="s">
        <v>6326</v>
      </c>
      <c r="O993" s="57" t="s">
        <v>1986</v>
      </c>
      <c r="P993" s="59" t="s">
        <v>161</v>
      </c>
      <c r="Q993" s="59" t="s">
        <v>6327</v>
      </c>
      <c r="R993" s="59" t="s">
        <v>4505</v>
      </c>
      <c r="S993" s="57" t="s">
        <v>6328</v>
      </c>
      <c r="T993" s="57" t="s">
        <v>6329</v>
      </c>
      <c r="U993" s="59" t="s">
        <v>6330</v>
      </c>
      <c r="V993" s="59" t="s">
        <v>159</v>
      </c>
      <c r="W993" s="59" t="s">
        <v>4505</v>
      </c>
      <c r="X993" s="59" t="s">
        <v>4505</v>
      </c>
      <c r="Y993" s="59" t="s">
        <v>4505</v>
      </c>
      <c r="Z993" s="59" t="s">
        <v>4505</v>
      </c>
      <c r="AA993" s="59" t="s">
        <v>4505</v>
      </c>
      <c r="AB993" s="60">
        <v>47269</v>
      </c>
      <c r="AC993" s="59" t="s">
        <v>4505</v>
      </c>
    </row>
    <row r="994" spans="1:29" x14ac:dyDescent="0.15">
      <c r="A994" s="57" t="s">
        <v>6331</v>
      </c>
      <c r="B994" s="58" t="s">
        <v>3986</v>
      </c>
      <c r="C994" s="59" t="s">
        <v>32</v>
      </c>
      <c r="D994" s="61" t="s">
        <v>6332</v>
      </c>
      <c r="E994" s="57" t="s">
        <v>423</v>
      </c>
      <c r="F994" s="59" t="s">
        <v>173</v>
      </c>
      <c r="G994" s="59" t="s">
        <v>6333</v>
      </c>
      <c r="H994" s="59" t="s">
        <v>6334</v>
      </c>
      <c r="I994" s="57" t="s">
        <v>6335</v>
      </c>
      <c r="J994" s="57" t="s">
        <v>6336</v>
      </c>
      <c r="K994" s="59" t="s">
        <v>64</v>
      </c>
      <c r="L994" s="59" t="s">
        <v>65</v>
      </c>
      <c r="M994" s="59">
        <v>45261</v>
      </c>
      <c r="N994" s="63" t="s">
        <v>6337</v>
      </c>
      <c r="O994" s="57" t="s">
        <v>6338</v>
      </c>
      <c r="P994" s="59" t="s">
        <v>982</v>
      </c>
      <c r="Q994" s="59" t="s">
        <v>6339</v>
      </c>
      <c r="R994" s="59" t="s">
        <v>4505</v>
      </c>
      <c r="S994" s="57" t="s">
        <v>6340</v>
      </c>
      <c r="T994" s="57" t="s">
        <v>6341</v>
      </c>
      <c r="U994" s="59" t="s">
        <v>6342</v>
      </c>
      <c r="V994" s="59" t="s">
        <v>573</v>
      </c>
      <c r="W994" s="59" t="s">
        <v>4505</v>
      </c>
      <c r="X994" s="59" t="s">
        <v>4505</v>
      </c>
      <c r="Y994" s="59" t="s">
        <v>4505</v>
      </c>
      <c r="Z994" s="59" t="s">
        <v>4505</v>
      </c>
      <c r="AA994" s="59" t="s">
        <v>4505</v>
      </c>
      <c r="AB994" s="60">
        <v>47452</v>
      </c>
      <c r="AC994" s="59" t="s">
        <v>4505</v>
      </c>
    </row>
    <row r="995" spans="1:29" x14ac:dyDescent="0.15">
      <c r="A995" s="57" t="s">
        <v>6343</v>
      </c>
      <c r="B995" s="58" t="s">
        <v>3986</v>
      </c>
      <c r="C995" s="59" t="s">
        <v>32</v>
      </c>
      <c r="D995" s="61" t="s">
        <v>6344</v>
      </c>
      <c r="E995" s="57" t="s">
        <v>1545</v>
      </c>
      <c r="F995" s="59" t="s">
        <v>173</v>
      </c>
      <c r="G995" s="59" t="s">
        <v>6345</v>
      </c>
      <c r="H995" s="59" t="s">
        <v>4505</v>
      </c>
      <c r="I995" s="57" t="s">
        <v>6346</v>
      </c>
      <c r="J995" s="57" t="s">
        <v>4505</v>
      </c>
      <c r="K995" s="59" t="s">
        <v>64</v>
      </c>
      <c r="L995" s="59" t="s">
        <v>65</v>
      </c>
      <c r="M995" s="59">
        <v>45292</v>
      </c>
      <c r="N995" s="63" t="s">
        <v>6347</v>
      </c>
      <c r="O995" s="57" t="s">
        <v>1545</v>
      </c>
      <c r="P995" s="59" t="s">
        <v>173</v>
      </c>
      <c r="Q995" s="59" t="s">
        <v>6345</v>
      </c>
      <c r="R995" s="59" t="s">
        <v>4505</v>
      </c>
      <c r="S995" s="57" t="s">
        <v>6348</v>
      </c>
      <c r="T995" s="57" t="s">
        <v>6349</v>
      </c>
      <c r="U995" s="59" t="s">
        <v>6350</v>
      </c>
      <c r="V995" s="59" t="s">
        <v>159</v>
      </c>
      <c r="W995" s="59" t="s">
        <v>4505</v>
      </c>
      <c r="X995" s="59" t="s">
        <v>4505</v>
      </c>
      <c r="Y995" s="59" t="s">
        <v>4505</v>
      </c>
      <c r="Z995" s="59" t="s">
        <v>4505</v>
      </c>
      <c r="AA995" s="59" t="s">
        <v>4505</v>
      </c>
      <c r="AB995" s="60">
        <v>47483</v>
      </c>
      <c r="AC995" s="59" t="s">
        <v>4505</v>
      </c>
    </row>
    <row r="996" spans="1:29" x14ac:dyDescent="0.15">
      <c r="A996" s="57" t="s">
        <v>6351</v>
      </c>
      <c r="B996" s="58" t="s">
        <v>3986</v>
      </c>
      <c r="C996" s="59" t="s">
        <v>32</v>
      </c>
      <c r="D996" s="61" t="s">
        <v>6352</v>
      </c>
      <c r="E996" s="57" t="s">
        <v>1102</v>
      </c>
      <c r="F996" s="59" t="s">
        <v>173</v>
      </c>
      <c r="G996" s="59" t="s">
        <v>6353</v>
      </c>
      <c r="H996" s="59" t="s">
        <v>6354</v>
      </c>
      <c r="I996" s="57" t="s">
        <v>6355</v>
      </c>
      <c r="J996" s="57" t="s">
        <v>6356</v>
      </c>
      <c r="K996" s="59" t="s">
        <v>64</v>
      </c>
      <c r="L996" s="59" t="s">
        <v>65</v>
      </c>
      <c r="M996" s="59">
        <v>45383</v>
      </c>
      <c r="N996" s="63" t="s">
        <v>6357</v>
      </c>
      <c r="O996" s="57" t="s">
        <v>1102</v>
      </c>
      <c r="P996" s="59" t="s">
        <v>173</v>
      </c>
      <c r="Q996" s="59" t="s">
        <v>6353</v>
      </c>
      <c r="R996" s="59" t="s">
        <v>6354</v>
      </c>
      <c r="S996" s="57" t="s">
        <v>6355</v>
      </c>
      <c r="T996" s="57" t="s">
        <v>4505</v>
      </c>
      <c r="U996" s="59" t="s">
        <v>6358</v>
      </c>
      <c r="V996" s="59" t="s">
        <v>132</v>
      </c>
      <c r="W996" s="59" t="s">
        <v>4505</v>
      </c>
      <c r="X996" s="59" t="s">
        <v>4505</v>
      </c>
      <c r="Y996" s="59" t="s">
        <v>4505</v>
      </c>
      <c r="Z996" s="59" t="s">
        <v>4505</v>
      </c>
      <c r="AA996" s="59" t="s">
        <v>4505</v>
      </c>
      <c r="AB996" s="60">
        <v>47573</v>
      </c>
      <c r="AC996" s="59" t="s">
        <v>4505</v>
      </c>
    </row>
    <row r="997" spans="1:29" x14ac:dyDescent="0.15">
      <c r="A997" s="57" t="s">
        <v>6359</v>
      </c>
      <c r="B997" s="58" t="s">
        <v>3986</v>
      </c>
      <c r="C997" s="59" t="s">
        <v>32</v>
      </c>
      <c r="D997" s="61" t="s">
        <v>6360</v>
      </c>
      <c r="E997" s="57" t="s">
        <v>1168</v>
      </c>
      <c r="F997" s="59" t="s">
        <v>173</v>
      </c>
      <c r="G997" s="59" t="s">
        <v>6361</v>
      </c>
      <c r="H997" s="59" t="s">
        <v>4505</v>
      </c>
      <c r="I997" s="57" t="s">
        <v>6362</v>
      </c>
      <c r="J997" s="57" t="s">
        <v>6363</v>
      </c>
      <c r="K997" s="59" t="s">
        <v>64</v>
      </c>
      <c r="L997" s="59" t="s">
        <v>65</v>
      </c>
      <c r="M997" s="59">
        <v>45383</v>
      </c>
      <c r="N997" s="63" t="s">
        <v>6364</v>
      </c>
      <c r="O997" s="57" t="s">
        <v>1168</v>
      </c>
      <c r="P997" s="59" t="s">
        <v>173</v>
      </c>
      <c r="Q997" s="59" t="s">
        <v>6361</v>
      </c>
      <c r="R997" s="59" t="s">
        <v>4505</v>
      </c>
      <c r="S997" s="57" t="s">
        <v>6362</v>
      </c>
      <c r="T997" s="57" t="s">
        <v>6363</v>
      </c>
      <c r="U997" s="59" t="s">
        <v>6365</v>
      </c>
      <c r="V997" s="59" t="s">
        <v>573</v>
      </c>
      <c r="W997" s="59" t="s">
        <v>4505</v>
      </c>
      <c r="X997" s="59" t="s">
        <v>4505</v>
      </c>
      <c r="Y997" s="59" t="s">
        <v>4505</v>
      </c>
      <c r="Z997" s="59" t="s">
        <v>4505</v>
      </c>
      <c r="AA997" s="59" t="s">
        <v>4505</v>
      </c>
      <c r="AB997" s="60">
        <v>47573</v>
      </c>
      <c r="AC997" s="59" t="s">
        <v>4505</v>
      </c>
    </row>
    <row r="998" spans="1:29" x14ac:dyDescent="0.15">
      <c r="A998" s="57" t="s">
        <v>6366</v>
      </c>
      <c r="B998" s="58" t="s">
        <v>3986</v>
      </c>
      <c r="C998" s="59" t="s">
        <v>32</v>
      </c>
      <c r="D998" s="61" t="s">
        <v>6367</v>
      </c>
      <c r="E998" s="57" t="s">
        <v>860</v>
      </c>
      <c r="F998" s="59" t="s">
        <v>173</v>
      </c>
      <c r="G998" s="59" t="s">
        <v>5005</v>
      </c>
      <c r="H998" s="59" t="s">
        <v>4505</v>
      </c>
      <c r="I998" s="57" t="s">
        <v>5006</v>
      </c>
      <c r="J998" s="57" t="s">
        <v>5006</v>
      </c>
      <c r="K998" s="59" t="s">
        <v>64</v>
      </c>
      <c r="L998" s="59" t="s">
        <v>65</v>
      </c>
      <c r="M998" s="59">
        <v>45383</v>
      </c>
      <c r="N998" s="63" t="s">
        <v>5963</v>
      </c>
      <c r="O998" s="57" t="s">
        <v>860</v>
      </c>
      <c r="P998" s="59" t="s">
        <v>173</v>
      </c>
      <c r="Q998" s="59" t="s">
        <v>5005</v>
      </c>
      <c r="R998" s="59" t="s">
        <v>4505</v>
      </c>
      <c r="S998" s="57" t="s">
        <v>5964</v>
      </c>
      <c r="T998" s="57" t="s">
        <v>5964</v>
      </c>
      <c r="U998" s="59" t="s">
        <v>5965</v>
      </c>
      <c r="V998" s="59" t="s">
        <v>90</v>
      </c>
      <c r="W998" s="59" t="s">
        <v>4505</v>
      </c>
      <c r="X998" s="59" t="s">
        <v>4505</v>
      </c>
      <c r="Y998" s="59" t="s">
        <v>4505</v>
      </c>
      <c r="Z998" s="59" t="s">
        <v>4505</v>
      </c>
      <c r="AA998" s="59" t="s">
        <v>4505</v>
      </c>
      <c r="AB998" s="60">
        <v>47573</v>
      </c>
      <c r="AC998" s="59" t="s">
        <v>4505</v>
      </c>
    </row>
    <row r="999" spans="1:29" x14ac:dyDescent="0.15">
      <c r="A999" s="57" t="s">
        <v>6629</v>
      </c>
      <c r="B999" s="58" t="s">
        <v>3986</v>
      </c>
      <c r="C999" s="59" t="s">
        <v>32</v>
      </c>
      <c r="D999" s="61" t="s">
        <v>6630</v>
      </c>
      <c r="E999" s="57" t="s">
        <v>218</v>
      </c>
      <c r="F999" s="59" t="s">
        <v>173</v>
      </c>
      <c r="G999" s="59" t="s">
        <v>6631</v>
      </c>
      <c r="H999" s="59" t="s">
        <v>6632</v>
      </c>
      <c r="I999" s="57" t="s">
        <v>6633</v>
      </c>
      <c r="J999" s="57" t="s">
        <v>4505</v>
      </c>
      <c r="K999" s="59" t="s">
        <v>64</v>
      </c>
      <c r="L999" s="59" t="s">
        <v>65</v>
      </c>
      <c r="M999" s="59">
        <v>45505</v>
      </c>
      <c r="N999" s="63" t="s">
        <v>6634</v>
      </c>
      <c r="O999" s="57" t="s">
        <v>1341</v>
      </c>
      <c r="P999" s="59" t="s">
        <v>173</v>
      </c>
      <c r="Q999" s="59" t="s">
        <v>6635</v>
      </c>
      <c r="R999" s="59" t="s">
        <v>4505</v>
      </c>
      <c r="S999" s="57" t="s">
        <v>6633</v>
      </c>
      <c r="T999" s="57" t="s">
        <v>6636</v>
      </c>
      <c r="U999" s="59" t="s">
        <v>4907</v>
      </c>
      <c r="V999" s="59" t="s">
        <v>132</v>
      </c>
      <c r="W999" s="59" t="s">
        <v>4505</v>
      </c>
      <c r="X999" s="59" t="s">
        <v>4505</v>
      </c>
      <c r="Y999" s="59" t="s">
        <v>4505</v>
      </c>
      <c r="Z999" s="59" t="s">
        <v>4505</v>
      </c>
      <c r="AA999" s="59" t="s">
        <v>4505</v>
      </c>
      <c r="AB999" s="60">
        <v>47695</v>
      </c>
      <c r="AC999" s="59" t="s">
        <v>4505</v>
      </c>
    </row>
    <row r="1000" spans="1:29" x14ac:dyDescent="0.15">
      <c r="A1000" s="57" t="s">
        <v>7097</v>
      </c>
      <c r="B1000" s="58" t="s">
        <v>3986</v>
      </c>
      <c r="C1000" s="59" t="s">
        <v>32</v>
      </c>
      <c r="D1000" s="61" t="s">
        <v>7098</v>
      </c>
      <c r="E1000" s="57" t="s">
        <v>818</v>
      </c>
      <c r="F1000" s="59" t="s">
        <v>173</v>
      </c>
      <c r="G1000" s="59" t="s">
        <v>7099</v>
      </c>
      <c r="H1000" s="59" t="s">
        <v>4505</v>
      </c>
      <c r="I1000" s="57" t="s">
        <v>7100</v>
      </c>
      <c r="J1000" s="57" t="s">
        <v>4505</v>
      </c>
      <c r="K1000" s="59" t="s">
        <v>64</v>
      </c>
      <c r="L1000" s="59" t="s">
        <v>65</v>
      </c>
      <c r="M1000" s="59">
        <v>45717</v>
      </c>
      <c r="N1000" s="63" t="s">
        <v>7101</v>
      </c>
      <c r="O1000" s="57" t="s">
        <v>818</v>
      </c>
      <c r="P1000" s="59" t="s">
        <v>173</v>
      </c>
      <c r="Q1000" s="59" t="s">
        <v>7099</v>
      </c>
      <c r="R1000" s="59" t="s">
        <v>4505</v>
      </c>
      <c r="S1000" s="57" t="s">
        <v>7100</v>
      </c>
      <c r="T1000" s="57" t="s">
        <v>4505</v>
      </c>
      <c r="U1000" s="59" t="s">
        <v>7102</v>
      </c>
      <c r="V1000" s="59" t="s">
        <v>4475</v>
      </c>
      <c r="W1000" s="59" t="s">
        <v>4505</v>
      </c>
      <c r="X1000" s="59" t="s">
        <v>4505</v>
      </c>
      <c r="Y1000" s="59" t="s">
        <v>4505</v>
      </c>
      <c r="Z1000" s="59" t="s">
        <v>4505</v>
      </c>
      <c r="AA1000" s="59" t="s">
        <v>4505</v>
      </c>
      <c r="AB1000" s="60">
        <v>47907</v>
      </c>
      <c r="AC1000" s="59" t="s">
        <v>4505</v>
      </c>
    </row>
    <row r="1001" spans="1:29" x14ac:dyDescent="0.15">
      <c r="A1001" s="57" t="s">
        <v>4219</v>
      </c>
      <c r="B1001" s="58" t="s">
        <v>3986</v>
      </c>
      <c r="C1001" s="59" t="s">
        <v>32</v>
      </c>
      <c r="D1001" s="61" t="s">
        <v>4220</v>
      </c>
      <c r="E1001" s="57" t="s">
        <v>201</v>
      </c>
      <c r="F1001" s="59" t="s">
        <v>161</v>
      </c>
      <c r="G1001" s="59" t="s">
        <v>202</v>
      </c>
      <c r="H1001" s="59" t="s">
        <v>4505</v>
      </c>
      <c r="I1001" s="57" t="s">
        <v>198</v>
      </c>
      <c r="J1001" s="57" t="s">
        <v>199</v>
      </c>
      <c r="K1001" s="59" t="s">
        <v>64</v>
      </c>
      <c r="L1001" s="59" t="s">
        <v>65</v>
      </c>
      <c r="M1001" s="59">
        <v>41000</v>
      </c>
      <c r="N1001" s="63" t="s">
        <v>200</v>
      </c>
      <c r="O1001" s="57" t="s">
        <v>201</v>
      </c>
      <c r="P1001" s="59" t="s">
        <v>161</v>
      </c>
      <c r="Q1001" s="59" t="s">
        <v>202</v>
      </c>
      <c r="R1001" s="59" t="s">
        <v>4505</v>
      </c>
      <c r="S1001" s="57" t="s">
        <v>198</v>
      </c>
      <c r="T1001" s="57" t="s">
        <v>199</v>
      </c>
      <c r="U1001" s="59" t="s">
        <v>203</v>
      </c>
      <c r="V1001" s="59" t="s">
        <v>90</v>
      </c>
      <c r="W1001" s="59" t="s">
        <v>4505</v>
      </c>
      <c r="X1001" s="59" t="s">
        <v>4505</v>
      </c>
      <c r="Y1001" s="59" t="s">
        <v>4505</v>
      </c>
      <c r="Z1001" s="59" t="s">
        <v>4505</v>
      </c>
      <c r="AA1001" s="59" t="s">
        <v>4505</v>
      </c>
      <c r="AB1001" s="60">
        <v>47573</v>
      </c>
      <c r="AC1001" s="59" t="s">
        <v>4505</v>
      </c>
    </row>
    <row r="1002" spans="1:29" x14ac:dyDescent="0.15">
      <c r="A1002" s="57" t="s">
        <v>4221</v>
      </c>
      <c r="B1002" s="58" t="s">
        <v>3986</v>
      </c>
      <c r="C1002" s="59" t="s">
        <v>32</v>
      </c>
      <c r="D1002" s="61" t="s">
        <v>4222</v>
      </c>
      <c r="E1002" s="57" t="s">
        <v>1855</v>
      </c>
      <c r="F1002" s="59" t="s">
        <v>161</v>
      </c>
      <c r="G1002" s="59" t="s">
        <v>4223</v>
      </c>
      <c r="H1002" s="59" t="s">
        <v>4505</v>
      </c>
      <c r="I1002" s="57" t="s">
        <v>4224</v>
      </c>
      <c r="J1002" s="57" t="s">
        <v>4225</v>
      </c>
      <c r="K1002" s="59" t="s">
        <v>64</v>
      </c>
      <c r="L1002" s="59" t="s">
        <v>65</v>
      </c>
      <c r="M1002" s="59">
        <v>41275</v>
      </c>
      <c r="N1002" s="63" t="s">
        <v>4226</v>
      </c>
      <c r="O1002" s="57" t="s">
        <v>1855</v>
      </c>
      <c r="P1002" s="59" t="s">
        <v>161</v>
      </c>
      <c r="Q1002" s="59" t="s">
        <v>4223</v>
      </c>
      <c r="R1002" s="59" t="s">
        <v>4505</v>
      </c>
      <c r="S1002" s="57" t="s">
        <v>4227</v>
      </c>
      <c r="T1002" s="57" t="s">
        <v>4225</v>
      </c>
      <c r="U1002" s="59" t="s">
        <v>4228</v>
      </c>
      <c r="V1002" s="59" t="s">
        <v>90</v>
      </c>
      <c r="W1002" s="59" t="s">
        <v>4505</v>
      </c>
      <c r="X1002" s="59" t="s">
        <v>4505</v>
      </c>
      <c r="Y1002" s="59" t="s">
        <v>4505</v>
      </c>
      <c r="Z1002" s="59" t="s">
        <v>4505</v>
      </c>
      <c r="AA1002" s="59" t="s">
        <v>4505</v>
      </c>
      <c r="AB1002" s="60">
        <v>47848</v>
      </c>
      <c r="AC1002" s="59" t="s">
        <v>4505</v>
      </c>
    </row>
    <row r="1003" spans="1:29" x14ac:dyDescent="0.15">
      <c r="A1003" s="57" t="s">
        <v>4229</v>
      </c>
      <c r="B1003" s="58" t="s">
        <v>3986</v>
      </c>
      <c r="C1003" s="59" t="s">
        <v>32</v>
      </c>
      <c r="D1003" s="61" t="s">
        <v>4230</v>
      </c>
      <c r="E1003" s="57" t="s">
        <v>4231</v>
      </c>
      <c r="F1003" s="59" t="s">
        <v>161</v>
      </c>
      <c r="G1003" s="59" t="s">
        <v>4232</v>
      </c>
      <c r="H1003" s="59" t="s">
        <v>4505</v>
      </c>
      <c r="I1003" s="57" t="s">
        <v>4233</v>
      </c>
      <c r="J1003" s="57" t="s">
        <v>4234</v>
      </c>
      <c r="K1003" s="59" t="s">
        <v>64</v>
      </c>
      <c r="L1003" s="59" t="s">
        <v>65</v>
      </c>
      <c r="M1003" s="59">
        <v>41852</v>
      </c>
      <c r="N1003" s="63" t="s">
        <v>4235</v>
      </c>
      <c r="O1003" s="57" t="s">
        <v>4231</v>
      </c>
      <c r="P1003" s="59" t="s">
        <v>161</v>
      </c>
      <c r="Q1003" s="59" t="s">
        <v>4232</v>
      </c>
      <c r="R1003" s="59" t="s">
        <v>4505</v>
      </c>
      <c r="S1003" s="57" t="s">
        <v>4233</v>
      </c>
      <c r="T1003" s="57" t="s">
        <v>4234</v>
      </c>
      <c r="U1003" s="59" t="s">
        <v>6368</v>
      </c>
      <c r="V1003" s="59" t="s">
        <v>90</v>
      </c>
      <c r="W1003" s="59" t="s">
        <v>4505</v>
      </c>
      <c r="X1003" s="59" t="s">
        <v>4505</v>
      </c>
      <c r="Y1003" s="59" t="s">
        <v>4505</v>
      </c>
      <c r="Z1003" s="59" t="s">
        <v>4505</v>
      </c>
      <c r="AA1003" s="59" t="s">
        <v>4505</v>
      </c>
      <c r="AB1003" s="60">
        <v>46234</v>
      </c>
      <c r="AC1003" s="59" t="s">
        <v>4505</v>
      </c>
    </row>
    <row r="1004" spans="1:29" x14ac:dyDescent="0.15">
      <c r="A1004" s="57" t="s">
        <v>4240</v>
      </c>
      <c r="B1004" s="58" t="s">
        <v>3986</v>
      </c>
      <c r="C1004" s="59" t="s">
        <v>32</v>
      </c>
      <c r="D1004" s="61" t="s">
        <v>4241</v>
      </c>
      <c r="E1004" s="57" t="s">
        <v>3535</v>
      </c>
      <c r="F1004" s="59" t="s">
        <v>313</v>
      </c>
      <c r="G1004" s="59" t="s">
        <v>4242</v>
      </c>
      <c r="H1004" s="59" t="s">
        <v>4505</v>
      </c>
      <c r="I1004" s="57" t="s">
        <v>4243</v>
      </c>
      <c r="J1004" s="57" t="s">
        <v>4244</v>
      </c>
      <c r="K1004" s="59" t="s">
        <v>64</v>
      </c>
      <c r="L1004" s="59" t="s">
        <v>65</v>
      </c>
      <c r="M1004" s="59">
        <v>42767</v>
      </c>
      <c r="N1004" s="63" t="s">
        <v>1116</v>
      </c>
      <c r="O1004" s="57" t="s">
        <v>1117</v>
      </c>
      <c r="P1004" s="59" t="s">
        <v>161</v>
      </c>
      <c r="Q1004" s="59" t="s">
        <v>1118</v>
      </c>
      <c r="R1004" s="59" t="s">
        <v>4505</v>
      </c>
      <c r="S1004" s="57" t="s">
        <v>1119</v>
      </c>
      <c r="T1004" s="57" t="s">
        <v>1120</v>
      </c>
      <c r="U1004" s="59" t="s">
        <v>1121</v>
      </c>
      <c r="V1004" s="59" t="s">
        <v>90</v>
      </c>
      <c r="W1004" s="59" t="s">
        <v>4505</v>
      </c>
      <c r="X1004" s="59" t="s">
        <v>4505</v>
      </c>
      <c r="Y1004" s="59" t="s">
        <v>4505</v>
      </c>
      <c r="Z1004" s="59" t="s">
        <v>4505</v>
      </c>
      <c r="AA1004" s="59" t="s">
        <v>4505</v>
      </c>
      <c r="AB1004" s="60">
        <v>47149</v>
      </c>
      <c r="AC1004" s="59" t="s">
        <v>4505</v>
      </c>
    </row>
    <row r="1005" spans="1:29" x14ac:dyDescent="0.15">
      <c r="A1005" s="57" t="s">
        <v>4245</v>
      </c>
      <c r="B1005" s="58" t="s">
        <v>3986</v>
      </c>
      <c r="C1005" s="59" t="s">
        <v>32</v>
      </c>
      <c r="D1005" s="61" t="s">
        <v>4246</v>
      </c>
      <c r="E1005" s="57" t="s">
        <v>1192</v>
      </c>
      <c r="F1005" s="59" t="s">
        <v>161</v>
      </c>
      <c r="G1005" s="59" t="s">
        <v>4247</v>
      </c>
      <c r="H1005" s="59" t="s">
        <v>4505</v>
      </c>
      <c r="I1005" s="57" t="s">
        <v>4248</v>
      </c>
      <c r="J1005" s="57" t="s">
        <v>4249</v>
      </c>
      <c r="K1005" s="59" t="s">
        <v>64</v>
      </c>
      <c r="L1005" s="59" t="s">
        <v>65</v>
      </c>
      <c r="M1005" s="59">
        <v>42795</v>
      </c>
      <c r="N1005" s="63" t="s">
        <v>4250</v>
      </c>
      <c r="O1005" s="57" t="s">
        <v>4251</v>
      </c>
      <c r="P1005" s="59" t="s">
        <v>161</v>
      </c>
      <c r="Q1005" s="59" t="s">
        <v>4252</v>
      </c>
      <c r="R1005" s="59" t="s">
        <v>4505</v>
      </c>
      <c r="S1005" s="57" t="s">
        <v>4253</v>
      </c>
      <c r="T1005" s="57" t="s">
        <v>4254</v>
      </c>
      <c r="U1005" s="59" t="s">
        <v>4255</v>
      </c>
      <c r="V1005" s="59" t="s">
        <v>90</v>
      </c>
      <c r="W1005" s="59" t="s">
        <v>4505</v>
      </c>
      <c r="X1005" s="59" t="s">
        <v>4505</v>
      </c>
      <c r="Y1005" s="59" t="s">
        <v>4505</v>
      </c>
      <c r="Z1005" s="59" t="s">
        <v>4505</v>
      </c>
      <c r="AA1005" s="59" t="s">
        <v>4505</v>
      </c>
      <c r="AB1005" s="60">
        <v>47177</v>
      </c>
      <c r="AC1005" s="59" t="s">
        <v>4505</v>
      </c>
    </row>
    <row r="1006" spans="1:29" x14ac:dyDescent="0.15">
      <c r="A1006" s="57" t="s">
        <v>4256</v>
      </c>
      <c r="B1006" s="58" t="s">
        <v>3986</v>
      </c>
      <c r="C1006" s="59" t="s">
        <v>32</v>
      </c>
      <c r="D1006" s="61" t="s">
        <v>4257</v>
      </c>
      <c r="E1006" s="57" t="s">
        <v>1884</v>
      </c>
      <c r="F1006" s="59" t="s">
        <v>161</v>
      </c>
      <c r="G1006" s="59" t="s">
        <v>6369</v>
      </c>
      <c r="H1006" s="59" t="s">
        <v>6370</v>
      </c>
      <c r="I1006" s="57" t="s">
        <v>4258</v>
      </c>
      <c r="J1006" s="57" t="s">
        <v>4259</v>
      </c>
      <c r="K1006" s="59" t="s">
        <v>64</v>
      </c>
      <c r="L1006" s="59" t="s">
        <v>65</v>
      </c>
      <c r="M1006" s="59">
        <v>43070</v>
      </c>
      <c r="N1006" s="63" t="s">
        <v>4260</v>
      </c>
      <c r="O1006" s="57" t="s">
        <v>1953</v>
      </c>
      <c r="P1006" s="59" t="s">
        <v>161</v>
      </c>
      <c r="Q1006" s="59" t="s">
        <v>6371</v>
      </c>
      <c r="R1006" s="59" t="s">
        <v>4505</v>
      </c>
      <c r="S1006" s="57" t="s">
        <v>4564</v>
      </c>
      <c r="T1006" s="57" t="s">
        <v>4259</v>
      </c>
      <c r="U1006" s="59" t="s">
        <v>4261</v>
      </c>
      <c r="V1006" s="59" t="s">
        <v>132</v>
      </c>
      <c r="W1006" s="59" t="s">
        <v>4505</v>
      </c>
      <c r="X1006" s="59" t="s">
        <v>4505</v>
      </c>
      <c r="Y1006" s="59" t="s">
        <v>4505</v>
      </c>
      <c r="Z1006" s="59" t="s">
        <v>4505</v>
      </c>
      <c r="AA1006" s="59" t="s">
        <v>4505</v>
      </c>
      <c r="AB1006" s="60">
        <v>47452</v>
      </c>
      <c r="AC1006" s="59" t="s">
        <v>4505</v>
      </c>
    </row>
    <row r="1007" spans="1:29" x14ac:dyDescent="0.15">
      <c r="A1007" s="57" t="s">
        <v>4262</v>
      </c>
      <c r="B1007" s="58" t="s">
        <v>3986</v>
      </c>
      <c r="C1007" s="59" t="s">
        <v>32</v>
      </c>
      <c r="D1007" s="61" t="s">
        <v>4263</v>
      </c>
      <c r="E1007" s="57" t="s">
        <v>1117</v>
      </c>
      <c r="F1007" s="59" t="s">
        <v>161</v>
      </c>
      <c r="G1007" s="59" t="s">
        <v>4264</v>
      </c>
      <c r="H1007" s="59" t="s">
        <v>4265</v>
      </c>
      <c r="I1007" s="57" t="s">
        <v>4266</v>
      </c>
      <c r="J1007" s="57" t="s">
        <v>4267</v>
      </c>
      <c r="K1007" s="59" t="s">
        <v>64</v>
      </c>
      <c r="L1007" s="59" t="s">
        <v>432</v>
      </c>
      <c r="M1007" s="59">
        <v>43344</v>
      </c>
      <c r="N1007" s="63" t="s">
        <v>4268</v>
      </c>
      <c r="O1007" s="57" t="s">
        <v>93</v>
      </c>
      <c r="P1007" s="59" t="s">
        <v>60</v>
      </c>
      <c r="Q1007" s="59" t="s">
        <v>4269</v>
      </c>
      <c r="R1007" s="59" t="s">
        <v>4270</v>
      </c>
      <c r="S1007" s="57" t="s">
        <v>4271</v>
      </c>
      <c r="T1007" s="57" t="s">
        <v>4272</v>
      </c>
      <c r="U1007" s="59" t="s">
        <v>4273</v>
      </c>
      <c r="V1007" s="59" t="s">
        <v>132</v>
      </c>
      <c r="W1007" s="59" t="s">
        <v>4505</v>
      </c>
      <c r="X1007" s="59" t="s">
        <v>4505</v>
      </c>
      <c r="Y1007" s="59" t="s">
        <v>4505</v>
      </c>
      <c r="Z1007" s="59" t="s">
        <v>4505</v>
      </c>
      <c r="AA1007" s="59" t="s">
        <v>4505</v>
      </c>
      <c r="AB1007" s="60">
        <v>45535</v>
      </c>
      <c r="AC1007" s="59" t="s">
        <v>4505</v>
      </c>
    </row>
    <row r="1008" spans="1:29" x14ac:dyDescent="0.15">
      <c r="A1008" s="57" t="s">
        <v>4275</v>
      </c>
      <c r="B1008" s="58" t="s">
        <v>3986</v>
      </c>
      <c r="C1008" s="59" t="s">
        <v>32</v>
      </c>
      <c r="D1008" s="61" t="s">
        <v>4276</v>
      </c>
      <c r="E1008" s="57" t="s">
        <v>1884</v>
      </c>
      <c r="F1008" s="59" t="s">
        <v>161</v>
      </c>
      <c r="G1008" s="59" t="s">
        <v>5730</v>
      </c>
      <c r="H1008" s="59" t="s">
        <v>5731</v>
      </c>
      <c r="I1008" s="57" t="s">
        <v>2226</v>
      </c>
      <c r="J1008" s="57" t="s">
        <v>2226</v>
      </c>
      <c r="K1008" s="59" t="s">
        <v>64</v>
      </c>
      <c r="L1008" s="59" t="s">
        <v>65</v>
      </c>
      <c r="M1008" s="59">
        <v>43891</v>
      </c>
      <c r="N1008" s="63" t="s">
        <v>2227</v>
      </c>
      <c r="O1008" s="57" t="s">
        <v>1323</v>
      </c>
      <c r="P1008" s="59" t="s">
        <v>107</v>
      </c>
      <c r="Q1008" s="59" t="s">
        <v>2228</v>
      </c>
      <c r="R1008" s="59" t="s">
        <v>4505</v>
      </c>
      <c r="S1008" s="57" t="s">
        <v>2226</v>
      </c>
      <c r="T1008" s="57" t="s">
        <v>2226</v>
      </c>
      <c r="U1008" s="59" t="s">
        <v>2229</v>
      </c>
      <c r="V1008" s="59" t="s">
        <v>132</v>
      </c>
      <c r="W1008" s="59" t="s">
        <v>4505</v>
      </c>
      <c r="X1008" s="59" t="s">
        <v>4505</v>
      </c>
      <c r="Y1008" s="59" t="s">
        <v>4505</v>
      </c>
      <c r="Z1008" s="59" t="s">
        <v>4505</v>
      </c>
      <c r="AA1008" s="59" t="s">
        <v>4505</v>
      </c>
      <c r="AB1008" s="60">
        <v>46081</v>
      </c>
      <c r="AC1008" s="59" t="s">
        <v>4505</v>
      </c>
    </row>
    <row r="1009" spans="1:29" x14ac:dyDescent="0.15">
      <c r="A1009" s="57" t="s">
        <v>4277</v>
      </c>
      <c r="B1009" s="58" t="s">
        <v>3986</v>
      </c>
      <c r="C1009" s="59" t="s">
        <v>32</v>
      </c>
      <c r="D1009" s="61" t="s">
        <v>4278</v>
      </c>
      <c r="E1009" s="57" t="s">
        <v>106</v>
      </c>
      <c r="F1009" s="59" t="s">
        <v>107</v>
      </c>
      <c r="G1009" s="59" t="s">
        <v>6372</v>
      </c>
      <c r="H1009" s="59" t="s">
        <v>6373</v>
      </c>
      <c r="I1009" s="57" t="s">
        <v>4279</v>
      </c>
      <c r="J1009" s="57" t="s">
        <v>4280</v>
      </c>
      <c r="K1009" s="59" t="s">
        <v>64</v>
      </c>
      <c r="L1009" s="59" t="s">
        <v>65</v>
      </c>
      <c r="M1009" s="59">
        <v>43952</v>
      </c>
      <c r="N1009" s="63" t="s">
        <v>4281</v>
      </c>
      <c r="O1009" s="57" t="s">
        <v>4282</v>
      </c>
      <c r="P1009" s="59" t="s">
        <v>390</v>
      </c>
      <c r="Q1009" s="59" t="s">
        <v>4283</v>
      </c>
      <c r="R1009" s="59" t="s">
        <v>4505</v>
      </c>
      <c r="S1009" s="57" t="s">
        <v>4284</v>
      </c>
      <c r="T1009" s="57" t="s">
        <v>4285</v>
      </c>
      <c r="U1009" s="59" t="s">
        <v>4286</v>
      </c>
      <c r="V1009" s="59" t="s">
        <v>159</v>
      </c>
      <c r="W1009" s="59" t="s">
        <v>4505</v>
      </c>
      <c r="X1009" s="59" t="s">
        <v>4505</v>
      </c>
      <c r="Y1009" s="59" t="s">
        <v>4505</v>
      </c>
      <c r="Z1009" s="59" t="s">
        <v>4505</v>
      </c>
      <c r="AA1009" s="59" t="s">
        <v>4505</v>
      </c>
      <c r="AB1009" s="60">
        <v>46142</v>
      </c>
      <c r="AC1009" s="59" t="s">
        <v>4505</v>
      </c>
    </row>
    <row r="1010" spans="1:29" x14ac:dyDescent="0.15">
      <c r="A1010" s="57" t="s">
        <v>4519</v>
      </c>
      <c r="B1010" s="58" t="s">
        <v>3986</v>
      </c>
      <c r="C1010" s="59" t="s">
        <v>32</v>
      </c>
      <c r="D1010" s="61" t="s">
        <v>4520</v>
      </c>
      <c r="E1010" s="57" t="s">
        <v>160</v>
      </c>
      <c r="F1010" s="59" t="s">
        <v>161</v>
      </c>
      <c r="G1010" s="59" t="s">
        <v>5599</v>
      </c>
      <c r="H1010" s="59" t="s">
        <v>5600</v>
      </c>
      <c r="I1010" s="57" t="s">
        <v>4565</v>
      </c>
      <c r="J1010" s="57" t="s">
        <v>4522</v>
      </c>
      <c r="K1010" s="59" t="s">
        <v>64</v>
      </c>
      <c r="L1010" s="59" t="s">
        <v>65</v>
      </c>
      <c r="M1010" s="59">
        <v>44317</v>
      </c>
      <c r="N1010" s="63" t="s">
        <v>4523</v>
      </c>
      <c r="O1010" s="57" t="s">
        <v>160</v>
      </c>
      <c r="P1010" s="59" t="s">
        <v>161</v>
      </c>
      <c r="Q1010" s="59" t="s">
        <v>5599</v>
      </c>
      <c r="R1010" s="59" t="s">
        <v>5600</v>
      </c>
      <c r="S1010" s="57" t="s">
        <v>4521</v>
      </c>
      <c r="T1010" s="57" t="s">
        <v>4522</v>
      </c>
      <c r="U1010" s="59" t="s">
        <v>4524</v>
      </c>
      <c r="V1010" s="59" t="s">
        <v>90</v>
      </c>
      <c r="W1010" s="59" t="s">
        <v>4505</v>
      </c>
      <c r="X1010" s="59" t="s">
        <v>4505</v>
      </c>
      <c r="Y1010" s="59" t="s">
        <v>4505</v>
      </c>
      <c r="Z1010" s="59" t="s">
        <v>4505</v>
      </c>
      <c r="AA1010" s="59" t="s">
        <v>4505</v>
      </c>
      <c r="AB1010" s="60">
        <v>46507</v>
      </c>
      <c r="AC1010" s="59" t="s">
        <v>4505</v>
      </c>
    </row>
    <row r="1011" spans="1:29" x14ac:dyDescent="0.15">
      <c r="A1011" s="57" t="s">
        <v>4755</v>
      </c>
      <c r="B1011" s="58" t="s">
        <v>3986</v>
      </c>
      <c r="C1011" s="59" t="s">
        <v>32</v>
      </c>
      <c r="D1011" s="61" t="s">
        <v>4756</v>
      </c>
      <c r="E1011" s="57" t="s">
        <v>435</v>
      </c>
      <c r="F1011" s="59" t="s">
        <v>161</v>
      </c>
      <c r="G1011" s="59" t="s">
        <v>4757</v>
      </c>
      <c r="H1011" s="59" t="s">
        <v>4758</v>
      </c>
      <c r="I1011" s="57" t="s">
        <v>4759</v>
      </c>
      <c r="J1011" s="57" t="s">
        <v>4760</v>
      </c>
      <c r="K1011" s="59" t="s">
        <v>64</v>
      </c>
      <c r="L1011" s="59" t="s">
        <v>65</v>
      </c>
      <c r="M1011" s="59">
        <v>44470</v>
      </c>
      <c r="N1011" s="63" t="s">
        <v>4761</v>
      </c>
      <c r="O1011" s="57" t="s">
        <v>435</v>
      </c>
      <c r="P1011" s="59" t="s">
        <v>161</v>
      </c>
      <c r="Q1011" s="59" t="s">
        <v>4757</v>
      </c>
      <c r="R1011" s="59" t="s">
        <v>4505</v>
      </c>
      <c r="S1011" s="57" t="s">
        <v>4759</v>
      </c>
      <c r="T1011" s="57" t="s">
        <v>4760</v>
      </c>
      <c r="U1011" s="59" t="s">
        <v>4762</v>
      </c>
      <c r="V1011" s="59" t="s">
        <v>90</v>
      </c>
      <c r="W1011" s="59" t="s">
        <v>4505</v>
      </c>
      <c r="X1011" s="59" t="s">
        <v>4505</v>
      </c>
      <c r="Y1011" s="59" t="s">
        <v>4505</v>
      </c>
      <c r="Z1011" s="59" t="s">
        <v>4505</v>
      </c>
      <c r="AA1011" s="59" t="s">
        <v>4505</v>
      </c>
      <c r="AB1011" s="60">
        <v>46660</v>
      </c>
      <c r="AC1011" s="59" t="s">
        <v>4505</v>
      </c>
    </row>
    <row r="1012" spans="1:29" x14ac:dyDescent="0.15">
      <c r="A1012" s="57" t="s">
        <v>5075</v>
      </c>
      <c r="B1012" s="58" t="s">
        <v>3986</v>
      </c>
      <c r="C1012" s="59" t="s">
        <v>32</v>
      </c>
      <c r="D1012" s="61" t="s">
        <v>4236</v>
      </c>
      <c r="E1012" s="57" t="s">
        <v>1899</v>
      </c>
      <c r="F1012" s="59" t="s">
        <v>161</v>
      </c>
      <c r="G1012" s="59" t="s">
        <v>4237</v>
      </c>
      <c r="H1012" s="59" t="s">
        <v>5076</v>
      </c>
      <c r="I1012" s="57" t="s">
        <v>4238</v>
      </c>
      <c r="J1012" s="57" t="s">
        <v>4239</v>
      </c>
      <c r="K1012" s="59" t="s">
        <v>64</v>
      </c>
      <c r="L1012" s="59" t="s">
        <v>65</v>
      </c>
      <c r="M1012" s="59">
        <v>44652</v>
      </c>
      <c r="N1012" s="63" t="s">
        <v>5077</v>
      </c>
      <c r="O1012" s="57" t="s">
        <v>1899</v>
      </c>
      <c r="P1012" s="59" t="s">
        <v>161</v>
      </c>
      <c r="Q1012" s="59" t="s">
        <v>4237</v>
      </c>
      <c r="R1012" s="59" t="s">
        <v>5076</v>
      </c>
      <c r="S1012" s="57" t="s">
        <v>4238</v>
      </c>
      <c r="T1012" s="57" t="s">
        <v>4239</v>
      </c>
      <c r="U1012" s="59" t="s">
        <v>5078</v>
      </c>
      <c r="V1012" s="59" t="s">
        <v>573</v>
      </c>
      <c r="W1012" s="59" t="s">
        <v>4505</v>
      </c>
      <c r="X1012" s="59" t="s">
        <v>4505</v>
      </c>
      <c r="Y1012" s="59" t="s">
        <v>4505</v>
      </c>
      <c r="Z1012" s="59" t="s">
        <v>4505</v>
      </c>
      <c r="AA1012" s="59" t="s">
        <v>4505</v>
      </c>
      <c r="AB1012" s="60">
        <v>46843</v>
      </c>
      <c r="AC1012" s="59" t="s">
        <v>4505</v>
      </c>
    </row>
    <row r="1013" spans="1:29" x14ac:dyDescent="0.15">
      <c r="A1013" s="57" t="s">
        <v>5079</v>
      </c>
      <c r="B1013" s="58" t="s">
        <v>3986</v>
      </c>
      <c r="C1013" s="59" t="s">
        <v>32</v>
      </c>
      <c r="D1013" s="61" t="s">
        <v>5080</v>
      </c>
      <c r="E1013" s="57" t="s">
        <v>1869</v>
      </c>
      <c r="F1013" s="59" t="s">
        <v>224</v>
      </c>
      <c r="G1013" s="59" t="s">
        <v>6979</v>
      </c>
      <c r="H1013" s="59" t="s">
        <v>4505</v>
      </c>
      <c r="I1013" s="57" t="s">
        <v>5081</v>
      </c>
      <c r="J1013" s="57" t="s">
        <v>5082</v>
      </c>
      <c r="K1013" s="59" t="s">
        <v>64</v>
      </c>
      <c r="L1013" s="59" t="s">
        <v>65</v>
      </c>
      <c r="M1013" s="59">
        <v>44682</v>
      </c>
      <c r="N1013" s="63" t="s">
        <v>5083</v>
      </c>
      <c r="O1013" s="57" t="s">
        <v>1869</v>
      </c>
      <c r="P1013" s="59" t="s">
        <v>224</v>
      </c>
      <c r="Q1013" s="59" t="s">
        <v>6979</v>
      </c>
      <c r="R1013" s="59" t="s">
        <v>4505</v>
      </c>
      <c r="S1013" s="57" t="s">
        <v>5081</v>
      </c>
      <c r="T1013" s="57" t="s">
        <v>5082</v>
      </c>
      <c r="U1013" s="59" t="s">
        <v>5084</v>
      </c>
      <c r="V1013" s="59" t="s">
        <v>159</v>
      </c>
      <c r="W1013" s="59" t="s">
        <v>4505</v>
      </c>
      <c r="X1013" s="59" t="s">
        <v>4505</v>
      </c>
      <c r="Y1013" s="59" t="s">
        <v>4505</v>
      </c>
      <c r="Z1013" s="59" t="s">
        <v>4505</v>
      </c>
      <c r="AA1013" s="59" t="s">
        <v>4505</v>
      </c>
      <c r="AB1013" s="60">
        <v>46873</v>
      </c>
      <c r="AC1013" s="59" t="s">
        <v>4505</v>
      </c>
    </row>
    <row r="1014" spans="1:29" x14ac:dyDescent="0.15">
      <c r="A1014" s="57" t="s">
        <v>5249</v>
      </c>
      <c r="B1014" s="58" t="s">
        <v>3986</v>
      </c>
      <c r="C1014" s="59" t="s">
        <v>32</v>
      </c>
      <c r="D1014" s="61" t="s">
        <v>5250</v>
      </c>
      <c r="E1014" s="57" t="s">
        <v>1117</v>
      </c>
      <c r="F1014" s="59" t="s">
        <v>161</v>
      </c>
      <c r="G1014" s="59" t="s">
        <v>5227</v>
      </c>
      <c r="H1014" s="59" t="s">
        <v>4505</v>
      </c>
      <c r="I1014" s="57" t="s">
        <v>5251</v>
      </c>
      <c r="J1014" s="57" t="s">
        <v>5252</v>
      </c>
      <c r="K1014" s="59" t="s">
        <v>64</v>
      </c>
      <c r="L1014" s="59" t="s">
        <v>65</v>
      </c>
      <c r="M1014" s="59">
        <v>44743</v>
      </c>
      <c r="N1014" s="63" t="s">
        <v>1909</v>
      </c>
      <c r="O1014" s="57" t="s">
        <v>1910</v>
      </c>
      <c r="P1014" s="59" t="s">
        <v>161</v>
      </c>
      <c r="Q1014" s="59" t="s">
        <v>1911</v>
      </c>
      <c r="R1014" s="59" t="s">
        <v>4505</v>
      </c>
      <c r="S1014" s="57" t="s">
        <v>5223</v>
      </c>
      <c r="T1014" s="57" t="s">
        <v>5224</v>
      </c>
      <c r="U1014" s="59" t="s">
        <v>1912</v>
      </c>
      <c r="V1014" s="59" t="s">
        <v>159</v>
      </c>
      <c r="W1014" s="59" t="s">
        <v>4505</v>
      </c>
      <c r="X1014" s="59" t="s">
        <v>4505</v>
      </c>
      <c r="Y1014" s="59" t="s">
        <v>4505</v>
      </c>
      <c r="Z1014" s="59" t="s">
        <v>4505</v>
      </c>
      <c r="AA1014" s="59" t="s">
        <v>4505</v>
      </c>
      <c r="AB1014" s="60">
        <v>46934</v>
      </c>
      <c r="AC1014" s="59" t="s">
        <v>4505</v>
      </c>
    </row>
    <row r="1015" spans="1:29" x14ac:dyDescent="0.15">
      <c r="A1015" s="57" t="s">
        <v>5353</v>
      </c>
      <c r="B1015" s="58" t="s">
        <v>3986</v>
      </c>
      <c r="C1015" s="59" t="s">
        <v>32</v>
      </c>
      <c r="D1015" s="61" t="s">
        <v>5354</v>
      </c>
      <c r="E1015" s="57" t="s">
        <v>1884</v>
      </c>
      <c r="F1015" s="59" t="s">
        <v>161</v>
      </c>
      <c r="G1015" s="59" t="s">
        <v>5355</v>
      </c>
      <c r="H1015" s="59" t="s">
        <v>4505</v>
      </c>
      <c r="I1015" s="57" t="s">
        <v>5356</v>
      </c>
      <c r="J1015" s="57" t="s">
        <v>5357</v>
      </c>
      <c r="K1015" s="59" t="s">
        <v>64</v>
      </c>
      <c r="L1015" s="59" t="s">
        <v>65</v>
      </c>
      <c r="M1015" s="59">
        <v>44805</v>
      </c>
      <c r="N1015" s="63" t="s">
        <v>5358</v>
      </c>
      <c r="O1015" s="57" t="s">
        <v>1903</v>
      </c>
      <c r="P1015" s="59" t="s">
        <v>161</v>
      </c>
      <c r="Q1015" s="59" t="s">
        <v>5359</v>
      </c>
      <c r="R1015" s="59" t="s">
        <v>4505</v>
      </c>
      <c r="S1015" s="57" t="s">
        <v>5360</v>
      </c>
      <c r="T1015" s="57" t="s">
        <v>5361</v>
      </c>
      <c r="U1015" s="59" t="s">
        <v>5362</v>
      </c>
      <c r="V1015" s="59" t="s">
        <v>132</v>
      </c>
      <c r="W1015" s="59" t="s">
        <v>4505</v>
      </c>
      <c r="X1015" s="59" t="s">
        <v>4505</v>
      </c>
      <c r="Y1015" s="59" t="s">
        <v>4505</v>
      </c>
      <c r="Z1015" s="59" t="s">
        <v>4505</v>
      </c>
      <c r="AA1015" s="59" t="s">
        <v>4505</v>
      </c>
      <c r="AB1015" s="60">
        <v>46996</v>
      </c>
      <c r="AC1015" s="59" t="s">
        <v>4505</v>
      </c>
    </row>
    <row r="1016" spans="1:29" x14ac:dyDescent="0.15">
      <c r="A1016" s="57" t="s">
        <v>5363</v>
      </c>
      <c r="B1016" s="58" t="s">
        <v>3986</v>
      </c>
      <c r="C1016" s="59" t="s">
        <v>32</v>
      </c>
      <c r="D1016" s="61" t="s">
        <v>5364</v>
      </c>
      <c r="E1016" s="57" t="s">
        <v>160</v>
      </c>
      <c r="F1016" s="59" t="s">
        <v>161</v>
      </c>
      <c r="G1016" s="59" t="s">
        <v>6374</v>
      </c>
      <c r="H1016" s="59" t="s">
        <v>4505</v>
      </c>
      <c r="I1016" s="57" t="s">
        <v>5429</v>
      </c>
      <c r="J1016" s="57" t="s">
        <v>5429</v>
      </c>
      <c r="K1016" s="59" t="s">
        <v>64</v>
      </c>
      <c r="L1016" s="59" t="s">
        <v>65</v>
      </c>
      <c r="M1016" s="59">
        <v>44805</v>
      </c>
      <c r="N1016" s="63" t="s">
        <v>5365</v>
      </c>
      <c r="O1016" s="57" t="s">
        <v>1840</v>
      </c>
      <c r="P1016" s="59" t="s">
        <v>161</v>
      </c>
      <c r="Q1016" s="59" t="s">
        <v>6375</v>
      </c>
      <c r="R1016" s="59" t="s">
        <v>4505</v>
      </c>
      <c r="S1016" s="57" t="s">
        <v>5429</v>
      </c>
      <c r="T1016" s="57" t="s">
        <v>5429</v>
      </c>
      <c r="U1016" s="59" t="s">
        <v>5366</v>
      </c>
      <c r="V1016" s="59" t="s">
        <v>132</v>
      </c>
      <c r="W1016" s="59" t="s">
        <v>4505</v>
      </c>
      <c r="X1016" s="59" t="s">
        <v>4505</v>
      </c>
      <c r="Y1016" s="59" t="s">
        <v>4505</v>
      </c>
      <c r="Z1016" s="59" t="s">
        <v>4505</v>
      </c>
      <c r="AA1016" s="59" t="s">
        <v>4505</v>
      </c>
      <c r="AB1016" s="60">
        <v>46996</v>
      </c>
      <c r="AC1016" s="59" t="s">
        <v>4505</v>
      </c>
    </row>
    <row r="1017" spans="1:29" x14ac:dyDescent="0.15">
      <c r="A1017" s="57" t="s">
        <v>6376</v>
      </c>
      <c r="B1017" s="58" t="s">
        <v>3986</v>
      </c>
      <c r="C1017" s="59" t="s">
        <v>32</v>
      </c>
      <c r="D1017" s="61" t="s">
        <v>6377</v>
      </c>
      <c r="E1017" s="57" t="s">
        <v>1758</v>
      </c>
      <c r="F1017" s="59" t="s">
        <v>161</v>
      </c>
      <c r="G1017" s="59" t="s">
        <v>6378</v>
      </c>
      <c r="H1017" s="59" t="s">
        <v>6379</v>
      </c>
      <c r="I1017" s="57" t="s">
        <v>6380</v>
      </c>
      <c r="J1017" s="57" t="s">
        <v>6381</v>
      </c>
      <c r="K1017" s="59" t="s">
        <v>64</v>
      </c>
      <c r="L1017" s="59" t="s">
        <v>65</v>
      </c>
      <c r="M1017" s="59">
        <v>45383</v>
      </c>
      <c r="N1017" s="63" t="s">
        <v>6382</v>
      </c>
      <c r="O1017" s="57" t="s">
        <v>2499</v>
      </c>
      <c r="P1017" s="59" t="s">
        <v>107</v>
      </c>
      <c r="Q1017" s="59" t="s">
        <v>6383</v>
      </c>
      <c r="R1017" s="59" t="s">
        <v>4505</v>
      </c>
      <c r="S1017" s="57" t="s">
        <v>6384</v>
      </c>
      <c r="T1017" s="57" t="s">
        <v>6385</v>
      </c>
      <c r="U1017" s="59" t="s">
        <v>6386</v>
      </c>
      <c r="V1017" s="59" t="s">
        <v>573</v>
      </c>
      <c r="W1017" s="59" t="s">
        <v>4505</v>
      </c>
      <c r="X1017" s="59" t="s">
        <v>4505</v>
      </c>
      <c r="Y1017" s="59" t="s">
        <v>4505</v>
      </c>
      <c r="Z1017" s="59" t="s">
        <v>4505</v>
      </c>
      <c r="AA1017" s="59" t="s">
        <v>4505</v>
      </c>
      <c r="AB1017" s="60">
        <v>47573</v>
      </c>
      <c r="AC1017" s="59" t="s">
        <v>4505</v>
      </c>
    </row>
    <row r="1018" spans="1:29" x14ac:dyDescent="0.15">
      <c r="A1018" s="57" t="s">
        <v>6637</v>
      </c>
      <c r="B1018" s="58" t="s">
        <v>3986</v>
      </c>
      <c r="C1018" s="59" t="s">
        <v>32</v>
      </c>
      <c r="D1018" s="61" t="s">
        <v>6638</v>
      </c>
      <c r="E1018" s="57" t="s">
        <v>1899</v>
      </c>
      <c r="F1018" s="59" t="s">
        <v>161</v>
      </c>
      <c r="G1018" s="59" t="s">
        <v>6639</v>
      </c>
      <c r="H1018" s="59" t="s">
        <v>4505</v>
      </c>
      <c r="I1018" s="57" t="s">
        <v>6640</v>
      </c>
      <c r="J1018" s="57" t="s">
        <v>4505</v>
      </c>
      <c r="K1018" s="59" t="s">
        <v>64</v>
      </c>
      <c r="L1018" s="59" t="s">
        <v>65</v>
      </c>
      <c r="M1018" s="59">
        <v>45505</v>
      </c>
      <c r="N1018" s="63" t="s">
        <v>6641</v>
      </c>
      <c r="O1018" s="57" t="s">
        <v>6642</v>
      </c>
      <c r="P1018" s="59" t="s">
        <v>252</v>
      </c>
      <c r="Q1018" s="59" t="s">
        <v>6643</v>
      </c>
      <c r="R1018" s="59" t="s">
        <v>4505</v>
      </c>
      <c r="S1018" s="57" t="s">
        <v>6644</v>
      </c>
      <c r="T1018" s="57" t="s">
        <v>4505</v>
      </c>
      <c r="U1018" s="59" t="s">
        <v>6645</v>
      </c>
      <c r="V1018" s="59" t="s">
        <v>132</v>
      </c>
      <c r="W1018" s="59" t="s">
        <v>4505</v>
      </c>
      <c r="X1018" s="59" t="s">
        <v>4505</v>
      </c>
      <c r="Y1018" s="59" t="s">
        <v>4505</v>
      </c>
      <c r="Z1018" s="59" t="s">
        <v>4505</v>
      </c>
      <c r="AA1018" s="59" t="s">
        <v>4505</v>
      </c>
      <c r="AB1018" s="60">
        <v>47695</v>
      </c>
      <c r="AC1018" s="59" t="s">
        <v>4505</v>
      </c>
    </row>
    <row r="1019" spans="1:29" x14ac:dyDescent="0.15">
      <c r="A1019" s="57" t="s">
        <v>6927</v>
      </c>
      <c r="B1019" s="58" t="s">
        <v>3986</v>
      </c>
      <c r="C1019" s="59" t="s">
        <v>32</v>
      </c>
      <c r="D1019" s="61" t="s">
        <v>6928</v>
      </c>
      <c r="E1019" s="57" t="s">
        <v>1849</v>
      </c>
      <c r="F1019" s="59" t="s">
        <v>161</v>
      </c>
      <c r="G1019" s="59" t="s">
        <v>6929</v>
      </c>
      <c r="H1019" s="59" t="s">
        <v>6930</v>
      </c>
      <c r="I1019" s="57" t="s">
        <v>6931</v>
      </c>
      <c r="J1019" s="57" t="s">
        <v>4505</v>
      </c>
      <c r="K1019" s="59" t="s">
        <v>64</v>
      </c>
      <c r="L1019" s="59" t="s">
        <v>65</v>
      </c>
      <c r="M1019" s="59">
        <v>45627</v>
      </c>
      <c r="N1019" s="63" t="s">
        <v>6932</v>
      </c>
      <c r="O1019" s="57" t="s">
        <v>1849</v>
      </c>
      <c r="P1019" s="59" t="s">
        <v>161</v>
      </c>
      <c r="Q1019" s="59" t="s">
        <v>6929</v>
      </c>
      <c r="R1019" s="59" t="s">
        <v>6930</v>
      </c>
      <c r="S1019" s="57" t="s">
        <v>6931</v>
      </c>
      <c r="T1019" s="57" t="s">
        <v>4505</v>
      </c>
      <c r="U1019" s="59" t="s">
        <v>6933</v>
      </c>
      <c r="V1019" s="59" t="s">
        <v>159</v>
      </c>
      <c r="W1019" s="59" t="s">
        <v>4505</v>
      </c>
      <c r="X1019" s="59" t="s">
        <v>4505</v>
      </c>
      <c r="Y1019" s="59" t="s">
        <v>4505</v>
      </c>
      <c r="Z1019" s="59" t="s">
        <v>4505</v>
      </c>
      <c r="AA1019" s="59" t="s">
        <v>4505</v>
      </c>
      <c r="AB1019" s="60">
        <v>47817</v>
      </c>
      <c r="AC1019" s="59" t="s">
        <v>4505</v>
      </c>
    </row>
    <row r="1020" spans="1:29" x14ac:dyDescent="0.15">
      <c r="A1020" s="57" t="s">
        <v>4287</v>
      </c>
      <c r="B1020" s="58" t="s">
        <v>3986</v>
      </c>
      <c r="C1020" s="59" t="s">
        <v>32</v>
      </c>
      <c r="D1020" s="61" t="s">
        <v>4288</v>
      </c>
      <c r="E1020" s="57" t="s">
        <v>106</v>
      </c>
      <c r="F1020" s="59" t="s">
        <v>107</v>
      </c>
      <c r="G1020" s="59" t="s">
        <v>6387</v>
      </c>
      <c r="H1020" s="59" t="s">
        <v>6388</v>
      </c>
      <c r="I1020" s="57" t="s">
        <v>4290</v>
      </c>
      <c r="J1020" s="57" t="s">
        <v>4505</v>
      </c>
      <c r="K1020" s="59" t="s">
        <v>64</v>
      </c>
      <c r="L1020" s="59" t="s">
        <v>65</v>
      </c>
      <c r="M1020" s="59">
        <v>41000</v>
      </c>
      <c r="N1020" s="63" t="s">
        <v>4291</v>
      </c>
      <c r="O1020" s="57" t="s">
        <v>2404</v>
      </c>
      <c r="P1020" s="59" t="s">
        <v>107</v>
      </c>
      <c r="Q1020" s="59" t="s">
        <v>4292</v>
      </c>
      <c r="R1020" s="59" t="s">
        <v>4289</v>
      </c>
      <c r="S1020" s="57" t="s">
        <v>4293</v>
      </c>
      <c r="T1020" s="57" t="s">
        <v>4293</v>
      </c>
      <c r="U1020" s="59" t="s">
        <v>6646</v>
      </c>
      <c r="V1020" s="59" t="s">
        <v>90</v>
      </c>
      <c r="W1020" s="59" t="s">
        <v>4505</v>
      </c>
      <c r="X1020" s="59" t="s">
        <v>4505</v>
      </c>
      <c r="Y1020" s="59" t="s">
        <v>4505</v>
      </c>
      <c r="Z1020" s="59" t="s">
        <v>4505</v>
      </c>
      <c r="AA1020" s="59" t="s">
        <v>4505</v>
      </c>
      <c r="AB1020" s="60">
        <v>47573</v>
      </c>
      <c r="AC1020" s="59" t="s">
        <v>4505</v>
      </c>
    </row>
    <row r="1021" spans="1:29" x14ac:dyDescent="0.15">
      <c r="A1021" s="57" t="s">
        <v>4294</v>
      </c>
      <c r="B1021" s="58" t="s">
        <v>3986</v>
      </c>
      <c r="C1021" s="59" t="s">
        <v>32</v>
      </c>
      <c r="D1021" s="61" t="s">
        <v>4295</v>
      </c>
      <c r="E1021" s="57" t="s">
        <v>606</v>
      </c>
      <c r="F1021" s="59" t="s">
        <v>107</v>
      </c>
      <c r="G1021" s="59" t="s">
        <v>4296</v>
      </c>
      <c r="H1021" s="59" t="s">
        <v>4505</v>
      </c>
      <c r="I1021" s="57" t="s">
        <v>4297</v>
      </c>
      <c r="J1021" s="57" t="s">
        <v>4297</v>
      </c>
      <c r="K1021" s="59" t="s">
        <v>64</v>
      </c>
      <c r="L1021" s="59" t="s">
        <v>65</v>
      </c>
      <c r="M1021" s="59">
        <v>41514</v>
      </c>
      <c r="N1021" s="63" t="s">
        <v>4298</v>
      </c>
      <c r="O1021" s="57" t="s">
        <v>606</v>
      </c>
      <c r="P1021" s="59" t="s">
        <v>107</v>
      </c>
      <c r="Q1021" s="59" t="s">
        <v>4299</v>
      </c>
      <c r="R1021" s="59" t="s">
        <v>4505</v>
      </c>
      <c r="S1021" s="57" t="s">
        <v>4300</v>
      </c>
      <c r="T1021" s="57" t="s">
        <v>4301</v>
      </c>
      <c r="U1021" s="59" t="s">
        <v>4302</v>
      </c>
      <c r="V1021" s="59" t="s">
        <v>573</v>
      </c>
      <c r="W1021" s="59" t="s">
        <v>4505</v>
      </c>
      <c r="X1021" s="59" t="s">
        <v>4505</v>
      </c>
      <c r="Y1021" s="59" t="s">
        <v>4505</v>
      </c>
      <c r="Z1021" s="59" t="s">
        <v>4505</v>
      </c>
      <c r="AA1021" s="59" t="s">
        <v>4505</v>
      </c>
      <c r="AB1021" s="60">
        <v>45896</v>
      </c>
      <c r="AC1021" s="59" t="s">
        <v>4505</v>
      </c>
    </row>
    <row r="1022" spans="1:29" x14ac:dyDescent="0.15">
      <c r="A1022" s="57" t="s">
        <v>4303</v>
      </c>
      <c r="B1022" s="58" t="s">
        <v>3986</v>
      </c>
      <c r="C1022" s="59" t="s">
        <v>32</v>
      </c>
      <c r="D1022" s="61" t="s">
        <v>2309</v>
      </c>
      <c r="E1022" s="57" t="s">
        <v>133</v>
      </c>
      <c r="F1022" s="59" t="s">
        <v>107</v>
      </c>
      <c r="G1022" s="59" t="s">
        <v>2310</v>
      </c>
      <c r="H1022" s="59" t="s">
        <v>4505</v>
      </c>
      <c r="I1022" s="57" t="s">
        <v>2311</v>
      </c>
      <c r="J1022" s="57" t="s">
        <v>2312</v>
      </c>
      <c r="K1022" s="59" t="s">
        <v>64</v>
      </c>
      <c r="L1022" s="59" t="s">
        <v>65</v>
      </c>
      <c r="M1022" s="59">
        <v>42095</v>
      </c>
      <c r="N1022" s="63" t="s">
        <v>66</v>
      </c>
      <c r="O1022" s="57" t="s">
        <v>67</v>
      </c>
      <c r="P1022" s="59" t="s">
        <v>60</v>
      </c>
      <c r="Q1022" s="59" t="s">
        <v>68</v>
      </c>
      <c r="R1022" s="59" t="s">
        <v>4505</v>
      </c>
      <c r="S1022" s="57" t="s">
        <v>69</v>
      </c>
      <c r="T1022" s="57" t="s">
        <v>4505</v>
      </c>
      <c r="U1022" s="59" t="s">
        <v>70</v>
      </c>
      <c r="V1022" s="59" t="s">
        <v>71</v>
      </c>
      <c r="W1022" s="59" t="s">
        <v>4505</v>
      </c>
      <c r="X1022" s="59" t="s">
        <v>4505</v>
      </c>
      <c r="Y1022" s="59" t="s">
        <v>4505</v>
      </c>
      <c r="Z1022" s="59" t="s">
        <v>4505</v>
      </c>
      <c r="AA1022" s="59" t="s">
        <v>4505</v>
      </c>
      <c r="AB1022" s="60">
        <v>46477</v>
      </c>
      <c r="AC1022" s="59" t="s">
        <v>4505</v>
      </c>
    </row>
    <row r="1023" spans="1:29" x14ac:dyDescent="0.15">
      <c r="A1023" s="57" t="s">
        <v>4304</v>
      </c>
      <c r="B1023" s="58" t="s">
        <v>3986</v>
      </c>
      <c r="C1023" s="59" t="s">
        <v>32</v>
      </c>
      <c r="D1023" s="61" t="s">
        <v>2319</v>
      </c>
      <c r="E1023" s="57" t="s">
        <v>133</v>
      </c>
      <c r="F1023" s="59" t="s">
        <v>107</v>
      </c>
      <c r="G1023" s="59" t="s">
        <v>2310</v>
      </c>
      <c r="H1023" s="59" t="s">
        <v>4505</v>
      </c>
      <c r="I1023" s="57" t="s">
        <v>4305</v>
      </c>
      <c r="J1023" s="57" t="s">
        <v>4306</v>
      </c>
      <c r="K1023" s="59" t="s">
        <v>64</v>
      </c>
      <c r="L1023" s="59" t="s">
        <v>65</v>
      </c>
      <c r="M1023" s="59">
        <v>42095</v>
      </c>
      <c r="N1023" s="63" t="s">
        <v>66</v>
      </c>
      <c r="O1023" s="57" t="s">
        <v>67</v>
      </c>
      <c r="P1023" s="59" t="s">
        <v>60</v>
      </c>
      <c r="Q1023" s="59" t="s">
        <v>68</v>
      </c>
      <c r="R1023" s="59" t="s">
        <v>4505</v>
      </c>
      <c r="S1023" s="57" t="s">
        <v>69</v>
      </c>
      <c r="T1023" s="57" t="s">
        <v>4505</v>
      </c>
      <c r="U1023" s="59" t="s">
        <v>70</v>
      </c>
      <c r="V1023" s="59" t="s">
        <v>71</v>
      </c>
      <c r="W1023" s="59" t="s">
        <v>4505</v>
      </c>
      <c r="X1023" s="59" t="s">
        <v>4505</v>
      </c>
      <c r="Y1023" s="59" t="s">
        <v>4505</v>
      </c>
      <c r="Z1023" s="59" t="s">
        <v>4505</v>
      </c>
      <c r="AA1023" s="59" t="s">
        <v>4505</v>
      </c>
      <c r="AB1023" s="60">
        <v>46477</v>
      </c>
      <c r="AC1023" s="59" t="s">
        <v>4505</v>
      </c>
    </row>
    <row r="1024" spans="1:29" x14ac:dyDescent="0.15">
      <c r="A1024" s="57" t="s">
        <v>4307</v>
      </c>
      <c r="B1024" s="58" t="s">
        <v>3986</v>
      </c>
      <c r="C1024" s="59" t="s">
        <v>32</v>
      </c>
      <c r="D1024" s="61" t="s">
        <v>4308</v>
      </c>
      <c r="E1024" s="57" t="s">
        <v>2496</v>
      </c>
      <c r="F1024" s="59" t="s">
        <v>107</v>
      </c>
      <c r="G1024" s="59" t="s">
        <v>4309</v>
      </c>
      <c r="H1024" s="59" t="s">
        <v>4310</v>
      </c>
      <c r="I1024" s="57" t="s">
        <v>4311</v>
      </c>
      <c r="J1024" s="57" t="s">
        <v>4312</v>
      </c>
      <c r="K1024" s="59" t="s">
        <v>64</v>
      </c>
      <c r="L1024" s="59" t="s">
        <v>65</v>
      </c>
      <c r="M1024" s="59">
        <v>42156</v>
      </c>
      <c r="N1024" s="63" t="s">
        <v>4313</v>
      </c>
      <c r="O1024" s="57" t="s">
        <v>435</v>
      </c>
      <c r="P1024" s="59" t="s">
        <v>161</v>
      </c>
      <c r="Q1024" s="59" t="s">
        <v>4314</v>
      </c>
      <c r="R1024" s="59" t="s">
        <v>4505</v>
      </c>
      <c r="S1024" s="57" t="s">
        <v>4315</v>
      </c>
      <c r="T1024" s="57" t="s">
        <v>4612</v>
      </c>
      <c r="U1024" s="59" t="s">
        <v>4316</v>
      </c>
      <c r="V1024" s="59" t="s">
        <v>573</v>
      </c>
      <c r="W1024" s="59" t="s">
        <v>4505</v>
      </c>
      <c r="X1024" s="59" t="s">
        <v>4505</v>
      </c>
      <c r="Y1024" s="59" t="s">
        <v>4505</v>
      </c>
      <c r="Z1024" s="59" t="s">
        <v>4505</v>
      </c>
      <c r="AA1024" s="59" t="s">
        <v>4505</v>
      </c>
      <c r="AB1024" s="60">
        <v>46538</v>
      </c>
      <c r="AC1024" s="59" t="s">
        <v>4505</v>
      </c>
    </row>
    <row r="1025" spans="1:29" x14ac:dyDescent="0.15">
      <c r="A1025" s="57" t="s">
        <v>4317</v>
      </c>
      <c r="B1025" s="58" t="s">
        <v>3986</v>
      </c>
      <c r="C1025" s="59" t="s">
        <v>32</v>
      </c>
      <c r="D1025" s="61" t="s">
        <v>4318</v>
      </c>
      <c r="E1025" s="57" t="s">
        <v>2439</v>
      </c>
      <c r="F1025" s="59" t="s">
        <v>107</v>
      </c>
      <c r="G1025" s="59" t="s">
        <v>4319</v>
      </c>
      <c r="H1025" s="59" t="s">
        <v>4320</v>
      </c>
      <c r="I1025" s="57" t="s">
        <v>4321</v>
      </c>
      <c r="J1025" s="57" t="s">
        <v>4505</v>
      </c>
      <c r="K1025" s="59" t="s">
        <v>64</v>
      </c>
      <c r="L1025" s="59" t="s">
        <v>65</v>
      </c>
      <c r="M1025" s="59">
        <v>42614</v>
      </c>
      <c r="N1025" s="63" t="s">
        <v>4322</v>
      </c>
      <c r="O1025" s="57" t="s">
        <v>2439</v>
      </c>
      <c r="P1025" s="59" t="s">
        <v>107</v>
      </c>
      <c r="Q1025" s="59" t="s">
        <v>4323</v>
      </c>
      <c r="R1025" s="59" t="s">
        <v>4505</v>
      </c>
      <c r="S1025" s="57" t="s">
        <v>4321</v>
      </c>
      <c r="T1025" s="57" t="s">
        <v>4505</v>
      </c>
      <c r="U1025" s="59" t="s">
        <v>4324</v>
      </c>
      <c r="V1025" s="59" t="s">
        <v>132</v>
      </c>
      <c r="W1025" s="59" t="s">
        <v>4505</v>
      </c>
      <c r="X1025" s="59" t="s">
        <v>4505</v>
      </c>
      <c r="Y1025" s="59" t="s">
        <v>4505</v>
      </c>
      <c r="Z1025" s="59" t="s">
        <v>4505</v>
      </c>
      <c r="AA1025" s="59" t="s">
        <v>4505</v>
      </c>
      <c r="AB1025" s="60">
        <v>46996</v>
      </c>
      <c r="AC1025" s="59" t="s">
        <v>4505</v>
      </c>
    </row>
    <row r="1026" spans="1:29" x14ac:dyDescent="0.15">
      <c r="A1026" s="57" t="s">
        <v>4325</v>
      </c>
      <c r="B1026" s="58" t="s">
        <v>3986</v>
      </c>
      <c r="C1026" s="59" t="s">
        <v>32</v>
      </c>
      <c r="D1026" s="61" t="s">
        <v>4326</v>
      </c>
      <c r="E1026" s="57" t="s">
        <v>2384</v>
      </c>
      <c r="F1026" s="59" t="s">
        <v>107</v>
      </c>
      <c r="G1026" s="59" t="s">
        <v>4327</v>
      </c>
      <c r="H1026" s="59" t="s">
        <v>4505</v>
      </c>
      <c r="I1026" s="57" t="s">
        <v>4328</v>
      </c>
      <c r="J1026" s="57" t="s">
        <v>4329</v>
      </c>
      <c r="K1026" s="59" t="s">
        <v>64</v>
      </c>
      <c r="L1026" s="59" t="s">
        <v>65</v>
      </c>
      <c r="M1026" s="59">
        <v>43009</v>
      </c>
      <c r="N1026" s="63" t="s">
        <v>4330</v>
      </c>
      <c r="O1026" s="57" t="s">
        <v>4331</v>
      </c>
      <c r="P1026" s="59" t="s">
        <v>252</v>
      </c>
      <c r="Q1026" s="59" t="s">
        <v>4332</v>
      </c>
      <c r="R1026" s="59" t="s">
        <v>4505</v>
      </c>
      <c r="S1026" s="57" t="s">
        <v>5732</v>
      </c>
      <c r="T1026" s="57" t="s">
        <v>4329</v>
      </c>
      <c r="U1026" s="59" t="s">
        <v>4333</v>
      </c>
      <c r="V1026" s="59" t="s">
        <v>159</v>
      </c>
      <c r="W1026" s="59" t="s">
        <v>4505</v>
      </c>
      <c r="X1026" s="59" t="s">
        <v>4505</v>
      </c>
      <c r="Y1026" s="59" t="s">
        <v>4505</v>
      </c>
      <c r="Z1026" s="59" t="s">
        <v>4505</v>
      </c>
      <c r="AA1026" s="59" t="s">
        <v>4505</v>
      </c>
      <c r="AB1026" s="60">
        <v>47391</v>
      </c>
      <c r="AC1026" s="59" t="s">
        <v>4505</v>
      </c>
    </row>
    <row r="1027" spans="1:29" x14ac:dyDescent="0.15">
      <c r="A1027" s="57" t="s">
        <v>5124</v>
      </c>
      <c r="B1027" s="58" t="s">
        <v>3986</v>
      </c>
      <c r="C1027" s="59" t="s">
        <v>32</v>
      </c>
      <c r="D1027" s="61" t="s">
        <v>5125</v>
      </c>
      <c r="E1027" s="57" t="s">
        <v>106</v>
      </c>
      <c r="F1027" s="59" t="s">
        <v>107</v>
      </c>
      <c r="G1027" s="59" t="s">
        <v>5126</v>
      </c>
      <c r="H1027" s="59" t="s">
        <v>5127</v>
      </c>
      <c r="I1027" s="57" t="s">
        <v>5128</v>
      </c>
      <c r="J1027" s="57" t="s">
        <v>5129</v>
      </c>
      <c r="K1027" s="59" t="s">
        <v>64</v>
      </c>
      <c r="L1027" s="59" t="s">
        <v>432</v>
      </c>
      <c r="M1027" s="59">
        <v>44682</v>
      </c>
      <c r="N1027" s="63" t="s">
        <v>5130</v>
      </c>
      <c r="O1027" s="57" t="s">
        <v>5131</v>
      </c>
      <c r="P1027" s="59" t="s">
        <v>5132</v>
      </c>
      <c r="Q1027" s="59" t="s">
        <v>5133</v>
      </c>
      <c r="R1027" s="59" t="s">
        <v>4505</v>
      </c>
      <c r="S1027" s="57" t="s">
        <v>5134</v>
      </c>
      <c r="T1027" s="57" t="s">
        <v>5135</v>
      </c>
      <c r="U1027" s="59" t="s">
        <v>5136</v>
      </c>
      <c r="V1027" s="59" t="s">
        <v>159</v>
      </c>
      <c r="W1027" s="59" t="s">
        <v>4505</v>
      </c>
      <c r="X1027" s="59" t="s">
        <v>4505</v>
      </c>
      <c r="Y1027" s="59" t="s">
        <v>4505</v>
      </c>
      <c r="Z1027" s="59" t="s">
        <v>4505</v>
      </c>
      <c r="AA1027" s="59" t="s">
        <v>4505</v>
      </c>
      <c r="AB1027" s="60">
        <v>46873</v>
      </c>
      <c r="AC1027" s="59" t="s">
        <v>4505</v>
      </c>
    </row>
    <row r="1028" spans="1:29" x14ac:dyDescent="0.15">
      <c r="A1028" s="57" t="s">
        <v>5667</v>
      </c>
      <c r="B1028" s="58" t="s">
        <v>3986</v>
      </c>
      <c r="C1028" s="59" t="s">
        <v>32</v>
      </c>
      <c r="D1028" s="61" t="s">
        <v>5668</v>
      </c>
      <c r="E1028" s="57" t="s">
        <v>1617</v>
      </c>
      <c r="F1028" s="59" t="s">
        <v>107</v>
      </c>
      <c r="G1028" s="59" t="s">
        <v>5669</v>
      </c>
      <c r="H1028" s="59" t="s">
        <v>5670</v>
      </c>
      <c r="I1028" s="57" t="s">
        <v>5671</v>
      </c>
      <c r="J1028" s="57" t="s">
        <v>5672</v>
      </c>
      <c r="K1028" s="59" t="s">
        <v>64</v>
      </c>
      <c r="L1028" s="59" t="s">
        <v>65</v>
      </c>
      <c r="M1028" s="59">
        <v>45017</v>
      </c>
      <c r="N1028" s="63" t="s">
        <v>5673</v>
      </c>
      <c r="O1028" s="57" t="s">
        <v>1617</v>
      </c>
      <c r="P1028" s="59" t="s">
        <v>107</v>
      </c>
      <c r="Q1028" s="59" t="s">
        <v>5669</v>
      </c>
      <c r="R1028" s="59" t="s">
        <v>5670</v>
      </c>
      <c r="S1028" s="57" t="s">
        <v>5671</v>
      </c>
      <c r="T1028" s="57" t="s">
        <v>5672</v>
      </c>
      <c r="U1028" s="59" t="s">
        <v>5674</v>
      </c>
      <c r="V1028" s="59" t="s">
        <v>159</v>
      </c>
      <c r="W1028" s="59" t="s">
        <v>4505</v>
      </c>
      <c r="X1028" s="59" t="s">
        <v>4505</v>
      </c>
      <c r="Y1028" s="59" t="s">
        <v>4505</v>
      </c>
      <c r="Z1028" s="59" t="s">
        <v>4505</v>
      </c>
      <c r="AA1028" s="59" t="s">
        <v>4505</v>
      </c>
      <c r="AB1028" s="60">
        <v>47208</v>
      </c>
      <c r="AC1028" s="59" t="s">
        <v>4505</v>
      </c>
    </row>
    <row r="1029" spans="1:29" x14ac:dyDescent="0.15">
      <c r="A1029" s="57" t="s">
        <v>6389</v>
      </c>
      <c r="B1029" s="58" t="s">
        <v>3986</v>
      </c>
      <c r="C1029" s="59" t="s">
        <v>32</v>
      </c>
      <c r="D1029" s="61" t="s">
        <v>6390</v>
      </c>
      <c r="E1029" s="57" t="s">
        <v>631</v>
      </c>
      <c r="F1029" s="59" t="s">
        <v>107</v>
      </c>
      <c r="G1029" s="59" t="s">
        <v>5026</v>
      </c>
      <c r="H1029" s="59" t="s">
        <v>5023</v>
      </c>
      <c r="I1029" s="57" t="s">
        <v>6391</v>
      </c>
      <c r="J1029" s="57" t="s">
        <v>5024</v>
      </c>
      <c r="K1029" s="59" t="s">
        <v>64</v>
      </c>
      <c r="L1029" s="59" t="s">
        <v>65</v>
      </c>
      <c r="M1029" s="59">
        <v>45170</v>
      </c>
      <c r="N1029" s="63" t="s">
        <v>6392</v>
      </c>
      <c r="O1029" s="57" t="s">
        <v>1117</v>
      </c>
      <c r="P1029" s="59" t="s">
        <v>161</v>
      </c>
      <c r="Q1029" s="59" t="s">
        <v>6393</v>
      </c>
      <c r="R1029" s="59" t="s">
        <v>4505</v>
      </c>
      <c r="S1029" s="57" t="s">
        <v>6391</v>
      </c>
      <c r="T1029" s="57" t="s">
        <v>5024</v>
      </c>
      <c r="U1029" s="59" t="s">
        <v>5027</v>
      </c>
      <c r="V1029" s="59" t="s">
        <v>132</v>
      </c>
      <c r="W1029" s="59" t="s">
        <v>4505</v>
      </c>
      <c r="X1029" s="59" t="s">
        <v>4505</v>
      </c>
      <c r="Y1029" s="59" t="s">
        <v>4505</v>
      </c>
      <c r="Z1029" s="59" t="s">
        <v>4505</v>
      </c>
      <c r="AA1029" s="59" t="s">
        <v>4505</v>
      </c>
      <c r="AB1029" s="60">
        <v>47361</v>
      </c>
      <c r="AC1029" s="59" t="s">
        <v>4505</v>
      </c>
    </row>
    <row r="1030" spans="1:29" x14ac:dyDescent="0.15">
      <c r="A1030" s="57" t="s">
        <v>6394</v>
      </c>
      <c r="B1030" s="58" t="s">
        <v>3986</v>
      </c>
      <c r="C1030" s="59" t="s">
        <v>32</v>
      </c>
      <c r="D1030" s="61" t="s">
        <v>6395</v>
      </c>
      <c r="E1030" s="57" t="s">
        <v>2142</v>
      </c>
      <c r="F1030" s="59" t="s">
        <v>107</v>
      </c>
      <c r="G1030" s="59" t="s">
        <v>6396</v>
      </c>
      <c r="H1030" s="59" t="s">
        <v>4505</v>
      </c>
      <c r="I1030" s="57" t="s">
        <v>6397</v>
      </c>
      <c r="J1030" s="57" t="s">
        <v>5609</v>
      </c>
      <c r="K1030" s="59" t="s">
        <v>64</v>
      </c>
      <c r="L1030" s="59" t="s">
        <v>65</v>
      </c>
      <c r="M1030" s="59">
        <v>45292</v>
      </c>
      <c r="N1030" s="63" t="s">
        <v>5610</v>
      </c>
      <c r="O1030" s="57" t="s">
        <v>1283</v>
      </c>
      <c r="P1030" s="59" t="s">
        <v>220</v>
      </c>
      <c r="Q1030" s="59" t="s">
        <v>5611</v>
      </c>
      <c r="R1030" s="59" t="s">
        <v>4505</v>
      </c>
      <c r="S1030" s="57" t="s">
        <v>5612</v>
      </c>
      <c r="T1030" s="57" t="s">
        <v>5613</v>
      </c>
      <c r="U1030" s="59" t="s">
        <v>5614</v>
      </c>
      <c r="V1030" s="59" t="s">
        <v>132</v>
      </c>
      <c r="W1030" s="59" t="s">
        <v>4505</v>
      </c>
      <c r="X1030" s="59" t="s">
        <v>4505</v>
      </c>
      <c r="Y1030" s="59" t="s">
        <v>4505</v>
      </c>
      <c r="Z1030" s="59" t="s">
        <v>4505</v>
      </c>
      <c r="AA1030" s="59" t="s">
        <v>4505</v>
      </c>
      <c r="AB1030" s="60">
        <v>47483</v>
      </c>
      <c r="AC1030" s="59" t="s">
        <v>4505</v>
      </c>
    </row>
    <row r="1031" spans="1:29" x14ac:dyDescent="0.15">
      <c r="A1031" s="57" t="s">
        <v>6398</v>
      </c>
      <c r="B1031" s="58" t="s">
        <v>3986</v>
      </c>
      <c r="C1031" s="59" t="s">
        <v>32</v>
      </c>
      <c r="D1031" s="61" t="s">
        <v>6399</v>
      </c>
      <c r="E1031" s="57" t="s">
        <v>631</v>
      </c>
      <c r="F1031" s="59" t="s">
        <v>107</v>
      </c>
      <c r="G1031" s="59" t="s">
        <v>6400</v>
      </c>
      <c r="H1031" s="59" t="s">
        <v>4505</v>
      </c>
      <c r="I1031" s="57" t="s">
        <v>6401</v>
      </c>
      <c r="J1031" s="57" t="s">
        <v>4505</v>
      </c>
      <c r="K1031" s="59" t="s">
        <v>64</v>
      </c>
      <c r="L1031" s="59" t="s">
        <v>65</v>
      </c>
      <c r="M1031" s="59">
        <v>45323</v>
      </c>
      <c r="N1031" s="63" t="s">
        <v>6402</v>
      </c>
      <c r="O1031" s="57" t="s">
        <v>631</v>
      </c>
      <c r="P1031" s="59" t="s">
        <v>107</v>
      </c>
      <c r="Q1031" s="59" t="s">
        <v>6400</v>
      </c>
      <c r="R1031" s="59" t="s">
        <v>4505</v>
      </c>
      <c r="S1031" s="57" t="s">
        <v>6401</v>
      </c>
      <c r="T1031" s="57" t="s">
        <v>4505</v>
      </c>
      <c r="U1031" s="59" t="s">
        <v>6403</v>
      </c>
      <c r="V1031" s="59" t="s">
        <v>90</v>
      </c>
      <c r="W1031" s="59" t="s">
        <v>4505</v>
      </c>
      <c r="X1031" s="59" t="s">
        <v>4505</v>
      </c>
      <c r="Y1031" s="59" t="s">
        <v>4505</v>
      </c>
      <c r="Z1031" s="59" t="s">
        <v>4505</v>
      </c>
      <c r="AA1031" s="59" t="s">
        <v>4505</v>
      </c>
      <c r="AB1031" s="60">
        <v>47514</v>
      </c>
      <c r="AC1031" s="59" t="s">
        <v>4505</v>
      </c>
    </row>
    <row r="1032" spans="1:29" x14ac:dyDescent="0.15">
      <c r="A1032" s="57" t="s">
        <v>6531</v>
      </c>
      <c r="B1032" s="58" t="s">
        <v>3986</v>
      </c>
      <c r="C1032" s="59" t="s">
        <v>32</v>
      </c>
      <c r="D1032" s="61" t="s">
        <v>6532</v>
      </c>
      <c r="E1032" s="57" t="s">
        <v>1644</v>
      </c>
      <c r="F1032" s="59" t="s">
        <v>107</v>
      </c>
      <c r="G1032" s="59" t="s">
        <v>6533</v>
      </c>
      <c r="H1032" s="59" t="s">
        <v>4505</v>
      </c>
      <c r="I1032" s="57" t="s">
        <v>6534</v>
      </c>
      <c r="J1032" s="57" t="s">
        <v>6535</v>
      </c>
      <c r="K1032" s="59" t="s">
        <v>64</v>
      </c>
      <c r="L1032" s="59" t="s">
        <v>65</v>
      </c>
      <c r="M1032" s="59">
        <v>45413</v>
      </c>
      <c r="N1032" s="63" t="s">
        <v>4039</v>
      </c>
      <c r="O1032" s="57" t="s">
        <v>114</v>
      </c>
      <c r="P1032" s="59" t="s">
        <v>60</v>
      </c>
      <c r="Q1032" s="59" t="s">
        <v>7395</v>
      </c>
      <c r="R1032" s="59" t="s">
        <v>4505</v>
      </c>
      <c r="S1032" s="57" t="s">
        <v>7394</v>
      </c>
      <c r="T1032" s="57" t="s">
        <v>7394</v>
      </c>
      <c r="U1032" s="59" t="s">
        <v>4040</v>
      </c>
      <c r="V1032" s="59" t="s">
        <v>90</v>
      </c>
      <c r="W1032" s="59" t="s">
        <v>4505</v>
      </c>
      <c r="X1032" s="59" t="s">
        <v>4505</v>
      </c>
      <c r="Y1032" s="59" t="s">
        <v>4505</v>
      </c>
      <c r="Z1032" s="59" t="s">
        <v>4505</v>
      </c>
      <c r="AA1032" s="59" t="s">
        <v>4505</v>
      </c>
      <c r="AB1032" s="60">
        <v>47603</v>
      </c>
      <c r="AC1032" s="59" t="s">
        <v>4505</v>
      </c>
    </row>
    <row r="1033" spans="1:29" x14ac:dyDescent="0.15">
      <c r="A1033" s="57" t="s">
        <v>4334</v>
      </c>
      <c r="B1033" s="58" t="s">
        <v>3986</v>
      </c>
      <c r="C1033" s="59" t="s">
        <v>32</v>
      </c>
      <c r="D1033" s="61" t="s">
        <v>4335</v>
      </c>
      <c r="E1033" s="57" t="s">
        <v>2748</v>
      </c>
      <c r="F1033" s="59" t="s">
        <v>252</v>
      </c>
      <c r="G1033" s="59" t="s">
        <v>4336</v>
      </c>
      <c r="H1033" s="59" t="s">
        <v>4505</v>
      </c>
      <c r="I1033" s="57" t="s">
        <v>4337</v>
      </c>
      <c r="J1033" s="57" t="s">
        <v>4338</v>
      </c>
      <c r="K1033" s="59" t="s">
        <v>64</v>
      </c>
      <c r="L1033" s="59" t="s">
        <v>65</v>
      </c>
      <c r="M1033" s="59">
        <v>41183</v>
      </c>
      <c r="N1033" s="63" t="s">
        <v>4339</v>
      </c>
      <c r="O1033" s="57" t="s">
        <v>2748</v>
      </c>
      <c r="P1033" s="59" t="s">
        <v>252</v>
      </c>
      <c r="Q1033" s="59" t="s">
        <v>4336</v>
      </c>
      <c r="R1033" s="59" t="s">
        <v>4505</v>
      </c>
      <c r="S1033" s="57" t="s">
        <v>4337</v>
      </c>
      <c r="T1033" s="57" t="s">
        <v>4338</v>
      </c>
      <c r="U1033" s="59" t="s">
        <v>4340</v>
      </c>
      <c r="V1033" s="59" t="s">
        <v>90</v>
      </c>
      <c r="W1033" s="59" t="s">
        <v>4505</v>
      </c>
      <c r="X1033" s="59" t="s">
        <v>4505</v>
      </c>
      <c r="Y1033" s="59" t="s">
        <v>4505</v>
      </c>
      <c r="Z1033" s="59" t="s">
        <v>4505</v>
      </c>
      <c r="AA1033" s="59" t="s">
        <v>4505</v>
      </c>
      <c r="AB1033" s="60">
        <v>47756</v>
      </c>
      <c r="AC1033" s="59" t="s">
        <v>4505</v>
      </c>
    </row>
    <row r="1034" spans="1:29" x14ac:dyDescent="0.15">
      <c r="A1034" s="57" t="s">
        <v>4341</v>
      </c>
      <c r="B1034" s="58" t="s">
        <v>3986</v>
      </c>
      <c r="C1034" s="59" t="s">
        <v>32</v>
      </c>
      <c r="D1034" s="61" t="s">
        <v>4342</v>
      </c>
      <c r="E1034" s="57" t="s">
        <v>2682</v>
      </c>
      <c r="F1034" s="59" t="s">
        <v>252</v>
      </c>
      <c r="G1034" s="59" t="s">
        <v>2683</v>
      </c>
      <c r="H1034" s="59" t="s">
        <v>4505</v>
      </c>
      <c r="I1034" s="57" t="s">
        <v>4343</v>
      </c>
      <c r="J1034" s="57" t="s">
        <v>2688</v>
      </c>
      <c r="K1034" s="59" t="s">
        <v>64</v>
      </c>
      <c r="L1034" s="59" t="s">
        <v>65</v>
      </c>
      <c r="M1034" s="59">
        <v>41703</v>
      </c>
      <c r="N1034" s="63" t="s">
        <v>2686</v>
      </c>
      <c r="O1034" s="57" t="s">
        <v>2682</v>
      </c>
      <c r="P1034" s="59" t="s">
        <v>252</v>
      </c>
      <c r="Q1034" s="59" t="s">
        <v>2683</v>
      </c>
      <c r="R1034" s="59" t="s">
        <v>4505</v>
      </c>
      <c r="S1034" s="57" t="s">
        <v>2687</v>
      </c>
      <c r="T1034" s="57" t="s">
        <v>2688</v>
      </c>
      <c r="U1034" s="59" t="s">
        <v>2689</v>
      </c>
      <c r="V1034" s="59" t="s">
        <v>90</v>
      </c>
      <c r="W1034" s="59" t="s">
        <v>4505</v>
      </c>
      <c r="X1034" s="59" t="s">
        <v>4505</v>
      </c>
      <c r="Y1034" s="59" t="s">
        <v>4505</v>
      </c>
      <c r="Z1034" s="59" t="s">
        <v>4505</v>
      </c>
      <c r="AA1034" s="59" t="s">
        <v>4505</v>
      </c>
      <c r="AB1034" s="60">
        <v>46085</v>
      </c>
      <c r="AC1034" s="59" t="s">
        <v>4505</v>
      </c>
    </row>
    <row r="1035" spans="1:29" x14ac:dyDescent="0.15">
      <c r="A1035" s="57" t="s">
        <v>4344</v>
      </c>
      <c r="B1035" s="58" t="s">
        <v>3986</v>
      </c>
      <c r="C1035" s="59" t="s">
        <v>32</v>
      </c>
      <c r="D1035" s="61" t="s">
        <v>4345</v>
      </c>
      <c r="E1035" s="57" t="s">
        <v>2283</v>
      </c>
      <c r="F1035" s="59" t="s">
        <v>252</v>
      </c>
      <c r="G1035" s="59" t="s">
        <v>4346</v>
      </c>
      <c r="H1035" s="59" t="s">
        <v>4505</v>
      </c>
      <c r="I1035" s="57" t="s">
        <v>4347</v>
      </c>
      <c r="J1035" s="57" t="s">
        <v>4348</v>
      </c>
      <c r="K1035" s="59" t="s">
        <v>64</v>
      </c>
      <c r="L1035" s="59" t="s">
        <v>432</v>
      </c>
      <c r="M1035" s="59">
        <v>42036</v>
      </c>
      <c r="N1035" s="63" t="s">
        <v>4349</v>
      </c>
      <c r="O1035" s="57" t="s">
        <v>2283</v>
      </c>
      <c r="P1035" s="59" t="s">
        <v>252</v>
      </c>
      <c r="Q1035" s="59" t="s">
        <v>4346</v>
      </c>
      <c r="R1035" s="59" t="s">
        <v>4505</v>
      </c>
      <c r="S1035" s="57" t="s">
        <v>4347</v>
      </c>
      <c r="T1035" s="57" t="s">
        <v>4348</v>
      </c>
      <c r="U1035" s="59" t="s">
        <v>2356</v>
      </c>
      <c r="V1035" s="59" t="s">
        <v>159</v>
      </c>
      <c r="W1035" s="59" t="s">
        <v>4505</v>
      </c>
      <c r="X1035" s="59" t="s">
        <v>4505</v>
      </c>
      <c r="Y1035" s="59" t="s">
        <v>4505</v>
      </c>
      <c r="Z1035" s="59" t="s">
        <v>4505</v>
      </c>
      <c r="AA1035" s="59" t="s">
        <v>4505</v>
      </c>
      <c r="AB1035" s="60">
        <v>46418</v>
      </c>
      <c r="AC1035" s="59" t="s">
        <v>4505</v>
      </c>
    </row>
    <row r="1036" spans="1:29" x14ac:dyDescent="0.15">
      <c r="A1036" s="57" t="s">
        <v>4350</v>
      </c>
      <c r="B1036" s="58" t="s">
        <v>3986</v>
      </c>
      <c r="C1036" s="59" t="s">
        <v>32</v>
      </c>
      <c r="D1036" s="61" t="s">
        <v>4351</v>
      </c>
      <c r="E1036" s="57" t="s">
        <v>2665</v>
      </c>
      <c r="F1036" s="59" t="s">
        <v>252</v>
      </c>
      <c r="G1036" s="59" t="s">
        <v>4352</v>
      </c>
      <c r="H1036" s="59" t="s">
        <v>4505</v>
      </c>
      <c r="I1036" s="57" t="s">
        <v>4353</v>
      </c>
      <c r="J1036" s="57" t="s">
        <v>4354</v>
      </c>
      <c r="K1036" s="59" t="s">
        <v>64</v>
      </c>
      <c r="L1036" s="59" t="s">
        <v>65</v>
      </c>
      <c r="M1036" s="59">
        <v>42079</v>
      </c>
      <c r="N1036" s="63" t="s">
        <v>2669</v>
      </c>
      <c r="O1036" s="57" t="s">
        <v>2665</v>
      </c>
      <c r="P1036" s="59" t="s">
        <v>252</v>
      </c>
      <c r="Q1036" s="59" t="s">
        <v>2670</v>
      </c>
      <c r="R1036" s="59" t="s">
        <v>4505</v>
      </c>
      <c r="S1036" s="57" t="s">
        <v>2671</v>
      </c>
      <c r="T1036" s="57" t="s">
        <v>2668</v>
      </c>
      <c r="U1036" s="59" t="s">
        <v>2672</v>
      </c>
      <c r="V1036" s="59" t="s">
        <v>90</v>
      </c>
      <c r="W1036" s="59" t="s">
        <v>4505</v>
      </c>
      <c r="X1036" s="59" t="s">
        <v>4505</v>
      </c>
      <c r="Y1036" s="59" t="s">
        <v>4505</v>
      </c>
      <c r="Z1036" s="59" t="s">
        <v>4505</v>
      </c>
      <c r="AA1036" s="59" t="s">
        <v>4505</v>
      </c>
      <c r="AB1036" s="60">
        <v>46461</v>
      </c>
      <c r="AC1036" s="59" t="s">
        <v>4505</v>
      </c>
    </row>
    <row r="1037" spans="1:29" x14ac:dyDescent="0.15">
      <c r="A1037" s="57" t="s">
        <v>4355</v>
      </c>
      <c r="B1037" s="58" t="s">
        <v>3986</v>
      </c>
      <c r="C1037" s="59" t="s">
        <v>32</v>
      </c>
      <c r="D1037" s="61" t="s">
        <v>4356</v>
      </c>
      <c r="E1037" s="57" t="s">
        <v>4357</v>
      </c>
      <c r="F1037" s="59" t="s">
        <v>252</v>
      </c>
      <c r="G1037" s="59" t="s">
        <v>4358</v>
      </c>
      <c r="H1037" s="59" t="s">
        <v>4505</v>
      </c>
      <c r="I1037" s="57" t="s">
        <v>4359</v>
      </c>
      <c r="J1037" s="57" t="s">
        <v>4360</v>
      </c>
      <c r="K1037" s="59" t="s">
        <v>64</v>
      </c>
      <c r="L1037" s="59" t="s">
        <v>65</v>
      </c>
      <c r="M1037" s="59">
        <v>42644</v>
      </c>
      <c r="N1037" s="63" t="s">
        <v>4361</v>
      </c>
      <c r="O1037" s="57" t="s">
        <v>260</v>
      </c>
      <c r="P1037" s="59" t="s">
        <v>252</v>
      </c>
      <c r="Q1037" s="59" t="s">
        <v>4362</v>
      </c>
      <c r="R1037" s="59" t="s">
        <v>4505</v>
      </c>
      <c r="S1037" s="57" t="s">
        <v>4363</v>
      </c>
      <c r="T1037" s="57" t="s">
        <v>4364</v>
      </c>
      <c r="U1037" s="59" t="s">
        <v>4763</v>
      </c>
      <c r="V1037" s="59" t="s">
        <v>90</v>
      </c>
      <c r="W1037" s="59" t="s">
        <v>4505</v>
      </c>
      <c r="X1037" s="59" t="s">
        <v>4505</v>
      </c>
      <c r="Y1037" s="59" t="s">
        <v>4505</v>
      </c>
      <c r="Z1037" s="59" t="s">
        <v>4505</v>
      </c>
      <c r="AA1037" s="59" t="s">
        <v>4505</v>
      </c>
      <c r="AB1037" s="60">
        <v>47026</v>
      </c>
      <c r="AC1037" s="59" t="s">
        <v>4505</v>
      </c>
    </row>
    <row r="1038" spans="1:29" x14ac:dyDescent="0.15">
      <c r="A1038" s="57" t="s">
        <v>4365</v>
      </c>
      <c r="B1038" s="58" t="s">
        <v>3986</v>
      </c>
      <c r="C1038" s="59" t="s">
        <v>32</v>
      </c>
      <c r="D1038" s="61" t="s">
        <v>4366</v>
      </c>
      <c r="E1038" s="57" t="s">
        <v>1689</v>
      </c>
      <c r="F1038" s="59" t="s">
        <v>107</v>
      </c>
      <c r="G1038" s="59" t="s">
        <v>5367</v>
      </c>
      <c r="H1038" s="59" t="s">
        <v>4505</v>
      </c>
      <c r="I1038" s="57" t="s">
        <v>5368</v>
      </c>
      <c r="J1038" s="57" t="s">
        <v>5369</v>
      </c>
      <c r="K1038" s="59" t="s">
        <v>64</v>
      </c>
      <c r="L1038" s="59" t="s">
        <v>65</v>
      </c>
      <c r="M1038" s="59">
        <v>43252</v>
      </c>
      <c r="N1038" s="63" t="s">
        <v>4367</v>
      </c>
      <c r="O1038" s="57" t="s">
        <v>1689</v>
      </c>
      <c r="P1038" s="59" t="s">
        <v>107</v>
      </c>
      <c r="Q1038" s="59" t="s">
        <v>5367</v>
      </c>
      <c r="R1038" s="59" t="s">
        <v>4505</v>
      </c>
      <c r="S1038" s="57" t="s">
        <v>5370</v>
      </c>
      <c r="T1038" s="57" t="s">
        <v>5369</v>
      </c>
      <c r="U1038" s="59" t="s">
        <v>4368</v>
      </c>
      <c r="V1038" s="59" t="s">
        <v>159</v>
      </c>
      <c r="W1038" s="59" t="s">
        <v>4505</v>
      </c>
      <c r="X1038" s="59" t="s">
        <v>4505</v>
      </c>
      <c r="Y1038" s="59" t="s">
        <v>4505</v>
      </c>
      <c r="Z1038" s="59" t="s">
        <v>4505</v>
      </c>
      <c r="AA1038" s="59" t="s">
        <v>4505</v>
      </c>
      <c r="AB1038" s="60">
        <v>47634</v>
      </c>
      <c r="AC1038" s="59" t="s">
        <v>4505</v>
      </c>
    </row>
    <row r="1039" spans="1:29" x14ac:dyDescent="0.15">
      <c r="A1039" s="57" t="s">
        <v>4370</v>
      </c>
      <c r="B1039" s="58" t="s">
        <v>3986</v>
      </c>
      <c r="C1039" s="59" t="s">
        <v>32</v>
      </c>
      <c r="D1039" s="61" t="s">
        <v>4371</v>
      </c>
      <c r="E1039" s="57" t="s">
        <v>2812</v>
      </c>
      <c r="F1039" s="59" t="s">
        <v>252</v>
      </c>
      <c r="G1039" s="59" t="s">
        <v>4372</v>
      </c>
      <c r="H1039" s="59" t="s">
        <v>4373</v>
      </c>
      <c r="I1039" s="57" t="s">
        <v>4665</v>
      </c>
      <c r="J1039" s="57" t="s">
        <v>4666</v>
      </c>
      <c r="K1039" s="59" t="s">
        <v>64</v>
      </c>
      <c r="L1039" s="59" t="s">
        <v>65</v>
      </c>
      <c r="M1039" s="59">
        <v>44044</v>
      </c>
      <c r="N1039" s="63" t="s">
        <v>4375</v>
      </c>
      <c r="O1039" s="57" t="s">
        <v>4369</v>
      </c>
      <c r="P1039" s="59" t="s">
        <v>252</v>
      </c>
      <c r="Q1039" s="59" t="s">
        <v>4376</v>
      </c>
      <c r="R1039" s="59" t="s">
        <v>4505</v>
      </c>
      <c r="S1039" s="57" t="s">
        <v>4374</v>
      </c>
      <c r="T1039" s="57" t="s">
        <v>4377</v>
      </c>
      <c r="U1039" s="59" t="s">
        <v>4378</v>
      </c>
      <c r="V1039" s="59" t="s">
        <v>132</v>
      </c>
      <c r="W1039" s="59" t="s">
        <v>4505</v>
      </c>
      <c r="X1039" s="59" t="s">
        <v>4505</v>
      </c>
      <c r="Y1039" s="59" t="s">
        <v>4505</v>
      </c>
      <c r="Z1039" s="59" t="s">
        <v>4505</v>
      </c>
      <c r="AA1039" s="59" t="s">
        <v>4505</v>
      </c>
      <c r="AB1039" s="60">
        <v>46234</v>
      </c>
      <c r="AC1039" s="59" t="s">
        <v>4505</v>
      </c>
    </row>
    <row r="1040" spans="1:29" x14ac:dyDescent="0.15">
      <c r="A1040" s="57" t="s">
        <v>4899</v>
      </c>
      <c r="B1040" s="58" t="s">
        <v>3986</v>
      </c>
      <c r="C1040" s="59" t="s">
        <v>32</v>
      </c>
      <c r="D1040" s="61" t="s">
        <v>4900</v>
      </c>
      <c r="E1040" s="57" t="s">
        <v>2504</v>
      </c>
      <c r="F1040" s="59" t="s">
        <v>252</v>
      </c>
      <c r="G1040" s="59" t="s">
        <v>4901</v>
      </c>
      <c r="H1040" s="59" t="s">
        <v>4505</v>
      </c>
      <c r="I1040" s="57" t="s">
        <v>4902</v>
      </c>
      <c r="J1040" s="57" t="s">
        <v>4903</v>
      </c>
      <c r="K1040" s="59" t="s">
        <v>64</v>
      </c>
      <c r="L1040" s="59" t="s">
        <v>432</v>
      </c>
      <c r="M1040" s="59">
        <v>44593</v>
      </c>
      <c r="N1040" s="63" t="s">
        <v>4904</v>
      </c>
      <c r="O1040" s="57" t="s">
        <v>2504</v>
      </c>
      <c r="P1040" s="59" t="s">
        <v>252</v>
      </c>
      <c r="Q1040" s="59" t="s">
        <v>4905</v>
      </c>
      <c r="R1040" s="59" t="s">
        <v>4505</v>
      </c>
      <c r="S1040" s="57" t="s">
        <v>4902</v>
      </c>
      <c r="T1040" s="57" t="s">
        <v>4903</v>
      </c>
      <c r="U1040" s="59" t="s">
        <v>4906</v>
      </c>
      <c r="V1040" s="59" t="s">
        <v>159</v>
      </c>
      <c r="W1040" s="59" t="s">
        <v>4505</v>
      </c>
      <c r="X1040" s="59" t="s">
        <v>4505</v>
      </c>
      <c r="Y1040" s="59" t="s">
        <v>4505</v>
      </c>
      <c r="Z1040" s="59" t="s">
        <v>4505</v>
      </c>
      <c r="AA1040" s="59" t="s">
        <v>4505</v>
      </c>
      <c r="AB1040" s="60">
        <v>46783</v>
      </c>
      <c r="AC1040" s="59" t="s">
        <v>4505</v>
      </c>
    </row>
    <row r="1041" spans="1:29" x14ac:dyDescent="0.15">
      <c r="A1041" s="57" t="s">
        <v>4908</v>
      </c>
      <c r="B1041" s="58" t="s">
        <v>3986</v>
      </c>
      <c r="C1041" s="59" t="s">
        <v>32</v>
      </c>
      <c r="D1041" s="61" t="s">
        <v>4909</v>
      </c>
      <c r="E1041" s="57" t="s">
        <v>2283</v>
      </c>
      <c r="F1041" s="59" t="s">
        <v>252</v>
      </c>
      <c r="G1041" s="59" t="s">
        <v>4910</v>
      </c>
      <c r="H1041" s="59" t="s">
        <v>135</v>
      </c>
      <c r="I1041" s="57" t="s">
        <v>4911</v>
      </c>
      <c r="J1041" s="57" t="s">
        <v>4912</v>
      </c>
      <c r="K1041" s="59" t="s">
        <v>64</v>
      </c>
      <c r="L1041" s="59" t="s">
        <v>432</v>
      </c>
      <c r="M1041" s="59">
        <v>44593</v>
      </c>
      <c r="N1041" s="63" t="s">
        <v>4913</v>
      </c>
      <c r="O1041" s="57" t="s">
        <v>2283</v>
      </c>
      <c r="P1041" s="59" t="s">
        <v>252</v>
      </c>
      <c r="Q1041" s="59" t="s">
        <v>4914</v>
      </c>
      <c r="R1041" s="59" t="s">
        <v>135</v>
      </c>
      <c r="S1041" s="57" t="s">
        <v>4911</v>
      </c>
      <c r="T1041" s="57" t="s">
        <v>4912</v>
      </c>
      <c r="U1041" s="59" t="s">
        <v>4915</v>
      </c>
      <c r="V1041" s="59" t="s">
        <v>159</v>
      </c>
      <c r="W1041" s="59" t="s">
        <v>4505</v>
      </c>
      <c r="X1041" s="59" t="s">
        <v>4505</v>
      </c>
      <c r="Y1041" s="59" t="s">
        <v>4505</v>
      </c>
      <c r="Z1041" s="59" t="s">
        <v>4505</v>
      </c>
      <c r="AA1041" s="59" t="s">
        <v>4505</v>
      </c>
      <c r="AB1041" s="60">
        <v>46783</v>
      </c>
      <c r="AC1041" s="59" t="s">
        <v>4505</v>
      </c>
    </row>
    <row r="1042" spans="1:29" x14ac:dyDescent="0.15">
      <c r="A1042" s="57" t="s">
        <v>5675</v>
      </c>
      <c r="B1042" s="58" t="s">
        <v>3986</v>
      </c>
      <c r="C1042" s="59" t="s">
        <v>32</v>
      </c>
      <c r="D1042" s="61" t="s">
        <v>5676</v>
      </c>
      <c r="E1042" s="57" t="s">
        <v>2289</v>
      </c>
      <c r="F1042" s="59" t="s">
        <v>252</v>
      </c>
      <c r="G1042" s="59" t="s">
        <v>2824</v>
      </c>
      <c r="H1042" s="59" t="s">
        <v>4505</v>
      </c>
      <c r="I1042" s="57" t="s">
        <v>5677</v>
      </c>
      <c r="J1042" s="57" t="s">
        <v>2825</v>
      </c>
      <c r="K1042" s="59" t="s">
        <v>64</v>
      </c>
      <c r="L1042" s="59" t="s">
        <v>65</v>
      </c>
      <c r="M1042" s="59">
        <v>45017</v>
      </c>
      <c r="N1042" s="63" t="s">
        <v>2826</v>
      </c>
      <c r="O1042" s="57" t="s">
        <v>2289</v>
      </c>
      <c r="P1042" s="59" t="s">
        <v>252</v>
      </c>
      <c r="Q1042" s="59" t="s">
        <v>2824</v>
      </c>
      <c r="R1042" s="59" t="s">
        <v>4505</v>
      </c>
      <c r="S1042" s="57" t="s">
        <v>2825</v>
      </c>
      <c r="T1042" s="57" t="s">
        <v>2825</v>
      </c>
      <c r="U1042" s="59" t="s">
        <v>2773</v>
      </c>
      <c r="V1042" s="59" t="s">
        <v>132</v>
      </c>
      <c r="W1042" s="59" t="s">
        <v>4505</v>
      </c>
      <c r="X1042" s="59" t="s">
        <v>4505</v>
      </c>
      <c r="Y1042" s="59" t="s">
        <v>4505</v>
      </c>
      <c r="Z1042" s="59" t="s">
        <v>4505</v>
      </c>
      <c r="AA1042" s="59" t="s">
        <v>4505</v>
      </c>
      <c r="AB1042" s="60">
        <v>47208</v>
      </c>
      <c r="AC1042" s="59" t="s">
        <v>4505</v>
      </c>
    </row>
    <row r="1043" spans="1:29" x14ac:dyDescent="0.15">
      <c r="A1043" s="57" t="s">
        <v>7469</v>
      </c>
      <c r="B1043" s="58" t="s">
        <v>3986</v>
      </c>
      <c r="C1043" s="59" t="s">
        <v>32</v>
      </c>
      <c r="D1043" s="61" t="s">
        <v>7470</v>
      </c>
      <c r="E1043" s="57" t="s">
        <v>2504</v>
      </c>
      <c r="F1043" s="59" t="s">
        <v>252</v>
      </c>
      <c r="G1043" s="59" t="s">
        <v>7471</v>
      </c>
      <c r="H1043" s="59" t="s">
        <v>4505</v>
      </c>
      <c r="I1043" s="57" t="s">
        <v>7472</v>
      </c>
      <c r="J1043" s="57" t="s">
        <v>4505</v>
      </c>
      <c r="K1043" s="59" t="s">
        <v>64</v>
      </c>
      <c r="L1043" s="59" t="s">
        <v>65</v>
      </c>
      <c r="M1043" s="59">
        <v>45748</v>
      </c>
      <c r="N1043" s="63" t="s">
        <v>7473</v>
      </c>
      <c r="O1043" s="57" t="s">
        <v>722</v>
      </c>
      <c r="P1043" s="59" t="s">
        <v>252</v>
      </c>
      <c r="Q1043" s="59" t="s">
        <v>7474</v>
      </c>
      <c r="R1043" s="59" t="s">
        <v>4505</v>
      </c>
      <c r="S1043" s="57" t="s">
        <v>7475</v>
      </c>
      <c r="T1043" s="57" t="s">
        <v>4505</v>
      </c>
      <c r="U1043" s="59" t="s">
        <v>7476</v>
      </c>
      <c r="V1043" s="59" t="s">
        <v>132</v>
      </c>
      <c r="W1043" s="59" t="s">
        <v>4505</v>
      </c>
      <c r="X1043" s="59" t="s">
        <v>4505</v>
      </c>
      <c r="Y1043" s="59" t="s">
        <v>4505</v>
      </c>
      <c r="Z1043" s="59" t="s">
        <v>4505</v>
      </c>
      <c r="AA1043" s="59" t="s">
        <v>4505</v>
      </c>
      <c r="AB1043" s="60">
        <v>47938</v>
      </c>
      <c r="AC1043" s="59" t="s">
        <v>4505</v>
      </c>
    </row>
    <row r="1044" spans="1:29" x14ac:dyDescent="0.15">
      <c r="A1044" s="57" t="s">
        <v>4379</v>
      </c>
      <c r="B1044" s="58" t="s">
        <v>3986</v>
      </c>
      <c r="C1044" s="59" t="s">
        <v>32</v>
      </c>
      <c r="D1044" s="61" t="s">
        <v>4380</v>
      </c>
      <c r="E1044" s="57" t="s">
        <v>343</v>
      </c>
      <c r="F1044" s="59" t="s">
        <v>73</v>
      </c>
      <c r="G1044" s="59" t="s">
        <v>4381</v>
      </c>
      <c r="H1044" s="59" t="s">
        <v>4382</v>
      </c>
      <c r="I1044" s="57" t="s">
        <v>4383</v>
      </c>
      <c r="J1044" s="57" t="s">
        <v>4383</v>
      </c>
      <c r="K1044" s="59" t="s">
        <v>64</v>
      </c>
      <c r="L1044" s="59" t="s">
        <v>65</v>
      </c>
      <c r="M1044" s="59">
        <v>41000</v>
      </c>
      <c r="N1044" s="63" t="s">
        <v>4384</v>
      </c>
      <c r="O1044" s="57" t="s">
        <v>343</v>
      </c>
      <c r="P1044" s="59" t="s">
        <v>73</v>
      </c>
      <c r="Q1044" s="59" t="s">
        <v>4381</v>
      </c>
      <c r="R1044" s="59" t="s">
        <v>4382</v>
      </c>
      <c r="S1044" s="57" t="s">
        <v>4383</v>
      </c>
      <c r="T1044" s="57" t="s">
        <v>4383</v>
      </c>
      <c r="U1044" s="59" t="s">
        <v>4385</v>
      </c>
      <c r="V1044" s="59" t="s">
        <v>573</v>
      </c>
      <c r="W1044" s="59" t="s">
        <v>4505</v>
      </c>
      <c r="X1044" s="59" t="s">
        <v>4505</v>
      </c>
      <c r="Y1044" s="59" t="s">
        <v>4505</v>
      </c>
      <c r="Z1044" s="59" t="s">
        <v>4505</v>
      </c>
      <c r="AA1044" s="59" t="s">
        <v>4505</v>
      </c>
      <c r="AB1044" s="60">
        <v>47573</v>
      </c>
      <c r="AC1044" s="59" t="s">
        <v>4505</v>
      </c>
    </row>
    <row r="1045" spans="1:29" x14ac:dyDescent="0.15">
      <c r="A1045" s="57" t="s">
        <v>4386</v>
      </c>
      <c r="B1045" s="58" t="s">
        <v>3986</v>
      </c>
      <c r="C1045" s="59" t="s">
        <v>32</v>
      </c>
      <c r="D1045" s="61" t="s">
        <v>4387</v>
      </c>
      <c r="E1045" s="57" t="s">
        <v>343</v>
      </c>
      <c r="F1045" s="59" t="s">
        <v>73</v>
      </c>
      <c r="G1045" s="59" t="s">
        <v>4388</v>
      </c>
      <c r="H1045" s="59" t="s">
        <v>4389</v>
      </c>
      <c r="I1045" s="57" t="s">
        <v>4390</v>
      </c>
      <c r="J1045" s="57" t="s">
        <v>4391</v>
      </c>
      <c r="K1045" s="59" t="s">
        <v>64</v>
      </c>
      <c r="L1045" s="59" t="s">
        <v>65</v>
      </c>
      <c r="M1045" s="59">
        <v>41000</v>
      </c>
      <c r="N1045" s="63" t="s">
        <v>4392</v>
      </c>
      <c r="O1045" s="57" t="s">
        <v>4393</v>
      </c>
      <c r="P1045" s="59" t="s">
        <v>313</v>
      </c>
      <c r="Q1045" s="59" t="s">
        <v>4394</v>
      </c>
      <c r="R1045" s="59" t="s">
        <v>4505</v>
      </c>
      <c r="S1045" s="57" t="s">
        <v>4395</v>
      </c>
      <c r="T1045" s="57" t="s">
        <v>4396</v>
      </c>
      <c r="U1045" s="59" t="s">
        <v>4397</v>
      </c>
      <c r="V1045" s="59" t="s">
        <v>90</v>
      </c>
      <c r="W1045" s="59" t="s">
        <v>4505</v>
      </c>
      <c r="X1045" s="59" t="s">
        <v>4505</v>
      </c>
      <c r="Y1045" s="59" t="s">
        <v>4505</v>
      </c>
      <c r="Z1045" s="59" t="s">
        <v>4505</v>
      </c>
      <c r="AA1045" s="59" t="s">
        <v>4505</v>
      </c>
      <c r="AB1045" s="60">
        <v>47573</v>
      </c>
      <c r="AC1045" s="59" t="s">
        <v>4505</v>
      </c>
    </row>
    <row r="1046" spans="1:29" x14ac:dyDescent="0.15">
      <c r="A1046" s="57" t="s">
        <v>4398</v>
      </c>
      <c r="B1046" s="58" t="s">
        <v>3986</v>
      </c>
      <c r="C1046" s="59" t="s">
        <v>32</v>
      </c>
      <c r="D1046" s="61" t="s">
        <v>4399</v>
      </c>
      <c r="E1046" s="57" t="s">
        <v>2696</v>
      </c>
      <c r="F1046" s="59" t="s">
        <v>252</v>
      </c>
      <c r="G1046" s="59" t="s">
        <v>4400</v>
      </c>
      <c r="H1046" s="59" t="s">
        <v>4505</v>
      </c>
      <c r="I1046" s="57" t="s">
        <v>2754</v>
      </c>
      <c r="J1046" s="57" t="s">
        <v>2754</v>
      </c>
      <c r="K1046" s="59" t="s">
        <v>64</v>
      </c>
      <c r="L1046" s="59" t="s">
        <v>65</v>
      </c>
      <c r="M1046" s="59">
        <v>41000</v>
      </c>
      <c r="N1046" s="63" t="s">
        <v>2700</v>
      </c>
      <c r="O1046" s="57" t="s">
        <v>2696</v>
      </c>
      <c r="P1046" s="59" t="s">
        <v>252</v>
      </c>
      <c r="Q1046" s="59" t="s">
        <v>2697</v>
      </c>
      <c r="R1046" s="59" t="s">
        <v>4505</v>
      </c>
      <c r="S1046" s="57" t="s">
        <v>2701</v>
      </c>
      <c r="T1046" s="57" t="s">
        <v>2702</v>
      </c>
      <c r="U1046" s="59" t="s">
        <v>2703</v>
      </c>
      <c r="V1046" s="59" t="s">
        <v>90</v>
      </c>
      <c r="W1046" s="59" t="s">
        <v>4505</v>
      </c>
      <c r="X1046" s="59" t="s">
        <v>4505</v>
      </c>
      <c r="Y1046" s="59" t="s">
        <v>4505</v>
      </c>
      <c r="Z1046" s="59" t="s">
        <v>4505</v>
      </c>
      <c r="AA1046" s="59" t="s">
        <v>4505</v>
      </c>
      <c r="AB1046" s="60">
        <v>47573</v>
      </c>
      <c r="AC1046" s="59" t="s">
        <v>4505</v>
      </c>
    </row>
    <row r="1047" spans="1:29" x14ac:dyDescent="0.15">
      <c r="A1047" s="57" t="s">
        <v>4401</v>
      </c>
      <c r="B1047" s="58" t="s">
        <v>3986</v>
      </c>
      <c r="C1047" s="59" t="s">
        <v>32</v>
      </c>
      <c r="D1047" s="61" t="s">
        <v>4402</v>
      </c>
      <c r="E1047" s="57" t="s">
        <v>4406</v>
      </c>
      <c r="F1047" s="59" t="s">
        <v>73</v>
      </c>
      <c r="G1047" s="59" t="s">
        <v>6404</v>
      </c>
      <c r="H1047" s="59" t="s">
        <v>4505</v>
      </c>
      <c r="I1047" s="57" t="s">
        <v>4403</v>
      </c>
      <c r="J1047" s="57" t="s">
        <v>4404</v>
      </c>
      <c r="K1047" s="59" t="s">
        <v>64</v>
      </c>
      <c r="L1047" s="59" t="s">
        <v>65</v>
      </c>
      <c r="M1047" s="59">
        <v>41365</v>
      </c>
      <c r="N1047" s="63" t="s">
        <v>4405</v>
      </c>
      <c r="O1047" s="57" t="s">
        <v>4406</v>
      </c>
      <c r="P1047" s="59" t="s">
        <v>73</v>
      </c>
      <c r="Q1047" s="59" t="s">
        <v>4407</v>
      </c>
      <c r="R1047" s="59" t="s">
        <v>4505</v>
      </c>
      <c r="S1047" s="57" t="s">
        <v>4403</v>
      </c>
      <c r="T1047" s="57" t="s">
        <v>4404</v>
      </c>
      <c r="U1047" s="59" t="s">
        <v>4408</v>
      </c>
      <c r="V1047" s="59" t="s">
        <v>159</v>
      </c>
      <c r="W1047" s="59" t="s">
        <v>4505</v>
      </c>
      <c r="X1047" s="59" t="s">
        <v>4505</v>
      </c>
      <c r="Y1047" s="59" t="s">
        <v>4505</v>
      </c>
      <c r="Z1047" s="59" t="s">
        <v>4505</v>
      </c>
      <c r="AA1047" s="59" t="s">
        <v>4505</v>
      </c>
      <c r="AB1047" s="60">
        <v>47938</v>
      </c>
      <c r="AC1047" s="59" t="s">
        <v>4505</v>
      </c>
    </row>
    <row r="1048" spans="1:29" x14ac:dyDescent="0.15">
      <c r="A1048" s="57" t="s">
        <v>4409</v>
      </c>
      <c r="B1048" s="58" t="s">
        <v>3986</v>
      </c>
      <c r="C1048" s="59" t="s">
        <v>32</v>
      </c>
      <c r="D1048" s="61" t="s">
        <v>4410</v>
      </c>
      <c r="E1048" s="57" t="s">
        <v>2000</v>
      </c>
      <c r="F1048" s="59" t="s">
        <v>73</v>
      </c>
      <c r="G1048" s="59" t="s">
        <v>4667</v>
      </c>
      <c r="H1048" s="59" t="s">
        <v>4505</v>
      </c>
      <c r="I1048" s="57" t="s">
        <v>4668</v>
      </c>
      <c r="J1048" s="57" t="s">
        <v>4669</v>
      </c>
      <c r="K1048" s="59" t="s">
        <v>64</v>
      </c>
      <c r="L1048" s="59" t="s">
        <v>65</v>
      </c>
      <c r="M1048" s="59">
        <v>41791</v>
      </c>
      <c r="N1048" s="63" t="s">
        <v>716</v>
      </c>
      <c r="O1048" s="57" t="s">
        <v>172</v>
      </c>
      <c r="P1048" s="59" t="s">
        <v>173</v>
      </c>
      <c r="Q1048" s="59" t="s">
        <v>717</v>
      </c>
      <c r="R1048" s="59" t="s">
        <v>4505</v>
      </c>
      <c r="S1048" s="57" t="s">
        <v>718</v>
      </c>
      <c r="T1048" s="57" t="s">
        <v>719</v>
      </c>
      <c r="U1048" s="59" t="s">
        <v>720</v>
      </c>
      <c r="V1048" s="59" t="s">
        <v>90</v>
      </c>
      <c r="W1048" s="59" t="s">
        <v>4505</v>
      </c>
      <c r="X1048" s="59" t="s">
        <v>4505</v>
      </c>
      <c r="Y1048" s="59" t="s">
        <v>4505</v>
      </c>
      <c r="Z1048" s="59" t="s">
        <v>4505</v>
      </c>
      <c r="AA1048" s="59" t="s">
        <v>4505</v>
      </c>
      <c r="AB1048" s="60">
        <v>46173</v>
      </c>
      <c r="AC1048" s="59" t="s">
        <v>4505</v>
      </c>
    </row>
    <row r="1049" spans="1:29" x14ac:dyDescent="0.15">
      <c r="A1049" s="57" t="s">
        <v>4411</v>
      </c>
      <c r="B1049" s="58" t="s">
        <v>3986</v>
      </c>
      <c r="C1049" s="59" t="s">
        <v>32</v>
      </c>
      <c r="D1049" s="61" t="s">
        <v>2848</v>
      </c>
      <c r="E1049" s="57" t="s">
        <v>72</v>
      </c>
      <c r="F1049" s="59" t="s">
        <v>73</v>
      </c>
      <c r="G1049" s="59" t="s">
        <v>4412</v>
      </c>
      <c r="H1049" s="59" t="s">
        <v>4505</v>
      </c>
      <c r="I1049" s="57" t="s">
        <v>2850</v>
      </c>
      <c r="J1049" s="57" t="s">
        <v>2851</v>
      </c>
      <c r="K1049" s="59" t="s">
        <v>64</v>
      </c>
      <c r="L1049" s="59" t="s">
        <v>432</v>
      </c>
      <c r="M1049" s="59">
        <v>42095</v>
      </c>
      <c r="N1049" s="63" t="s">
        <v>2852</v>
      </c>
      <c r="O1049" s="57" t="s">
        <v>2853</v>
      </c>
      <c r="P1049" s="59" t="s">
        <v>982</v>
      </c>
      <c r="Q1049" s="59" t="s">
        <v>2854</v>
      </c>
      <c r="R1049" s="59" t="s">
        <v>2855</v>
      </c>
      <c r="S1049" s="57" t="s">
        <v>2856</v>
      </c>
      <c r="T1049" s="57" t="s">
        <v>2857</v>
      </c>
      <c r="U1049" s="59" t="s">
        <v>2858</v>
      </c>
      <c r="V1049" s="59" t="s">
        <v>90</v>
      </c>
      <c r="W1049" s="59" t="s">
        <v>4505</v>
      </c>
      <c r="X1049" s="59" t="s">
        <v>4505</v>
      </c>
      <c r="Y1049" s="59" t="s">
        <v>4505</v>
      </c>
      <c r="Z1049" s="59" t="s">
        <v>4505</v>
      </c>
      <c r="AA1049" s="59" t="s">
        <v>4505</v>
      </c>
      <c r="AB1049" s="60">
        <v>46477</v>
      </c>
      <c r="AC1049" s="59" t="s">
        <v>4505</v>
      </c>
    </row>
    <row r="1050" spans="1:29" x14ac:dyDescent="0.15">
      <c r="A1050" s="57" t="s">
        <v>4413</v>
      </c>
      <c r="B1050" s="58" t="s">
        <v>3986</v>
      </c>
      <c r="C1050" s="59" t="s">
        <v>32</v>
      </c>
      <c r="D1050" s="61" t="s">
        <v>4414</v>
      </c>
      <c r="E1050" s="57" t="s">
        <v>2875</v>
      </c>
      <c r="F1050" s="59" t="s">
        <v>73</v>
      </c>
      <c r="G1050" s="59" t="s">
        <v>4415</v>
      </c>
      <c r="H1050" s="59" t="s">
        <v>5196</v>
      </c>
      <c r="I1050" s="57" t="s">
        <v>4416</v>
      </c>
      <c r="J1050" s="57" t="s">
        <v>3189</v>
      </c>
      <c r="K1050" s="59" t="s">
        <v>64</v>
      </c>
      <c r="L1050" s="59" t="s">
        <v>65</v>
      </c>
      <c r="M1050" s="59">
        <v>43678</v>
      </c>
      <c r="N1050" s="63" t="s">
        <v>3139</v>
      </c>
      <c r="O1050" s="57" t="s">
        <v>649</v>
      </c>
      <c r="P1050" s="59" t="s">
        <v>73</v>
      </c>
      <c r="Q1050" s="59" t="s">
        <v>3140</v>
      </c>
      <c r="R1050" s="59" t="s">
        <v>4505</v>
      </c>
      <c r="S1050" s="57" t="s">
        <v>3137</v>
      </c>
      <c r="T1050" s="57" t="s">
        <v>3138</v>
      </c>
      <c r="U1050" s="59" t="s">
        <v>3141</v>
      </c>
      <c r="V1050" s="59" t="s">
        <v>90</v>
      </c>
      <c r="W1050" s="59" t="s">
        <v>4505</v>
      </c>
      <c r="X1050" s="59" t="s">
        <v>4505</v>
      </c>
      <c r="Y1050" s="59" t="s">
        <v>4505</v>
      </c>
      <c r="Z1050" s="59" t="s">
        <v>4505</v>
      </c>
      <c r="AA1050" s="59" t="s">
        <v>4505</v>
      </c>
      <c r="AB1050" s="60">
        <v>45869</v>
      </c>
      <c r="AC1050" s="59" t="s">
        <v>4505</v>
      </c>
    </row>
    <row r="1051" spans="1:29" x14ac:dyDescent="0.15">
      <c r="A1051" s="57" t="s">
        <v>4417</v>
      </c>
      <c r="B1051" s="58" t="s">
        <v>3986</v>
      </c>
      <c r="C1051" s="59" t="s">
        <v>32</v>
      </c>
      <c r="D1051" s="61" t="s">
        <v>4418</v>
      </c>
      <c r="E1051" s="57" t="s">
        <v>1283</v>
      </c>
      <c r="F1051" s="59" t="s">
        <v>220</v>
      </c>
      <c r="G1051" s="59" t="s">
        <v>4764</v>
      </c>
      <c r="H1051" s="59" t="s">
        <v>4505</v>
      </c>
      <c r="I1051" s="57" t="s">
        <v>5253</v>
      </c>
      <c r="J1051" s="57" t="s">
        <v>4505</v>
      </c>
      <c r="K1051" s="59" t="s">
        <v>64</v>
      </c>
      <c r="L1051" s="59" t="s">
        <v>65</v>
      </c>
      <c r="M1051" s="59">
        <v>43709</v>
      </c>
      <c r="N1051" s="63" t="s">
        <v>5371</v>
      </c>
      <c r="O1051" s="57" t="s">
        <v>1283</v>
      </c>
      <c r="P1051" s="59" t="s">
        <v>220</v>
      </c>
      <c r="Q1051" s="59" t="s">
        <v>4764</v>
      </c>
      <c r="R1051" s="59" t="s">
        <v>4505</v>
      </c>
      <c r="S1051" s="57" t="s">
        <v>5253</v>
      </c>
      <c r="T1051" s="57" t="s">
        <v>4505</v>
      </c>
      <c r="U1051" s="59" t="s">
        <v>4211</v>
      </c>
      <c r="V1051" s="59" t="s">
        <v>132</v>
      </c>
      <c r="W1051" s="59" t="s">
        <v>4505</v>
      </c>
      <c r="X1051" s="59" t="s">
        <v>4505</v>
      </c>
      <c r="Y1051" s="59" t="s">
        <v>4505</v>
      </c>
      <c r="Z1051" s="59" t="s">
        <v>4505</v>
      </c>
      <c r="AA1051" s="59" t="s">
        <v>4505</v>
      </c>
      <c r="AB1051" s="60">
        <v>45900</v>
      </c>
      <c r="AC1051" s="59" t="s">
        <v>4505</v>
      </c>
    </row>
    <row r="1052" spans="1:29" x14ac:dyDescent="0.15">
      <c r="A1052" s="57" t="s">
        <v>4419</v>
      </c>
      <c r="B1052" s="58" t="s">
        <v>3986</v>
      </c>
      <c r="C1052" s="59" t="s">
        <v>32</v>
      </c>
      <c r="D1052" s="61" t="s">
        <v>4420</v>
      </c>
      <c r="E1052" s="57" t="s">
        <v>494</v>
      </c>
      <c r="F1052" s="59" t="s">
        <v>73</v>
      </c>
      <c r="G1052" s="59" t="s">
        <v>4421</v>
      </c>
      <c r="H1052" s="59" t="s">
        <v>4422</v>
      </c>
      <c r="I1052" s="57" t="s">
        <v>4613</v>
      </c>
      <c r="J1052" s="57" t="s">
        <v>4614</v>
      </c>
      <c r="K1052" s="59" t="s">
        <v>64</v>
      </c>
      <c r="L1052" s="59" t="s">
        <v>65</v>
      </c>
      <c r="M1052" s="59">
        <v>43891</v>
      </c>
      <c r="N1052" s="63" t="s">
        <v>4268</v>
      </c>
      <c r="O1052" s="57" t="s">
        <v>93</v>
      </c>
      <c r="P1052" s="59" t="s">
        <v>60</v>
      </c>
      <c r="Q1052" s="59" t="s">
        <v>4269</v>
      </c>
      <c r="R1052" s="59" t="s">
        <v>4270</v>
      </c>
      <c r="S1052" s="57" t="s">
        <v>4271</v>
      </c>
      <c r="T1052" s="57" t="s">
        <v>4272</v>
      </c>
      <c r="U1052" s="59" t="s">
        <v>4273</v>
      </c>
      <c r="V1052" s="59" t="s">
        <v>132</v>
      </c>
      <c r="W1052" s="59" t="s">
        <v>4505</v>
      </c>
      <c r="X1052" s="59" t="s">
        <v>4505</v>
      </c>
      <c r="Y1052" s="59" t="s">
        <v>4505</v>
      </c>
      <c r="Z1052" s="59" t="s">
        <v>4505</v>
      </c>
      <c r="AA1052" s="59" t="s">
        <v>4505</v>
      </c>
      <c r="AB1052" s="60">
        <v>46081</v>
      </c>
      <c r="AC1052" s="59" t="s">
        <v>4505</v>
      </c>
    </row>
    <row r="1053" spans="1:29" x14ac:dyDescent="0.15">
      <c r="A1053" s="57" t="s">
        <v>5197</v>
      </c>
      <c r="B1053" s="58" t="s">
        <v>3986</v>
      </c>
      <c r="C1053" s="59" t="s">
        <v>32</v>
      </c>
      <c r="D1053" s="61" t="s">
        <v>5198</v>
      </c>
      <c r="E1053" s="57" t="s">
        <v>3044</v>
      </c>
      <c r="F1053" s="59" t="s">
        <v>73</v>
      </c>
      <c r="G1053" s="59" t="s">
        <v>5199</v>
      </c>
      <c r="H1053" s="59" t="s">
        <v>4505</v>
      </c>
      <c r="I1053" s="57" t="s">
        <v>5200</v>
      </c>
      <c r="J1053" s="57" t="s">
        <v>5201</v>
      </c>
      <c r="K1053" s="59" t="s">
        <v>64</v>
      </c>
      <c r="L1053" s="59" t="s">
        <v>65</v>
      </c>
      <c r="M1053" s="59">
        <v>44713</v>
      </c>
      <c r="N1053" s="63" t="s">
        <v>2852</v>
      </c>
      <c r="O1053" s="57" t="s">
        <v>2853</v>
      </c>
      <c r="P1053" s="59" t="s">
        <v>982</v>
      </c>
      <c r="Q1053" s="59" t="s">
        <v>2854</v>
      </c>
      <c r="R1053" s="59" t="s">
        <v>2855</v>
      </c>
      <c r="S1053" s="57" t="s">
        <v>2856</v>
      </c>
      <c r="T1053" s="57" t="s">
        <v>2857</v>
      </c>
      <c r="U1053" s="59" t="s">
        <v>2858</v>
      </c>
      <c r="V1053" s="59" t="s">
        <v>90</v>
      </c>
      <c r="W1053" s="59" t="s">
        <v>4505</v>
      </c>
      <c r="X1053" s="59" t="s">
        <v>4505</v>
      </c>
      <c r="Y1053" s="59" t="s">
        <v>4505</v>
      </c>
      <c r="Z1053" s="59" t="s">
        <v>4505</v>
      </c>
      <c r="AA1053" s="59" t="s">
        <v>4505</v>
      </c>
      <c r="AB1053" s="60">
        <v>46904</v>
      </c>
      <c r="AC1053" s="59" t="s">
        <v>4505</v>
      </c>
    </row>
    <row r="1054" spans="1:29" x14ac:dyDescent="0.15">
      <c r="A1054" s="57" t="s">
        <v>5254</v>
      </c>
      <c r="B1054" s="58" t="s">
        <v>3986</v>
      </c>
      <c r="C1054" s="59" t="s">
        <v>32</v>
      </c>
      <c r="D1054" s="61" t="s">
        <v>5255</v>
      </c>
      <c r="E1054" s="57" t="s">
        <v>424</v>
      </c>
      <c r="F1054" s="59" t="s">
        <v>73</v>
      </c>
      <c r="G1054" s="59" t="s">
        <v>5256</v>
      </c>
      <c r="H1054" s="59" t="s">
        <v>5257</v>
      </c>
      <c r="I1054" s="57" t="s">
        <v>5258</v>
      </c>
      <c r="J1054" s="57" t="s">
        <v>4505</v>
      </c>
      <c r="K1054" s="59" t="s">
        <v>64</v>
      </c>
      <c r="L1054" s="59" t="s">
        <v>65</v>
      </c>
      <c r="M1054" s="59">
        <v>44743</v>
      </c>
      <c r="N1054" s="63" t="s">
        <v>5259</v>
      </c>
      <c r="O1054" s="57" t="s">
        <v>3710</v>
      </c>
      <c r="P1054" s="59" t="s">
        <v>982</v>
      </c>
      <c r="Q1054" s="59" t="s">
        <v>5260</v>
      </c>
      <c r="R1054" s="59" t="s">
        <v>4505</v>
      </c>
      <c r="S1054" s="57" t="s">
        <v>5261</v>
      </c>
      <c r="T1054" s="57" t="s">
        <v>5262</v>
      </c>
      <c r="U1054" s="59" t="s">
        <v>5263</v>
      </c>
      <c r="V1054" s="59" t="s">
        <v>159</v>
      </c>
      <c r="W1054" s="59" t="s">
        <v>4505</v>
      </c>
      <c r="X1054" s="59" t="s">
        <v>4505</v>
      </c>
      <c r="Y1054" s="59" t="s">
        <v>4505</v>
      </c>
      <c r="Z1054" s="59" t="s">
        <v>4505</v>
      </c>
      <c r="AA1054" s="59" t="s">
        <v>4505</v>
      </c>
      <c r="AB1054" s="60">
        <v>46934</v>
      </c>
      <c r="AC1054" s="59" t="s">
        <v>4505</v>
      </c>
    </row>
    <row r="1055" spans="1:29" x14ac:dyDescent="0.15">
      <c r="A1055" s="57" t="s">
        <v>6405</v>
      </c>
      <c r="B1055" s="58" t="s">
        <v>3986</v>
      </c>
      <c r="C1055" s="59" t="s">
        <v>32</v>
      </c>
      <c r="D1055" s="61" t="s">
        <v>6406</v>
      </c>
      <c r="E1055" s="57" t="s">
        <v>2000</v>
      </c>
      <c r="F1055" s="59" t="s">
        <v>73</v>
      </c>
      <c r="G1055" s="59" t="s">
        <v>6407</v>
      </c>
      <c r="H1055" s="59" t="s">
        <v>6408</v>
      </c>
      <c r="I1055" s="57" t="s">
        <v>6409</v>
      </c>
      <c r="J1055" s="57" t="s">
        <v>4505</v>
      </c>
      <c r="K1055" s="59" t="s">
        <v>64</v>
      </c>
      <c r="L1055" s="59" t="s">
        <v>65</v>
      </c>
      <c r="M1055" s="59">
        <v>45170</v>
      </c>
      <c r="N1055" s="63" t="s">
        <v>6410</v>
      </c>
      <c r="O1055" s="57" t="s">
        <v>3262</v>
      </c>
      <c r="P1055" s="59" t="s">
        <v>73</v>
      </c>
      <c r="Q1055" s="59" t="s">
        <v>6411</v>
      </c>
      <c r="R1055" s="59" t="s">
        <v>4505</v>
      </c>
      <c r="S1055" s="57" t="s">
        <v>6409</v>
      </c>
      <c r="T1055" s="57" t="s">
        <v>4505</v>
      </c>
      <c r="U1055" s="59" t="s">
        <v>6412</v>
      </c>
      <c r="V1055" s="59" t="s">
        <v>6413</v>
      </c>
      <c r="W1055" s="59" t="s">
        <v>4505</v>
      </c>
      <c r="X1055" s="59" t="s">
        <v>4505</v>
      </c>
      <c r="Y1055" s="59" t="s">
        <v>4505</v>
      </c>
      <c r="Z1055" s="59" t="s">
        <v>4505</v>
      </c>
      <c r="AA1055" s="59" t="s">
        <v>4505</v>
      </c>
      <c r="AB1055" s="60">
        <v>47361</v>
      </c>
      <c r="AC1055" s="59" t="s">
        <v>4505</v>
      </c>
    </row>
    <row r="1056" spans="1:29" x14ac:dyDescent="0.15">
      <c r="A1056" s="57" t="s">
        <v>6536</v>
      </c>
      <c r="B1056" s="58" t="s">
        <v>3986</v>
      </c>
      <c r="C1056" s="59" t="s">
        <v>32</v>
      </c>
      <c r="D1056" s="61" t="s">
        <v>6537</v>
      </c>
      <c r="E1056" s="57" t="s">
        <v>3077</v>
      </c>
      <c r="F1056" s="59" t="s">
        <v>73</v>
      </c>
      <c r="G1056" s="59" t="s">
        <v>6498</v>
      </c>
      <c r="H1056" s="59" t="s">
        <v>4505</v>
      </c>
      <c r="I1056" s="57" t="s">
        <v>6538</v>
      </c>
      <c r="J1056" s="57" t="s">
        <v>6539</v>
      </c>
      <c r="K1056" s="59" t="s">
        <v>64</v>
      </c>
      <c r="L1056" s="59" t="s">
        <v>65</v>
      </c>
      <c r="M1056" s="59">
        <v>45413</v>
      </c>
      <c r="N1056" s="63" t="s">
        <v>6497</v>
      </c>
      <c r="O1056" s="57" t="s">
        <v>3077</v>
      </c>
      <c r="P1056" s="59" t="s">
        <v>73</v>
      </c>
      <c r="Q1056" s="59" t="s">
        <v>6498</v>
      </c>
      <c r="R1056" s="59" t="s">
        <v>4505</v>
      </c>
      <c r="S1056" s="57" t="s">
        <v>6495</v>
      </c>
      <c r="T1056" s="57" t="s">
        <v>6496</v>
      </c>
      <c r="U1056" s="59" t="s">
        <v>6954</v>
      </c>
      <c r="V1056" s="59" t="s">
        <v>159</v>
      </c>
      <c r="W1056" s="59" t="s">
        <v>4505</v>
      </c>
      <c r="X1056" s="59" t="s">
        <v>4505</v>
      </c>
      <c r="Y1056" s="59" t="s">
        <v>4505</v>
      </c>
      <c r="Z1056" s="59" t="s">
        <v>4505</v>
      </c>
      <c r="AA1056" s="59" t="s">
        <v>4505</v>
      </c>
      <c r="AB1056" s="60">
        <v>47603</v>
      </c>
      <c r="AC1056" s="59" t="s">
        <v>4505</v>
      </c>
    </row>
    <row r="1057" spans="1:29" x14ac:dyDescent="0.15">
      <c r="A1057" s="57" t="s">
        <v>7103</v>
      </c>
      <c r="B1057" s="58" t="s">
        <v>3986</v>
      </c>
      <c r="C1057" s="59" t="s">
        <v>32</v>
      </c>
      <c r="D1057" s="61" t="s">
        <v>7104</v>
      </c>
      <c r="E1057" s="57" t="s">
        <v>574</v>
      </c>
      <c r="F1057" s="59" t="s">
        <v>73</v>
      </c>
      <c r="G1057" s="59" t="s">
        <v>7105</v>
      </c>
      <c r="H1057" s="59" t="s">
        <v>4505</v>
      </c>
      <c r="I1057" s="57" t="s">
        <v>7106</v>
      </c>
      <c r="J1057" s="57" t="s">
        <v>4505</v>
      </c>
      <c r="K1057" s="59" t="s">
        <v>64</v>
      </c>
      <c r="L1057" s="59" t="s">
        <v>65</v>
      </c>
      <c r="M1057" s="59">
        <v>45689</v>
      </c>
      <c r="N1057" s="63" t="s">
        <v>7107</v>
      </c>
      <c r="O1057" s="57" t="s">
        <v>574</v>
      </c>
      <c r="P1057" s="59" t="s">
        <v>73</v>
      </c>
      <c r="Q1057" s="59" t="s">
        <v>7105</v>
      </c>
      <c r="R1057" s="59" t="s">
        <v>4505</v>
      </c>
      <c r="S1057" s="57" t="s">
        <v>7106</v>
      </c>
      <c r="T1057" s="57" t="s">
        <v>4505</v>
      </c>
      <c r="U1057" s="59" t="s">
        <v>4497</v>
      </c>
      <c r="V1057" s="59" t="s">
        <v>159</v>
      </c>
      <c r="W1057" s="59" t="s">
        <v>4505</v>
      </c>
      <c r="X1057" s="59" t="s">
        <v>4505</v>
      </c>
      <c r="Y1057" s="59" t="s">
        <v>4505</v>
      </c>
      <c r="Z1057" s="59" t="s">
        <v>4505</v>
      </c>
      <c r="AA1057" s="59" t="s">
        <v>4505</v>
      </c>
      <c r="AB1057" s="60">
        <v>47879</v>
      </c>
      <c r="AC1057" s="59" t="s">
        <v>4505</v>
      </c>
    </row>
    <row r="1058" spans="1:29" x14ac:dyDescent="0.15">
      <c r="A1058" s="57" t="s">
        <v>7477</v>
      </c>
      <c r="B1058" s="58" t="s">
        <v>3986</v>
      </c>
      <c r="C1058" s="59" t="s">
        <v>32</v>
      </c>
      <c r="D1058" s="61" t="s">
        <v>7478</v>
      </c>
      <c r="E1058" s="57" t="s">
        <v>1533</v>
      </c>
      <c r="F1058" s="59" t="s">
        <v>73</v>
      </c>
      <c r="G1058" s="59" t="s">
        <v>7479</v>
      </c>
      <c r="H1058" s="59" t="s">
        <v>4505</v>
      </c>
      <c r="I1058" s="57" t="s">
        <v>7480</v>
      </c>
      <c r="J1058" s="57" t="s">
        <v>7481</v>
      </c>
      <c r="K1058" s="59" t="s">
        <v>64</v>
      </c>
      <c r="L1058" s="59" t="s">
        <v>65</v>
      </c>
      <c r="M1058" s="59">
        <v>45748</v>
      </c>
      <c r="N1058" s="63" t="s">
        <v>7482</v>
      </c>
      <c r="O1058" s="57" t="s">
        <v>1533</v>
      </c>
      <c r="P1058" s="59" t="s">
        <v>73</v>
      </c>
      <c r="Q1058" s="59" t="s">
        <v>7483</v>
      </c>
      <c r="R1058" s="59" t="s">
        <v>4505</v>
      </c>
      <c r="S1058" s="57" t="s">
        <v>7480</v>
      </c>
      <c r="T1058" s="57" t="s">
        <v>7481</v>
      </c>
      <c r="U1058" s="59" t="s">
        <v>7484</v>
      </c>
      <c r="V1058" s="59" t="s">
        <v>132</v>
      </c>
      <c r="W1058" s="59" t="s">
        <v>4505</v>
      </c>
      <c r="X1058" s="59" t="s">
        <v>4505</v>
      </c>
      <c r="Y1058" s="59" t="s">
        <v>4505</v>
      </c>
      <c r="Z1058" s="59" t="s">
        <v>4505</v>
      </c>
      <c r="AA1058" s="59" t="s">
        <v>4505</v>
      </c>
      <c r="AB1058" s="60">
        <v>47938</v>
      </c>
      <c r="AC1058" s="59" t="s">
        <v>4505</v>
      </c>
    </row>
    <row r="1059" spans="1:29" x14ac:dyDescent="0.15">
      <c r="A1059" s="57" t="s">
        <v>4423</v>
      </c>
      <c r="B1059" s="58" t="s">
        <v>3986</v>
      </c>
      <c r="C1059" s="59" t="s">
        <v>32</v>
      </c>
      <c r="D1059" s="61" t="s">
        <v>4424</v>
      </c>
      <c r="E1059" s="57" t="s">
        <v>3278</v>
      </c>
      <c r="F1059" s="59" t="s">
        <v>92</v>
      </c>
      <c r="G1059" s="59" t="s">
        <v>4425</v>
      </c>
      <c r="H1059" s="59" t="s">
        <v>4426</v>
      </c>
      <c r="I1059" s="57" t="s">
        <v>4427</v>
      </c>
      <c r="J1059" s="57" t="s">
        <v>4428</v>
      </c>
      <c r="K1059" s="59" t="s">
        <v>64</v>
      </c>
      <c r="L1059" s="59" t="s">
        <v>65</v>
      </c>
      <c r="M1059" s="59">
        <v>41000</v>
      </c>
      <c r="N1059" s="63" t="s">
        <v>4429</v>
      </c>
      <c r="O1059" s="57" t="s">
        <v>2014</v>
      </c>
      <c r="P1059" s="59" t="s">
        <v>92</v>
      </c>
      <c r="Q1059" s="59" t="s">
        <v>4430</v>
      </c>
      <c r="R1059" s="59" t="s">
        <v>4505</v>
      </c>
      <c r="S1059" s="57" t="s">
        <v>4431</v>
      </c>
      <c r="T1059" s="57" t="s">
        <v>4432</v>
      </c>
      <c r="U1059" s="59" t="s">
        <v>4433</v>
      </c>
      <c r="V1059" s="59" t="s">
        <v>90</v>
      </c>
      <c r="W1059" s="59" t="s">
        <v>4505</v>
      </c>
      <c r="X1059" s="59" t="s">
        <v>4505</v>
      </c>
      <c r="Y1059" s="59" t="s">
        <v>4505</v>
      </c>
      <c r="Z1059" s="59" t="s">
        <v>4505</v>
      </c>
      <c r="AA1059" s="59" t="s">
        <v>4505</v>
      </c>
      <c r="AB1059" s="60">
        <v>47573</v>
      </c>
      <c r="AC1059" s="59" t="s">
        <v>4505</v>
      </c>
    </row>
    <row r="1060" spans="1:29" x14ac:dyDescent="0.15">
      <c r="A1060" s="57" t="s">
        <v>4434</v>
      </c>
      <c r="B1060" s="58" t="s">
        <v>3986</v>
      </c>
      <c r="C1060" s="59" t="s">
        <v>32</v>
      </c>
      <c r="D1060" s="61" t="s">
        <v>4435</v>
      </c>
      <c r="E1060" s="57" t="s">
        <v>2160</v>
      </c>
      <c r="F1060" s="59" t="s">
        <v>92</v>
      </c>
      <c r="G1060" s="59" t="s">
        <v>2161</v>
      </c>
      <c r="H1060" s="59" t="s">
        <v>4505</v>
      </c>
      <c r="I1060" s="57" t="s">
        <v>2162</v>
      </c>
      <c r="J1060" s="57" t="s">
        <v>2163</v>
      </c>
      <c r="K1060" s="59" t="s">
        <v>64</v>
      </c>
      <c r="L1060" s="59" t="s">
        <v>65</v>
      </c>
      <c r="M1060" s="59">
        <v>41730</v>
      </c>
      <c r="N1060" s="63" t="s">
        <v>2159</v>
      </c>
      <c r="O1060" s="57" t="s">
        <v>2160</v>
      </c>
      <c r="P1060" s="59" t="s">
        <v>92</v>
      </c>
      <c r="Q1060" s="59" t="s">
        <v>2161</v>
      </c>
      <c r="R1060" s="59" t="s">
        <v>4505</v>
      </c>
      <c r="S1060" s="57" t="s">
        <v>2162</v>
      </c>
      <c r="T1060" s="57" t="s">
        <v>2163</v>
      </c>
      <c r="U1060" s="59" t="s">
        <v>2164</v>
      </c>
      <c r="V1060" s="59" t="s">
        <v>90</v>
      </c>
      <c r="W1060" s="59" t="s">
        <v>4505</v>
      </c>
      <c r="X1060" s="59" t="s">
        <v>4505</v>
      </c>
      <c r="Y1060" s="59" t="s">
        <v>4505</v>
      </c>
      <c r="Z1060" s="59" t="s">
        <v>4505</v>
      </c>
      <c r="AA1060" s="59" t="s">
        <v>4505</v>
      </c>
      <c r="AB1060" s="60">
        <v>46112</v>
      </c>
      <c r="AC1060" s="59" t="s">
        <v>4505</v>
      </c>
    </row>
    <row r="1061" spans="1:29" x14ac:dyDescent="0.15">
      <c r="A1061" s="57" t="s">
        <v>4436</v>
      </c>
      <c r="B1061" s="58" t="s">
        <v>3986</v>
      </c>
      <c r="C1061" s="59" t="s">
        <v>32</v>
      </c>
      <c r="D1061" s="61" t="s">
        <v>4437</v>
      </c>
      <c r="E1061" s="57" t="s">
        <v>1879</v>
      </c>
      <c r="F1061" s="59" t="s">
        <v>92</v>
      </c>
      <c r="G1061" s="59" t="s">
        <v>4438</v>
      </c>
      <c r="H1061" s="59" t="s">
        <v>4505</v>
      </c>
      <c r="I1061" s="57" t="s">
        <v>4439</v>
      </c>
      <c r="J1061" s="57" t="s">
        <v>3418</v>
      </c>
      <c r="K1061" s="59" t="s">
        <v>64</v>
      </c>
      <c r="L1061" s="59" t="s">
        <v>65</v>
      </c>
      <c r="M1061" s="59">
        <v>42291</v>
      </c>
      <c r="N1061" s="63" t="s">
        <v>3419</v>
      </c>
      <c r="O1061" s="57" t="s">
        <v>1879</v>
      </c>
      <c r="P1061" s="59" t="s">
        <v>92</v>
      </c>
      <c r="Q1061" s="59" t="s">
        <v>6166</v>
      </c>
      <c r="R1061" s="59" t="s">
        <v>4505</v>
      </c>
      <c r="S1061" s="57" t="s">
        <v>3420</v>
      </c>
      <c r="T1061" s="57" t="s">
        <v>3421</v>
      </c>
      <c r="U1061" s="59" t="s">
        <v>6167</v>
      </c>
      <c r="V1061" s="59" t="s">
        <v>573</v>
      </c>
      <c r="W1061" s="59" t="s">
        <v>4505</v>
      </c>
      <c r="X1061" s="59" t="s">
        <v>4505</v>
      </c>
      <c r="Y1061" s="59" t="s">
        <v>4505</v>
      </c>
      <c r="Z1061" s="59" t="s">
        <v>4505</v>
      </c>
      <c r="AA1061" s="59" t="s">
        <v>4505</v>
      </c>
      <c r="AB1061" s="60">
        <v>46673</v>
      </c>
      <c r="AC1061" s="59" t="s">
        <v>4505</v>
      </c>
    </row>
    <row r="1062" spans="1:29" x14ac:dyDescent="0.15">
      <c r="A1062" s="57" t="s">
        <v>4440</v>
      </c>
      <c r="B1062" s="58" t="s">
        <v>3986</v>
      </c>
      <c r="C1062" s="59" t="s">
        <v>32</v>
      </c>
      <c r="D1062" s="61" t="s">
        <v>4441</v>
      </c>
      <c r="E1062" s="57" t="s">
        <v>4124</v>
      </c>
      <c r="F1062" s="59" t="s">
        <v>220</v>
      </c>
      <c r="G1062" s="59" t="s">
        <v>4700</v>
      </c>
      <c r="H1062" s="59" t="s">
        <v>4701</v>
      </c>
      <c r="I1062" s="57" t="s">
        <v>4566</v>
      </c>
      <c r="J1062" s="57" t="s">
        <v>4567</v>
      </c>
      <c r="K1062" s="59" t="s">
        <v>64</v>
      </c>
      <c r="L1062" s="59" t="s">
        <v>65</v>
      </c>
      <c r="M1062" s="59">
        <v>42810</v>
      </c>
      <c r="N1062" s="63" t="s">
        <v>4442</v>
      </c>
      <c r="O1062" s="57" t="s">
        <v>1879</v>
      </c>
      <c r="P1062" s="59" t="s">
        <v>92</v>
      </c>
      <c r="Q1062" s="59" t="s">
        <v>4443</v>
      </c>
      <c r="R1062" s="59" t="s">
        <v>4505</v>
      </c>
      <c r="S1062" s="57" t="s">
        <v>4444</v>
      </c>
      <c r="T1062" s="57" t="s">
        <v>4445</v>
      </c>
      <c r="U1062" s="59" t="s">
        <v>4446</v>
      </c>
      <c r="V1062" s="59" t="s">
        <v>90</v>
      </c>
      <c r="W1062" s="59" t="s">
        <v>4505</v>
      </c>
      <c r="X1062" s="59" t="s">
        <v>4505</v>
      </c>
      <c r="Y1062" s="59" t="s">
        <v>4505</v>
      </c>
      <c r="Z1062" s="59" t="s">
        <v>4505</v>
      </c>
      <c r="AA1062" s="59" t="s">
        <v>4505</v>
      </c>
      <c r="AB1062" s="60">
        <v>47192</v>
      </c>
      <c r="AC1062" s="59" t="s">
        <v>4505</v>
      </c>
    </row>
    <row r="1063" spans="1:29" x14ac:dyDescent="0.15">
      <c r="A1063" s="57" t="s">
        <v>4448</v>
      </c>
      <c r="B1063" s="58" t="s">
        <v>3986</v>
      </c>
      <c r="C1063" s="59" t="s">
        <v>32</v>
      </c>
      <c r="D1063" s="61" t="s">
        <v>4449</v>
      </c>
      <c r="E1063" s="57" t="s">
        <v>4447</v>
      </c>
      <c r="F1063" s="59" t="s">
        <v>92</v>
      </c>
      <c r="G1063" s="59" t="s">
        <v>4450</v>
      </c>
      <c r="H1063" s="59" t="s">
        <v>4505</v>
      </c>
      <c r="I1063" s="57" t="s">
        <v>4451</v>
      </c>
      <c r="J1063" s="57" t="s">
        <v>4452</v>
      </c>
      <c r="K1063" s="59" t="s">
        <v>64</v>
      </c>
      <c r="L1063" s="59" t="s">
        <v>432</v>
      </c>
      <c r="M1063" s="59">
        <v>44075</v>
      </c>
      <c r="N1063" s="63" t="s">
        <v>4453</v>
      </c>
      <c r="O1063" s="57" t="s">
        <v>3285</v>
      </c>
      <c r="P1063" s="59" t="s">
        <v>224</v>
      </c>
      <c r="Q1063" s="59" t="s">
        <v>4454</v>
      </c>
      <c r="R1063" s="59" t="s">
        <v>4505</v>
      </c>
      <c r="S1063" s="57" t="s">
        <v>4455</v>
      </c>
      <c r="T1063" s="57" t="s">
        <v>4456</v>
      </c>
      <c r="U1063" s="59" t="s">
        <v>4457</v>
      </c>
      <c r="V1063" s="59" t="s">
        <v>2344</v>
      </c>
      <c r="W1063" s="59" t="s">
        <v>4505</v>
      </c>
      <c r="X1063" s="59" t="s">
        <v>4505</v>
      </c>
      <c r="Y1063" s="59" t="s">
        <v>4505</v>
      </c>
      <c r="Z1063" s="59" t="s">
        <v>4505</v>
      </c>
      <c r="AA1063" s="59" t="s">
        <v>4505</v>
      </c>
      <c r="AB1063" s="60">
        <v>46265</v>
      </c>
      <c r="AC1063" s="59" t="s">
        <v>4505</v>
      </c>
    </row>
    <row r="1064" spans="1:29" x14ac:dyDescent="0.15">
      <c r="A1064" s="57" t="s">
        <v>4459</v>
      </c>
      <c r="B1064" s="58" t="s">
        <v>3986</v>
      </c>
      <c r="C1064" s="59" t="s">
        <v>32</v>
      </c>
      <c r="D1064" s="61" t="s">
        <v>4460</v>
      </c>
      <c r="E1064" s="57" t="s">
        <v>3328</v>
      </c>
      <c r="F1064" s="59" t="s">
        <v>92</v>
      </c>
      <c r="G1064" s="59" t="s">
        <v>4461</v>
      </c>
      <c r="H1064" s="59" t="s">
        <v>4505</v>
      </c>
      <c r="I1064" s="57" t="s">
        <v>4462</v>
      </c>
      <c r="J1064" s="57" t="s">
        <v>4463</v>
      </c>
      <c r="K1064" s="59" t="s">
        <v>64</v>
      </c>
      <c r="L1064" s="59" t="s">
        <v>65</v>
      </c>
      <c r="M1064" s="59">
        <v>44105</v>
      </c>
      <c r="N1064" s="63" t="s">
        <v>4464</v>
      </c>
      <c r="O1064" s="57" t="s">
        <v>4967</v>
      </c>
      <c r="P1064" s="59" t="s">
        <v>147</v>
      </c>
      <c r="Q1064" s="59" t="s">
        <v>4968</v>
      </c>
      <c r="R1064" s="59" t="s">
        <v>4505</v>
      </c>
      <c r="S1064" s="57" t="s">
        <v>4465</v>
      </c>
      <c r="T1064" s="57" t="s">
        <v>4466</v>
      </c>
      <c r="U1064" s="59" t="s">
        <v>4467</v>
      </c>
      <c r="V1064" s="59" t="s">
        <v>90</v>
      </c>
      <c r="W1064" s="59" t="s">
        <v>4505</v>
      </c>
      <c r="X1064" s="59" t="s">
        <v>4505</v>
      </c>
      <c r="Y1064" s="59" t="s">
        <v>4505</v>
      </c>
      <c r="Z1064" s="59" t="s">
        <v>4505</v>
      </c>
      <c r="AA1064" s="59" t="s">
        <v>4505</v>
      </c>
      <c r="AB1064" s="60">
        <v>46295</v>
      </c>
      <c r="AC1064" s="59" t="s">
        <v>4505</v>
      </c>
    </row>
    <row r="1065" spans="1:29" x14ac:dyDescent="0.15">
      <c r="A1065" s="57" t="s">
        <v>4526</v>
      </c>
      <c r="B1065" s="58" t="s">
        <v>3986</v>
      </c>
      <c r="C1065" s="59" t="s">
        <v>32</v>
      </c>
      <c r="D1065" s="61" t="s">
        <v>4527</v>
      </c>
      <c r="E1065" s="57" t="s">
        <v>1410</v>
      </c>
      <c r="F1065" s="59" t="s">
        <v>92</v>
      </c>
      <c r="G1065" s="59" t="s">
        <v>4528</v>
      </c>
      <c r="H1065" s="59" t="s">
        <v>4505</v>
      </c>
      <c r="I1065" s="57" t="s">
        <v>4615</v>
      </c>
      <c r="J1065" s="57" t="s">
        <v>4530</v>
      </c>
      <c r="K1065" s="59" t="s">
        <v>64</v>
      </c>
      <c r="L1065" s="59" t="s">
        <v>65</v>
      </c>
      <c r="M1065" s="59">
        <v>44317</v>
      </c>
      <c r="N1065" s="63" t="s">
        <v>4531</v>
      </c>
      <c r="O1065" s="57" t="s">
        <v>1410</v>
      </c>
      <c r="P1065" s="59" t="s">
        <v>92</v>
      </c>
      <c r="Q1065" s="59" t="s">
        <v>4528</v>
      </c>
      <c r="R1065" s="59" t="s">
        <v>4505</v>
      </c>
      <c r="S1065" s="57" t="s">
        <v>4529</v>
      </c>
      <c r="T1065" s="57" t="s">
        <v>4530</v>
      </c>
      <c r="U1065" s="59" t="s">
        <v>4917</v>
      </c>
      <c r="V1065" s="59" t="s">
        <v>90</v>
      </c>
      <c r="W1065" s="59" t="s">
        <v>4505</v>
      </c>
      <c r="X1065" s="59" t="s">
        <v>4505</v>
      </c>
      <c r="Y1065" s="59" t="s">
        <v>4505</v>
      </c>
      <c r="Z1065" s="59" t="s">
        <v>4505</v>
      </c>
      <c r="AA1065" s="59" t="s">
        <v>4505</v>
      </c>
      <c r="AB1065" s="60">
        <v>46507</v>
      </c>
      <c r="AC1065" s="59" t="s">
        <v>4505</v>
      </c>
    </row>
    <row r="1066" spans="1:29" x14ac:dyDescent="0.15">
      <c r="A1066" s="57" t="s">
        <v>4870</v>
      </c>
      <c r="B1066" s="58" t="s">
        <v>3986</v>
      </c>
      <c r="C1066" s="59" t="s">
        <v>32</v>
      </c>
      <c r="D1066" s="61" t="s">
        <v>4871</v>
      </c>
      <c r="E1066" s="57" t="s">
        <v>3281</v>
      </c>
      <c r="F1066" s="59" t="s">
        <v>92</v>
      </c>
      <c r="G1066" s="59" t="s">
        <v>4872</v>
      </c>
      <c r="H1066" s="59" t="s">
        <v>4505</v>
      </c>
      <c r="I1066" s="57" t="s">
        <v>4873</v>
      </c>
      <c r="J1066" s="57" t="s">
        <v>4874</v>
      </c>
      <c r="K1066" s="59" t="s">
        <v>64</v>
      </c>
      <c r="L1066" s="59" t="s">
        <v>65</v>
      </c>
      <c r="M1066" s="59">
        <v>44562</v>
      </c>
      <c r="N1066" s="63" t="s">
        <v>4875</v>
      </c>
      <c r="O1066" s="57" t="s">
        <v>3281</v>
      </c>
      <c r="P1066" s="59" t="s">
        <v>92</v>
      </c>
      <c r="Q1066" s="59" t="s">
        <v>4872</v>
      </c>
      <c r="R1066" s="59" t="s">
        <v>4505</v>
      </c>
      <c r="S1066" s="57" t="s">
        <v>4873</v>
      </c>
      <c r="T1066" s="57" t="s">
        <v>4874</v>
      </c>
      <c r="U1066" s="59" t="s">
        <v>4274</v>
      </c>
      <c r="V1066" s="59" t="s">
        <v>132</v>
      </c>
      <c r="W1066" s="59" t="s">
        <v>4505</v>
      </c>
      <c r="X1066" s="59" t="s">
        <v>4505</v>
      </c>
      <c r="Y1066" s="59" t="s">
        <v>4505</v>
      </c>
      <c r="Z1066" s="59" t="s">
        <v>4505</v>
      </c>
      <c r="AA1066" s="59" t="s">
        <v>4505</v>
      </c>
      <c r="AB1066" s="60">
        <v>46752</v>
      </c>
      <c r="AC1066" s="59" t="s">
        <v>4505</v>
      </c>
    </row>
    <row r="1067" spans="1:29" x14ac:dyDescent="0.15">
      <c r="A1067" s="57" t="s">
        <v>6540</v>
      </c>
      <c r="B1067" s="58" t="s">
        <v>3986</v>
      </c>
      <c r="C1067" s="59" t="s">
        <v>32</v>
      </c>
      <c r="D1067" s="61" t="s">
        <v>6541</v>
      </c>
      <c r="E1067" s="57" t="s">
        <v>144</v>
      </c>
      <c r="F1067" s="59" t="s">
        <v>60</v>
      </c>
      <c r="G1067" s="59" t="s">
        <v>6843</v>
      </c>
      <c r="H1067" s="59" t="s">
        <v>6844</v>
      </c>
      <c r="I1067" s="57" t="s">
        <v>6583</v>
      </c>
      <c r="J1067" s="57" t="s">
        <v>4505</v>
      </c>
      <c r="K1067" s="59" t="s">
        <v>64</v>
      </c>
      <c r="L1067" s="59" t="s">
        <v>65</v>
      </c>
      <c r="M1067" s="59">
        <v>45444</v>
      </c>
      <c r="N1067" s="63" t="s">
        <v>6542</v>
      </c>
      <c r="O1067" s="57" t="s">
        <v>4447</v>
      </c>
      <c r="P1067" s="59" t="s">
        <v>92</v>
      </c>
      <c r="Q1067" s="59" t="s">
        <v>6543</v>
      </c>
      <c r="R1067" s="59" t="s">
        <v>4505</v>
      </c>
      <c r="S1067" s="57" t="s">
        <v>6980</v>
      </c>
      <c r="T1067" s="57" t="s">
        <v>4505</v>
      </c>
      <c r="U1067" s="59" t="s">
        <v>6544</v>
      </c>
      <c r="V1067" s="59" t="s">
        <v>132</v>
      </c>
      <c r="W1067" s="59" t="s">
        <v>4505</v>
      </c>
      <c r="X1067" s="59" t="s">
        <v>4505</v>
      </c>
      <c r="Y1067" s="59" t="s">
        <v>4505</v>
      </c>
      <c r="Z1067" s="59" t="s">
        <v>4505</v>
      </c>
      <c r="AA1067" s="59" t="s">
        <v>4505</v>
      </c>
      <c r="AB1067" s="60">
        <v>47634</v>
      </c>
      <c r="AC1067" s="59" t="s">
        <v>4505</v>
      </c>
    </row>
    <row r="1068" spans="1:29" x14ac:dyDescent="0.15">
      <c r="A1068" s="57" t="s">
        <v>4468</v>
      </c>
      <c r="B1068" s="58" t="s">
        <v>3986</v>
      </c>
      <c r="C1068" s="59" t="s">
        <v>32</v>
      </c>
      <c r="D1068" s="61" t="s">
        <v>4469</v>
      </c>
      <c r="E1068" s="57" t="s">
        <v>3570</v>
      </c>
      <c r="F1068" s="59" t="s">
        <v>224</v>
      </c>
      <c r="G1068" s="59" t="s">
        <v>4470</v>
      </c>
      <c r="H1068" s="59" t="s">
        <v>4505</v>
      </c>
      <c r="I1068" s="57" t="s">
        <v>4471</v>
      </c>
      <c r="J1068" s="57" t="s">
        <v>4472</v>
      </c>
      <c r="K1068" s="59" t="s">
        <v>64</v>
      </c>
      <c r="L1068" s="59" t="s">
        <v>65</v>
      </c>
      <c r="M1068" s="59">
        <v>41000</v>
      </c>
      <c r="N1068" s="63" t="s">
        <v>4473</v>
      </c>
      <c r="O1068" s="57" t="s">
        <v>3570</v>
      </c>
      <c r="P1068" s="59" t="s">
        <v>224</v>
      </c>
      <c r="Q1068" s="59" t="s">
        <v>4470</v>
      </c>
      <c r="R1068" s="59" t="s">
        <v>4505</v>
      </c>
      <c r="S1068" s="57" t="s">
        <v>4471</v>
      </c>
      <c r="T1068" s="57" t="s">
        <v>4471</v>
      </c>
      <c r="U1068" s="59" t="s">
        <v>4474</v>
      </c>
      <c r="V1068" s="59" t="s">
        <v>4475</v>
      </c>
      <c r="W1068" s="59" t="s">
        <v>4505</v>
      </c>
      <c r="X1068" s="59" t="s">
        <v>4505</v>
      </c>
      <c r="Y1068" s="59" t="s">
        <v>4505</v>
      </c>
      <c r="Z1068" s="59" t="s">
        <v>4505</v>
      </c>
      <c r="AA1068" s="59" t="s">
        <v>4505</v>
      </c>
      <c r="AB1068" s="60">
        <v>47573</v>
      </c>
      <c r="AC1068" s="59" t="s">
        <v>4505</v>
      </c>
    </row>
    <row r="1069" spans="1:29" x14ac:dyDescent="0.15">
      <c r="A1069" s="57" t="s">
        <v>4476</v>
      </c>
      <c r="B1069" s="58" t="s">
        <v>3986</v>
      </c>
      <c r="C1069" s="59" t="s">
        <v>32</v>
      </c>
      <c r="D1069" s="61" t="s">
        <v>4477</v>
      </c>
      <c r="E1069" s="57" t="s">
        <v>3905</v>
      </c>
      <c r="F1069" s="59" t="s">
        <v>224</v>
      </c>
      <c r="G1069" s="59" t="s">
        <v>4478</v>
      </c>
      <c r="H1069" s="59" t="s">
        <v>4479</v>
      </c>
      <c r="I1069" s="57" t="s">
        <v>4480</v>
      </c>
      <c r="J1069" s="57" t="s">
        <v>4481</v>
      </c>
      <c r="K1069" s="59" t="s">
        <v>64</v>
      </c>
      <c r="L1069" s="59" t="s">
        <v>65</v>
      </c>
      <c r="M1069" s="59">
        <v>41000</v>
      </c>
      <c r="N1069" s="63" t="s">
        <v>2304</v>
      </c>
      <c r="O1069" s="57" t="s">
        <v>2300</v>
      </c>
      <c r="P1069" s="59" t="s">
        <v>224</v>
      </c>
      <c r="Q1069" s="59" t="s">
        <v>2301</v>
      </c>
      <c r="R1069" s="59" t="s">
        <v>4505</v>
      </c>
      <c r="S1069" s="57" t="s">
        <v>2305</v>
      </c>
      <c r="T1069" s="57" t="s">
        <v>2306</v>
      </c>
      <c r="U1069" s="59" t="s">
        <v>2307</v>
      </c>
      <c r="V1069" s="59" t="s">
        <v>90</v>
      </c>
      <c r="W1069" s="59" t="s">
        <v>4505</v>
      </c>
      <c r="X1069" s="59" t="s">
        <v>4505</v>
      </c>
      <c r="Y1069" s="59" t="s">
        <v>4505</v>
      </c>
      <c r="Z1069" s="59" t="s">
        <v>4505</v>
      </c>
      <c r="AA1069" s="59" t="s">
        <v>4505</v>
      </c>
      <c r="AB1069" s="60">
        <v>47573</v>
      </c>
      <c r="AC1069" s="59" t="s">
        <v>4505</v>
      </c>
    </row>
    <row r="1070" spans="1:29" x14ac:dyDescent="0.15">
      <c r="A1070" s="57" t="s">
        <v>4482</v>
      </c>
      <c r="B1070" s="58" t="s">
        <v>3986</v>
      </c>
      <c r="C1070" s="59" t="s">
        <v>32</v>
      </c>
      <c r="D1070" s="61" t="s">
        <v>4483</v>
      </c>
      <c r="E1070" s="57" t="s">
        <v>1758</v>
      </c>
      <c r="F1070" s="59" t="s">
        <v>161</v>
      </c>
      <c r="G1070" s="59" t="s">
        <v>4484</v>
      </c>
      <c r="H1070" s="59" t="s">
        <v>4485</v>
      </c>
      <c r="I1070" s="57" t="s">
        <v>4486</v>
      </c>
      <c r="J1070" s="57" t="s">
        <v>4487</v>
      </c>
      <c r="K1070" s="59" t="s">
        <v>64</v>
      </c>
      <c r="L1070" s="59" t="s">
        <v>65</v>
      </c>
      <c r="M1070" s="59">
        <v>41177</v>
      </c>
      <c r="N1070" s="63" t="s">
        <v>4488</v>
      </c>
      <c r="O1070" s="57" t="s">
        <v>2300</v>
      </c>
      <c r="P1070" s="59" t="s">
        <v>224</v>
      </c>
      <c r="Q1070" s="59" t="s">
        <v>4489</v>
      </c>
      <c r="R1070" s="59" t="s">
        <v>4505</v>
      </c>
      <c r="S1070" s="57" t="s">
        <v>4490</v>
      </c>
      <c r="T1070" s="57" t="s">
        <v>4491</v>
      </c>
      <c r="U1070" s="59" t="s">
        <v>4492</v>
      </c>
      <c r="V1070" s="59" t="s">
        <v>90</v>
      </c>
      <c r="W1070" s="59" t="s">
        <v>4505</v>
      </c>
      <c r="X1070" s="59" t="s">
        <v>4505</v>
      </c>
      <c r="Y1070" s="59" t="s">
        <v>4505</v>
      </c>
      <c r="Z1070" s="59" t="s">
        <v>4505</v>
      </c>
      <c r="AA1070" s="59" t="s">
        <v>4505</v>
      </c>
      <c r="AB1070" s="60">
        <v>47750</v>
      </c>
      <c r="AC1070" s="59" t="s">
        <v>4505</v>
      </c>
    </row>
    <row r="1071" spans="1:29" x14ac:dyDescent="0.15">
      <c r="A1071" s="57" t="s">
        <v>4493</v>
      </c>
      <c r="B1071" s="58" t="s">
        <v>3986</v>
      </c>
      <c r="C1071" s="59" t="s">
        <v>32</v>
      </c>
      <c r="D1071" s="61" t="s">
        <v>4494</v>
      </c>
      <c r="E1071" s="57" t="s">
        <v>3696</v>
      </c>
      <c r="F1071" s="59" t="s">
        <v>313</v>
      </c>
      <c r="G1071" s="59" t="s">
        <v>4495</v>
      </c>
      <c r="H1071" s="59" t="s">
        <v>4496</v>
      </c>
      <c r="I1071" s="57" t="s">
        <v>3153</v>
      </c>
      <c r="J1071" s="57" t="s">
        <v>3154</v>
      </c>
      <c r="K1071" s="59" t="s">
        <v>64</v>
      </c>
      <c r="L1071" s="59" t="s">
        <v>65</v>
      </c>
      <c r="M1071" s="59">
        <v>42005</v>
      </c>
      <c r="N1071" s="63" t="s">
        <v>3155</v>
      </c>
      <c r="O1071" s="57" t="s">
        <v>2913</v>
      </c>
      <c r="P1071" s="59" t="s">
        <v>73</v>
      </c>
      <c r="Q1071" s="59" t="s">
        <v>6142</v>
      </c>
      <c r="R1071" s="59" t="s">
        <v>4505</v>
      </c>
      <c r="S1071" s="57" t="s">
        <v>3153</v>
      </c>
      <c r="T1071" s="57" t="s">
        <v>3156</v>
      </c>
      <c r="U1071" s="59" t="s">
        <v>3157</v>
      </c>
      <c r="V1071" s="59" t="s">
        <v>132</v>
      </c>
      <c r="W1071" s="59" t="s">
        <v>4505</v>
      </c>
      <c r="X1071" s="59" t="s">
        <v>4505</v>
      </c>
      <c r="Y1071" s="59" t="s">
        <v>4505</v>
      </c>
      <c r="Z1071" s="59" t="s">
        <v>4505</v>
      </c>
      <c r="AA1071" s="59" t="s">
        <v>4505</v>
      </c>
      <c r="AB1071" s="60">
        <v>46387</v>
      </c>
      <c r="AC1071" s="59" t="s">
        <v>4505</v>
      </c>
    </row>
    <row r="1072" spans="1:29" x14ac:dyDescent="0.15">
      <c r="A1072" s="57" t="s">
        <v>4498</v>
      </c>
      <c r="B1072" s="58" t="s">
        <v>3986</v>
      </c>
      <c r="C1072" s="59" t="s">
        <v>32</v>
      </c>
      <c r="D1072" s="61" t="s">
        <v>4499</v>
      </c>
      <c r="E1072" s="57" t="s">
        <v>2300</v>
      </c>
      <c r="F1072" s="59" t="s">
        <v>224</v>
      </c>
      <c r="G1072" s="59" t="s">
        <v>4500</v>
      </c>
      <c r="H1072" s="59" t="s">
        <v>4505</v>
      </c>
      <c r="I1072" s="57" t="s">
        <v>4501</v>
      </c>
      <c r="J1072" s="57" t="s">
        <v>4502</v>
      </c>
      <c r="K1072" s="59" t="s">
        <v>64</v>
      </c>
      <c r="L1072" s="59" t="s">
        <v>65</v>
      </c>
      <c r="M1072" s="59">
        <v>43891</v>
      </c>
      <c r="N1072" s="63" t="s">
        <v>4488</v>
      </c>
      <c r="O1072" s="57" t="s">
        <v>2300</v>
      </c>
      <c r="P1072" s="59" t="s">
        <v>224</v>
      </c>
      <c r="Q1072" s="59" t="s">
        <v>4489</v>
      </c>
      <c r="R1072" s="59" t="s">
        <v>4505</v>
      </c>
      <c r="S1072" s="57" t="s">
        <v>4490</v>
      </c>
      <c r="T1072" s="57" t="s">
        <v>4491</v>
      </c>
      <c r="U1072" s="59" t="s">
        <v>4492</v>
      </c>
      <c r="V1072" s="59" t="s">
        <v>90</v>
      </c>
      <c r="W1072" s="59" t="s">
        <v>4505</v>
      </c>
      <c r="X1072" s="59" t="s">
        <v>4505</v>
      </c>
      <c r="Y1072" s="59" t="s">
        <v>4505</v>
      </c>
      <c r="Z1072" s="59" t="s">
        <v>4505</v>
      </c>
      <c r="AA1072" s="59" t="s">
        <v>4505</v>
      </c>
      <c r="AB1072" s="60">
        <v>46081</v>
      </c>
      <c r="AC1072" s="59" t="s">
        <v>4505</v>
      </c>
    </row>
    <row r="1073" spans="1:29" x14ac:dyDescent="0.15">
      <c r="A1073" s="57" t="s">
        <v>4503</v>
      </c>
      <c r="B1073" s="58" t="s">
        <v>3986</v>
      </c>
      <c r="C1073" s="59" t="s">
        <v>32</v>
      </c>
      <c r="D1073" s="61" t="s">
        <v>4504</v>
      </c>
      <c r="E1073" s="57" t="s">
        <v>312</v>
      </c>
      <c r="F1073" s="59" t="s">
        <v>313</v>
      </c>
      <c r="G1073" s="59" t="s">
        <v>7108</v>
      </c>
      <c r="H1073" s="59" t="s">
        <v>4505</v>
      </c>
      <c r="I1073" s="57" t="s">
        <v>7109</v>
      </c>
      <c r="J1073" s="57" t="s">
        <v>7109</v>
      </c>
      <c r="K1073" s="59" t="s">
        <v>64</v>
      </c>
      <c r="L1073" s="59" t="s">
        <v>65</v>
      </c>
      <c r="M1073" s="59">
        <v>44197</v>
      </c>
      <c r="N1073" s="63" t="s">
        <v>3799</v>
      </c>
      <c r="O1073" s="57" t="s">
        <v>362</v>
      </c>
      <c r="P1073" s="59" t="s">
        <v>73</v>
      </c>
      <c r="Q1073" s="59" t="s">
        <v>3800</v>
      </c>
      <c r="R1073" s="59" t="s">
        <v>4505</v>
      </c>
      <c r="S1073" s="57" t="s">
        <v>3797</v>
      </c>
      <c r="T1073" s="57" t="s">
        <v>3798</v>
      </c>
      <c r="U1073" s="59" t="s">
        <v>3801</v>
      </c>
      <c r="V1073" s="59" t="s">
        <v>159</v>
      </c>
      <c r="W1073" s="59" t="s">
        <v>4505</v>
      </c>
      <c r="X1073" s="59" t="s">
        <v>4505</v>
      </c>
      <c r="Y1073" s="59" t="s">
        <v>4505</v>
      </c>
      <c r="Z1073" s="59" t="s">
        <v>4505</v>
      </c>
      <c r="AA1073" s="59" t="s">
        <v>4505</v>
      </c>
      <c r="AB1073" s="60">
        <v>46387</v>
      </c>
      <c r="AC1073" s="59" t="s">
        <v>4505</v>
      </c>
    </row>
    <row r="1074" spans="1:29" x14ac:dyDescent="0.15">
      <c r="A1074" s="57" t="s">
        <v>4919</v>
      </c>
      <c r="B1074" s="58" t="s">
        <v>3986</v>
      </c>
      <c r="C1074" s="59" t="s">
        <v>32</v>
      </c>
      <c r="D1074" s="61" t="s">
        <v>4920</v>
      </c>
      <c r="E1074" s="57" t="s">
        <v>4568</v>
      </c>
      <c r="F1074" s="59" t="s">
        <v>224</v>
      </c>
      <c r="G1074" s="59" t="s">
        <v>4921</v>
      </c>
      <c r="H1074" s="59" t="s">
        <v>4505</v>
      </c>
      <c r="I1074" s="57" t="s">
        <v>4922</v>
      </c>
      <c r="J1074" s="57" t="s">
        <v>4923</v>
      </c>
      <c r="K1074" s="59" t="s">
        <v>64</v>
      </c>
      <c r="L1074" s="59" t="s">
        <v>65</v>
      </c>
      <c r="M1074" s="59">
        <v>44593</v>
      </c>
      <c r="N1074" s="63" t="s">
        <v>4924</v>
      </c>
      <c r="O1074" s="57" t="s">
        <v>4568</v>
      </c>
      <c r="P1074" s="59" t="s">
        <v>224</v>
      </c>
      <c r="Q1074" s="59" t="s">
        <v>4921</v>
      </c>
      <c r="R1074" s="59" t="s">
        <v>4505</v>
      </c>
      <c r="S1074" s="57" t="s">
        <v>4922</v>
      </c>
      <c r="T1074" s="57" t="s">
        <v>4923</v>
      </c>
      <c r="U1074" s="59" t="s">
        <v>4925</v>
      </c>
      <c r="V1074" s="59" t="s">
        <v>573</v>
      </c>
      <c r="W1074" s="59" t="s">
        <v>4505</v>
      </c>
      <c r="X1074" s="59" t="s">
        <v>4505</v>
      </c>
      <c r="Y1074" s="59" t="s">
        <v>4505</v>
      </c>
      <c r="Z1074" s="59" t="s">
        <v>4505</v>
      </c>
      <c r="AA1074" s="59" t="s">
        <v>4505</v>
      </c>
      <c r="AB1074" s="60">
        <v>46783</v>
      </c>
      <c r="AC1074" s="59" t="s">
        <v>4505</v>
      </c>
    </row>
    <row r="1075" spans="1:29" x14ac:dyDescent="0.15">
      <c r="A1075" s="57" t="s">
        <v>5202</v>
      </c>
      <c r="B1075" s="58" t="s">
        <v>3986</v>
      </c>
      <c r="C1075" s="59" t="s">
        <v>32</v>
      </c>
      <c r="D1075" s="61" t="s">
        <v>5203</v>
      </c>
      <c r="E1075" s="57" t="s">
        <v>3753</v>
      </c>
      <c r="F1075" s="59" t="s">
        <v>313</v>
      </c>
      <c r="G1075" s="59" t="s">
        <v>5204</v>
      </c>
      <c r="H1075" s="59" t="s">
        <v>4505</v>
      </c>
      <c r="I1075" s="57" t="s">
        <v>5601</v>
      </c>
      <c r="J1075" s="57" t="s">
        <v>5602</v>
      </c>
      <c r="K1075" s="59" t="s">
        <v>64</v>
      </c>
      <c r="L1075" s="59" t="s">
        <v>65</v>
      </c>
      <c r="M1075" s="59">
        <v>44713</v>
      </c>
      <c r="N1075" s="63" t="s">
        <v>4442</v>
      </c>
      <c r="O1075" s="57" t="s">
        <v>1879</v>
      </c>
      <c r="P1075" s="59" t="s">
        <v>92</v>
      </c>
      <c r="Q1075" s="59" t="s">
        <v>4443</v>
      </c>
      <c r="R1075" s="59" t="s">
        <v>4505</v>
      </c>
      <c r="S1075" s="57" t="s">
        <v>4444</v>
      </c>
      <c r="T1075" s="57" t="s">
        <v>4445</v>
      </c>
      <c r="U1075" s="59" t="s">
        <v>4446</v>
      </c>
      <c r="V1075" s="59" t="s">
        <v>90</v>
      </c>
      <c r="W1075" s="59" t="s">
        <v>4505</v>
      </c>
      <c r="X1075" s="59" t="s">
        <v>4505</v>
      </c>
      <c r="Y1075" s="59" t="s">
        <v>4505</v>
      </c>
      <c r="Z1075" s="59" t="s">
        <v>4505</v>
      </c>
      <c r="AA1075" s="59" t="s">
        <v>4505</v>
      </c>
      <c r="AB1075" s="60">
        <v>46904</v>
      </c>
      <c r="AC1075" s="59" t="s">
        <v>4505</v>
      </c>
    </row>
    <row r="1076" spans="1:29" x14ac:dyDescent="0.15">
      <c r="A1076" s="57" t="s">
        <v>5678</v>
      </c>
      <c r="B1076" s="58" t="s">
        <v>3986</v>
      </c>
      <c r="C1076" s="59" t="s">
        <v>32</v>
      </c>
      <c r="D1076" s="61" t="s">
        <v>5679</v>
      </c>
      <c r="E1076" s="57" t="s">
        <v>2892</v>
      </c>
      <c r="F1076" s="59" t="s">
        <v>313</v>
      </c>
      <c r="G1076" s="59" t="s">
        <v>5680</v>
      </c>
      <c r="H1076" s="59" t="s">
        <v>4505</v>
      </c>
      <c r="I1076" s="57" t="s">
        <v>3740</v>
      </c>
      <c r="J1076" s="57" t="s">
        <v>3741</v>
      </c>
      <c r="K1076" s="59" t="s">
        <v>64</v>
      </c>
      <c r="L1076" s="59" t="s">
        <v>432</v>
      </c>
      <c r="M1076" s="59">
        <v>45017</v>
      </c>
      <c r="N1076" s="63" t="s">
        <v>3742</v>
      </c>
      <c r="O1076" s="57" t="s">
        <v>2892</v>
      </c>
      <c r="P1076" s="59" t="s">
        <v>313</v>
      </c>
      <c r="Q1076" s="59" t="s">
        <v>3739</v>
      </c>
      <c r="R1076" s="59" t="s">
        <v>4505</v>
      </c>
      <c r="S1076" s="57" t="s">
        <v>3740</v>
      </c>
      <c r="T1076" s="57" t="s">
        <v>3741</v>
      </c>
      <c r="U1076" s="59" t="s">
        <v>3743</v>
      </c>
      <c r="V1076" s="59" t="s">
        <v>159</v>
      </c>
      <c r="W1076" s="59" t="s">
        <v>4505</v>
      </c>
      <c r="X1076" s="59" t="s">
        <v>4505</v>
      </c>
      <c r="Y1076" s="59" t="s">
        <v>4505</v>
      </c>
      <c r="Z1076" s="59" t="s">
        <v>4505</v>
      </c>
      <c r="AA1076" s="59" t="s">
        <v>4505</v>
      </c>
      <c r="AB1076" s="60">
        <v>47208</v>
      </c>
      <c r="AC1076" s="59" t="s">
        <v>4505</v>
      </c>
    </row>
    <row r="1077" spans="1:29" x14ac:dyDescent="0.15">
      <c r="A1077" s="57" t="s">
        <v>6414</v>
      </c>
      <c r="B1077" s="58" t="s">
        <v>3986</v>
      </c>
      <c r="C1077" s="59" t="s">
        <v>32</v>
      </c>
      <c r="D1077" s="61" t="s">
        <v>6415</v>
      </c>
      <c r="E1077" s="57" t="s">
        <v>3868</v>
      </c>
      <c r="F1077" s="59" t="s">
        <v>224</v>
      </c>
      <c r="G1077" s="59" t="s">
        <v>6416</v>
      </c>
      <c r="H1077" s="59" t="s">
        <v>4505</v>
      </c>
      <c r="I1077" s="57" t="s">
        <v>6417</v>
      </c>
      <c r="J1077" s="57" t="s">
        <v>6418</v>
      </c>
      <c r="K1077" s="59" t="s">
        <v>64</v>
      </c>
      <c r="L1077" s="59" t="s">
        <v>65</v>
      </c>
      <c r="M1077" s="59">
        <v>45231</v>
      </c>
      <c r="N1077" s="63" t="s">
        <v>6419</v>
      </c>
      <c r="O1077" s="57" t="s">
        <v>3868</v>
      </c>
      <c r="P1077" s="59" t="s">
        <v>224</v>
      </c>
      <c r="Q1077" s="59" t="s">
        <v>6416</v>
      </c>
      <c r="R1077" s="59" t="s">
        <v>4505</v>
      </c>
      <c r="S1077" s="57" t="s">
        <v>6417</v>
      </c>
      <c r="T1077" s="57" t="s">
        <v>6418</v>
      </c>
      <c r="U1077" s="59" t="s">
        <v>6420</v>
      </c>
      <c r="V1077" s="59" t="s">
        <v>90</v>
      </c>
      <c r="W1077" s="59" t="s">
        <v>4505</v>
      </c>
      <c r="X1077" s="59" t="s">
        <v>4505</v>
      </c>
      <c r="Y1077" s="59" t="s">
        <v>4505</v>
      </c>
      <c r="Z1077" s="59" t="s">
        <v>4505</v>
      </c>
      <c r="AA1077" s="59" t="s">
        <v>4505</v>
      </c>
      <c r="AB1077" s="60">
        <v>47422</v>
      </c>
      <c r="AC1077" s="59" t="s">
        <v>4505</v>
      </c>
    </row>
    <row r="1078" spans="1:29" x14ac:dyDescent="0.15">
      <c r="A1078" s="57" t="s">
        <v>6934</v>
      </c>
      <c r="B1078" s="58" t="s">
        <v>3986</v>
      </c>
      <c r="C1078" s="59" t="s">
        <v>32</v>
      </c>
      <c r="D1078" s="61" t="s">
        <v>6935</v>
      </c>
      <c r="E1078" s="57" t="s">
        <v>2892</v>
      </c>
      <c r="F1078" s="59" t="s">
        <v>313</v>
      </c>
      <c r="G1078" s="59" t="s">
        <v>6936</v>
      </c>
      <c r="H1078" s="59" t="s">
        <v>4505</v>
      </c>
      <c r="I1078" s="57" t="s">
        <v>6937</v>
      </c>
      <c r="J1078" s="57" t="s">
        <v>6938</v>
      </c>
      <c r="K1078" s="59" t="s">
        <v>64</v>
      </c>
      <c r="L1078" s="59" t="s">
        <v>65</v>
      </c>
      <c r="M1078" s="59">
        <v>45627</v>
      </c>
      <c r="N1078" s="63" t="s">
        <v>6939</v>
      </c>
      <c r="O1078" s="57" t="s">
        <v>744</v>
      </c>
      <c r="P1078" s="59" t="s">
        <v>313</v>
      </c>
      <c r="Q1078" s="59" t="s">
        <v>6940</v>
      </c>
      <c r="R1078" s="59" t="s">
        <v>4505</v>
      </c>
      <c r="S1078" s="57" t="s">
        <v>6941</v>
      </c>
      <c r="T1078" s="57" t="s">
        <v>6938</v>
      </c>
      <c r="U1078" s="59" t="s">
        <v>6942</v>
      </c>
      <c r="V1078" s="59" t="s">
        <v>159</v>
      </c>
      <c r="W1078" s="59" t="s">
        <v>4505</v>
      </c>
      <c r="X1078" s="59" t="s">
        <v>4505</v>
      </c>
      <c r="Y1078" s="59" t="s">
        <v>4505</v>
      </c>
      <c r="Z1078" s="59" t="s">
        <v>4505</v>
      </c>
      <c r="AA1078" s="59" t="s">
        <v>4505</v>
      </c>
      <c r="AB1078" s="60">
        <v>47817</v>
      </c>
      <c r="AC1078" s="59" t="s">
        <v>4505</v>
      </c>
    </row>
    <row r="1079" spans="1:29" x14ac:dyDescent="0.15">
      <c r="A1079" s="57" t="s">
        <v>6981</v>
      </c>
      <c r="B1079" s="58" t="s">
        <v>3986</v>
      </c>
      <c r="C1079" s="59" t="s">
        <v>32</v>
      </c>
      <c r="D1079" s="61" t="s">
        <v>6982</v>
      </c>
      <c r="E1079" s="57" t="s">
        <v>958</v>
      </c>
      <c r="F1079" s="59" t="s">
        <v>313</v>
      </c>
      <c r="G1079" s="59" t="s">
        <v>3981</v>
      </c>
      <c r="H1079" s="59" t="s">
        <v>4505</v>
      </c>
      <c r="I1079" s="57" t="s">
        <v>3982</v>
      </c>
      <c r="J1079" s="57" t="s">
        <v>3983</v>
      </c>
      <c r="K1079" s="59" t="s">
        <v>64</v>
      </c>
      <c r="L1079" s="59" t="s">
        <v>65</v>
      </c>
      <c r="M1079" s="59">
        <v>45658</v>
      </c>
      <c r="N1079" s="63" t="s">
        <v>3984</v>
      </c>
      <c r="O1079" s="57" t="s">
        <v>342</v>
      </c>
      <c r="P1079" s="59" t="s">
        <v>220</v>
      </c>
      <c r="Q1079" s="59" t="s">
        <v>3985</v>
      </c>
      <c r="R1079" s="59" t="s">
        <v>4505</v>
      </c>
      <c r="S1079" s="57" t="s">
        <v>3982</v>
      </c>
      <c r="T1079" s="57" t="s">
        <v>3983</v>
      </c>
      <c r="U1079" s="59" t="s">
        <v>3765</v>
      </c>
      <c r="V1079" s="59" t="s">
        <v>132</v>
      </c>
      <c r="W1079" s="59" t="s">
        <v>4505</v>
      </c>
      <c r="X1079" s="59" t="s">
        <v>4505</v>
      </c>
      <c r="Y1079" s="59" t="s">
        <v>4505</v>
      </c>
      <c r="Z1079" s="59" t="s">
        <v>4505</v>
      </c>
      <c r="AA1079" s="59" t="s">
        <v>4505</v>
      </c>
      <c r="AB1079" s="60">
        <v>47848</v>
      </c>
      <c r="AC1079" s="59" t="s">
        <v>4505</v>
      </c>
    </row>
  </sheetData>
  <autoFilter ref="A1:AC1079" xr:uid="{00000000-0009-0000-0000-000000000000}">
    <sortState xmlns:xlrd2="http://schemas.microsoft.com/office/spreadsheetml/2017/richdata2" ref="A2:AC857">
      <sortCondition ref="A1:A857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>
    <oddHeader>&amp;C&amp;26&amp;A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16"/>
  <sheetViews>
    <sheetView workbookViewId="0">
      <pane xSplit="1" ySplit="4" topLeftCell="B5" activePane="bottomRight" state="frozen"/>
      <selection activeCell="H21" sqref="H21"/>
      <selection pane="topRight" activeCell="H21" sqref="H21"/>
      <selection pane="bottomLeft" activeCell="H21" sqref="H21"/>
      <selection pane="bottomRight"/>
    </sheetView>
  </sheetViews>
  <sheetFormatPr defaultRowHeight="12" x14ac:dyDescent="0.15"/>
  <cols>
    <col min="1" max="1" width="40.28515625" style="1" bestFit="1" customWidth="1"/>
    <col min="2" max="12" width="9.7109375" style="1" customWidth="1"/>
    <col min="13" max="16384" width="9.140625" style="1"/>
  </cols>
  <sheetData>
    <row r="3" spans="1:14" ht="12.75" thickBot="1" x14ac:dyDescent="0.2"/>
    <row r="4" spans="1:14" ht="39.75" customHeight="1" thickBot="1" x14ac:dyDescent="0.2">
      <c r="A4" s="2" t="s">
        <v>2</v>
      </c>
      <c r="B4" s="3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5" t="s">
        <v>42</v>
      </c>
      <c r="L4" s="6" t="s">
        <v>43</v>
      </c>
    </row>
    <row r="5" spans="1:14" ht="39.75" customHeight="1" x14ac:dyDescent="0.15">
      <c r="A5" s="7" t="s">
        <v>26</v>
      </c>
      <c r="B5" s="8">
        <f>COUNTIFS('R7.4.1事業所一覧'!$C:$C,$A5,'R7.4.1事業所一覧'!$F:$F,"北海道札幌市"&amp;B$4)</f>
        <v>6</v>
      </c>
      <c r="C5" s="9">
        <f>COUNTIFS('R7.4.1事業所一覧'!$C:$C,$A5,'R7.4.1事業所一覧'!$F:$F,"北海道札幌市"&amp;C$4)</f>
        <v>0</v>
      </c>
      <c r="D5" s="9">
        <f>COUNTIFS('R7.4.1事業所一覧'!$C:$C,$A5,'R7.4.1事業所一覧'!$F:$F,"北海道札幌市"&amp;D$4)</f>
        <v>12</v>
      </c>
      <c r="E5" s="9">
        <f>COUNTIFS('R7.4.1事業所一覧'!$C:$C,$A5,'R7.4.1事業所一覧'!$F:$F,"北海道札幌市"&amp;E$4)</f>
        <v>7</v>
      </c>
      <c r="F5" s="9">
        <f>COUNTIFS('R7.4.1事業所一覧'!$C:$C,$A5,'R7.4.1事業所一覧'!$F:$F,"北海道札幌市"&amp;F$4)</f>
        <v>5</v>
      </c>
      <c r="G5" s="9">
        <f>COUNTIFS('R7.4.1事業所一覧'!$C:$C,$A5,'R7.4.1事業所一覧'!$F:$F,"北海道札幌市"&amp;G$4)</f>
        <v>9</v>
      </c>
      <c r="H5" s="9">
        <f>COUNTIFS('R7.4.1事業所一覧'!$C:$C,$A5,'R7.4.1事業所一覧'!$F:$F,"北海道札幌市"&amp;H$4)</f>
        <v>1</v>
      </c>
      <c r="I5" s="9">
        <f>COUNTIFS('R7.4.1事業所一覧'!$C:$C,$A5,'R7.4.1事業所一覧'!$F:$F,"北海道札幌市"&amp;I$4)</f>
        <v>1</v>
      </c>
      <c r="J5" s="9">
        <f>COUNTIFS('R7.4.1事業所一覧'!$C:$C,$A5,'R7.4.1事業所一覧'!$F:$F,"北海道札幌市"&amp;J$4)</f>
        <v>4</v>
      </c>
      <c r="K5" s="10">
        <f>COUNTIFS('R7.4.1事業所一覧'!$C:$C,$A5,'R7.4.1事業所一覧'!$F:$F,"北海道札幌市"&amp;K$4)</f>
        <v>2</v>
      </c>
      <c r="L5" s="11">
        <f t="shared" ref="L5:L14" si="0">SUM(B5:K5)</f>
        <v>47</v>
      </c>
    </row>
    <row r="6" spans="1:14" ht="39.75" customHeight="1" x14ac:dyDescent="0.15">
      <c r="A6" s="12" t="s">
        <v>28</v>
      </c>
      <c r="B6" s="13">
        <f>COUNTIFS('R7.4.1事業所一覧'!$C:$C,$A6,'R7.4.1事業所一覧'!$F:$F,"北海道札幌市"&amp;B$4)</f>
        <v>12</v>
      </c>
      <c r="C6" s="14">
        <f>COUNTIFS('R7.4.1事業所一覧'!$C:$C,$A6,'R7.4.1事業所一覧'!$F:$F,"北海道札幌市"&amp;C$4)</f>
        <v>13</v>
      </c>
      <c r="D6" s="14">
        <f>COUNTIFS('R7.4.1事業所一覧'!$C:$C,$A6,'R7.4.1事業所一覧'!$F:$F,"北海道札幌市"&amp;D$4)</f>
        <v>18</v>
      </c>
      <c r="E6" s="14">
        <f>COUNTIFS('R7.4.1事業所一覧'!$C:$C,$A6,'R7.4.1事業所一覧'!$F:$F,"北海道札幌市"&amp;E$4)</f>
        <v>14</v>
      </c>
      <c r="F6" s="14">
        <f>COUNTIFS('R7.4.1事業所一覧'!$C:$C,$A6,'R7.4.1事業所一覧'!$F:$F,"北海道札幌市"&amp;F$4)</f>
        <v>6</v>
      </c>
      <c r="G6" s="14">
        <f>COUNTIFS('R7.4.1事業所一覧'!$C:$C,$A6,'R7.4.1事業所一覧'!$F:$F,"北海道札幌市"&amp;G$4)</f>
        <v>7</v>
      </c>
      <c r="H6" s="14">
        <f>COUNTIFS('R7.4.1事業所一覧'!$C:$C,$A6,'R7.4.1事業所一覧'!$F:$F,"北海道札幌市"&amp;H$4)</f>
        <v>7</v>
      </c>
      <c r="I6" s="14">
        <f>COUNTIFS('R7.4.1事業所一覧'!$C:$C,$A6,'R7.4.1事業所一覧'!$F:$F,"北海道札幌市"&amp;I$4)</f>
        <v>7</v>
      </c>
      <c r="J6" s="14">
        <f>COUNTIFS('R7.4.1事業所一覧'!$C:$C,$A6,'R7.4.1事業所一覧'!$F:$F,"北海道札幌市"&amp;J$4)</f>
        <v>15</v>
      </c>
      <c r="K6" s="15">
        <f>COUNTIFS('R7.4.1事業所一覧'!$C:$C,$A6,'R7.4.1事業所一覧'!$F:$F,"北海道札幌市"&amp;K$4)</f>
        <v>10</v>
      </c>
      <c r="L6" s="16">
        <f t="shared" si="0"/>
        <v>109</v>
      </c>
    </row>
    <row r="7" spans="1:14" ht="39.75" customHeight="1" thickBot="1" x14ac:dyDescent="0.2">
      <c r="A7" s="46" t="s">
        <v>53</v>
      </c>
      <c r="B7" s="18">
        <f>COUNTIFS('R7.4.1事業所一覧'!$C:$C,$A7,'R7.4.1事業所一覧'!$F:$F,"北海道札幌市"&amp;B$4)</f>
        <v>87</v>
      </c>
      <c r="C7" s="19">
        <f>COUNTIFS('R7.4.1事業所一覧'!$C:$C,$A7,'R7.4.1事業所一覧'!$F:$F,"北海道札幌市"&amp;C$4)</f>
        <v>123</v>
      </c>
      <c r="D7" s="19">
        <f>COUNTIFS('R7.4.1事業所一覧'!$C:$C,$A7,'R7.4.1事業所一覧'!$F:$F,"北海道札幌市"&amp;D$4)</f>
        <v>81</v>
      </c>
      <c r="E7" s="19">
        <f>COUNTIFS('R7.4.1事業所一覧'!$C:$C,$A7,'R7.4.1事業所一覧'!$F:$F,"北海道札幌市"&amp;E$4)</f>
        <v>75</v>
      </c>
      <c r="F7" s="19">
        <f>COUNTIFS('R7.4.1事業所一覧'!$C:$C,$A7,'R7.4.1事業所一覧'!$F:$F,"北海道札幌市"&amp;F$4)</f>
        <v>41</v>
      </c>
      <c r="G7" s="19">
        <f>COUNTIFS('R7.4.1事業所一覧'!$C:$C,$A7,'R7.4.1事業所一覧'!$F:$F,"北海道札幌市"&amp;G$4)</f>
        <v>58</v>
      </c>
      <c r="H7" s="19">
        <f>COUNTIFS('R7.4.1事業所一覧'!$C:$C,$A7,'R7.4.1事業所一覧'!$F:$F,"北海道札幌市"&amp;H$4)</f>
        <v>31</v>
      </c>
      <c r="I7" s="19">
        <f>COUNTIFS('R7.4.1事業所一覧'!$C:$C,$A7,'R7.4.1事業所一覧'!$F:$F,"北海道札幌市"&amp;I$4)</f>
        <v>41</v>
      </c>
      <c r="J7" s="19">
        <f>COUNTIFS('R7.4.1事業所一覧'!$C:$C,$A7,'R7.4.1事業所一覧'!$F:$F,"北海道札幌市"&amp;J$4)</f>
        <v>75</v>
      </c>
      <c r="K7" s="20">
        <f>COUNTIFS('R7.4.1事業所一覧'!$C:$C,$A7,'R7.4.1事業所一覧'!$F:$F,"北海道札幌市"&amp;K$4)</f>
        <v>50</v>
      </c>
      <c r="L7" s="21">
        <f>SUM(B7:K7)</f>
        <v>662</v>
      </c>
    </row>
    <row r="8" spans="1:14" s="27" customFormat="1" ht="41.25" customHeight="1" x14ac:dyDescent="0.15">
      <c r="A8" s="22" t="s">
        <v>44</v>
      </c>
      <c r="B8" s="23">
        <f>SUM(B5:B7)</f>
        <v>105</v>
      </c>
      <c r="C8" s="24">
        <f t="shared" ref="C8:K8" si="1">SUM(C5:C7)</f>
        <v>136</v>
      </c>
      <c r="D8" s="24">
        <f t="shared" si="1"/>
        <v>111</v>
      </c>
      <c r="E8" s="24">
        <f t="shared" si="1"/>
        <v>96</v>
      </c>
      <c r="F8" s="24">
        <f t="shared" si="1"/>
        <v>52</v>
      </c>
      <c r="G8" s="24">
        <f t="shared" si="1"/>
        <v>74</v>
      </c>
      <c r="H8" s="24">
        <f t="shared" si="1"/>
        <v>39</v>
      </c>
      <c r="I8" s="24">
        <f t="shared" si="1"/>
        <v>49</v>
      </c>
      <c r="J8" s="24">
        <f t="shared" si="1"/>
        <v>94</v>
      </c>
      <c r="K8" s="25">
        <f t="shared" si="1"/>
        <v>62</v>
      </c>
      <c r="L8" s="26">
        <f>SUM(B8:K8)</f>
        <v>818</v>
      </c>
    </row>
    <row r="9" spans="1:14" ht="39.75" customHeight="1" x14ac:dyDescent="0.15">
      <c r="A9" s="12" t="s">
        <v>29</v>
      </c>
      <c r="B9" s="13">
        <f>COUNTIFS('R7.4.1事業所一覧'!$C:$C,$A9,'R7.4.1事業所一覧'!$F:$F,"北海道札幌市"&amp;B$4)</f>
        <v>0</v>
      </c>
      <c r="C9" s="14">
        <f>COUNTIFS('R7.4.1事業所一覧'!$C:$C,$A9,'R7.4.1事業所一覧'!$F:$F,"北海道札幌市"&amp;C$4)</f>
        <v>0</v>
      </c>
      <c r="D9" s="14">
        <f>COUNTIFS('R7.4.1事業所一覧'!$C:$C,$A9,'R7.4.1事業所一覧'!$F:$F,"北海道札幌市"&amp;D$4)</f>
        <v>0</v>
      </c>
      <c r="E9" s="14">
        <f>COUNTIFS('R7.4.1事業所一覧'!$C:$C,$A9,'R7.4.1事業所一覧'!$F:$F,"北海道札幌市"&amp;E$4)</f>
        <v>0</v>
      </c>
      <c r="F9" s="14">
        <f>COUNTIFS('R7.4.1事業所一覧'!$C:$C,$A9,'R7.4.1事業所一覧'!$F:$F,"北海道札幌市"&amp;F$4)</f>
        <v>0</v>
      </c>
      <c r="G9" s="14">
        <f>COUNTIFS('R7.4.1事業所一覧'!$C:$C,$A9,'R7.4.1事業所一覧'!$F:$F,"北海道札幌市"&amp;G$4)</f>
        <v>0</v>
      </c>
      <c r="H9" s="14">
        <f>COUNTIFS('R7.4.1事業所一覧'!$C:$C,$A9,'R7.4.1事業所一覧'!$F:$F,"北海道札幌市"&amp;H$4)</f>
        <v>0</v>
      </c>
      <c r="I9" s="14">
        <f>COUNTIFS('R7.4.1事業所一覧'!$C:$C,$A9,'R7.4.1事業所一覧'!$F:$F,"北海道札幌市"&amp;I$4)</f>
        <v>0</v>
      </c>
      <c r="J9" s="14">
        <f>COUNTIFS('R7.4.1事業所一覧'!$C:$C,$A9,'R7.4.1事業所一覧'!$F:$F,"北海道札幌市"&amp;J$4)</f>
        <v>0</v>
      </c>
      <c r="K9" s="15">
        <f>COUNTIFS('R7.4.1事業所一覧'!$C:$C,$A9,'R7.4.1事業所一覧'!$F:$F,"北海道札幌市"&amp;K$4)</f>
        <v>0</v>
      </c>
      <c r="L9" s="16">
        <f t="shared" si="0"/>
        <v>0</v>
      </c>
      <c r="N9" s="27"/>
    </row>
    <row r="10" spans="1:14" ht="39.75" customHeight="1" x14ac:dyDescent="0.15">
      <c r="A10" s="12" t="s">
        <v>27</v>
      </c>
      <c r="B10" s="13">
        <f>COUNTIFS('R7.4.1事業所一覧'!$C:$C,$A10,'R7.4.1事業所一覧'!$F:$F,"北海道札幌市"&amp;B$4)</f>
        <v>17</v>
      </c>
      <c r="C10" s="14">
        <f>COUNTIFS('R7.4.1事業所一覧'!$C:$C,$A10,'R7.4.1事業所一覧'!$F:$F,"北海道札幌市"&amp;C$4)</f>
        <v>14</v>
      </c>
      <c r="D10" s="14">
        <f>COUNTIFS('R7.4.1事業所一覧'!$C:$C,$A10,'R7.4.1事業所一覧'!$F:$F,"北海道札幌市"&amp;D$4)</f>
        <v>11</v>
      </c>
      <c r="E10" s="14">
        <f>COUNTIFS('R7.4.1事業所一覧'!$C:$C,$A10,'R7.4.1事業所一覧'!$F:$F,"北海道札幌市"&amp;E$4)</f>
        <v>2</v>
      </c>
      <c r="F10" s="14">
        <f>COUNTIFS('R7.4.1事業所一覧'!$C:$C,$A10,'R7.4.1事業所一覧'!$F:$F,"北海道札幌市"&amp;F$4)</f>
        <v>2</v>
      </c>
      <c r="G10" s="14">
        <f>COUNTIFS('R7.4.1事業所一覧'!$C:$C,$A10,'R7.4.1事業所一覧'!$F:$F,"北海道札幌市"&amp;G$4)</f>
        <v>13</v>
      </c>
      <c r="H10" s="14">
        <f>COUNTIFS('R7.4.1事業所一覧'!$C:$C,$A10,'R7.4.1事業所一覧'!$F:$F,"北海道札幌市"&amp;H$4)</f>
        <v>3</v>
      </c>
      <c r="I10" s="14">
        <f>COUNTIFS('R7.4.1事業所一覧'!$C:$C,$A10,'R7.4.1事業所一覧'!$F:$F,"北海道札幌市"&amp;I$4)</f>
        <v>5</v>
      </c>
      <c r="J10" s="14">
        <f>COUNTIFS('R7.4.1事業所一覧'!$C:$C,$A10,'R7.4.1事業所一覧'!$F:$F,"北海道札幌市"&amp;J$4)</f>
        <v>10</v>
      </c>
      <c r="K10" s="15">
        <f>COUNTIFS('R7.4.1事業所一覧'!$C:$C,$A10,'R7.4.1事業所一覧'!$F:$F,"北海道札幌市"&amp;K$4)</f>
        <v>10</v>
      </c>
      <c r="L10" s="16">
        <f>SUM(B10:K10)</f>
        <v>87</v>
      </c>
    </row>
    <row r="11" spans="1:14" ht="39.75" customHeight="1" x14ac:dyDescent="0.15">
      <c r="A11" s="50" t="s">
        <v>54</v>
      </c>
      <c r="B11" s="13">
        <f>COUNTIFS('R7.4.1事業所一覧'!$C:$C,$A11,'R7.4.1事業所一覧'!$F:$F,"北海道札幌市"&amp;B$4)</f>
        <v>1</v>
      </c>
      <c r="C11" s="14">
        <f>COUNTIFS('R7.4.1事業所一覧'!$C:$C,$A11,'R7.4.1事業所一覧'!$F:$F,"北海道札幌市"&amp;C$4)</f>
        <v>1</v>
      </c>
      <c r="D11" s="14">
        <f>COUNTIFS('R7.4.1事業所一覧'!$C:$C,$A11,'R7.4.1事業所一覧'!$F:$F,"北海道札幌市"&amp;D$4)</f>
        <v>3</v>
      </c>
      <c r="E11" s="14">
        <f>COUNTIFS('R7.4.1事業所一覧'!$C:$C,$A11,'R7.4.1事業所一覧'!$F:$F,"北海道札幌市"&amp;E$4)</f>
        <v>0</v>
      </c>
      <c r="F11" s="14">
        <f>COUNTIFS('R7.4.1事業所一覧'!$C:$C,$A11,'R7.4.1事業所一覧'!$F:$F,"北海道札幌市"&amp;F$4)</f>
        <v>1</v>
      </c>
      <c r="G11" s="14">
        <f>COUNTIFS('R7.4.1事業所一覧'!$C:$C,$A11,'R7.4.1事業所一覧'!$F:$F,"北海道札幌市"&amp;G$4)</f>
        <v>0</v>
      </c>
      <c r="H11" s="14">
        <f>COUNTIFS('R7.4.1事業所一覧'!$C:$C,$A11,'R7.4.1事業所一覧'!$F:$F,"北海道札幌市"&amp;H$4)</f>
        <v>2</v>
      </c>
      <c r="I11" s="14">
        <f>COUNTIFS('R7.4.1事業所一覧'!$C:$C,$A11,'R7.4.1事業所一覧'!$F:$F,"北海道札幌市"&amp;I$4)</f>
        <v>0</v>
      </c>
      <c r="J11" s="14">
        <f>COUNTIFS('R7.4.1事業所一覧'!$C:$C,$A11,'R7.4.1事業所一覧'!$F:$F,"北海道札幌市"&amp;J$4)</f>
        <v>2</v>
      </c>
      <c r="K11" s="15">
        <f>COUNTIFS('R7.4.1事業所一覧'!$C:$C,$A11,'R7.4.1事業所一覧'!$F:$F,"北海道札幌市"&amp;K$4)</f>
        <v>1</v>
      </c>
      <c r="L11" s="16">
        <f>SUM(B11:K11)</f>
        <v>11</v>
      </c>
    </row>
    <row r="12" spans="1:14" ht="39.75" customHeight="1" x14ac:dyDescent="0.15">
      <c r="A12" s="12" t="s">
        <v>31</v>
      </c>
      <c r="B12" s="13">
        <f>COUNTIFS('R7.4.1事業所一覧'!$C:$C,$A12,'R7.4.1事業所一覧'!$F:$F,"北海道札幌市"&amp;B$4)</f>
        <v>0</v>
      </c>
      <c r="C12" s="14">
        <f>COUNTIFS('R7.4.1事業所一覧'!$C:$C,$A12,'R7.4.1事業所一覧'!$F:$F,"北海道札幌市"&amp;C$4)</f>
        <v>0</v>
      </c>
      <c r="D12" s="14">
        <f>COUNTIFS('R7.4.1事業所一覧'!$C:$C,$A12,'R7.4.1事業所一覧'!$F:$F,"北海道札幌市"&amp;D$4)</f>
        <v>0</v>
      </c>
      <c r="E12" s="14">
        <f>COUNTIFS('R7.4.1事業所一覧'!$C:$C,$A12,'R7.4.1事業所一覧'!$F:$F,"北海道札幌市"&amp;E$4)</f>
        <v>0</v>
      </c>
      <c r="F12" s="14">
        <f>COUNTIFS('R7.4.1事業所一覧'!$C:$C,$A12,'R7.4.1事業所一覧'!$F:$F,"北海道札幌市"&amp;F$4)</f>
        <v>0</v>
      </c>
      <c r="G12" s="14">
        <f>COUNTIFS('R7.4.1事業所一覧'!$C:$C,$A12,'R7.4.1事業所一覧'!$F:$F,"北海道札幌市"&amp;G$4)</f>
        <v>1</v>
      </c>
      <c r="H12" s="14">
        <f>COUNTIFS('R7.4.1事業所一覧'!$C:$C,$A12,'R7.4.1事業所一覧'!$F:$F,"北海道札幌市"&amp;H$4)</f>
        <v>1</v>
      </c>
      <c r="I12" s="14">
        <f>COUNTIFS('R7.4.1事業所一覧'!$C:$C,$A12,'R7.4.1事業所一覧'!$F:$F,"北海道札幌市"&amp;I$4)</f>
        <v>1</v>
      </c>
      <c r="J12" s="14">
        <f>COUNTIFS('R7.4.1事業所一覧'!$C:$C,$A12,'R7.4.1事業所一覧'!$F:$F,"北海道札幌市"&amp;J$4)</f>
        <v>0</v>
      </c>
      <c r="K12" s="15">
        <f>COUNTIFS('R7.4.1事業所一覧'!$C:$C,$A12,'R7.4.1事業所一覧'!$F:$F,"北海道札幌市"&amp;K$4)</f>
        <v>0</v>
      </c>
      <c r="L12" s="16">
        <f t="shared" si="0"/>
        <v>3</v>
      </c>
    </row>
    <row r="13" spans="1:14" ht="39.75" customHeight="1" x14ac:dyDescent="0.15">
      <c r="A13" s="12" t="s">
        <v>30</v>
      </c>
      <c r="B13" s="13">
        <f>COUNTIFS('R7.4.1事業所一覧'!$C:$C,$A13,'R7.4.1事業所一覧'!$F:$F,"北海道札幌市"&amp;B$4)</f>
        <v>0</v>
      </c>
      <c r="C13" s="14">
        <f>COUNTIFS('R7.4.1事業所一覧'!$C:$C,$A13,'R7.4.1事業所一覧'!$F:$F,"北海道札幌市"&amp;C$4)</f>
        <v>0</v>
      </c>
      <c r="D13" s="14">
        <f>COUNTIFS('R7.4.1事業所一覧'!$C:$C,$A13,'R7.4.1事業所一覧'!$F:$F,"北海道札幌市"&amp;D$4)</f>
        <v>0</v>
      </c>
      <c r="E13" s="14">
        <f>COUNTIFS('R7.4.1事業所一覧'!$C:$C,$A13,'R7.4.1事業所一覧'!$F:$F,"北海道札幌市"&amp;E$4)</f>
        <v>1</v>
      </c>
      <c r="F13" s="14">
        <f>COUNTIFS('R7.4.1事業所一覧'!$C:$C,$A13,'R7.4.1事業所一覧'!$F:$F,"北海道札幌市"&amp;F$4)</f>
        <v>0</v>
      </c>
      <c r="G13" s="14">
        <f>COUNTIFS('R7.4.1事業所一覧'!$C:$C,$A13,'R7.4.1事業所一覧'!$F:$F,"北海道札幌市"&amp;G$4)</f>
        <v>0</v>
      </c>
      <c r="H13" s="14">
        <f>COUNTIFS('R7.4.1事業所一覧'!$C:$C,$A13,'R7.4.1事業所一覧'!$F:$F,"北海道札幌市"&amp;H$4)</f>
        <v>0</v>
      </c>
      <c r="I13" s="14">
        <f>COUNTIFS('R7.4.1事業所一覧'!$C:$C,$A13,'R7.4.1事業所一覧'!$F:$F,"北海道札幌市"&amp;I$4)</f>
        <v>0</v>
      </c>
      <c r="J13" s="14">
        <f>COUNTIFS('R7.4.1事業所一覧'!$C:$C,$A13,'R7.4.1事業所一覧'!$F:$F,"北海道札幌市"&amp;J$4)</f>
        <v>3</v>
      </c>
      <c r="K13" s="15">
        <f>COUNTIFS('R7.4.1事業所一覧'!$C:$C,$A13,'R7.4.1事業所一覧'!$F:$F,"北海道札幌市"&amp;K$4)</f>
        <v>1</v>
      </c>
      <c r="L13" s="16">
        <f t="shared" si="0"/>
        <v>5</v>
      </c>
    </row>
    <row r="14" spans="1:14" ht="39.75" customHeight="1" thickBot="1" x14ac:dyDescent="0.2">
      <c r="A14" s="17" t="s">
        <v>32</v>
      </c>
      <c r="B14" s="18">
        <f>COUNTIFS('R7.4.1事業所一覧'!$C:$C,$A14,'R7.4.1事業所一覧'!$F:$F,"北海道札幌市"&amp;B$4)</f>
        <v>21</v>
      </c>
      <c r="C14" s="19">
        <f>COUNTIFS('R7.4.1事業所一覧'!$C:$C,$A14,'R7.4.1事業所一覧'!$F:$F,"北海道札幌市"&amp;C$4)</f>
        <v>27</v>
      </c>
      <c r="D14" s="19">
        <f>COUNTIFS('R7.4.1事業所一覧'!$C:$C,$A14,'R7.4.1事業所一覧'!$F:$F,"北海道札幌市"&amp;D$4)</f>
        <v>28</v>
      </c>
      <c r="E14" s="19">
        <f>COUNTIFS('R7.4.1事業所一覧'!$C:$C,$A14,'R7.4.1事業所一覧'!$F:$F,"北海道札幌市"&amp;E$4)</f>
        <v>18</v>
      </c>
      <c r="F14" s="19">
        <f>COUNTIFS('R7.4.1事業所一覧'!$C:$C,$A14,'R7.4.1事業所一覧'!$F:$F,"北海道札幌市"&amp;F$4)</f>
        <v>7</v>
      </c>
      <c r="G14" s="19">
        <f>COUNTIFS('R7.4.1事業所一覧'!$C:$C,$A14,'R7.4.1事業所一覧'!$F:$F,"北海道札幌市"&amp;G$4)</f>
        <v>16</v>
      </c>
      <c r="H14" s="19">
        <f>COUNTIFS('R7.4.1事業所一覧'!$C:$C,$A14,'R7.4.1事業所一覧'!$F:$F,"北海道札幌市"&amp;H$4)</f>
        <v>6</v>
      </c>
      <c r="I14" s="19">
        <f>COUNTIFS('R7.4.1事業所一覧'!$C:$C,$A14,'R7.4.1事業所一覧'!$F:$F,"北海道札幌市"&amp;I$4)</f>
        <v>11</v>
      </c>
      <c r="J14" s="19">
        <f>COUNTIFS('R7.4.1事業所一覧'!$C:$C,$A14,'R7.4.1事業所一覧'!$F:$F,"北海道札幌市"&amp;J$4)</f>
        <v>13</v>
      </c>
      <c r="K14" s="20">
        <f>COUNTIFS('R7.4.1事業所一覧'!$C:$C,$A14,'R7.4.1事業所一覧'!$F:$F,"北海道札幌市"&amp;K$4)</f>
        <v>7</v>
      </c>
      <c r="L14" s="21">
        <f t="shared" si="0"/>
        <v>154</v>
      </c>
    </row>
    <row r="15" spans="1:14" ht="39.75" customHeight="1" thickTop="1" thickBot="1" x14ac:dyDescent="0.2">
      <c r="A15" s="28" t="s">
        <v>43</v>
      </c>
      <c r="B15" s="29">
        <f>SUM(B5:B7,B9:B14)</f>
        <v>144</v>
      </c>
      <c r="C15" s="30">
        <f>SUM(C5:C7,C9:C14)</f>
        <v>178</v>
      </c>
      <c r="D15" s="30">
        <f>SUM(D5:D7,D9:D14)</f>
        <v>153</v>
      </c>
      <c r="E15" s="30">
        <f t="shared" ref="E15:J15" si="2">SUM(E5:E7,E9:E14)</f>
        <v>117</v>
      </c>
      <c r="F15" s="30">
        <f t="shared" si="2"/>
        <v>62</v>
      </c>
      <c r="G15" s="30">
        <f t="shared" si="2"/>
        <v>104</v>
      </c>
      <c r="H15" s="30">
        <f t="shared" si="2"/>
        <v>51</v>
      </c>
      <c r="I15" s="30">
        <f t="shared" si="2"/>
        <v>66</v>
      </c>
      <c r="J15" s="30">
        <f t="shared" si="2"/>
        <v>122</v>
      </c>
      <c r="K15" s="31">
        <f>SUM(K5:K7,K9:K14)</f>
        <v>81</v>
      </c>
      <c r="L15" s="32">
        <f>SUM(B15:K15)</f>
        <v>1078</v>
      </c>
    </row>
    <row r="16" spans="1:14" x14ac:dyDescent="0.15">
      <c r="A16" s="33" t="s">
        <v>45</v>
      </c>
    </row>
  </sheetData>
  <phoneticPr fontId="2"/>
  <printOptions horizontalCentered="1"/>
  <pageMargins left="0.31496062992125984" right="0.31496062992125984" top="0.35433070866141736" bottom="0.35433070866141736" header="0.51181102362204722" footer="0.9055118110236221"/>
  <pageSetup paperSize="9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79"/>
  <sheetViews>
    <sheetView showZeros="0" view="pageBreakPreview" zoomScaleNormal="100" zoomScaleSheetLayoutView="100" workbookViewId="0">
      <pane ySplit="1" topLeftCell="A2" activePane="bottomLeft" state="frozen"/>
      <selection activeCell="H21" sqref="H21"/>
      <selection pane="bottomLeft"/>
    </sheetView>
  </sheetViews>
  <sheetFormatPr defaultRowHeight="12" x14ac:dyDescent="0.15"/>
  <cols>
    <col min="1" max="1" width="9.140625" style="49"/>
    <col min="2" max="2" width="21.42578125" style="1" customWidth="1"/>
    <col min="3" max="3" width="42.85546875" style="1" customWidth="1"/>
    <col min="4" max="4" width="9.140625" style="49"/>
    <col min="5" max="5" width="7.28515625" style="1" bestFit="1" customWidth="1"/>
    <col min="6" max="6" width="57.140625" style="1" customWidth="1"/>
    <col min="7" max="8" width="12.85546875" style="49" customWidth="1"/>
    <col min="9" max="9" width="7.7109375" style="1" bestFit="1" customWidth="1"/>
    <col min="10" max="10" width="9.140625" style="1"/>
    <col min="11" max="11" width="35.7109375" style="1" customWidth="1"/>
    <col min="12" max="12" width="11.42578125" style="1" customWidth="1"/>
    <col min="13" max="13" width="9.140625" style="1" customWidth="1"/>
    <col min="14" max="16384" width="9.140625" style="1"/>
  </cols>
  <sheetData>
    <row r="1" spans="1:14" ht="24" x14ac:dyDescent="0.15">
      <c r="A1" s="47" t="s">
        <v>0</v>
      </c>
      <c r="B1" s="34" t="s">
        <v>2</v>
      </c>
      <c r="C1" s="34" t="s">
        <v>3</v>
      </c>
      <c r="D1" s="47" t="s">
        <v>46</v>
      </c>
      <c r="E1" s="74" t="s">
        <v>47</v>
      </c>
      <c r="F1" s="75"/>
      <c r="G1" s="47" t="s">
        <v>48</v>
      </c>
      <c r="H1" s="47" t="s">
        <v>49</v>
      </c>
      <c r="I1" s="34" t="s">
        <v>50</v>
      </c>
      <c r="J1" s="34" t="s">
        <v>11</v>
      </c>
      <c r="K1" s="34" t="s">
        <v>12</v>
      </c>
      <c r="L1" s="35" t="s">
        <v>51</v>
      </c>
      <c r="M1" s="34" t="s">
        <v>24</v>
      </c>
      <c r="N1" s="51" t="s">
        <v>4617</v>
      </c>
    </row>
    <row r="2" spans="1:14" ht="26.25" customHeight="1" x14ac:dyDescent="0.15">
      <c r="A2" s="48" t="str">
        <f>'R7.4.1事業所一覧'!A2</f>
        <v>0150101517</v>
      </c>
      <c r="B2" s="37" t="str">
        <f>'R7.4.1事業所一覧'!C2</f>
        <v>児童発達支援</v>
      </c>
      <c r="C2" s="38" t="str">
        <f>'R7.4.1事業所一覧'!D2</f>
        <v>札幌市はるにれ学園</v>
      </c>
      <c r="D2" s="48" t="str">
        <f>'R7.4.1事業所一覧'!E2</f>
        <v>0600007</v>
      </c>
      <c r="E2" s="36" t="str">
        <f>MID('R7.4.1事業所一覧'!F2,7,3)</f>
        <v>中央区</v>
      </c>
      <c r="F2" s="39" t="str">
        <f>CONCATENATE('R7.4.1事業所一覧'!G2,"　"&amp;'R7.4.1事業所一覧'!H2)</f>
        <v>北７条西２６丁目　</v>
      </c>
      <c r="G2" s="48" t="str">
        <f>IF(LEFT('R7.4.1事業所一覧'!I2,4)="011-",MID('R7.4.1事業所一覧'!I2,5,8),'R7.4.1事業所一覧'!I2)</f>
        <v>622-8650</v>
      </c>
      <c r="H2" s="48" t="str">
        <f>IF(LEFT('R7.4.1事業所一覧'!J2,4)="011-",MID('R7.4.1事業所一覧'!J2,5,8),'R7.4.1事業所一覧'!J2)</f>
        <v>622-8810</v>
      </c>
      <c r="I2" s="36" t="str">
        <f>'R7.4.1事業所一覧'!L2</f>
        <v>提供中</v>
      </c>
      <c r="J2" s="40">
        <f>'R7.4.1事業所一覧'!M2</f>
        <v>41000</v>
      </c>
      <c r="K2" s="38" t="str">
        <f>'R7.4.1事業所一覧'!N2</f>
        <v>札幌市</v>
      </c>
      <c r="L2" s="36" t="str">
        <f>'R7.4.1事業所一覧'!X2</f>
        <v/>
      </c>
      <c r="M2" s="36">
        <f>'R7.4.1事業所一覧'!AA2</f>
        <v>30</v>
      </c>
      <c r="N2" s="36" t="str">
        <f>'R7.4.1事業所一覧'!Y2</f>
        <v>無</v>
      </c>
    </row>
    <row r="3" spans="1:14" ht="26.25" customHeight="1" x14ac:dyDescent="0.15">
      <c r="A3" s="48" t="str">
        <f>'R7.4.1事業所一覧'!A3</f>
        <v>0150101517</v>
      </c>
      <c r="B3" s="37" t="str">
        <f>'R7.4.1事業所一覧'!C3</f>
        <v>保育所等訪問支援</v>
      </c>
      <c r="C3" s="38" t="str">
        <f>'R7.4.1事業所一覧'!D3</f>
        <v>札幌市はるにれ学園</v>
      </c>
      <c r="D3" s="48" t="str">
        <f>'R7.4.1事業所一覧'!E3</f>
        <v>0600007</v>
      </c>
      <c r="E3" s="36" t="str">
        <f>MID('R7.4.1事業所一覧'!F3,7,3)</f>
        <v>中央区</v>
      </c>
      <c r="F3" s="39" t="str">
        <f>CONCATENATE('R7.4.1事業所一覧'!G3,"　"&amp;'R7.4.1事業所一覧'!H3)</f>
        <v>北７条西２６丁目１－１　</v>
      </c>
      <c r="G3" s="48" t="str">
        <f>IF(LEFT('R7.4.1事業所一覧'!I3,4)="011-",MID('R7.4.1事業所一覧'!I3,5,8),'R7.4.1事業所一覧'!I3)</f>
        <v>622-8650</v>
      </c>
      <c r="H3" s="48" t="str">
        <f>IF(LEFT('R7.4.1事業所一覧'!J3,4)="011-",MID('R7.4.1事業所一覧'!J3,5,8),'R7.4.1事業所一覧'!J3)</f>
        <v>622-8810</v>
      </c>
      <c r="I3" s="36" t="str">
        <f>'R7.4.1事業所一覧'!L3</f>
        <v>提供中</v>
      </c>
      <c r="J3" s="40">
        <f>'R7.4.1事業所一覧'!M3</f>
        <v>42095</v>
      </c>
      <c r="K3" s="38" t="str">
        <f>'R7.4.1事業所一覧'!N3</f>
        <v>札幌市</v>
      </c>
      <c r="L3" s="36" t="str">
        <f>'R7.4.1事業所一覧'!X3</f>
        <v/>
      </c>
      <c r="M3" s="36" t="str">
        <f>'R7.4.1事業所一覧'!AA3</f>
        <v/>
      </c>
      <c r="N3" s="36" t="str">
        <f>'R7.4.1事業所一覧'!Y3</f>
        <v/>
      </c>
    </row>
    <row r="4" spans="1:14" ht="26.25" customHeight="1" x14ac:dyDescent="0.15">
      <c r="A4" s="48" t="str">
        <f>'R7.4.1事業所一覧'!A4</f>
        <v>0150101525</v>
      </c>
      <c r="B4" s="37" t="str">
        <f>'R7.4.1事業所一覧'!C4</f>
        <v>児童発達支援＋放課後等デイサービス</v>
      </c>
      <c r="C4" s="38" t="str">
        <f>'R7.4.1事業所一覧'!D4</f>
        <v>ｍｉｎｏｒｉ　ＪＵＮＩＯＲ　ＣＬＡＳＳ</v>
      </c>
      <c r="D4" s="48" t="str">
        <f>'R7.4.1事業所一覧'!E4</f>
        <v>0600001</v>
      </c>
      <c r="E4" s="36" t="str">
        <f>MID('R7.4.1事業所一覧'!F4,7,3)</f>
        <v>中央区</v>
      </c>
      <c r="F4" s="39" t="str">
        <f>CONCATENATE('R7.4.1事業所一覧'!G4,"　"&amp;'R7.4.1事業所一覧'!H4)</f>
        <v>北一条西１５丁目１－３　大通ハイム</v>
      </c>
      <c r="G4" s="48" t="str">
        <f>IF(LEFT('R7.4.1事業所一覧'!I4,4)="011-",MID('R7.4.1事業所一覧'!I4,5,8),'R7.4.1事業所一覧'!I4)</f>
        <v>611-6636</v>
      </c>
      <c r="H4" s="48" t="str">
        <f>IF(LEFT('R7.4.1事業所一覧'!J4,4)="011-",MID('R7.4.1事業所一覧'!J4,5,8),'R7.4.1事業所一覧'!J4)</f>
        <v>876-8312</v>
      </c>
      <c r="I4" s="36" t="str">
        <f>'R7.4.1事業所一覧'!L4</f>
        <v>提供中</v>
      </c>
      <c r="J4" s="40">
        <f>'R7.4.1事業所一覧'!M4</f>
        <v>41000</v>
      </c>
      <c r="K4" s="38" t="str">
        <f>'R7.4.1事業所一覧'!N4</f>
        <v>特定非営利活動法人　かかわり教室</v>
      </c>
      <c r="L4" s="36" t="str">
        <f>'R7.4.1事業所一覧'!X4</f>
        <v>特定無し</v>
      </c>
      <c r="M4" s="36">
        <f>'R7.4.1事業所一覧'!AA4</f>
        <v>10</v>
      </c>
      <c r="N4" s="36" t="str">
        <f>'R7.4.1事業所一覧'!Y4</f>
        <v>無</v>
      </c>
    </row>
    <row r="5" spans="1:14" ht="26.25" customHeight="1" x14ac:dyDescent="0.15">
      <c r="A5" s="48" t="str">
        <f>'R7.4.1事業所一覧'!A5</f>
        <v>0150101525</v>
      </c>
      <c r="B5" s="37" t="str">
        <f>'R7.4.1事業所一覧'!C5</f>
        <v>保育所等訪問支援</v>
      </c>
      <c r="C5" s="38" t="str">
        <f>'R7.4.1事業所一覧'!D5</f>
        <v>ｍｉｎｏｒｉ　ＪＵＮＩＯＲ　ＣＬＡＳＳ</v>
      </c>
      <c r="D5" s="48" t="str">
        <f>'R7.4.1事業所一覧'!E5</f>
        <v>0600001</v>
      </c>
      <c r="E5" s="36" t="str">
        <f>MID('R7.4.1事業所一覧'!F5,7,3)</f>
        <v>中央区</v>
      </c>
      <c r="F5" s="39" t="str">
        <f>CONCATENATE('R7.4.1事業所一覧'!G5,"　"&amp;'R7.4.1事業所一覧'!H5)</f>
        <v>北一条西１５丁目１－３　大通ハイム</v>
      </c>
      <c r="G5" s="48" t="str">
        <f>IF(LEFT('R7.4.1事業所一覧'!I5,4)="011-",MID('R7.4.1事業所一覧'!I5,5,8),'R7.4.1事業所一覧'!I5)</f>
        <v>611-6636</v>
      </c>
      <c r="H5" s="48" t="str">
        <f>IF(LEFT('R7.4.1事業所一覧'!J5,4)="011-",MID('R7.4.1事業所一覧'!J5,5,8),'R7.4.1事業所一覧'!J5)</f>
        <v>876-8312</v>
      </c>
      <c r="I5" s="36" t="str">
        <f>'R7.4.1事業所一覧'!L5</f>
        <v>提供中</v>
      </c>
      <c r="J5" s="40">
        <f>'R7.4.1事業所一覧'!M5</f>
        <v>45658</v>
      </c>
      <c r="K5" s="38" t="str">
        <f>'R7.4.1事業所一覧'!N5</f>
        <v>特定非営利活動法人　かかわり教室</v>
      </c>
      <c r="L5" s="36" t="str">
        <f>'R7.4.1事業所一覧'!X5</f>
        <v/>
      </c>
      <c r="M5" s="36" t="str">
        <f>'R7.4.1事業所一覧'!AA5</f>
        <v/>
      </c>
      <c r="N5" s="36" t="str">
        <f>'R7.4.1事業所一覧'!Y5</f>
        <v/>
      </c>
    </row>
    <row r="6" spans="1:14" ht="26.25" customHeight="1" x14ac:dyDescent="0.15">
      <c r="A6" s="48" t="str">
        <f>'R7.4.1事業所一覧'!A6</f>
        <v>0150101533</v>
      </c>
      <c r="B6" s="37" t="str">
        <f>'R7.4.1事業所一覧'!C6</f>
        <v>児童発達支援＋放課後等デイサービス</v>
      </c>
      <c r="C6" s="38" t="str">
        <f>'R7.4.1事業所一覧'!D6</f>
        <v>りんごの家中央（児童発達支援・放課後等デイサービス）</v>
      </c>
      <c r="D6" s="48" t="str">
        <f>'R7.4.1事業所一覧'!E6</f>
        <v>0640915</v>
      </c>
      <c r="E6" s="36" t="str">
        <f>MID('R7.4.1事業所一覧'!F6,7,3)</f>
        <v>中央区</v>
      </c>
      <c r="F6" s="39" t="str">
        <f>CONCATENATE('R7.4.1事業所一覧'!G6,"　"&amp;'R7.4.1事業所一覧'!H6)</f>
        <v>南１５条西８丁目１番４１号　</v>
      </c>
      <c r="G6" s="48" t="str">
        <f>IF(LEFT('R7.4.1事業所一覧'!I6,4)="011-",MID('R7.4.1事業所一覧'!I6,5,8),'R7.4.1事業所一覧'!I6)</f>
        <v>531-7411</v>
      </c>
      <c r="H6" s="48" t="str">
        <f>IF(LEFT('R7.4.1事業所一覧'!J6,4)="011-",MID('R7.4.1事業所一覧'!J6,5,8),'R7.4.1事業所一覧'!J6)</f>
        <v>531-7410</v>
      </c>
      <c r="I6" s="36" t="str">
        <f>'R7.4.1事業所一覧'!L6</f>
        <v>休止</v>
      </c>
      <c r="J6" s="40">
        <f>'R7.4.1事業所一覧'!M6</f>
        <v>41000</v>
      </c>
      <c r="K6" s="38" t="str">
        <f>'R7.4.1事業所一覧'!N6</f>
        <v>特定非営利活動法人　平岸りんごの家</v>
      </c>
      <c r="L6" s="36" t="str">
        <f>'R7.4.1事業所一覧'!X6</f>
        <v/>
      </c>
      <c r="M6" s="36">
        <f>'R7.4.1事業所一覧'!AA6</f>
        <v>10</v>
      </c>
      <c r="N6" s="36" t="str">
        <f>'R7.4.1事業所一覧'!Y6</f>
        <v>有</v>
      </c>
    </row>
    <row r="7" spans="1:14" ht="26.25" customHeight="1" x14ac:dyDescent="0.15">
      <c r="A7" s="48" t="str">
        <f>'R7.4.1事業所一覧'!A7</f>
        <v>0150101541</v>
      </c>
      <c r="B7" s="37" t="str">
        <f>'R7.4.1事業所一覧'!C7</f>
        <v>児童発達支援＋放課後等デイサービス</v>
      </c>
      <c r="C7" s="38" t="str">
        <f>'R7.4.1事業所一覧'!D7</f>
        <v>に・こ・ぱ</v>
      </c>
      <c r="D7" s="48" t="str">
        <f>'R7.4.1事業所一覧'!E7</f>
        <v>0640917</v>
      </c>
      <c r="E7" s="36" t="str">
        <f>MID('R7.4.1事業所一覧'!F7,7,3)</f>
        <v>中央区</v>
      </c>
      <c r="F7" s="39" t="str">
        <f>CONCATENATE('R7.4.1事業所一覧'!G7,"　"&amp;'R7.4.1事業所一覧'!H7)</f>
        <v>南十七条西１２丁目８４２－１３　</v>
      </c>
      <c r="G7" s="48" t="str">
        <f>IF(LEFT('R7.4.1事業所一覧'!I7,4)="011-",MID('R7.4.1事業所一覧'!I7,5,8),'R7.4.1事業所一覧'!I7)</f>
        <v>561-2271</v>
      </c>
      <c r="H7" s="48" t="str">
        <f>IF(LEFT('R7.4.1事業所一覧'!J7,4)="011-",MID('R7.4.1事業所一覧'!J7,5,8),'R7.4.1事業所一覧'!J7)</f>
        <v>561-2271</v>
      </c>
      <c r="I7" s="36" t="str">
        <f>'R7.4.1事業所一覧'!L7</f>
        <v>提供中</v>
      </c>
      <c r="J7" s="40">
        <f>'R7.4.1事業所一覧'!M7</f>
        <v>41000</v>
      </c>
      <c r="K7" s="38" t="str">
        <f>'R7.4.1事業所一覧'!N7</f>
        <v>社会福祉法人　あむ</v>
      </c>
      <c r="L7" s="36" t="str">
        <f>'R7.4.1事業所一覧'!X7</f>
        <v/>
      </c>
      <c r="M7" s="36">
        <f>'R7.4.1事業所一覧'!AA7</f>
        <v>20</v>
      </c>
      <c r="N7" s="36" t="str">
        <f>'R7.4.1事業所一覧'!Y7</f>
        <v>有</v>
      </c>
    </row>
    <row r="8" spans="1:14" ht="26.25" customHeight="1" x14ac:dyDescent="0.15">
      <c r="A8" s="48" t="str">
        <f>'R7.4.1事業所一覧'!A8</f>
        <v>0150101558</v>
      </c>
      <c r="B8" s="37" t="str">
        <f>'R7.4.1事業所一覧'!C8</f>
        <v>児童発達支援＋放課後等デイサービス</v>
      </c>
      <c r="C8" s="38" t="str">
        <f>'R7.4.1事業所一覧'!D8</f>
        <v>児童発達さぽーと　ポッケ</v>
      </c>
      <c r="D8" s="48" t="str">
        <f>'R7.4.1事業所一覧'!E8</f>
        <v>0640919</v>
      </c>
      <c r="E8" s="36" t="str">
        <f>MID('R7.4.1事業所一覧'!F8,7,3)</f>
        <v>中央区</v>
      </c>
      <c r="F8" s="39" t="str">
        <f>CONCATENATE('R7.4.1事業所一覧'!G8,"　"&amp;'R7.4.1事業所一覧'!H8)</f>
        <v>南十九条西１３丁目１番５号　</v>
      </c>
      <c r="G8" s="48" t="str">
        <f>IF(LEFT('R7.4.1事業所一覧'!I8,4)="011-",MID('R7.4.1事業所一覧'!I8,5,8),'R7.4.1事業所一覧'!I8)</f>
        <v>531-1075</v>
      </c>
      <c r="H8" s="48" t="str">
        <f>IF(LEFT('R7.4.1事業所一覧'!J8,4)="011-",MID('R7.4.1事業所一覧'!J8,5,8),'R7.4.1事業所一覧'!J8)</f>
        <v>213-1570</v>
      </c>
      <c r="I8" s="36" t="str">
        <f>'R7.4.1事業所一覧'!L8</f>
        <v>提供中</v>
      </c>
      <c r="J8" s="40">
        <f>'R7.4.1事業所一覧'!M8</f>
        <v>41000</v>
      </c>
      <c r="K8" s="38" t="str">
        <f>'R7.4.1事業所一覧'!N8</f>
        <v>合同会社　チキサニ</v>
      </c>
      <c r="L8" s="36" t="str">
        <f>'R7.4.1事業所一覧'!X8</f>
        <v/>
      </c>
      <c r="M8" s="36">
        <f>'R7.4.1事業所一覧'!AA8</f>
        <v>10</v>
      </c>
      <c r="N8" s="36" t="str">
        <f>'R7.4.1事業所一覧'!Y8</f>
        <v>有</v>
      </c>
    </row>
    <row r="9" spans="1:14" ht="26.25" customHeight="1" x14ac:dyDescent="0.15">
      <c r="A9" s="48" t="str">
        <f>'R7.4.1事業所一覧'!A9</f>
        <v>0150101574</v>
      </c>
      <c r="B9" s="37" t="str">
        <f>'R7.4.1事業所一覧'!C9</f>
        <v>放課後等デイサービス</v>
      </c>
      <c r="C9" s="38" t="str">
        <f>'R7.4.1事業所一覧'!D9</f>
        <v>放課後等デイサービス　なえぼん</v>
      </c>
      <c r="D9" s="48" t="str">
        <f>'R7.4.1事業所一覧'!E9</f>
        <v>0600031</v>
      </c>
      <c r="E9" s="36" t="str">
        <f>MID('R7.4.1事業所一覧'!F9,7,3)</f>
        <v>中央区</v>
      </c>
      <c r="F9" s="39" t="str">
        <f>CONCATENATE('R7.4.1事業所一覧'!G9,"　"&amp;'R7.4.1事業所一覧'!H9)</f>
        <v>北一条東５丁目１０番地　高清館北１条館ビル２階</v>
      </c>
      <c r="G9" s="48" t="str">
        <f>IF(LEFT('R7.4.1事業所一覧'!I9,4)="011-",MID('R7.4.1事業所一覧'!I9,5,8),'R7.4.1事業所一覧'!I9)</f>
        <v>596-6555</v>
      </c>
      <c r="H9" s="48" t="str">
        <f>IF(LEFT('R7.4.1事業所一覧'!J9,4)="011-",MID('R7.4.1事業所一覧'!J9,5,8),'R7.4.1事業所一覧'!J9)</f>
        <v>596-0233</v>
      </c>
      <c r="I9" s="36" t="str">
        <f>'R7.4.1事業所一覧'!L9</f>
        <v>提供中</v>
      </c>
      <c r="J9" s="40">
        <f>'R7.4.1事業所一覧'!M9</f>
        <v>41000</v>
      </c>
      <c r="K9" s="38" t="str">
        <f>'R7.4.1事業所一覧'!N9</f>
        <v>特定非営利活動法人　ジャイフル</v>
      </c>
      <c r="L9" s="36" t="str">
        <f>'R7.4.1事業所一覧'!X9</f>
        <v/>
      </c>
      <c r="M9" s="36">
        <f>'R7.4.1事業所一覧'!AA9</f>
        <v>10</v>
      </c>
      <c r="N9" s="36" t="str">
        <f>'R7.4.1事業所一覧'!Y9</f>
        <v>無</v>
      </c>
    </row>
    <row r="10" spans="1:14" ht="26.25" customHeight="1" x14ac:dyDescent="0.15">
      <c r="A10" s="48" t="str">
        <f>'R7.4.1事業所一覧'!A10</f>
        <v>0150101574</v>
      </c>
      <c r="B10" s="37" t="str">
        <f>'R7.4.1事業所一覧'!C10</f>
        <v>保育所等訪問支援</v>
      </c>
      <c r="C10" s="38" t="str">
        <f>'R7.4.1事業所一覧'!D10</f>
        <v>指定保育所等訪問支援　なえぼん</v>
      </c>
      <c r="D10" s="48" t="str">
        <f>'R7.4.1事業所一覧'!E10</f>
        <v>0600031</v>
      </c>
      <c r="E10" s="36" t="str">
        <f>MID('R7.4.1事業所一覧'!F10,7,3)</f>
        <v>中央区</v>
      </c>
      <c r="F10" s="39" t="str">
        <f>CONCATENATE('R7.4.1事業所一覧'!G10,"　"&amp;'R7.4.1事業所一覧'!H10)</f>
        <v>北一条東５丁目１０番地　高清館北１条館ビル２階</v>
      </c>
      <c r="G10" s="48" t="str">
        <f>IF(LEFT('R7.4.1事業所一覧'!I10,4)="011-",MID('R7.4.1事業所一覧'!I10,5,8),'R7.4.1事業所一覧'!I10)</f>
        <v>213-1729</v>
      </c>
      <c r="H10" s="48" t="str">
        <f>IF(LEFT('R7.4.1事業所一覧'!J10,4)="011-",MID('R7.4.1事業所一覧'!J10,5,8),'R7.4.1事業所一覧'!J10)</f>
        <v>213-1729</v>
      </c>
      <c r="I10" s="36" t="str">
        <f>'R7.4.1事業所一覧'!L10</f>
        <v>休止</v>
      </c>
      <c r="J10" s="40">
        <f>'R7.4.1事業所一覧'!M10</f>
        <v>42461</v>
      </c>
      <c r="K10" s="38" t="str">
        <f>'R7.4.1事業所一覧'!N10</f>
        <v>特定非営利活動法人　ジャイフル</v>
      </c>
      <c r="L10" s="36" t="str">
        <f>'R7.4.1事業所一覧'!X10</f>
        <v/>
      </c>
      <c r="M10" s="36" t="str">
        <f>'R7.4.1事業所一覧'!AA10</f>
        <v/>
      </c>
      <c r="N10" s="36" t="str">
        <f>'R7.4.1事業所一覧'!Y10</f>
        <v/>
      </c>
    </row>
    <row r="11" spans="1:14" ht="26.25" customHeight="1" x14ac:dyDescent="0.15">
      <c r="A11" s="48" t="str">
        <f>'R7.4.1事業所一覧'!A11</f>
        <v>0150101582</v>
      </c>
      <c r="B11" s="37" t="str">
        <f>'R7.4.1事業所一覧'!C11</f>
        <v>児童発達支援＋放課後等デイサービス</v>
      </c>
      <c r="C11" s="38" t="str">
        <f>'R7.4.1事業所一覧'!D11</f>
        <v>児童デイサービス　べるにこっと</v>
      </c>
      <c r="D11" s="48" t="str">
        <f>'R7.4.1事業所一覧'!E11</f>
        <v>0640952</v>
      </c>
      <c r="E11" s="36" t="str">
        <f>MID('R7.4.1事業所一覧'!F11,7,3)</f>
        <v>中央区</v>
      </c>
      <c r="F11" s="39" t="str">
        <f>CONCATENATE('R7.4.1事業所一覧'!G11,"　"&amp;'R7.4.1事業所一覧'!H11)</f>
        <v>宮の森２条１０丁目３番１０号　宮の森２条マンション２０２号室</v>
      </c>
      <c r="G11" s="48" t="str">
        <f>IF(LEFT('R7.4.1事業所一覧'!I11,4)="011-",MID('R7.4.1事業所一覧'!I11,5,8),'R7.4.1事業所一覧'!I11)</f>
        <v>807-5714</v>
      </c>
      <c r="H11" s="48" t="str">
        <f>IF(LEFT('R7.4.1事業所一覧'!J11,4)="011-",MID('R7.4.1事業所一覧'!J11,5,8),'R7.4.1事業所一覧'!J11)</f>
        <v>213-7214</v>
      </c>
      <c r="I11" s="36" t="str">
        <f>'R7.4.1事業所一覧'!L11</f>
        <v>提供中</v>
      </c>
      <c r="J11" s="40">
        <f>'R7.4.1事業所一覧'!M11</f>
        <v>41000</v>
      </c>
      <c r="K11" s="38" t="str">
        <f>'R7.4.1事業所一覧'!N11</f>
        <v>株式会社　医療福祉人材バンク</v>
      </c>
      <c r="L11" s="36" t="str">
        <f>'R7.4.1事業所一覧'!X11</f>
        <v/>
      </c>
      <c r="M11" s="36">
        <f>'R7.4.1事業所一覧'!AA11</f>
        <v>20</v>
      </c>
      <c r="N11" s="36" t="str">
        <f>'R7.4.1事業所一覧'!Y11</f>
        <v>有</v>
      </c>
    </row>
    <row r="12" spans="1:14" ht="26.25" customHeight="1" x14ac:dyDescent="0.15">
      <c r="A12" s="48" t="str">
        <f>'R7.4.1事業所一覧'!A12</f>
        <v>0150101590</v>
      </c>
      <c r="B12" s="37" t="str">
        <f>'R7.4.1事業所一覧'!C12</f>
        <v>児童発達支援＋放課後等デイサービス</v>
      </c>
      <c r="C12" s="38" t="str">
        <f>'R7.4.1事業所一覧'!D12</f>
        <v>ぴっころ円山</v>
      </c>
      <c r="D12" s="48" t="str">
        <f>'R7.4.1事業所一覧'!E12</f>
        <v>0640803</v>
      </c>
      <c r="E12" s="36" t="str">
        <f>MID('R7.4.1事業所一覧'!F12,7,3)</f>
        <v>中央区</v>
      </c>
      <c r="F12" s="39" t="str">
        <f>CONCATENATE('R7.4.1事業所一覧'!G12,"　"&amp;'R7.4.1事業所一覧'!H12)</f>
        <v>南３条西２７丁目２番７号　</v>
      </c>
      <c r="G12" s="48" t="str">
        <f>IF(LEFT('R7.4.1事業所一覧'!I12,4)="011-",MID('R7.4.1事業所一覧'!I12,5,8),'R7.4.1事業所一覧'!I12)</f>
        <v>699-6591</v>
      </c>
      <c r="H12" s="48" t="str">
        <f>IF(LEFT('R7.4.1事業所一覧'!J12,4)="011-",MID('R7.4.1事業所一覧'!J12,5,8),'R7.4.1事業所一覧'!J12)</f>
        <v>699-6592</v>
      </c>
      <c r="I12" s="36" t="str">
        <f>'R7.4.1事業所一覧'!L12</f>
        <v>提供中</v>
      </c>
      <c r="J12" s="40">
        <f>'R7.4.1事業所一覧'!M12</f>
        <v>41000</v>
      </c>
      <c r="K12" s="38" t="str">
        <f>'R7.4.1事業所一覧'!N12</f>
        <v>合同会社　わかば</v>
      </c>
      <c r="L12" s="36" t="str">
        <f>'R7.4.1事業所一覧'!X12</f>
        <v/>
      </c>
      <c r="M12" s="36">
        <f>'R7.4.1事業所一覧'!AA12</f>
        <v>20</v>
      </c>
      <c r="N12" s="36" t="str">
        <f>'R7.4.1事業所一覧'!Y12</f>
        <v>有</v>
      </c>
    </row>
    <row r="13" spans="1:14" ht="26.25" customHeight="1" x14ac:dyDescent="0.15">
      <c r="A13" s="48" t="str">
        <f>'R7.4.1事業所一覧'!A13</f>
        <v>0150101608</v>
      </c>
      <c r="B13" s="37" t="str">
        <f>'R7.4.1事業所一覧'!C13</f>
        <v>放課後等デイサービス</v>
      </c>
      <c r="C13" s="38" t="str">
        <f>'R7.4.1事業所一覧'!D13</f>
        <v>ｍｉｎｏｒｉ　ＥＬＤＥＲ　ＣＬＡＳＳ</v>
      </c>
      <c r="D13" s="48" t="str">
        <f>'R7.4.1事業所一覧'!E13</f>
        <v>0600042</v>
      </c>
      <c r="E13" s="36" t="str">
        <f>MID('R7.4.1事業所一覧'!F13,7,3)</f>
        <v>中央区</v>
      </c>
      <c r="F13" s="39" t="str">
        <f>CONCATENATE('R7.4.1事業所一覧'!G13,"　"&amp;'R7.4.1事業所一覧'!H13)</f>
        <v>大通西１６丁目１－１３　けいほくビル１０階</v>
      </c>
      <c r="G13" s="48" t="str">
        <f>IF(LEFT('R7.4.1事業所一覧'!I13,4)="011-",MID('R7.4.1事業所一覧'!I13,5,8),'R7.4.1事業所一覧'!I13)</f>
        <v>070-50699375</v>
      </c>
      <c r="H13" s="48" t="str">
        <f>IF(LEFT('R7.4.1事業所一覧'!J13,4)="011-",MID('R7.4.1事業所一覧'!J13,5,8),'R7.4.1事業所一覧'!J13)</f>
        <v>876-8312</v>
      </c>
      <c r="I13" s="36" t="str">
        <f>'R7.4.1事業所一覧'!L13</f>
        <v>提供中</v>
      </c>
      <c r="J13" s="40">
        <f>'R7.4.1事業所一覧'!M13</f>
        <v>41000</v>
      </c>
      <c r="K13" s="38" t="str">
        <f>'R7.4.1事業所一覧'!N13</f>
        <v>特定非営利活動法人　かかわり教室</v>
      </c>
      <c r="L13" s="36" t="str">
        <f>'R7.4.1事業所一覧'!X13</f>
        <v/>
      </c>
      <c r="M13" s="36">
        <f>'R7.4.1事業所一覧'!AA13</f>
        <v>10</v>
      </c>
      <c r="N13" s="36" t="str">
        <f>'R7.4.1事業所一覧'!Y13</f>
        <v>無</v>
      </c>
    </row>
    <row r="14" spans="1:14" ht="26.25" customHeight="1" x14ac:dyDescent="0.15">
      <c r="A14" s="48" t="str">
        <f>'R7.4.1事業所一覧'!A14</f>
        <v>0150101632</v>
      </c>
      <c r="B14" s="37" t="str">
        <f>'R7.4.1事業所一覧'!C14</f>
        <v>児童発達支援＋放課後等デイサービス</v>
      </c>
      <c r="C14" s="38" t="str">
        <f>'R7.4.1事業所一覧'!D14</f>
        <v>児童デイサービス　ドリーム中央</v>
      </c>
      <c r="D14" s="48" t="str">
        <f>'R7.4.1事業所一覧'!E14</f>
        <v>0640810</v>
      </c>
      <c r="E14" s="36" t="str">
        <f>MID('R7.4.1事業所一覧'!F14,7,3)</f>
        <v>中央区</v>
      </c>
      <c r="F14" s="39" t="str">
        <f>CONCATENATE('R7.4.1事業所一覧'!G14,"　"&amp;'R7.4.1事業所一覧'!H14)</f>
        <v>南１０条西１６丁目３番２５号　</v>
      </c>
      <c r="G14" s="48" t="str">
        <f>IF(LEFT('R7.4.1事業所一覧'!I14,4)="011-",MID('R7.4.1事業所一覧'!I14,5,8),'R7.4.1事業所一覧'!I14)</f>
        <v>561-9055</v>
      </c>
      <c r="H14" s="48" t="str">
        <f>IF(LEFT('R7.4.1事業所一覧'!J14,4)="011-",MID('R7.4.1事業所一覧'!J14,5,8),'R7.4.1事業所一覧'!J14)</f>
        <v>252-7445</v>
      </c>
      <c r="I14" s="36" t="str">
        <f>'R7.4.1事業所一覧'!L14</f>
        <v>提供中</v>
      </c>
      <c r="J14" s="40">
        <f>'R7.4.1事業所一覧'!M14</f>
        <v>41000</v>
      </c>
      <c r="K14" s="38" t="str">
        <f>'R7.4.1事業所一覧'!N14</f>
        <v>有限会社　オフィス大坪</v>
      </c>
      <c r="L14" s="36" t="str">
        <f>'R7.4.1事業所一覧'!X14</f>
        <v/>
      </c>
      <c r="M14" s="36">
        <f>'R7.4.1事業所一覧'!AA14</f>
        <v>20</v>
      </c>
      <c r="N14" s="36" t="str">
        <f>'R7.4.1事業所一覧'!Y14</f>
        <v>有</v>
      </c>
    </row>
    <row r="15" spans="1:14" ht="26.25" customHeight="1" x14ac:dyDescent="0.15">
      <c r="A15" s="48" t="str">
        <f>'R7.4.1事業所一覧'!A15</f>
        <v>0150101657</v>
      </c>
      <c r="B15" s="37" t="str">
        <f>'R7.4.1事業所一覧'!C15</f>
        <v>児童発達支援＋放課後等デイサービス</v>
      </c>
      <c r="C15" s="38" t="str">
        <f>'R7.4.1事業所一覧'!D15</f>
        <v>ＹＭＣＡ　さんかく　</v>
      </c>
      <c r="D15" s="48" t="str">
        <f>'R7.4.1事業所一覧'!E15</f>
        <v>0640811</v>
      </c>
      <c r="E15" s="36" t="str">
        <f>MID('R7.4.1事業所一覧'!F15,7,3)</f>
        <v>中央区</v>
      </c>
      <c r="F15" s="39" t="str">
        <f>CONCATENATE('R7.4.1事業所一覧'!G15,"　"&amp;'R7.4.1事業所一覧'!H15)</f>
        <v>南１１条西１１丁目２－５　</v>
      </c>
      <c r="G15" s="48" t="str">
        <f>IF(LEFT('R7.4.1事業所一覧'!I15,4)="011-",MID('R7.4.1事業所一覧'!I15,5,8),'R7.4.1事業所一覧'!I15)</f>
        <v>561-5217</v>
      </c>
      <c r="H15" s="48" t="str">
        <f>IF(LEFT('R7.4.1事業所一覧'!J15,4)="011-",MID('R7.4.1事業所一覧'!J15,5,8),'R7.4.1事業所一覧'!J15)</f>
        <v>563-0041</v>
      </c>
      <c r="I15" s="36" t="str">
        <f>'R7.4.1事業所一覧'!L15</f>
        <v>提供中</v>
      </c>
      <c r="J15" s="40">
        <f>'R7.4.1事業所一覧'!M15</f>
        <v>41000</v>
      </c>
      <c r="K15" s="38" t="str">
        <f>'R7.4.1事業所一覧'!N15</f>
        <v>公益財団法人　北海道ＹＭＣＡ</v>
      </c>
      <c r="L15" s="36" t="str">
        <f>'R7.4.1事業所一覧'!X15</f>
        <v/>
      </c>
      <c r="M15" s="36">
        <f>'R7.4.1事業所一覧'!AA15</f>
        <v>20</v>
      </c>
      <c r="N15" s="36" t="str">
        <f>'R7.4.1事業所一覧'!Y15</f>
        <v>無</v>
      </c>
    </row>
    <row r="16" spans="1:14" ht="26.25" customHeight="1" x14ac:dyDescent="0.15">
      <c r="A16" s="48" t="str">
        <f>'R7.4.1事業所一覧'!A16</f>
        <v>0150101665</v>
      </c>
      <c r="B16" s="37" t="str">
        <f>'R7.4.1事業所一覧'!C16</f>
        <v>児童発達支援＋放課後等デイサービス</v>
      </c>
      <c r="C16" s="38" t="str">
        <f>'R7.4.1事業所一覧'!D16</f>
        <v>児童発達支援ひかり</v>
      </c>
      <c r="D16" s="48" t="str">
        <f>'R7.4.1事業所一覧'!E16</f>
        <v>0070828</v>
      </c>
      <c r="E16" s="36" t="str">
        <f>MID('R7.4.1事業所一覧'!F16,7,3)</f>
        <v>東区</v>
      </c>
      <c r="F16" s="39" t="str">
        <f>CONCATENATE('R7.4.1事業所一覧'!G16,"　"&amp;'R7.4.1事業所一覧'!H16)</f>
        <v>東雁来８条１丁目５番１　</v>
      </c>
      <c r="G16" s="48" t="str">
        <f>IF(LEFT('R7.4.1事業所一覧'!I16,4)="011-",MID('R7.4.1事業所一覧'!I16,5,8),'R7.4.1事業所一覧'!I16)</f>
        <v>879-5555</v>
      </c>
      <c r="H16" s="48" t="str">
        <f>IF(LEFT('R7.4.1事業所一覧'!J16,4)="011-",MID('R7.4.1事業所一覧'!J16,5,8),'R7.4.1事業所一覧'!J16)</f>
        <v>879-5511</v>
      </c>
      <c r="I16" s="36" t="str">
        <f>'R7.4.1事業所一覧'!L16</f>
        <v>提供中</v>
      </c>
      <c r="J16" s="40">
        <f>'R7.4.1事業所一覧'!M16</f>
        <v>41000</v>
      </c>
      <c r="K16" s="38" t="str">
        <f>'R7.4.1事業所一覧'!N16</f>
        <v>社会福祉法人　北翔会</v>
      </c>
      <c r="L16" s="36" t="str">
        <f>'R7.4.1事業所一覧'!X16</f>
        <v>重症心身障害児</v>
      </c>
      <c r="M16" s="36">
        <f>'R7.4.1事業所一覧'!AA16</f>
        <v>5</v>
      </c>
      <c r="N16" s="36" t="str">
        <f>'R7.4.1事業所一覧'!Y16</f>
        <v>有</v>
      </c>
    </row>
    <row r="17" spans="1:14" ht="26.25" customHeight="1" x14ac:dyDescent="0.15">
      <c r="A17" s="48" t="str">
        <f>'R7.4.1事業所一覧'!A17</f>
        <v>0150101756</v>
      </c>
      <c r="B17" s="37" t="str">
        <f>'R7.4.1事業所一覧'!C17</f>
        <v>児童発達支援＋放課後等デイサービス</v>
      </c>
      <c r="C17" s="38" t="str">
        <f>'R7.4.1事業所一覧'!D17</f>
        <v>児童ディサービスいろいろ</v>
      </c>
      <c r="D17" s="48" t="str">
        <f>'R7.4.1事業所一覧'!E17</f>
        <v>0640923</v>
      </c>
      <c r="E17" s="36" t="str">
        <f>MID('R7.4.1事業所一覧'!F17,7,3)</f>
        <v>中央区</v>
      </c>
      <c r="F17" s="39" t="str">
        <f>CONCATENATE('R7.4.1事業所一覧'!G17,"　"&amp;'R7.4.1事業所一覧'!H17)</f>
        <v>南二十三条西１１丁目２－３　北海建工ビルＡ棟</v>
      </c>
      <c r="G17" s="48" t="str">
        <f>IF(LEFT('R7.4.1事業所一覧'!I17,4)="011-",MID('R7.4.1事業所一覧'!I17,5,8),'R7.4.1事業所一覧'!I17)</f>
        <v>676-5656</v>
      </c>
      <c r="H17" s="48" t="str">
        <f>IF(LEFT('R7.4.1事業所一覧'!J17,4)="011-",MID('R7.4.1事業所一覧'!J17,5,8),'R7.4.1事業所一覧'!J17)</f>
        <v>676-5680</v>
      </c>
      <c r="I17" s="36" t="str">
        <f>'R7.4.1事業所一覧'!L17</f>
        <v>提供中</v>
      </c>
      <c r="J17" s="40">
        <f>'R7.4.1事業所一覧'!M17</f>
        <v>41548</v>
      </c>
      <c r="K17" s="38" t="str">
        <f>'R7.4.1事業所一覧'!N17</f>
        <v>合同会社音色</v>
      </c>
      <c r="L17" s="36" t="str">
        <f>'R7.4.1事業所一覧'!X17</f>
        <v/>
      </c>
      <c r="M17" s="36">
        <f>'R7.4.1事業所一覧'!AA17</f>
        <v>10</v>
      </c>
      <c r="N17" s="36" t="str">
        <f>'R7.4.1事業所一覧'!Y17</f>
        <v>有</v>
      </c>
    </row>
    <row r="18" spans="1:14" ht="26.25" customHeight="1" x14ac:dyDescent="0.15">
      <c r="A18" s="48" t="str">
        <f>'R7.4.1事業所一覧'!A18</f>
        <v>0150101780</v>
      </c>
      <c r="B18" s="37" t="str">
        <f>'R7.4.1事業所一覧'!C18</f>
        <v>児童発達支援＋放課後等デイサービス</v>
      </c>
      <c r="C18" s="38" t="str">
        <f>'R7.4.1事業所一覧'!D18</f>
        <v>北風と太陽</v>
      </c>
      <c r="D18" s="48" t="str">
        <f>'R7.4.1事業所一覧'!E18</f>
        <v>0640914</v>
      </c>
      <c r="E18" s="36" t="str">
        <f>MID('R7.4.1事業所一覧'!F18,7,3)</f>
        <v>中央区</v>
      </c>
      <c r="F18" s="39" t="str">
        <f>CONCATENATE('R7.4.1事業所一覧'!G18,"　"&amp;'R7.4.1事業所一覧'!H18)</f>
        <v>南十四条西6丁目3-16　</v>
      </c>
      <c r="G18" s="48" t="str">
        <f>IF(LEFT('R7.4.1事業所一覧'!I18,4)="011-",MID('R7.4.1事業所一覧'!I18,5,8),'R7.4.1事業所一覧'!I18)</f>
        <v>215-1345</v>
      </c>
      <c r="H18" s="48" t="str">
        <f>IF(LEFT('R7.4.1事業所一覧'!J18,4)="011-",MID('R7.4.1事業所一覧'!J18,5,8),'R7.4.1事業所一覧'!J18)</f>
        <v>215-1345</v>
      </c>
      <c r="I18" s="36" t="str">
        <f>'R7.4.1事業所一覧'!L18</f>
        <v>提供中</v>
      </c>
      <c r="J18" s="40">
        <f>'R7.4.1事業所一覧'!M18</f>
        <v>41609</v>
      </c>
      <c r="K18" s="38" t="str">
        <f>'R7.4.1事業所一覧'!N18</f>
        <v>株式会社Ｓｈａｒｅ</v>
      </c>
      <c r="L18" s="36" t="str">
        <f>'R7.4.1事業所一覧'!X18</f>
        <v/>
      </c>
      <c r="M18" s="36">
        <f>'R7.4.1事業所一覧'!AA18</f>
        <v>10</v>
      </c>
      <c r="N18" s="36" t="str">
        <f>'R7.4.1事業所一覧'!Y18</f>
        <v>有</v>
      </c>
    </row>
    <row r="19" spans="1:14" ht="26.25" customHeight="1" x14ac:dyDescent="0.15">
      <c r="A19" s="48" t="str">
        <f>'R7.4.1事業所一覧'!A19</f>
        <v>0150101798</v>
      </c>
      <c r="B19" s="37" t="str">
        <f>'R7.4.1事業所一覧'!C19</f>
        <v>児童発達支援＋放課後等デイサービス</v>
      </c>
      <c r="C19" s="38" t="str">
        <f>'R7.4.1事業所一覧'!D19</f>
        <v>社会福祉法人あむ　多機能型児童通所支援事業所に・こ・ぱ２</v>
      </c>
      <c r="D19" s="48" t="str">
        <f>'R7.4.1事業所一覧'!E19</f>
        <v>0640809</v>
      </c>
      <c r="E19" s="36" t="str">
        <f>MID('R7.4.1事業所一覧'!F19,7,3)</f>
        <v>中央区</v>
      </c>
      <c r="F19" s="39" t="str">
        <f>CONCATENATE('R7.4.1事業所一覧'!G19,"　"&amp;'R7.4.1事業所一覧'!H19)</f>
        <v>南九条西１３丁目１-３８　</v>
      </c>
      <c r="G19" s="48" t="str">
        <f>IF(LEFT('R7.4.1事業所一覧'!I19,4)="011-",MID('R7.4.1事業所一覧'!I19,5,8),'R7.4.1事業所一覧'!I19)</f>
        <v>513-6023</v>
      </c>
      <c r="H19" s="48" t="str">
        <f>IF(LEFT('R7.4.1事業所一覧'!J19,4)="011-",MID('R7.4.1事業所一覧'!J19,5,8),'R7.4.1事業所一覧'!J19)</f>
        <v>513-6023</v>
      </c>
      <c r="I19" s="36" t="str">
        <f>'R7.4.1事業所一覧'!L19</f>
        <v>提供中</v>
      </c>
      <c r="J19" s="40">
        <f>'R7.4.1事業所一覧'!M19</f>
        <v>41730</v>
      </c>
      <c r="K19" s="38" t="str">
        <f>'R7.4.1事業所一覧'!N19</f>
        <v>社会福祉法人　あむ</v>
      </c>
      <c r="L19" s="36" t="str">
        <f>'R7.4.1事業所一覧'!X19</f>
        <v/>
      </c>
      <c r="M19" s="36">
        <f>'R7.4.1事業所一覧'!AA19</f>
        <v>10</v>
      </c>
      <c r="N19" s="36" t="str">
        <f>'R7.4.1事業所一覧'!Y19</f>
        <v>有</v>
      </c>
    </row>
    <row r="20" spans="1:14" ht="26.25" customHeight="1" x14ac:dyDescent="0.15">
      <c r="A20" s="48" t="str">
        <f>'R7.4.1事業所一覧'!A20</f>
        <v>0150101806</v>
      </c>
      <c r="B20" s="37" t="str">
        <f>'R7.4.1事業所一覧'!C20</f>
        <v>放課後等デイサービス</v>
      </c>
      <c r="C20" s="38" t="str">
        <f>'R7.4.1事業所一覧'!D20</f>
        <v>放課後等デイサービス　かなで</v>
      </c>
      <c r="D20" s="48" t="str">
        <f>'R7.4.1事業所一覧'!E20</f>
        <v>0600041</v>
      </c>
      <c r="E20" s="36" t="str">
        <f>MID('R7.4.1事業所一覧'!F20,7,3)</f>
        <v>中央区</v>
      </c>
      <c r="F20" s="39" t="str">
        <f>CONCATENATE('R7.4.1事業所一覧'!G20,"　"&amp;'R7.4.1事業所一覧'!H20)</f>
        <v>大通東７丁目１２－５０　</v>
      </c>
      <c r="G20" s="48" t="str">
        <f>IF(LEFT('R7.4.1事業所一覧'!I20,4)="011-",MID('R7.4.1事業所一覧'!I20,5,8),'R7.4.1事業所一覧'!I20)</f>
        <v>596-9915</v>
      </c>
      <c r="H20" s="48" t="str">
        <f>IF(LEFT('R7.4.1事業所一覧'!J20,4)="011-",MID('R7.4.1事業所一覧'!J20,5,8),'R7.4.1事業所一覧'!J20)</f>
        <v>596-9916</v>
      </c>
      <c r="I20" s="36" t="str">
        <f>'R7.4.1事業所一覧'!L20</f>
        <v>提供中</v>
      </c>
      <c r="J20" s="40">
        <f>'R7.4.1事業所一覧'!M20</f>
        <v>41732</v>
      </c>
      <c r="K20" s="38" t="str">
        <f>'R7.4.1事業所一覧'!N20</f>
        <v>株式会社　JYFLD</v>
      </c>
      <c r="L20" s="36" t="str">
        <f>'R7.4.1事業所一覧'!X20</f>
        <v/>
      </c>
      <c r="M20" s="36">
        <f>'R7.4.1事業所一覧'!AA20</f>
        <v>10</v>
      </c>
      <c r="N20" s="36" t="str">
        <f>'R7.4.1事業所一覧'!Y20</f>
        <v>有</v>
      </c>
    </row>
    <row r="21" spans="1:14" ht="26.25" customHeight="1" x14ac:dyDescent="0.15">
      <c r="A21" s="48" t="str">
        <f>'R7.4.1事業所一覧'!A21</f>
        <v>0150101830</v>
      </c>
      <c r="B21" s="37" t="str">
        <f>'R7.4.1事業所一覧'!C21</f>
        <v>児童発達支援＋放課後等デイサービス</v>
      </c>
      <c r="C21" s="38" t="str">
        <f>'R7.4.1事業所一覧'!D21</f>
        <v>ハッピークローバー</v>
      </c>
      <c r="D21" s="48" t="str">
        <f>'R7.4.1事業所一覧'!E21</f>
        <v>0640912</v>
      </c>
      <c r="E21" s="36" t="str">
        <f>MID('R7.4.1事業所一覧'!F21,7,3)</f>
        <v>中央区</v>
      </c>
      <c r="F21" s="39" t="str">
        <f>CONCATENATE('R7.4.1事業所一覧'!G21,"　"&amp;'R7.4.1事業所一覧'!H21)</f>
        <v>南１２条西１５丁目３番８号　</v>
      </c>
      <c r="G21" s="48" t="str">
        <f>IF(LEFT('R7.4.1事業所一覧'!I21,4)="011-",MID('R7.4.1事業所一覧'!I21,5,8),'R7.4.1事業所一覧'!I21)</f>
        <v>211-8666</v>
      </c>
      <c r="H21" s="48" t="str">
        <f>IF(LEFT('R7.4.1事業所一覧'!J21,4)="011-",MID('R7.4.1事業所一覧'!J21,5,8),'R7.4.1事業所一覧'!J21)</f>
        <v>211-8034</v>
      </c>
      <c r="I21" s="36" t="str">
        <f>'R7.4.1事業所一覧'!L21</f>
        <v>提供中</v>
      </c>
      <c r="J21" s="40">
        <f>'R7.4.1事業所一覧'!M21</f>
        <v>41814</v>
      </c>
      <c r="K21" s="38" t="str">
        <f>'R7.4.1事業所一覧'!N21</f>
        <v>社会福祉法人　睦会</v>
      </c>
      <c r="L21" s="36" t="str">
        <f>'R7.4.1事業所一覧'!X21</f>
        <v/>
      </c>
      <c r="M21" s="36">
        <f>'R7.4.1事業所一覧'!AA21</f>
        <v>20</v>
      </c>
      <c r="N21" s="36" t="str">
        <f>'R7.4.1事業所一覧'!Y21</f>
        <v>有</v>
      </c>
    </row>
    <row r="22" spans="1:14" ht="26.25" customHeight="1" x14ac:dyDescent="0.15">
      <c r="A22" s="48" t="str">
        <f>'R7.4.1事業所一覧'!A22</f>
        <v>0150101848</v>
      </c>
      <c r="B22" s="37" t="str">
        <f>'R7.4.1事業所一覧'!C22</f>
        <v>児童発達支援＋放課後等デイサービス</v>
      </c>
      <c r="C22" s="38" t="str">
        <f>'R7.4.1事業所一覧'!D22</f>
        <v>円山キッズステーション　ＰＡＬ</v>
      </c>
      <c r="D22" s="48" t="str">
        <f>'R7.4.1事業所一覧'!E22</f>
        <v>0640821</v>
      </c>
      <c r="E22" s="36" t="str">
        <f>MID('R7.4.1事業所一覧'!F22,7,3)</f>
        <v>中央区</v>
      </c>
      <c r="F22" s="39" t="str">
        <f>CONCATENATE('R7.4.1事業所一覧'!G22,"　"&amp;'R7.4.1事業所一覧'!H22)</f>
        <v>北１条西２４丁目１-２５　グラウンドベース円山１Ｆ</v>
      </c>
      <c r="G22" s="48" t="str">
        <f>IF(LEFT('R7.4.1事業所一覧'!I22,4)="011-",MID('R7.4.1事業所一覧'!I22,5,8),'R7.4.1事業所一覧'!I22)</f>
        <v>676-8313</v>
      </c>
      <c r="H22" s="48" t="str">
        <f>IF(LEFT('R7.4.1事業所一覧'!J22,4)="011-",MID('R7.4.1事業所一覧'!J22,5,8),'R7.4.1事業所一覧'!J22)</f>
        <v>676-8406</v>
      </c>
      <c r="I22" s="36" t="str">
        <f>'R7.4.1事業所一覧'!L22</f>
        <v>提供中</v>
      </c>
      <c r="J22" s="40">
        <f>'R7.4.1事業所一覧'!M22</f>
        <v>41912</v>
      </c>
      <c r="K22" s="38" t="str">
        <f>'R7.4.1事業所一覧'!N22</f>
        <v>合同会社　ＰＡＬ</v>
      </c>
      <c r="L22" s="36" t="str">
        <f>'R7.4.1事業所一覧'!X22</f>
        <v/>
      </c>
      <c r="M22" s="36">
        <f>'R7.4.1事業所一覧'!AA22</f>
        <v>10</v>
      </c>
      <c r="N22" s="36" t="str">
        <f>'R7.4.1事業所一覧'!Y22</f>
        <v>有</v>
      </c>
    </row>
    <row r="23" spans="1:14" ht="26.25" customHeight="1" x14ac:dyDescent="0.15">
      <c r="A23" s="48" t="str">
        <f>'R7.4.1事業所一覧'!A23</f>
        <v>0150101855</v>
      </c>
      <c r="B23" s="37" t="str">
        <f>'R7.4.1事業所一覧'!C23</f>
        <v>児童発達支援＋放課後等デイサービス</v>
      </c>
      <c r="C23" s="38" t="str">
        <f>'R7.4.1事業所一覧'!D23</f>
        <v>天使のほほえみ</v>
      </c>
      <c r="D23" s="48" t="str">
        <f>'R7.4.1事業所一覧'!E23</f>
        <v>0640914</v>
      </c>
      <c r="E23" s="36" t="str">
        <f>MID('R7.4.1事業所一覧'!F23,7,3)</f>
        <v>中央区</v>
      </c>
      <c r="F23" s="39" t="str">
        <f>CONCATENATE('R7.4.1事業所一覧'!G23,"　"&amp;'R7.4.1事業所一覧'!H23)</f>
        <v>南１４条西８丁目５-３２　クリオ行啓通伍番館１０１号</v>
      </c>
      <c r="G23" s="48" t="str">
        <f>IF(LEFT('R7.4.1事業所一覧'!I23,4)="011-",MID('R7.4.1事業所一覧'!I23,5,8),'R7.4.1事業所一覧'!I23)</f>
        <v>200-0606</v>
      </c>
      <c r="H23" s="48" t="str">
        <f>IF(LEFT('R7.4.1事業所一覧'!J23,4)="011-",MID('R7.4.1事業所一覧'!J23,5,8),'R7.4.1事業所一覧'!J23)</f>
        <v>200-0660</v>
      </c>
      <c r="I23" s="36" t="str">
        <f>'R7.4.1事業所一覧'!L23</f>
        <v>提供中</v>
      </c>
      <c r="J23" s="40">
        <f>'R7.4.1事業所一覧'!M23</f>
        <v>41948</v>
      </c>
      <c r="K23" s="38" t="str">
        <f>'R7.4.1事業所一覧'!N23</f>
        <v>株式会社　アンジェスソレイユ</v>
      </c>
      <c r="L23" s="36" t="str">
        <f>'R7.4.1事業所一覧'!X23</f>
        <v/>
      </c>
      <c r="M23" s="36">
        <f>'R7.4.1事業所一覧'!AA23</f>
        <v>10</v>
      </c>
      <c r="N23" s="36" t="str">
        <f>'R7.4.1事業所一覧'!Y23</f>
        <v>有</v>
      </c>
    </row>
    <row r="24" spans="1:14" ht="26.25" customHeight="1" x14ac:dyDescent="0.15">
      <c r="A24" s="48" t="str">
        <f>'R7.4.1事業所一覧'!A24</f>
        <v>0150101889</v>
      </c>
      <c r="B24" s="37" t="str">
        <f>'R7.4.1事業所一覧'!C24</f>
        <v>児童発達支援＋放課後等デイサービス</v>
      </c>
      <c r="C24" s="38" t="str">
        <f>'R7.4.1事業所一覧'!D24</f>
        <v>ジョイキッズ</v>
      </c>
      <c r="D24" s="48" t="str">
        <f>'R7.4.1事業所一覧'!E24</f>
        <v>0600004</v>
      </c>
      <c r="E24" s="36" t="str">
        <f>MID('R7.4.1事業所一覧'!F24,7,3)</f>
        <v>中央区</v>
      </c>
      <c r="F24" s="39" t="str">
        <f>CONCATENATE('R7.4.1事業所一覧'!G24,"　"&amp;'R7.4.1事業所一覧'!H24)</f>
        <v>北４条西１４丁目１－２８　</v>
      </c>
      <c r="G24" s="48" t="str">
        <f>IF(LEFT('R7.4.1事業所一覧'!I24,4)="011-",MID('R7.4.1事業所一覧'!I24,5,8),'R7.4.1事業所一覧'!I24)</f>
        <v>215-1601</v>
      </c>
      <c r="H24" s="48" t="str">
        <f>IF(LEFT('R7.4.1事業所一覧'!J24,4)="011-",MID('R7.4.1事業所一覧'!J24,5,8),'R7.4.1事業所一覧'!J24)</f>
        <v/>
      </c>
      <c r="I24" s="36" t="str">
        <f>'R7.4.1事業所一覧'!L24</f>
        <v>提供中</v>
      </c>
      <c r="J24" s="40">
        <f>'R7.4.1事業所一覧'!M24</f>
        <v>42066</v>
      </c>
      <c r="K24" s="38" t="str">
        <f>'R7.4.1事業所一覧'!N24</f>
        <v>株式会社　ジニアス</v>
      </c>
      <c r="L24" s="36" t="str">
        <f>'R7.4.1事業所一覧'!X24</f>
        <v/>
      </c>
      <c r="M24" s="36">
        <f>'R7.4.1事業所一覧'!AA24</f>
        <v>10</v>
      </c>
      <c r="N24" s="36" t="str">
        <f>'R7.4.1事業所一覧'!Y24</f>
        <v>有</v>
      </c>
    </row>
    <row r="25" spans="1:14" ht="26.25" customHeight="1" x14ac:dyDescent="0.15">
      <c r="A25" s="48" t="str">
        <f>'R7.4.1事業所一覧'!A25</f>
        <v>0150101905</v>
      </c>
      <c r="B25" s="37" t="str">
        <f>'R7.4.1事業所一覧'!C25</f>
        <v>児童発達支援＋放課後等デイサービス</v>
      </c>
      <c r="C25" s="38" t="str">
        <f>'R7.4.1事業所一覧'!D25</f>
        <v>児童福祉サービス　ぱれっと</v>
      </c>
      <c r="D25" s="48" t="str">
        <f>'R7.4.1事業所一覧'!E25</f>
        <v>0640920</v>
      </c>
      <c r="E25" s="36" t="str">
        <f>MID('R7.4.1事業所一覧'!F25,7,3)</f>
        <v>中央区</v>
      </c>
      <c r="F25" s="39" t="str">
        <f>CONCATENATE('R7.4.1事業所一覧'!G25,"　"&amp;'R7.4.1事業所一覧'!H25)</f>
        <v>南２０条西１６丁目２番１号　</v>
      </c>
      <c r="G25" s="48" t="str">
        <f>IF(LEFT('R7.4.1事業所一覧'!I25,4)="011-",MID('R7.4.1事業所一覧'!I25,5,8),'R7.4.1事業所一覧'!I25)</f>
        <v>533-2001</v>
      </c>
      <c r="H25" s="48" t="str">
        <f>IF(LEFT('R7.4.1事業所一覧'!J25,4)="011-",MID('R7.4.1事業所一覧'!J25,5,8),'R7.4.1事業所一覧'!J25)</f>
        <v>533-2003</v>
      </c>
      <c r="I25" s="36" t="str">
        <f>'R7.4.1事業所一覧'!L25</f>
        <v>提供中</v>
      </c>
      <c r="J25" s="40">
        <f>'R7.4.1事業所一覧'!M25</f>
        <v>42104</v>
      </c>
      <c r="K25" s="38" t="str">
        <f>'R7.4.1事業所一覧'!N25</f>
        <v>株式会社　Human-system Japan</v>
      </c>
      <c r="L25" s="36" t="str">
        <f>'R7.4.1事業所一覧'!X25</f>
        <v/>
      </c>
      <c r="M25" s="36">
        <f>'R7.4.1事業所一覧'!AA25</f>
        <v>10</v>
      </c>
      <c r="N25" s="36" t="str">
        <f>'R7.4.1事業所一覧'!Y25</f>
        <v>有</v>
      </c>
    </row>
    <row r="26" spans="1:14" ht="26.25" customHeight="1" x14ac:dyDescent="0.15">
      <c r="A26" s="48" t="str">
        <f>'R7.4.1事業所一覧'!A26</f>
        <v>0150101954</v>
      </c>
      <c r="B26" s="37" t="str">
        <f>'R7.4.1事業所一覧'!C26</f>
        <v>児童発達支援＋放課後等デイサービス</v>
      </c>
      <c r="C26" s="38" t="str">
        <f>'R7.4.1事業所一覧'!D26</f>
        <v>こどもサポート教室「クラ・ゼミ」札幌旭ヶ丘校</v>
      </c>
      <c r="D26" s="48" t="str">
        <f>'R7.4.1事業所一覧'!E26</f>
        <v>0640809</v>
      </c>
      <c r="E26" s="36" t="str">
        <f>MID('R7.4.1事業所一覧'!F26,7,3)</f>
        <v>中央区</v>
      </c>
      <c r="F26" s="39" t="str">
        <f>CONCATENATE('R7.4.1事業所一覧'!G26,"　"&amp;'R7.4.1事業所一覧'!H26)</f>
        <v>南９条西２０丁目１－１　ヒロ９２０－１階</v>
      </c>
      <c r="G26" s="48" t="str">
        <f>IF(LEFT('R7.4.1事業所一覧'!I26,4)="011-",MID('R7.4.1事業所一覧'!I26,5,8),'R7.4.1事業所一覧'!I26)</f>
        <v>596-0262</v>
      </c>
      <c r="H26" s="48" t="str">
        <f>IF(LEFT('R7.4.1事業所一覧'!J26,4)="011-",MID('R7.4.1事業所一覧'!J26,5,8),'R7.4.1事業所一覧'!J26)</f>
        <v>596-0262</v>
      </c>
      <c r="I26" s="36" t="str">
        <f>'R7.4.1事業所一覧'!L26</f>
        <v>提供中</v>
      </c>
      <c r="J26" s="40">
        <f>'R7.4.1事業所一覧'!M26</f>
        <v>42339</v>
      </c>
      <c r="K26" s="38" t="str">
        <f>'R7.4.1事業所一覧'!N26</f>
        <v>株式会社クラ・ゼミ</v>
      </c>
      <c r="L26" s="36" t="str">
        <f>'R7.4.1事業所一覧'!X26</f>
        <v/>
      </c>
      <c r="M26" s="36">
        <f>'R7.4.1事業所一覧'!AA26</f>
        <v>10</v>
      </c>
      <c r="N26" s="36" t="str">
        <f>'R7.4.1事業所一覧'!Y26</f>
        <v>無</v>
      </c>
    </row>
    <row r="27" spans="1:14" ht="26.25" customHeight="1" x14ac:dyDescent="0.15">
      <c r="A27" s="48" t="str">
        <f>'R7.4.1事業所一覧'!A27</f>
        <v>0150101970</v>
      </c>
      <c r="B27" s="37" t="str">
        <f>'R7.4.1事業所一覧'!C27</f>
        <v>児童発達支援＋放課後等デイサービス</v>
      </c>
      <c r="C27" s="38" t="str">
        <f>'R7.4.1事業所一覧'!D27</f>
        <v>ぬくもりの森　中央</v>
      </c>
      <c r="D27" s="48" t="str">
        <f>'R7.4.1事業所一覧'!E27</f>
        <v>0600032</v>
      </c>
      <c r="E27" s="36" t="str">
        <f>MID('R7.4.1事業所一覧'!F27,7,3)</f>
        <v>中央区</v>
      </c>
      <c r="F27" s="39" t="str">
        <f>CONCATENATE('R7.4.1事業所一覧'!G27,"　"&amp;'R7.4.1事業所一覧'!H27)</f>
        <v>北２条東１２丁目９８－２１　ＬＥＥ苗穂駅前ビル</v>
      </c>
      <c r="G27" s="48" t="str">
        <f>IF(LEFT('R7.4.1事業所一覧'!I27,4)="011-",MID('R7.4.1事業所一覧'!I27,5,8),'R7.4.1事業所一覧'!I27)</f>
        <v>211-8446</v>
      </c>
      <c r="H27" s="48" t="str">
        <f>IF(LEFT('R7.4.1事業所一覧'!J27,4)="011-",MID('R7.4.1事業所一覧'!J27,5,8),'R7.4.1事業所一覧'!J27)</f>
        <v>211-8446</v>
      </c>
      <c r="I27" s="36" t="str">
        <f>'R7.4.1事業所一覧'!L27</f>
        <v>提供中</v>
      </c>
      <c r="J27" s="40">
        <f>'R7.4.1事業所一覧'!M27</f>
        <v>42401</v>
      </c>
      <c r="K27" s="38" t="str">
        <f>'R7.4.1事業所一覧'!N27</f>
        <v>ワームス株式会社</v>
      </c>
      <c r="L27" s="36" t="str">
        <f>'R7.4.1事業所一覧'!X27</f>
        <v/>
      </c>
      <c r="M27" s="36">
        <f>'R7.4.1事業所一覧'!AA27</f>
        <v>10</v>
      </c>
      <c r="N27" s="36" t="str">
        <f>'R7.4.1事業所一覧'!Y27</f>
        <v>有</v>
      </c>
    </row>
    <row r="28" spans="1:14" ht="26.25" customHeight="1" x14ac:dyDescent="0.15">
      <c r="A28" s="48" t="str">
        <f>'R7.4.1事業所一覧'!A28</f>
        <v>0150102002</v>
      </c>
      <c r="B28" s="37" t="str">
        <f>'R7.4.1事業所一覧'!C28</f>
        <v>放課後等デイサービス</v>
      </c>
      <c r="C28" s="38" t="str">
        <f>'R7.4.1事業所一覧'!D28</f>
        <v>スプリング</v>
      </c>
      <c r="D28" s="48" t="str">
        <f>'R7.4.1事業所一覧'!E28</f>
        <v>0070835</v>
      </c>
      <c r="E28" s="36" t="str">
        <f>MID('R7.4.1事業所一覧'!F28,7,3)</f>
        <v>東区</v>
      </c>
      <c r="F28" s="39" t="str">
        <f>CONCATENATE('R7.4.1事業所一覧'!G28,"　"&amp;'R7.4.1事業所一覧'!H28)</f>
        <v>北３５条東９丁目１－１８　</v>
      </c>
      <c r="G28" s="48" t="str">
        <f>IF(LEFT('R7.4.1事業所一覧'!I28,4)="011-",MID('R7.4.1事業所一覧'!I28,5,8),'R7.4.1事業所一覧'!I28)</f>
        <v>776-6856</v>
      </c>
      <c r="H28" s="48" t="str">
        <f>IF(LEFT('R7.4.1事業所一覧'!J28,4)="011-",MID('R7.4.1事業所一覧'!J28,5,8),'R7.4.1事業所一覧'!J28)</f>
        <v>776-6857</v>
      </c>
      <c r="I28" s="36" t="str">
        <f>'R7.4.1事業所一覧'!L28</f>
        <v>提供中</v>
      </c>
      <c r="J28" s="40">
        <f>'R7.4.1事業所一覧'!M28</f>
        <v>42522</v>
      </c>
      <c r="K28" s="38" t="str">
        <f>'R7.4.1事業所一覧'!N28</f>
        <v>社会福祉法人　麦の子会</v>
      </c>
      <c r="L28" s="36" t="str">
        <f>'R7.4.1事業所一覧'!X28</f>
        <v>知的障がい、難病等</v>
      </c>
      <c r="M28" s="36">
        <f>'R7.4.1事業所一覧'!AA28</f>
        <v>20</v>
      </c>
      <c r="N28" s="36" t="str">
        <f>'R7.4.1事業所一覧'!Y28</f>
        <v>有</v>
      </c>
    </row>
    <row r="29" spans="1:14" ht="26.25" customHeight="1" x14ac:dyDescent="0.15">
      <c r="A29" s="48" t="str">
        <f>'R7.4.1事業所一覧'!A29</f>
        <v>0150102010</v>
      </c>
      <c r="B29" s="37" t="str">
        <f>'R7.4.1事業所一覧'!C29</f>
        <v>児童発達支援＋放課後等デイサービス</v>
      </c>
      <c r="C29" s="38" t="str">
        <f>'R7.4.1事業所一覧'!D29</f>
        <v>児童福祉サービス　Ｗａｌｋ</v>
      </c>
      <c r="D29" s="48" t="str">
        <f>'R7.4.1事業所一覧'!E29</f>
        <v>0600008</v>
      </c>
      <c r="E29" s="36" t="str">
        <f>MID('R7.4.1事業所一覧'!F29,7,3)</f>
        <v>中央区</v>
      </c>
      <c r="F29" s="39" t="str">
        <f>CONCATENATE('R7.4.1事業所一覧'!G29,"　"&amp;'R7.4.1事業所一覧'!H29)</f>
        <v>北８条西２０丁目２番１８号　パールスクエア１Ｆ</v>
      </c>
      <c r="G29" s="48" t="str">
        <f>IF(LEFT('R7.4.1事業所一覧'!I29,4)="011-",MID('R7.4.1事業所一覧'!I29,5,8),'R7.4.1事業所一覧'!I29)</f>
        <v>624-6670</v>
      </c>
      <c r="H29" s="48" t="str">
        <f>IF(LEFT('R7.4.1事業所一覧'!J29,4)="011-",MID('R7.4.1事業所一覧'!J29,5,8),'R7.4.1事業所一覧'!J29)</f>
        <v>688-8130</v>
      </c>
      <c r="I29" s="36" t="str">
        <f>'R7.4.1事業所一覧'!L29</f>
        <v>提供中</v>
      </c>
      <c r="J29" s="40">
        <f>'R7.4.1事業所一覧'!M29</f>
        <v>42517</v>
      </c>
      <c r="K29" s="38" t="str">
        <f>'R7.4.1事業所一覧'!N29</f>
        <v>ａｓ－ｍｅ合同会社</v>
      </c>
      <c r="L29" s="36" t="str">
        <f>'R7.4.1事業所一覧'!X29</f>
        <v/>
      </c>
      <c r="M29" s="36">
        <f>'R7.4.1事業所一覧'!AA29</f>
        <v>20</v>
      </c>
      <c r="N29" s="36" t="str">
        <f>'R7.4.1事業所一覧'!Y29</f>
        <v>有</v>
      </c>
    </row>
    <row r="30" spans="1:14" ht="26.25" customHeight="1" x14ac:dyDescent="0.15">
      <c r="A30" s="48" t="str">
        <f>'R7.4.1事業所一覧'!A30</f>
        <v>0150102028</v>
      </c>
      <c r="B30" s="37" t="str">
        <f>'R7.4.1事業所一覧'!C30</f>
        <v>児童発達支援＋放課後等デイサービス</v>
      </c>
      <c r="C30" s="38" t="str">
        <f>'R7.4.1事業所一覧'!D30</f>
        <v>ガリレオ桑園</v>
      </c>
      <c r="D30" s="48" t="str">
        <f>'R7.4.1事業所一覧'!E30</f>
        <v>0600005</v>
      </c>
      <c r="E30" s="36" t="str">
        <f>MID('R7.4.1事業所一覧'!F30,7,3)</f>
        <v>中央区</v>
      </c>
      <c r="F30" s="39" t="str">
        <f>CONCATENATE('R7.4.1事業所一覧'!G30,"　"&amp;'R7.4.1事業所一覧'!H30)</f>
        <v>北５条西１８丁目２番６号　ノース５　１階</v>
      </c>
      <c r="G30" s="48" t="str">
        <f>IF(LEFT('R7.4.1事業所一覧'!I30,4)="011-",MID('R7.4.1事業所一覧'!I30,5,8),'R7.4.1事業所一覧'!I30)</f>
        <v>215-5178</v>
      </c>
      <c r="H30" s="48" t="str">
        <f>IF(LEFT('R7.4.1事業所一覧'!J30,4)="011-",MID('R7.4.1事業所一覧'!J30,5,8),'R7.4.1事業所一覧'!J30)</f>
        <v>215-5179</v>
      </c>
      <c r="I30" s="36" t="str">
        <f>'R7.4.1事業所一覧'!L30</f>
        <v>提供中</v>
      </c>
      <c r="J30" s="40">
        <f>'R7.4.1事業所一覧'!M30</f>
        <v>42599</v>
      </c>
      <c r="K30" s="38" t="str">
        <f>'R7.4.1事業所一覧'!N30</f>
        <v>合同会社　full bit</v>
      </c>
      <c r="L30" s="36" t="str">
        <f>'R7.4.1事業所一覧'!X30</f>
        <v/>
      </c>
      <c r="M30" s="36">
        <f>'R7.4.1事業所一覧'!AA30</f>
        <v>10</v>
      </c>
      <c r="N30" s="36" t="str">
        <f>'R7.4.1事業所一覧'!Y30</f>
        <v>有</v>
      </c>
    </row>
    <row r="31" spans="1:14" ht="26.25" customHeight="1" x14ac:dyDescent="0.15">
      <c r="A31" s="48" t="str">
        <f>'R7.4.1事業所一覧'!A31</f>
        <v>0150102036</v>
      </c>
      <c r="B31" s="37" t="str">
        <f>'R7.4.1事業所一覧'!C31</f>
        <v>放課後等デイサービス</v>
      </c>
      <c r="C31" s="38" t="str">
        <f>'R7.4.1事業所一覧'!D31</f>
        <v>笑夢</v>
      </c>
      <c r="D31" s="48" t="str">
        <f>'R7.4.1事業所一覧'!E31</f>
        <v>0640914</v>
      </c>
      <c r="E31" s="36" t="str">
        <f>MID('R7.4.1事業所一覧'!F31,7,3)</f>
        <v>中央区</v>
      </c>
      <c r="F31" s="39" t="str">
        <f>CONCATENATE('R7.4.1事業所一覧'!G31,"　"&amp;'R7.4.1事業所一覧'!H31)</f>
        <v>南１４条西１８丁目７－１２　伏見ビル１階</v>
      </c>
      <c r="G31" s="48" t="str">
        <f>IF(LEFT('R7.4.1事業所一覧'!I31,4)="011-",MID('R7.4.1事業所一覧'!I31,5,8),'R7.4.1事業所一覧'!I31)</f>
        <v>211-8631</v>
      </c>
      <c r="H31" s="48" t="str">
        <f>IF(LEFT('R7.4.1事業所一覧'!J31,4)="011-",MID('R7.4.1事業所一覧'!J31,5,8),'R7.4.1事業所一覧'!J31)</f>
        <v>211-8631</v>
      </c>
      <c r="I31" s="36" t="str">
        <f>'R7.4.1事業所一覧'!L31</f>
        <v>提供中</v>
      </c>
      <c r="J31" s="40">
        <f>'R7.4.1事業所一覧'!M31</f>
        <v>42614</v>
      </c>
      <c r="K31" s="38" t="str">
        <f>'R7.4.1事業所一覧'!N31</f>
        <v>合同会社　志桜</v>
      </c>
      <c r="L31" s="36" t="str">
        <f>'R7.4.1事業所一覧'!X31</f>
        <v>障害児、重症心身障がい児、医療的ケア児</v>
      </c>
      <c r="M31" s="36">
        <f>'R7.4.1事業所一覧'!AA31</f>
        <v>5</v>
      </c>
      <c r="N31" s="36" t="str">
        <f>'R7.4.1事業所一覧'!Y31</f>
        <v>有</v>
      </c>
    </row>
    <row r="32" spans="1:14" ht="26.25" customHeight="1" x14ac:dyDescent="0.15">
      <c r="A32" s="48" t="str">
        <f>'R7.4.1事業所一覧'!A32</f>
        <v>0150102044</v>
      </c>
      <c r="B32" s="37" t="str">
        <f>'R7.4.1事業所一覧'!C32</f>
        <v>児童発達支援＋放課後等デイサービス</v>
      </c>
      <c r="C32" s="38" t="str">
        <f>'R7.4.1事業所一覧'!D32</f>
        <v>天使のえがお</v>
      </c>
      <c r="D32" s="48" t="str">
        <f>'R7.4.1事業所一覧'!E32</f>
        <v>0640811</v>
      </c>
      <c r="E32" s="36" t="str">
        <f>MID('R7.4.1事業所一覧'!F32,7,3)</f>
        <v>中央区</v>
      </c>
      <c r="F32" s="39" t="str">
        <f>CONCATENATE('R7.4.1事業所一覧'!G32,"　"&amp;'R7.4.1事業所一覧'!H32)</f>
        <v>南１１条西１２丁目１番３８号　</v>
      </c>
      <c r="G32" s="48" t="str">
        <f>IF(LEFT('R7.4.1事業所一覧'!I32,4)="011-",MID('R7.4.1事業所一覧'!I32,5,8),'R7.4.1事業所一覧'!I32)</f>
        <v>200-0606</v>
      </c>
      <c r="H32" s="48" t="str">
        <f>IF(LEFT('R7.4.1事業所一覧'!J32,4)="011-",MID('R7.4.1事業所一覧'!J32,5,8),'R7.4.1事業所一覧'!J32)</f>
        <v>200-0660</v>
      </c>
      <c r="I32" s="36" t="str">
        <f>'R7.4.1事業所一覧'!L32</f>
        <v>提供中</v>
      </c>
      <c r="J32" s="40">
        <f>'R7.4.1事業所一覧'!M32</f>
        <v>42646</v>
      </c>
      <c r="K32" s="38" t="str">
        <f>'R7.4.1事業所一覧'!N32</f>
        <v>株式会社　アンジェスソレイユ</v>
      </c>
      <c r="L32" s="36" t="str">
        <f>'R7.4.1事業所一覧'!X32</f>
        <v/>
      </c>
      <c r="M32" s="36">
        <f>'R7.4.1事業所一覧'!AA32</f>
        <v>10</v>
      </c>
      <c r="N32" s="36" t="str">
        <f>'R7.4.1事業所一覧'!Y32</f>
        <v>有</v>
      </c>
    </row>
    <row r="33" spans="1:14" ht="26.25" customHeight="1" x14ac:dyDescent="0.15">
      <c r="A33" s="48" t="str">
        <f>'R7.4.1事業所一覧'!A33</f>
        <v>0150102051</v>
      </c>
      <c r="B33" s="37" t="str">
        <f>'R7.4.1事業所一覧'!C33</f>
        <v>児童発達支援＋放課後等デイサービス</v>
      </c>
      <c r="C33" s="38" t="str">
        <f>'R7.4.1事業所一覧'!D33</f>
        <v>円山ジュニアスクールＰＡＬ</v>
      </c>
      <c r="D33" s="48" t="str">
        <f>'R7.4.1事業所一覧'!E33</f>
        <v>0640821</v>
      </c>
      <c r="E33" s="36" t="str">
        <f>MID('R7.4.1事業所一覧'!F33,7,3)</f>
        <v>中央区</v>
      </c>
      <c r="F33" s="39" t="str">
        <f>CONCATENATE('R7.4.1事業所一覧'!G33,"　"&amp;'R7.4.1事業所一覧'!H33)</f>
        <v>北１条西２３丁目１番３６号　</v>
      </c>
      <c r="G33" s="48" t="str">
        <f>IF(LEFT('R7.4.1事業所一覧'!I33,4)="011-",MID('R7.4.1事業所一覧'!I33,5,8),'R7.4.1事業所一覧'!I33)</f>
        <v>676-8130</v>
      </c>
      <c r="H33" s="48" t="str">
        <f>IF(LEFT('R7.4.1事業所一覧'!J33,4)="011-",MID('R7.4.1事業所一覧'!J33,5,8),'R7.4.1事業所一覧'!J33)</f>
        <v>676-8089</v>
      </c>
      <c r="I33" s="36" t="str">
        <f>'R7.4.1事業所一覧'!L33</f>
        <v>提供中</v>
      </c>
      <c r="J33" s="40">
        <f>'R7.4.1事業所一覧'!M33</f>
        <v>42747</v>
      </c>
      <c r="K33" s="38" t="str">
        <f>'R7.4.1事業所一覧'!N33</f>
        <v>合同会社　ＰＡＬ</v>
      </c>
      <c r="L33" s="36" t="str">
        <f>'R7.4.1事業所一覧'!X33</f>
        <v/>
      </c>
      <c r="M33" s="36">
        <f>'R7.4.1事業所一覧'!AA33</f>
        <v>10</v>
      </c>
      <c r="N33" s="36" t="str">
        <f>'R7.4.1事業所一覧'!Y33</f>
        <v>有</v>
      </c>
    </row>
    <row r="34" spans="1:14" ht="26.25" customHeight="1" x14ac:dyDescent="0.15">
      <c r="A34" s="48" t="str">
        <f>'R7.4.1事業所一覧'!A34</f>
        <v>0150102069</v>
      </c>
      <c r="B34" s="37" t="str">
        <f>'R7.4.1事業所一覧'!C34</f>
        <v>児童発達支援＋放課後等デイサービス</v>
      </c>
      <c r="C34" s="38" t="str">
        <f>'R7.4.1事業所一覧'!D34</f>
        <v>アートチャイルドケアＳＥＤスクール札幌桑園</v>
      </c>
      <c r="D34" s="48" t="str">
        <f>'R7.4.1事業所一覧'!E34</f>
        <v>0600011</v>
      </c>
      <c r="E34" s="36" t="str">
        <f>MID('R7.4.1事業所一覧'!F34,7,3)</f>
        <v>中央区</v>
      </c>
      <c r="F34" s="39" t="str">
        <f>CONCATENATE('R7.4.1事業所一覧'!G34,"　"&amp;'R7.4.1事業所一覧'!H34)</f>
        <v>北１１条西１５丁目２番１号　サンエーアインビル１階</v>
      </c>
      <c r="G34" s="48" t="str">
        <f>IF(LEFT('R7.4.1事業所一覧'!I34,4)="011-",MID('R7.4.1事業所一覧'!I34,5,8),'R7.4.1事業所一覧'!I34)</f>
        <v>792-0167</v>
      </c>
      <c r="H34" s="48" t="str">
        <f>IF(LEFT('R7.4.1事業所一覧'!J34,4)="011-",MID('R7.4.1事業所一覧'!J34,5,8),'R7.4.1事業所一覧'!J34)</f>
        <v>792-0168</v>
      </c>
      <c r="I34" s="36" t="str">
        <f>'R7.4.1事業所一覧'!L34</f>
        <v>提供中</v>
      </c>
      <c r="J34" s="40">
        <f>'R7.4.1事業所一覧'!M34</f>
        <v>42767</v>
      </c>
      <c r="K34" s="38" t="str">
        <f>'R7.4.1事業所一覧'!N34</f>
        <v>アートチャイルドケア　株式会社</v>
      </c>
      <c r="L34" s="36" t="str">
        <f>'R7.4.1事業所一覧'!X34</f>
        <v>発達障害</v>
      </c>
      <c r="M34" s="36">
        <f>'R7.4.1事業所一覧'!AA34</f>
        <v>10</v>
      </c>
      <c r="N34" s="36" t="str">
        <f>'R7.4.1事業所一覧'!Y34</f>
        <v>無</v>
      </c>
    </row>
    <row r="35" spans="1:14" ht="26.25" customHeight="1" x14ac:dyDescent="0.15">
      <c r="A35" s="48" t="str">
        <f>'R7.4.1事業所一覧'!A35</f>
        <v>0150102069</v>
      </c>
      <c r="B35" s="37" t="str">
        <f>'R7.4.1事業所一覧'!C35</f>
        <v>保育所等訪問支援</v>
      </c>
      <c r="C35" s="38" t="str">
        <f>'R7.4.1事業所一覧'!D35</f>
        <v>アートチャイルドケアＳＥＤスクール札幌桑園</v>
      </c>
      <c r="D35" s="48" t="str">
        <f>'R7.4.1事業所一覧'!E35</f>
        <v>0600011</v>
      </c>
      <c r="E35" s="36" t="str">
        <f>MID('R7.4.1事業所一覧'!F35,7,3)</f>
        <v>中央区</v>
      </c>
      <c r="F35" s="39" t="str">
        <f>CONCATENATE('R7.4.1事業所一覧'!G35,"　"&amp;'R7.4.1事業所一覧'!H35)</f>
        <v>北１１条西１５丁目２番１号　サンエーアインビル１階</v>
      </c>
      <c r="G35" s="48" t="str">
        <f>IF(LEFT('R7.4.1事業所一覧'!I35,4)="011-",MID('R7.4.1事業所一覧'!I35,5,8),'R7.4.1事業所一覧'!I35)</f>
        <v>792-0167</v>
      </c>
      <c r="H35" s="48" t="str">
        <f>IF(LEFT('R7.4.1事業所一覧'!J35,4)="011-",MID('R7.4.1事業所一覧'!J35,5,8),'R7.4.1事業所一覧'!J35)</f>
        <v>792-0168</v>
      </c>
      <c r="I35" s="36" t="str">
        <f>'R7.4.1事業所一覧'!L35</f>
        <v>提供中</v>
      </c>
      <c r="J35" s="40">
        <f>'R7.4.1事業所一覧'!M35</f>
        <v>44348</v>
      </c>
      <c r="K35" s="38" t="str">
        <f>'R7.4.1事業所一覧'!N35</f>
        <v>アートチャイルドケア　株式会社</v>
      </c>
      <c r="L35" s="36" t="str">
        <f>'R7.4.1事業所一覧'!X35</f>
        <v/>
      </c>
      <c r="M35" s="36" t="str">
        <f>'R7.4.1事業所一覧'!AA35</f>
        <v/>
      </c>
      <c r="N35" s="36" t="str">
        <f>'R7.4.1事業所一覧'!Y35</f>
        <v/>
      </c>
    </row>
    <row r="36" spans="1:14" ht="26.25" customHeight="1" x14ac:dyDescent="0.15">
      <c r="A36" s="48" t="str">
        <f>'R7.4.1事業所一覧'!A36</f>
        <v>0150102085</v>
      </c>
      <c r="B36" s="37" t="str">
        <f>'R7.4.1事業所一覧'!C36</f>
        <v>放課後等デイサービス</v>
      </c>
      <c r="C36" s="38" t="str">
        <f>'R7.4.1事業所一覧'!D36</f>
        <v>放課後等デイサービスえりく</v>
      </c>
      <c r="D36" s="48" t="str">
        <f>'R7.4.1事業所一覧'!E36</f>
        <v>0640916</v>
      </c>
      <c r="E36" s="36" t="str">
        <f>MID('R7.4.1事業所一覧'!F36,7,3)</f>
        <v>中央区</v>
      </c>
      <c r="F36" s="39" t="str">
        <f>CONCATENATE('R7.4.1事業所一覧'!G36,"　"&amp;'R7.4.1事業所一覧'!H36)</f>
        <v>南１６条西５丁目３番１５号　</v>
      </c>
      <c r="G36" s="48" t="str">
        <f>IF(LEFT('R7.4.1事業所一覧'!I36,4)="011-",MID('R7.4.1事業所一覧'!I36,5,8),'R7.4.1事業所一覧'!I36)</f>
        <v>215-1945</v>
      </c>
      <c r="H36" s="48" t="str">
        <f>IF(LEFT('R7.4.1事業所一覧'!J36,4)="011-",MID('R7.4.1事業所一覧'!J36,5,8),'R7.4.1事業所一覧'!J36)</f>
        <v>215-1946</v>
      </c>
      <c r="I36" s="36" t="str">
        <f>'R7.4.1事業所一覧'!L36</f>
        <v>提供中</v>
      </c>
      <c r="J36" s="40">
        <f>'R7.4.1事業所一覧'!M36</f>
        <v>42825</v>
      </c>
      <c r="K36" s="38" t="str">
        <f>'R7.4.1事業所一覧'!N36</f>
        <v>特定非営利活動法人はる</v>
      </c>
      <c r="L36" s="36" t="str">
        <f>'R7.4.1事業所一覧'!X36</f>
        <v/>
      </c>
      <c r="M36" s="36">
        <f>'R7.4.1事業所一覧'!AA36</f>
        <v>10</v>
      </c>
      <c r="N36" s="36" t="str">
        <f>'R7.4.1事業所一覧'!Y36</f>
        <v>無</v>
      </c>
    </row>
    <row r="37" spans="1:14" ht="26.25" customHeight="1" x14ac:dyDescent="0.15">
      <c r="A37" s="48" t="str">
        <f>'R7.4.1事業所一覧'!A37</f>
        <v>0150102085</v>
      </c>
      <c r="B37" s="37" t="str">
        <f>'R7.4.1事業所一覧'!C37</f>
        <v>保育所等訪問支援</v>
      </c>
      <c r="C37" s="38" t="str">
        <f>'R7.4.1事業所一覧'!D37</f>
        <v>放課後等デイサービスえりく</v>
      </c>
      <c r="D37" s="48" t="str">
        <f>'R7.4.1事業所一覧'!E37</f>
        <v>0640916</v>
      </c>
      <c r="E37" s="36" t="str">
        <f>MID('R7.4.1事業所一覧'!F37,7,3)</f>
        <v>中央区</v>
      </c>
      <c r="F37" s="39" t="str">
        <f>CONCATENATE('R7.4.1事業所一覧'!G37,"　"&amp;'R7.4.1事業所一覧'!H37)</f>
        <v>南１６条西５丁目３番１５号　</v>
      </c>
      <c r="G37" s="48" t="str">
        <f>IF(LEFT('R7.4.1事業所一覧'!I37,4)="011-",MID('R7.4.1事業所一覧'!I37,5,8),'R7.4.1事業所一覧'!I37)</f>
        <v>215-1945</v>
      </c>
      <c r="H37" s="48" t="str">
        <f>IF(LEFT('R7.4.1事業所一覧'!J37,4)="011-",MID('R7.4.1事業所一覧'!J37,5,8),'R7.4.1事業所一覧'!J37)</f>
        <v>215-1946</v>
      </c>
      <c r="I37" s="36" t="str">
        <f>'R7.4.1事業所一覧'!L37</f>
        <v>休止</v>
      </c>
      <c r="J37" s="40">
        <f>'R7.4.1事業所一覧'!M37</f>
        <v>43647</v>
      </c>
      <c r="K37" s="38" t="str">
        <f>'R7.4.1事業所一覧'!N37</f>
        <v>特定非営利活動法人はる</v>
      </c>
      <c r="L37" s="36" t="str">
        <f>'R7.4.1事業所一覧'!X37</f>
        <v/>
      </c>
      <c r="M37" s="36" t="str">
        <f>'R7.4.1事業所一覧'!AA37</f>
        <v/>
      </c>
      <c r="N37" s="36" t="str">
        <f>'R7.4.1事業所一覧'!Y37</f>
        <v/>
      </c>
    </row>
    <row r="38" spans="1:14" ht="26.25" customHeight="1" x14ac:dyDescent="0.15">
      <c r="A38" s="48" t="str">
        <f>'R7.4.1事業所一覧'!A38</f>
        <v>0150102093</v>
      </c>
      <c r="B38" s="37" t="str">
        <f>'R7.4.1事業所一覧'!C38</f>
        <v>児童発達支援＋放課後等デイサービス</v>
      </c>
      <c r="C38" s="38" t="str">
        <f>'R7.4.1事業所一覧'!D38</f>
        <v>北風と太陽しろいし</v>
      </c>
      <c r="D38" s="48" t="str">
        <f>'R7.4.1事業所一覧'!E38</f>
        <v>0030804</v>
      </c>
      <c r="E38" s="36" t="str">
        <f>MID('R7.4.1事業所一覧'!F38,7,3)</f>
        <v>白石区</v>
      </c>
      <c r="F38" s="39" t="str">
        <f>CONCATENATE('R7.4.1事業所一覧'!G38,"　"&amp;'R7.4.1事業所一覧'!H38)</f>
        <v>菊水四条１丁目８－１　</v>
      </c>
      <c r="G38" s="48" t="str">
        <f>IF(LEFT('R7.4.1事業所一覧'!I38,4)="011-",MID('R7.4.1事業所一覧'!I38,5,8),'R7.4.1事業所一覧'!I38)</f>
        <v>817-3338</v>
      </c>
      <c r="H38" s="48" t="str">
        <f>IF(LEFT('R7.4.1事業所一覧'!J38,4)="011-",MID('R7.4.1事業所一覧'!J38,5,8),'R7.4.1事業所一覧'!J38)</f>
        <v>817-3339</v>
      </c>
      <c r="I38" s="36" t="str">
        <f>'R7.4.1事業所一覧'!L38</f>
        <v>提供中</v>
      </c>
      <c r="J38" s="40">
        <f>'R7.4.1事業所一覧'!M38</f>
        <v>42826</v>
      </c>
      <c r="K38" s="38" t="str">
        <f>'R7.4.1事業所一覧'!N38</f>
        <v>株式会社Ｓｈａｒｅ</v>
      </c>
      <c r="L38" s="36" t="str">
        <f>'R7.4.1事業所一覧'!X38</f>
        <v/>
      </c>
      <c r="M38" s="36">
        <f>'R7.4.1事業所一覧'!AA38</f>
        <v>10</v>
      </c>
      <c r="N38" s="36" t="str">
        <f>'R7.4.1事業所一覧'!Y38</f>
        <v>有</v>
      </c>
    </row>
    <row r="39" spans="1:14" ht="26.25" customHeight="1" x14ac:dyDescent="0.15">
      <c r="A39" s="48" t="str">
        <f>'R7.4.1事業所一覧'!A39</f>
        <v>0150102168</v>
      </c>
      <c r="B39" s="37" t="str">
        <f>'R7.4.1事業所一覧'!C39</f>
        <v>児童発達支援＋放課後等デイサービス</v>
      </c>
      <c r="C39" s="38" t="str">
        <f>'R7.4.1事業所一覧'!D39</f>
        <v>たすく札幌円山・発達支援室</v>
      </c>
      <c r="D39" s="48" t="str">
        <f>'R7.4.1事業所一覧'!E39</f>
        <v>0640802</v>
      </c>
      <c r="E39" s="36" t="str">
        <f>MID('R7.4.1事業所一覧'!F39,7,3)</f>
        <v>中央区</v>
      </c>
      <c r="F39" s="39" t="str">
        <f>CONCATENATE('R7.4.1事業所一覧'!G39,"　"&amp;'R7.4.1事業所一覧'!H39)</f>
        <v>南２条西２０丁目２－１　ワコービル２階</v>
      </c>
      <c r="G39" s="48" t="str">
        <f>IF(LEFT('R7.4.1事業所一覧'!I39,4)="011-",MID('R7.4.1事業所一覧'!I39,5,8),'R7.4.1事業所一覧'!I39)</f>
        <v>676-4949</v>
      </c>
      <c r="H39" s="48" t="str">
        <f>IF(LEFT('R7.4.1事業所一覧'!J39,4)="011-",MID('R7.4.1事業所一覧'!J39,5,8),'R7.4.1事業所一覧'!J39)</f>
        <v>676-4949</v>
      </c>
      <c r="I39" s="36" t="str">
        <f>'R7.4.1事業所一覧'!L39</f>
        <v>提供中</v>
      </c>
      <c r="J39" s="40">
        <f>'R7.4.1事業所一覧'!M39</f>
        <v>43191</v>
      </c>
      <c r="K39" s="38" t="str">
        <f>'R7.4.1事業所一覧'!N39</f>
        <v>ＴＡＳＵＣ株式会社</v>
      </c>
      <c r="L39" s="36" t="str">
        <f>'R7.4.1事業所一覧'!X39</f>
        <v/>
      </c>
      <c r="M39" s="36">
        <f>'R7.4.1事業所一覧'!AA39</f>
        <v>10</v>
      </c>
      <c r="N39" s="36" t="str">
        <f>'R7.4.1事業所一覧'!Y39</f>
        <v>無</v>
      </c>
    </row>
    <row r="40" spans="1:14" ht="26.25" customHeight="1" x14ac:dyDescent="0.15">
      <c r="A40" s="48" t="str">
        <f>'R7.4.1事業所一覧'!A40</f>
        <v>0150102168</v>
      </c>
      <c r="B40" s="37" t="str">
        <f>'R7.4.1事業所一覧'!C40</f>
        <v>保育所等訪問支援</v>
      </c>
      <c r="C40" s="38" t="str">
        <f>'R7.4.1事業所一覧'!D40</f>
        <v>たすく札幌円山・発達支援室</v>
      </c>
      <c r="D40" s="48" t="str">
        <f>'R7.4.1事業所一覧'!E40</f>
        <v>0640802</v>
      </c>
      <c r="E40" s="36" t="str">
        <f>MID('R7.4.1事業所一覧'!F40,7,3)</f>
        <v>中央区</v>
      </c>
      <c r="F40" s="39" t="str">
        <f>CONCATENATE('R7.4.1事業所一覧'!G40,"　"&amp;'R7.4.1事業所一覧'!H40)</f>
        <v>南２条西２０丁目２－１　ワコービル２階</v>
      </c>
      <c r="G40" s="48" t="str">
        <f>IF(LEFT('R7.4.1事業所一覧'!I40,4)="011-",MID('R7.4.1事業所一覧'!I40,5,8),'R7.4.1事業所一覧'!I40)</f>
        <v>676-4949</v>
      </c>
      <c r="H40" s="48" t="str">
        <f>IF(LEFT('R7.4.1事業所一覧'!J40,4)="011-",MID('R7.4.1事業所一覧'!J40,5,8),'R7.4.1事業所一覧'!J40)</f>
        <v>676-4949</v>
      </c>
      <c r="I40" s="36" t="str">
        <f>'R7.4.1事業所一覧'!L40</f>
        <v>休止</v>
      </c>
      <c r="J40" s="40">
        <f>'R7.4.1事業所一覧'!M40</f>
        <v>43191</v>
      </c>
      <c r="K40" s="38" t="str">
        <f>'R7.4.1事業所一覧'!N40</f>
        <v>ＴＡＳＵＣ株式会社</v>
      </c>
      <c r="L40" s="36" t="str">
        <f>'R7.4.1事業所一覧'!X40</f>
        <v/>
      </c>
      <c r="M40" s="36" t="str">
        <f>'R7.4.1事業所一覧'!AA40</f>
        <v/>
      </c>
      <c r="N40" s="36" t="str">
        <f>'R7.4.1事業所一覧'!Y40</f>
        <v/>
      </c>
    </row>
    <row r="41" spans="1:14" ht="26.25" customHeight="1" x14ac:dyDescent="0.15">
      <c r="A41" s="48" t="str">
        <f>'R7.4.1事業所一覧'!A41</f>
        <v>0150102184</v>
      </c>
      <c r="B41" s="37" t="str">
        <f>'R7.4.1事業所一覧'!C41</f>
        <v>放課後等デイサービス</v>
      </c>
      <c r="C41" s="38" t="str">
        <f>'R7.4.1事業所一覧'!D41</f>
        <v>圓</v>
      </c>
      <c r="D41" s="48" t="str">
        <f>'R7.4.1事業所一覧'!E41</f>
        <v>0600001</v>
      </c>
      <c r="E41" s="36" t="str">
        <f>MID('R7.4.1事業所一覧'!F41,7,3)</f>
        <v>中央区</v>
      </c>
      <c r="F41" s="39" t="str">
        <f>CONCATENATE('R7.4.1事業所一覧'!G41,"　"&amp;'R7.4.1事業所一覧'!H41)</f>
        <v>北１条西１８丁目２－１　アートサイドテラス３０７号室</v>
      </c>
      <c r="G41" s="48" t="str">
        <f>IF(LEFT('R7.4.1事業所一覧'!I41,4)="011-",MID('R7.4.1事業所一覧'!I41,5,8),'R7.4.1事業所一覧'!I41)</f>
        <v>777-7361</v>
      </c>
      <c r="H41" s="48" t="str">
        <f>IF(LEFT('R7.4.1事業所一覧'!J41,4)="011-",MID('R7.4.1事業所一覧'!J41,5,8),'R7.4.1事業所一覧'!J41)</f>
        <v>777-7361</v>
      </c>
      <c r="I41" s="36" t="str">
        <f>'R7.4.1事業所一覧'!L41</f>
        <v>提供中</v>
      </c>
      <c r="J41" s="40">
        <f>'R7.4.1事業所一覧'!M41</f>
        <v>43191</v>
      </c>
      <c r="K41" s="38" t="str">
        <f>'R7.4.1事業所一覧'!N41</f>
        <v>合同会社　圓</v>
      </c>
      <c r="L41" s="36" t="str">
        <f>'R7.4.1事業所一覧'!X41</f>
        <v/>
      </c>
      <c r="M41" s="36">
        <f>'R7.4.1事業所一覧'!AA41</f>
        <v>10</v>
      </c>
      <c r="N41" s="36" t="str">
        <f>'R7.4.1事業所一覧'!Y41</f>
        <v>無</v>
      </c>
    </row>
    <row r="42" spans="1:14" ht="26.25" customHeight="1" x14ac:dyDescent="0.15">
      <c r="A42" s="48" t="str">
        <f>'R7.4.1事業所一覧'!A42</f>
        <v>0150102192</v>
      </c>
      <c r="B42" s="37" t="str">
        <f>'R7.4.1事業所一覧'!C42</f>
        <v>児童発達支援＋放課後等デイサービス</v>
      </c>
      <c r="C42" s="38" t="str">
        <f>'R7.4.1事業所一覧'!D42</f>
        <v>こどもサポート教室「クラ・ゼミ」札幌宮の森校</v>
      </c>
      <c r="D42" s="48" t="str">
        <f>'R7.4.1事業所一覧'!E42</f>
        <v>0640951</v>
      </c>
      <c r="E42" s="36" t="str">
        <f>MID('R7.4.1事業所一覧'!F42,7,3)</f>
        <v>中央区</v>
      </c>
      <c r="F42" s="39" t="str">
        <f>CONCATENATE('R7.4.1事業所一覧'!G42,"　"&amp;'R7.4.1事業所一覧'!H42)</f>
        <v>宮の森１条６丁目３－４５　エル・ベスト宮の森2階</v>
      </c>
      <c r="G42" s="48" t="str">
        <f>IF(LEFT('R7.4.1事業所一覧'!I42,4)="011-",MID('R7.4.1事業所一覧'!I42,5,8),'R7.4.1事業所一覧'!I42)</f>
        <v>643-8555</v>
      </c>
      <c r="H42" s="48" t="str">
        <f>IF(LEFT('R7.4.1事業所一覧'!J42,4)="011-",MID('R7.4.1事業所一覧'!J42,5,8),'R7.4.1事業所一覧'!J42)</f>
        <v>643-8555</v>
      </c>
      <c r="I42" s="36" t="str">
        <f>'R7.4.1事業所一覧'!L42</f>
        <v>提供中</v>
      </c>
      <c r="J42" s="40">
        <f>'R7.4.1事業所一覧'!M42</f>
        <v>43191</v>
      </c>
      <c r="K42" s="38" t="str">
        <f>'R7.4.1事業所一覧'!N42</f>
        <v>株式会社クラ・ゼミ</v>
      </c>
      <c r="L42" s="36" t="str">
        <f>'R7.4.1事業所一覧'!X42</f>
        <v/>
      </c>
      <c r="M42" s="36">
        <f>'R7.4.1事業所一覧'!AA42</f>
        <v>10</v>
      </c>
      <c r="N42" s="36" t="str">
        <f>'R7.4.1事業所一覧'!Y42</f>
        <v>無</v>
      </c>
    </row>
    <row r="43" spans="1:14" ht="26.25" customHeight="1" x14ac:dyDescent="0.15">
      <c r="A43" s="48" t="str">
        <f>'R7.4.1事業所一覧'!A43</f>
        <v>0150102218</v>
      </c>
      <c r="B43" s="37" t="str">
        <f>'R7.4.1事業所一覧'!C43</f>
        <v>児童発達支援</v>
      </c>
      <c r="C43" s="38" t="str">
        <f>'R7.4.1事業所一覧'!D43</f>
        <v>ＡＴＴＡ</v>
      </c>
      <c r="D43" s="48" t="str">
        <f>'R7.4.1事業所一覧'!E43</f>
        <v>0640918</v>
      </c>
      <c r="E43" s="36" t="str">
        <f>MID('R7.4.1事業所一覧'!F43,7,3)</f>
        <v>中央区</v>
      </c>
      <c r="F43" s="39" t="str">
        <f>CONCATENATE('R7.4.1事業所一覧'!G43,"　"&amp;'R7.4.1事業所一覧'!H43)</f>
        <v>南１８条西７丁目１－１　リバパークマンション２号</v>
      </c>
      <c r="G43" s="48" t="str">
        <f>IF(LEFT('R7.4.1事業所一覧'!I43,4)="011-",MID('R7.4.1事業所一覧'!I43,5,8),'R7.4.1事業所一覧'!I43)</f>
        <v>211-0695</v>
      </c>
      <c r="H43" s="48" t="str">
        <f>IF(LEFT('R7.4.1事業所一覧'!J43,4)="011-",MID('R7.4.1事業所一覧'!J43,5,8),'R7.4.1事業所一覧'!J43)</f>
        <v>211-0696</v>
      </c>
      <c r="I43" s="36" t="str">
        <f>'R7.4.1事業所一覧'!L43</f>
        <v>提供中</v>
      </c>
      <c r="J43" s="40">
        <f>'R7.4.1事業所一覧'!M43</f>
        <v>43221</v>
      </c>
      <c r="K43" s="38" t="str">
        <f>'R7.4.1事業所一覧'!N43</f>
        <v>株式会社仁</v>
      </c>
      <c r="L43" s="36" t="str">
        <f>'R7.4.1事業所一覧'!X43</f>
        <v/>
      </c>
      <c r="M43" s="36">
        <f>'R7.4.1事業所一覧'!AA43</f>
        <v>10</v>
      </c>
      <c r="N43" s="36" t="str">
        <f>'R7.4.1事業所一覧'!Y43</f>
        <v>有</v>
      </c>
    </row>
    <row r="44" spans="1:14" ht="26.25" customHeight="1" x14ac:dyDescent="0.15">
      <c r="A44" s="48" t="str">
        <f>'R7.4.1事業所一覧'!A44</f>
        <v>0150102226</v>
      </c>
      <c r="B44" s="37" t="str">
        <f>'R7.4.1事業所一覧'!C44</f>
        <v>児童発達支援＋放課後等デイサービス</v>
      </c>
      <c r="C44" s="38" t="str">
        <f>'R7.4.1事業所一覧'!D44</f>
        <v>メディカルサポート　千</v>
      </c>
      <c r="D44" s="48" t="str">
        <f>'R7.4.1事業所一覧'!E44</f>
        <v>0640920</v>
      </c>
      <c r="E44" s="36" t="str">
        <f>MID('R7.4.1事業所一覧'!F44,7,3)</f>
        <v>中央区</v>
      </c>
      <c r="F44" s="39" t="str">
        <f>CONCATENATE('R7.4.1事業所一覧'!G44,"　"&amp;'R7.4.1事業所一覧'!H44)</f>
        <v>南２０条西９丁目２－２　</v>
      </c>
      <c r="G44" s="48" t="str">
        <f>IF(LEFT('R7.4.1事業所一覧'!I44,4)="011-",MID('R7.4.1事業所一覧'!I44,5,8),'R7.4.1事業所一覧'!I44)</f>
        <v>300-3699</v>
      </c>
      <c r="H44" s="48" t="str">
        <f>IF(LEFT('R7.4.1事業所一覧'!J44,4)="011-",MID('R7.4.1事業所一覧'!J44,5,8),'R7.4.1事業所一覧'!J44)</f>
        <v>300-3699</v>
      </c>
      <c r="I44" s="36" t="str">
        <f>'R7.4.1事業所一覧'!L44</f>
        <v>提供中</v>
      </c>
      <c r="J44" s="40">
        <f>'R7.4.1事業所一覧'!M44</f>
        <v>43252</v>
      </c>
      <c r="K44" s="38" t="str">
        <f>'R7.4.1事業所一覧'!N44</f>
        <v>合同会社　ワイズサポート</v>
      </c>
      <c r="L44" s="36" t="str">
        <f>'R7.4.1事業所一覧'!X44</f>
        <v/>
      </c>
      <c r="M44" s="36">
        <f>'R7.4.1事業所一覧'!AA44</f>
        <v>8</v>
      </c>
      <c r="N44" s="36" t="str">
        <f>'R7.4.1事業所一覧'!Y44</f>
        <v>無</v>
      </c>
    </row>
    <row r="45" spans="1:14" ht="26.25" customHeight="1" x14ac:dyDescent="0.15">
      <c r="A45" s="48" t="str">
        <f>'R7.4.1事業所一覧'!A45</f>
        <v>0150102234</v>
      </c>
      <c r="B45" s="37" t="str">
        <f>'R7.4.1事業所一覧'!C45</f>
        <v>放課後等デイサービス</v>
      </c>
      <c r="C45" s="38" t="str">
        <f>'R7.4.1事業所一覧'!D45</f>
        <v>放課後等デイサービスえりく２</v>
      </c>
      <c r="D45" s="48" t="str">
        <f>'R7.4.1事業所一覧'!E45</f>
        <v>0640916</v>
      </c>
      <c r="E45" s="36" t="str">
        <f>MID('R7.4.1事業所一覧'!F45,7,3)</f>
        <v>中央区</v>
      </c>
      <c r="F45" s="39" t="str">
        <f>CONCATENATE('R7.4.1事業所一覧'!G45,"　"&amp;'R7.4.1事業所一覧'!H45)</f>
        <v>南１６条西９丁目２－３５　</v>
      </c>
      <c r="G45" s="48" t="str">
        <f>IF(LEFT('R7.4.1事業所一覧'!I45,4)="011-",MID('R7.4.1事業所一覧'!I45,5,8),'R7.4.1事業所一覧'!I45)</f>
        <v>206-6513</v>
      </c>
      <c r="H45" s="48" t="str">
        <f>IF(LEFT('R7.4.1事業所一覧'!J45,4)="011-",MID('R7.4.1事業所一覧'!J45,5,8),'R7.4.1事業所一覧'!J45)</f>
        <v>206-6514</v>
      </c>
      <c r="I45" s="36" t="str">
        <f>'R7.4.1事業所一覧'!L45</f>
        <v>提供中</v>
      </c>
      <c r="J45" s="40">
        <f>'R7.4.1事業所一覧'!M45</f>
        <v>43313</v>
      </c>
      <c r="K45" s="38" t="str">
        <f>'R7.4.1事業所一覧'!N45</f>
        <v>特定非営利活動法人はる</v>
      </c>
      <c r="L45" s="36" t="str">
        <f>'R7.4.1事業所一覧'!X45</f>
        <v/>
      </c>
      <c r="M45" s="36">
        <f>'R7.4.1事業所一覧'!AA45</f>
        <v>10</v>
      </c>
      <c r="N45" s="36" t="str">
        <f>'R7.4.1事業所一覧'!Y45</f>
        <v>無</v>
      </c>
    </row>
    <row r="46" spans="1:14" ht="26.25" customHeight="1" x14ac:dyDescent="0.15">
      <c r="A46" s="48" t="str">
        <f>'R7.4.1事業所一覧'!A46</f>
        <v>0150102242</v>
      </c>
      <c r="B46" s="37" t="str">
        <f>'R7.4.1事業所一覧'!C46</f>
        <v>児童発達支援＋放課後等デイサービス</v>
      </c>
      <c r="C46" s="38" t="str">
        <f>'R7.4.1事業所一覧'!D46</f>
        <v>ＭＫＡ　Ｓｕｐｐｏｒｔ</v>
      </c>
      <c r="D46" s="48" t="str">
        <f>'R7.4.1事業所一覧'!E46</f>
        <v>0640917</v>
      </c>
      <c r="E46" s="36" t="str">
        <f>MID('R7.4.1事業所一覧'!F46,7,3)</f>
        <v>中央区</v>
      </c>
      <c r="F46" s="39" t="str">
        <f>CONCATENATE('R7.4.1事業所一覧'!G46,"　"&amp;'R7.4.1事業所一覧'!H46)</f>
        <v>南十七条西９丁目２－１２　</v>
      </c>
      <c r="G46" s="48" t="str">
        <f>IF(LEFT('R7.4.1事業所一覧'!I46,4)="011-",MID('R7.4.1事業所一覧'!I46,5,8),'R7.4.1事業所一覧'!I46)</f>
        <v>633-1589</v>
      </c>
      <c r="H46" s="48" t="str">
        <f>IF(LEFT('R7.4.1事業所一覧'!J46,4)="011-",MID('R7.4.1事業所一覧'!J46,5,8),'R7.4.1事業所一覧'!J46)</f>
        <v>633-1588</v>
      </c>
      <c r="I46" s="36" t="str">
        <f>'R7.4.1事業所一覧'!L46</f>
        <v>提供中</v>
      </c>
      <c r="J46" s="40">
        <f>'R7.4.1事業所一覧'!M46</f>
        <v>43344</v>
      </c>
      <c r="K46" s="38" t="str">
        <f>'R7.4.1事業所一覧'!N46</f>
        <v>９ブルームエッグズ株式会社</v>
      </c>
      <c r="L46" s="36" t="str">
        <f>'R7.4.1事業所一覧'!X46</f>
        <v/>
      </c>
      <c r="M46" s="36">
        <f>'R7.4.1事業所一覧'!AA46</f>
        <v>10</v>
      </c>
      <c r="N46" s="36" t="str">
        <f>'R7.4.1事業所一覧'!Y46</f>
        <v>有</v>
      </c>
    </row>
    <row r="47" spans="1:14" ht="26.25" customHeight="1" x14ac:dyDescent="0.15">
      <c r="A47" s="48" t="str">
        <f>'R7.4.1事業所一覧'!A47</f>
        <v>0150102275</v>
      </c>
      <c r="B47" s="37" t="str">
        <f>'R7.4.1事業所一覧'!C47</f>
        <v>児童発達支援＋放課後等デイサービス</v>
      </c>
      <c r="C47" s="38" t="str">
        <f>'R7.4.1事業所一覧'!D47</f>
        <v>円山アートスタジオＰＡＬ</v>
      </c>
      <c r="D47" s="48" t="str">
        <f>'R7.4.1事業所一覧'!E47</f>
        <v>0640825</v>
      </c>
      <c r="E47" s="36" t="str">
        <f>MID('R7.4.1事業所一覧'!F47,7,3)</f>
        <v>中央区</v>
      </c>
      <c r="F47" s="39" t="str">
        <f>CONCATENATE('R7.4.1事業所一覧'!G47,"　"&amp;'R7.4.1事業所一覧'!H47)</f>
        <v>北５条西２６丁目１番８号　</v>
      </c>
      <c r="G47" s="48" t="str">
        <f>IF(LEFT('R7.4.1事業所一覧'!I47,4)="011-",MID('R7.4.1事業所一覧'!I47,5,8),'R7.4.1事業所一覧'!I47)</f>
        <v>215-7626</v>
      </c>
      <c r="H47" s="48" t="str">
        <f>IF(LEFT('R7.4.1事業所一覧'!J47,4)="011-",MID('R7.4.1事業所一覧'!J47,5,8),'R7.4.1事業所一覧'!J47)</f>
        <v>215-9896</v>
      </c>
      <c r="I47" s="36" t="str">
        <f>'R7.4.1事業所一覧'!L47</f>
        <v>提供中</v>
      </c>
      <c r="J47" s="40">
        <f>'R7.4.1事業所一覧'!M47</f>
        <v>43466</v>
      </c>
      <c r="K47" s="38" t="str">
        <f>'R7.4.1事業所一覧'!N47</f>
        <v>合同会社　ＰＡＬ</v>
      </c>
      <c r="L47" s="36" t="str">
        <f>'R7.4.1事業所一覧'!X47</f>
        <v>特定なし</v>
      </c>
      <c r="M47" s="36">
        <f>'R7.4.1事業所一覧'!AA47</f>
        <v>10</v>
      </c>
      <c r="N47" s="36" t="str">
        <f>'R7.4.1事業所一覧'!Y47</f>
        <v>有</v>
      </c>
    </row>
    <row r="48" spans="1:14" ht="26.25" customHeight="1" x14ac:dyDescent="0.15">
      <c r="A48" s="48" t="str">
        <f>'R7.4.1事業所一覧'!A48</f>
        <v>0150102309</v>
      </c>
      <c r="B48" s="37" t="str">
        <f>'R7.4.1事業所一覧'!C48</f>
        <v>児童発達支援＋放課後等デイサービス</v>
      </c>
      <c r="C48" s="38" t="str">
        <f>'R7.4.1事業所一覧'!D48</f>
        <v>こどもねっと　札幌こうさい</v>
      </c>
      <c r="D48" s="48" t="str">
        <f>'R7.4.1事業所一覧'!E48</f>
        <v>0640915</v>
      </c>
      <c r="E48" s="36" t="str">
        <f>MID('R7.4.1事業所一覧'!F48,7,3)</f>
        <v>中央区</v>
      </c>
      <c r="F48" s="39" t="str">
        <f>CONCATENATE('R7.4.1事業所一覧'!G48,"　"&amp;'R7.4.1事業所一覧'!H48)</f>
        <v>南１５条西１８丁目３－１２　</v>
      </c>
      <c r="G48" s="48" t="str">
        <f>IF(LEFT('R7.4.1事業所一覧'!I48,4)="011-",MID('R7.4.1事業所一覧'!I48,5,8),'R7.4.1事業所一覧'!I48)</f>
        <v>596-9266</v>
      </c>
      <c r="H48" s="48" t="str">
        <f>IF(LEFT('R7.4.1事業所一覧'!J48,4)="011-",MID('R7.4.1事業所一覧'!J48,5,8),'R7.4.1事業所一覧'!J48)</f>
        <v>596-9267</v>
      </c>
      <c r="I48" s="36" t="str">
        <f>'R7.4.1事業所一覧'!L48</f>
        <v>提供中</v>
      </c>
      <c r="J48" s="40">
        <f>'R7.4.1事業所一覧'!M48</f>
        <v>43556</v>
      </c>
      <c r="K48" s="38" t="str">
        <f>'R7.4.1事業所一覧'!N48</f>
        <v>株式会社　キッズランド</v>
      </c>
      <c r="L48" s="36" t="str">
        <f>'R7.4.1事業所一覧'!X48</f>
        <v>特定無し</v>
      </c>
      <c r="M48" s="36">
        <f>'R7.4.1事業所一覧'!AA48</f>
        <v>10</v>
      </c>
      <c r="N48" s="36" t="str">
        <f>'R7.4.1事業所一覧'!Y48</f>
        <v>有</v>
      </c>
    </row>
    <row r="49" spans="1:14" ht="26.25" customHeight="1" x14ac:dyDescent="0.15">
      <c r="A49" s="48" t="str">
        <f>'R7.4.1事業所一覧'!A49</f>
        <v>0150102309</v>
      </c>
      <c r="B49" s="37" t="str">
        <f>'R7.4.1事業所一覧'!C49</f>
        <v>保育所等訪問支援</v>
      </c>
      <c r="C49" s="38" t="str">
        <f>'R7.4.1事業所一覧'!D49</f>
        <v>こどもねっと　札幌こうさい</v>
      </c>
      <c r="D49" s="48" t="str">
        <f>'R7.4.1事業所一覧'!E49</f>
        <v>0640915</v>
      </c>
      <c r="E49" s="36" t="str">
        <f>MID('R7.4.1事業所一覧'!F49,7,3)</f>
        <v>中央区</v>
      </c>
      <c r="F49" s="39" t="str">
        <f>CONCATENATE('R7.4.1事業所一覧'!G49,"　"&amp;'R7.4.1事業所一覧'!H49)</f>
        <v>南１５条西１８丁目３－１２　</v>
      </c>
      <c r="G49" s="48" t="str">
        <f>IF(LEFT('R7.4.1事業所一覧'!I49,4)="011-",MID('R7.4.1事業所一覧'!I49,5,8),'R7.4.1事業所一覧'!I49)</f>
        <v>596-9266</v>
      </c>
      <c r="H49" s="48" t="str">
        <f>IF(LEFT('R7.4.1事業所一覧'!J49,4)="011-",MID('R7.4.1事業所一覧'!J49,5,8),'R7.4.1事業所一覧'!J49)</f>
        <v>596-9267</v>
      </c>
      <c r="I49" s="36" t="str">
        <f>'R7.4.1事業所一覧'!L49</f>
        <v>提供中</v>
      </c>
      <c r="J49" s="40">
        <f>'R7.4.1事業所一覧'!M49</f>
        <v>43556</v>
      </c>
      <c r="K49" s="38" t="str">
        <f>'R7.4.1事業所一覧'!N49</f>
        <v>株式会社　キッズランド</v>
      </c>
      <c r="L49" s="36" t="str">
        <f>'R7.4.1事業所一覧'!X49</f>
        <v/>
      </c>
      <c r="M49" s="36" t="str">
        <f>'R7.4.1事業所一覧'!AA49</f>
        <v/>
      </c>
      <c r="N49" s="36" t="str">
        <f>'R7.4.1事業所一覧'!Y49</f>
        <v/>
      </c>
    </row>
    <row r="50" spans="1:14" ht="26.25" customHeight="1" x14ac:dyDescent="0.15">
      <c r="A50" s="48" t="str">
        <f>'R7.4.1事業所一覧'!A50</f>
        <v>0150102317</v>
      </c>
      <c r="B50" s="37" t="str">
        <f>'R7.4.1事業所一覧'!C50</f>
        <v>児童発達支援＋放課後等デイサービス</v>
      </c>
      <c r="C50" s="38" t="str">
        <f>'R7.4.1事業所一覧'!D50</f>
        <v>Ｓｕｎ　Ｋｉｄｓ</v>
      </c>
      <c r="D50" s="48" t="str">
        <f>'R7.4.1事業所一覧'!E50</f>
        <v>0640807</v>
      </c>
      <c r="E50" s="36" t="str">
        <f>MID('R7.4.1事業所一覧'!F50,7,3)</f>
        <v>中央区</v>
      </c>
      <c r="F50" s="39" t="str">
        <f>CONCATENATE('R7.4.1事業所一覧'!G50,"　"&amp;'R7.4.1事業所一覧'!H50)</f>
        <v>南７条西１５丁目１番１１号２　</v>
      </c>
      <c r="G50" s="48" t="str">
        <f>IF(LEFT('R7.4.1事業所一覧'!I50,4)="011-",MID('R7.4.1事業所一覧'!I50,5,8),'R7.4.1事業所一覧'!I50)</f>
        <v>522-5586</v>
      </c>
      <c r="H50" s="48" t="str">
        <f>IF(LEFT('R7.4.1事業所一覧'!J50,4)="011-",MID('R7.4.1事業所一覧'!J50,5,8),'R7.4.1事業所一覧'!J50)</f>
        <v>522-5586</v>
      </c>
      <c r="I50" s="36" t="str">
        <f>'R7.4.1事業所一覧'!L50</f>
        <v>提供中</v>
      </c>
      <c r="J50" s="40">
        <f>'R7.4.1事業所一覧'!M50</f>
        <v>43617</v>
      </c>
      <c r="K50" s="38" t="str">
        <f>'R7.4.1事業所一覧'!N50</f>
        <v>合同会社コウセイリンク</v>
      </c>
      <c r="L50" s="36" t="str">
        <f>'R7.4.1事業所一覧'!X50</f>
        <v/>
      </c>
      <c r="M50" s="36">
        <f>'R7.4.1事業所一覧'!AA50</f>
        <v>10</v>
      </c>
      <c r="N50" s="36" t="str">
        <f>'R7.4.1事業所一覧'!Y50</f>
        <v>有</v>
      </c>
    </row>
    <row r="51" spans="1:14" ht="26.25" customHeight="1" x14ac:dyDescent="0.15">
      <c r="A51" s="48" t="str">
        <f>'R7.4.1事業所一覧'!A51</f>
        <v>0150102325</v>
      </c>
      <c r="B51" s="37" t="str">
        <f>'R7.4.1事業所一覧'!C51</f>
        <v>児童発達支援＋放課後等デイサービス</v>
      </c>
      <c r="C51" s="38" t="str">
        <f>'R7.4.1事業所一覧'!D51</f>
        <v>パレッタ山鼻</v>
      </c>
      <c r="D51" s="48" t="str">
        <f>'R7.4.1事業所一覧'!E51</f>
        <v>0640922</v>
      </c>
      <c r="E51" s="36" t="str">
        <f>MID('R7.4.1事業所一覧'!F51,7,3)</f>
        <v>中央区</v>
      </c>
      <c r="F51" s="39" t="str">
        <f>CONCATENATE('R7.4.1事業所一覧'!G51,"　"&amp;'R7.4.1事業所一覧'!H51)</f>
        <v>南２２条西１１丁目１番１３号　</v>
      </c>
      <c r="G51" s="48" t="str">
        <f>IF(LEFT('R7.4.1事業所一覧'!I51,4)="011-",MID('R7.4.1事業所一覧'!I51,5,8),'R7.4.1事業所一覧'!I51)</f>
        <v>211-8243</v>
      </c>
      <c r="H51" s="48" t="str">
        <f>IF(LEFT('R7.4.1事業所一覧'!J51,4)="011-",MID('R7.4.1事業所一覧'!J51,5,8),'R7.4.1事業所一覧'!J51)</f>
        <v>211-8245</v>
      </c>
      <c r="I51" s="36" t="str">
        <f>'R7.4.1事業所一覧'!L51</f>
        <v>提供中</v>
      </c>
      <c r="J51" s="40">
        <f>'R7.4.1事業所一覧'!M51</f>
        <v>43770</v>
      </c>
      <c r="K51" s="38" t="str">
        <f>'R7.4.1事業所一覧'!N51</f>
        <v>株式会社　Melever</v>
      </c>
      <c r="L51" s="36" t="str">
        <f>'R7.4.1事業所一覧'!X51</f>
        <v/>
      </c>
      <c r="M51" s="36">
        <f>'R7.4.1事業所一覧'!AA51</f>
        <v>10</v>
      </c>
      <c r="N51" s="36" t="str">
        <f>'R7.4.1事業所一覧'!Y51</f>
        <v>有</v>
      </c>
    </row>
    <row r="52" spans="1:14" ht="26.25" customHeight="1" x14ac:dyDescent="0.15">
      <c r="A52" s="48" t="str">
        <f>'R7.4.1事業所一覧'!A52</f>
        <v>0150102333</v>
      </c>
      <c r="B52" s="37" t="str">
        <f>'R7.4.1事業所一覧'!C52</f>
        <v>児童発達支援＋放課後等デイサービス</v>
      </c>
      <c r="C52" s="38" t="str">
        <f>'R7.4.1事業所一覧'!D52</f>
        <v>天使のかがやき</v>
      </c>
      <c r="D52" s="48" t="str">
        <f>'R7.4.1事業所一覧'!E52</f>
        <v>0640804</v>
      </c>
      <c r="E52" s="36" t="str">
        <f>MID('R7.4.1事業所一覧'!F52,7,3)</f>
        <v>中央区</v>
      </c>
      <c r="F52" s="39" t="str">
        <f>CONCATENATE('R7.4.1事業所一覧'!G52,"　"&amp;'R7.4.1事業所一覧'!H52)</f>
        <v>南４条西１５丁目３番１３号　</v>
      </c>
      <c r="G52" s="48" t="str">
        <f>IF(LEFT('R7.4.1事業所一覧'!I52,4)="011-",MID('R7.4.1事業所一覧'!I52,5,8),'R7.4.1事業所一覧'!I52)</f>
        <v>211-0894</v>
      </c>
      <c r="H52" s="48" t="str">
        <f>IF(LEFT('R7.4.1事業所一覧'!J52,4)="011-",MID('R7.4.1事業所一覧'!J52,5,8),'R7.4.1事業所一覧'!J52)</f>
        <v>211-0895</v>
      </c>
      <c r="I52" s="36" t="str">
        <f>'R7.4.1事業所一覧'!L52</f>
        <v>提供中</v>
      </c>
      <c r="J52" s="40">
        <f>'R7.4.1事業所一覧'!M52</f>
        <v>43800</v>
      </c>
      <c r="K52" s="38" t="str">
        <f>'R7.4.1事業所一覧'!N52</f>
        <v>株式会社　アンジェスソレイユ</v>
      </c>
      <c r="L52" s="36" t="str">
        <f>'R7.4.1事業所一覧'!X52</f>
        <v/>
      </c>
      <c r="M52" s="36">
        <f>'R7.4.1事業所一覧'!AA52</f>
        <v>10</v>
      </c>
      <c r="N52" s="36" t="str">
        <f>'R7.4.1事業所一覧'!Y52</f>
        <v>有</v>
      </c>
    </row>
    <row r="53" spans="1:14" ht="26.25" customHeight="1" x14ac:dyDescent="0.15">
      <c r="A53" s="48" t="str">
        <f>'R7.4.1事業所一覧'!A53</f>
        <v>0150102341</v>
      </c>
      <c r="B53" s="37" t="str">
        <f>'R7.4.1事業所一覧'!C53</f>
        <v>児童発達支援＋放課後等デイサービス</v>
      </c>
      <c r="C53" s="38" t="str">
        <f>'R7.4.1事業所一覧'!D53</f>
        <v>成長支援型児童デイサービスリると桑園</v>
      </c>
      <c r="D53" s="48" t="str">
        <f>'R7.4.1事業所一覧'!E53</f>
        <v>0600007</v>
      </c>
      <c r="E53" s="36" t="str">
        <f>MID('R7.4.1事業所一覧'!F53,7,3)</f>
        <v>中央区</v>
      </c>
      <c r="F53" s="39" t="str">
        <f>CONCATENATE('R7.4.1事業所一覧'!G53,"　"&amp;'R7.4.1事業所一覧'!H53)</f>
        <v>北７条西１１丁目４番２号　ミヤコビル１Ｆ</v>
      </c>
      <c r="G53" s="48" t="str">
        <f>IF(LEFT('R7.4.1事業所一覧'!I53,4)="011-",MID('R7.4.1事業所一覧'!I53,5,8),'R7.4.1事業所一覧'!I53)</f>
        <v>522-5542</v>
      </c>
      <c r="H53" s="48" t="str">
        <f>IF(LEFT('R7.4.1事業所一覧'!J53,4)="011-",MID('R7.4.1事業所一覧'!J53,5,8),'R7.4.1事業所一覧'!J53)</f>
        <v>522-5536</v>
      </c>
      <c r="I53" s="36" t="str">
        <f>'R7.4.1事業所一覧'!L53</f>
        <v>提供中</v>
      </c>
      <c r="J53" s="40">
        <f>'R7.4.1事業所一覧'!M53</f>
        <v>43862</v>
      </c>
      <c r="K53" s="38" t="str">
        <f>'R7.4.1事業所一覧'!N53</f>
        <v>株式会社ファミリーケアサポート</v>
      </c>
      <c r="L53" s="36" t="str">
        <f>'R7.4.1事業所一覧'!X53</f>
        <v>特定無し（重症心身障がいを除く）</v>
      </c>
      <c r="M53" s="36">
        <f>'R7.4.1事業所一覧'!AA53</f>
        <v>10</v>
      </c>
      <c r="N53" s="36" t="str">
        <f>'R7.4.1事業所一覧'!Y53</f>
        <v>有</v>
      </c>
    </row>
    <row r="54" spans="1:14" ht="26.25" customHeight="1" x14ac:dyDescent="0.15">
      <c r="A54" s="48" t="str">
        <f>'R7.4.1事業所一覧'!A54</f>
        <v>0150102358</v>
      </c>
      <c r="B54" s="37" t="str">
        <f>'R7.4.1事業所一覧'!C54</f>
        <v>児童発達支援＋放課後等デイサービス</v>
      </c>
      <c r="C54" s="38" t="str">
        <f>'R7.4.1事業所一覧'!D54</f>
        <v>あった中央</v>
      </c>
      <c r="D54" s="48" t="str">
        <f>'R7.4.1事業所一覧'!E54</f>
        <v>0640918</v>
      </c>
      <c r="E54" s="36" t="str">
        <f>MID('R7.4.1事業所一覧'!F54,7,3)</f>
        <v>中央区</v>
      </c>
      <c r="F54" s="39" t="str">
        <f>CONCATENATE('R7.4.1事業所一覧'!G54,"　"&amp;'R7.4.1事業所一覧'!H54)</f>
        <v>南１８条西７丁目３－２５　リバパークマンション３号</v>
      </c>
      <c r="G54" s="48" t="str">
        <f>IF(LEFT('R7.4.1事業所一覧'!I54,4)="011-",MID('R7.4.1事業所一覧'!I54,5,8),'R7.4.1事業所一覧'!I54)</f>
        <v>211-0695</v>
      </c>
      <c r="H54" s="48" t="str">
        <f>IF(LEFT('R7.4.1事業所一覧'!J54,4)="011-",MID('R7.4.1事業所一覧'!J54,5,8),'R7.4.1事業所一覧'!J54)</f>
        <v>211-0696</v>
      </c>
      <c r="I54" s="36" t="str">
        <f>'R7.4.1事業所一覧'!L54</f>
        <v>提供中</v>
      </c>
      <c r="J54" s="40">
        <f>'R7.4.1事業所一覧'!M54</f>
        <v>43952</v>
      </c>
      <c r="K54" s="38" t="str">
        <f>'R7.4.1事業所一覧'!N54</f>
        <v>株式会社仁</v>
      </c>
      <c r="L54" s="36" t="str">
        <f>'R7.4.1事業所一覧'!X54</f>
        <v/>
      </c>
      <c r="M54" s="36">
        <f>'R7.4.1事業所一覧'!AA54</f>
        <v>10</v>
      </c>
      <c r="N54" s="36" t="str">
        <f>'R7.4.1事業所一覧'!Y54</f>
        <v>有</v>
      </c>
    </row>
    <row r="55" spans="1:14" ht="26.25" customHeight="1" x14ac:dyDescent="0.15">
      <c r="A55" s="48" t="str">
        <f>'R7.4.1事業所一覧'!A55</f>
        <v>0150102366</v>
      </c>
      <c r="B55" s="37" t="str">
        <f>'R7.4.1事業所一覧'!C55</f>
        <v>児童発達支援＋放課後等デイサービス</v>
      </c>
      <c r="C55" s="38" t="str">
        <f>'R7.4.1事業所一覧'!D55</f>
        <v>児童発達支援・放課後等デイサービスモモの家</v>
      </c>
      <c r="D55" s="48" t="str">
        <f>'R7.4.1事業所一覧'!E55</f>
        <v>0640806</v>
      </c>
      <c r="E55" s="36" t="str">
        <f>MID('R7.4.1事業所一覧'!F55,7,3)</f>
        <v>中央区</v>
      </c>
      <c r="F55" s="39" t="str">
        <f>CONCATENATE('R7.4.1事業所一覧'!G55,"　"&amp;'R7.4.1事業所一覧'!H55)</f>
        <v>南６条西１２丁目７６０－６　ＳＡＫＵＲＡ６１２</v>
      </c>
      <c r="G55" s="48" t="str">
        <f>IF(LEFT('R7.4.1事業所一覧'!I55,4)="011-",MID('R7.4.1事業所一覧'!I55,5,8),'R7.4.1事業所一覧'!I55)</f>
        <v>211-4703</v>
      </c>
      <c r="H55" s="48" t="str">
        <f>IF(LEFT('R7.4.1事業所一覧'!J55,4)="011-",MID('R7.4.1事業所一覧'!J55,5,8),'R7.4.1事業所一覧'!J55)</f>
        <v>211-4733</v>
      </c>
      <c r="I55" s="36" t="str">
        <f>'R7.4.1事業所一覧'!L55</f>
        <v>提供中</v>
      </c>
      <c r="J55" s="40">
        <f>'R7.4.1事業所一覧'!M55</f>
        <v>44013</v>
      </c>
      <c r="K55" s="38" t="str">
        <f>'R7.4.1事業所一覧'!N55</f>
        <v>一般社団法人てとて</v>
      </c>
      <c r="L55" s="36" t="str">
        <f>'R7.4.1事業所一覧'!X55</f>
        <v>特定無し（重症心身障がいを除く）</v>
      </c>
      <c r="M55" s="36">
        <f>'R7.4.1事業所一覧'!AA55</f>
        <v>10</v>
      </c>
      <c r="N55" s="36" t="str">
        <f>'R7.4.1事業所一覧'!Y55</f>
        <v>有</v>
      </c>
    </row>
    <row r="56" spans="1:14" ht="26.25" customHeight="1" x14ac:dyDescent="0.15">
      <c r="A56" s="48" t="str">
        <f>'R7.4.1事業所一覧'!A56</f>
        <v>0150102382</v>
      </c>
      <c r="B56" s="37" t="str">
        <f>'R7.4.1事業所一覧'!C56</f>
        <v>児童発達支援＋放課後等デイサービス</v>
      </c>
      <c r="C56" s="38" t="str">
        <f>'R7.4.1事業所一覧'!D56</f>
        <v>かわせみの森　山鼻キッズ</v>
      </c>
      <c r="D56" s="48" t="str">
        <f>'R7.4.1事業所一覧'!E56</f>
        <v>0640809</v>
      </c>
      <c r="E56" s="36" t="str">
        <f>MID('R7.4.1事業所一覧'!F56,7,3)</f>
        <v>中央区</v>
      </c>
      <c r="F56" s="39" t="str">
        <f>CONCATENATE('R7.4.1事業所一覧'!G56,"　"&amp;'R7.4.1事業所一覧'!H56)</f>
        <v>南９条西１４丁目１－１８　</v>
      </c>
      <c r="G56" s="48" t="str">
        <f>IF(LEFT('R7.4.1事業所一覧'!I56,4)="011-",MID('R7.4.1事業所一覧'!I56,5,8),'R7.4.1事業所一覧'!I56)</f>
        <v>833-2415</v>
      </c>
      <c r="H56" s="48" t="str">
        <f>IF(LEFT('R7.4.1事業所一覧'!J56,4)="011-",MID('R7.4.1事業所一覧'!J56,5,8),'R7.4.1事業所一覧'!J56)</f>
        <v>833-2416</v>
      </c>
      <c r="I56" s="36" t="str">
        <f>'R7.4.1事業所一覧'!L56</f>
        <v>提供中</v>
      </c>
      <c r="J56" s="40">
        <f>'R7.4.1事業所一覧'!M56</f>
        <v>44044</v>
      </c>
      <c r="K56" s="38" t="str">
        <f>'R7.4.1事業所一覧'!N56</f>
        <v>一般社団法人子供と青い空</v>
      </c>
      <c r="L56" s="36" t="str">
        <f>'R7.4.1事業所一覧'!X56</f>
        <v>特定無し（重症心身障がいを除く）</v>
      </c>
      <c r="M56" s="36">
        <f>'R7.4.1事業所一覧'!AA56</f>
        <v>10</v>
      </c>
      <c r="N56" s="36" t="str">
        <f>'R7.4.1事業所一覧'!Y56</f>
        <v>有</v>
      </c>
    </row>
    <row r="57" spans="1:14" ht="26.25" customHeight="1" x14ac:dyDescent="0.15">
      <c r="A57" s="48" t="str">
        <f>'R7.4.1事業所一覧'!A57</f>
        <v>0150102382</v>
      </c>
      <c r="B57" s="37" t="str">
        <f>'R7.4.1事業所一覧'!C57</f>
        <v>保育所等訪問支援</v>
      </c>
      <c r="C57" s="38" t="str">
        <f>'R7.4.1事業所一覧'!D57</f>
        <v>かわせみの森　山鼻キッズ</v>
      </c>
      <c r="D57" s="48" t="str">
        <f>'R7.4.1事業所一覧'!E57</f>
        <v>0640809</v>
      </c>
      <c r="E57" s="36" t="str">
        <f>MID('R7.4.1事業所一覧'!F57,7,3)</f>
        <v>中央区</v>
      </c>
      <c r="F57" s="39" t="str">
        <f>CONCATENATE('R7.4.1事業所一覧'!G57,"　"&amp;'R7.4.1事業所一覧'!H57)</f>
        <v>南９条西１４丁目１－１８　</v>
      </c>
      <c r="G57" s="48" t="str">
        <f>IF(LEFT('R7.4.1事業所一覧'!I57,4)="011-",MID('R7.4.1事業所一覧'!I57,5,8),'R7.4.1事業所一覧'!I57)</f>
        <v>833-2415</v>
      </c>
      <c r="H57" s="48" t="str">
        <f>IF(LEFT('R7.4.1事業所一覧'!J57,4)="011-",MID('R7.4.1事業所一覧'!J57,5,8),'R7.4.1事業所一覧'!J57)</f>
        <v>833-2416</v>
      </c>
      <c r="I57" s="36" t="str">
        <f>'R7.4.1事業所一覧'!L57</f>
        <v>提供中</v>
      </c>
      <c r="J57" s="40">
        <f>'R7.4.1事業所一覧'!M57</f>
        <v>45047</v>
      </c>
      <c r="K57" s="38" t="str">
        <f>'R7.4.1事業所一覧'!N57</f>
        <v>一般社団法人子供と青い空</v>
      </c>
      <c r="L57" s="36" t="str">
        <f>'R7.4.1事業所一覧'!X57</f>
        <v/>
      </c>
      <c r="M57" s="36" t="str">
        <f>'R7.4.1事業所一覧'!AA57</f>
        <v/>
      </c>
      <c r="N57" s="36" t="str">
        <f>'R7.4.1事業所一覧'!Y57</f>
        <v/>
      </c>
    </row>
    <row r="58" spans="1:14" ht="26.25" customHeight="1" x14ac:dyDescent="0.15">
      <c r="A58" s="48" t="str">
        <f>'R7.4.1事業所一覧'!A58</f>
        <v>0150102390</v>
      </c>
      <c r="B58" s="37" t="str">
        <f>'R7.4.1事業所一覧'!C58</f>
        <v>放課後等デイサービス</v>
      </c>
      <c r="C58" s="38" t="str">
        <f>'R7.4.1事業所一覧'!D58</f>
        <v>放課後等デイサービスえりく３</v>
      </c>
      <c r="D58" s="48" t="str">
        <f>'R7.4.1事業所一覧'!E58</f>
        <v>0640916</v>
      </c>
      <c r="E58" s="36" t="str">
        <f>MID('R7.4.1事業所一覧'!F58,7,3)</f>
        <v>中央区</v>
      </c>
      <c r="F58" s="39" t="str">
        <f>CONCATENATE('R7.4.1事業所一覧'!G58,"　"&amp;'R7.4.1事業所一覧'!H58)</f>
        <v>南十六条西７丁目１番７号　ライオンズマンション静修学園前２０２号室</v>
      </c>
      <c r="G58" s="48" t="str">
        <f>IF(LEFT('R7.4.1事業所一覧'!I58,4)="011-",MID('R7.4.1事業所一覧'!I58,5,8),'R7.4.1事業所一覧'!I58)</f>
        <v>206-8422</v>
      </c>
      <c r="H58" s="48" t="str">
        <f>IF(LEFT('R7.4.1事業所一覧'!J58,4)="011-",MID('R7.4.1事業所一覧'!J58,5,8),'R7.4.1事業所一覧'!J58)</f>
        <v>206-8477</v>
      </c>
      <c r="I58" s="36" t="str">
        <f>'R7.4.1事業所一覧'!L58</f>
        <v>提供中</v>
      </c>
      <c r="J58" s="40">
        <f>'R7.4.1事業所一覧'!M58</f>
        <v>44105</v>
      </c>
      <c r="K58" s="38" t="str">
        <f>'R7.4.1事業所一覧'!N58</f>
        <v>特定非営利活動法人はる</v>
      </c>
      <c r="L58" s="36" t="str">
        <f>'R7.4.1事業所一覧'!X58</f>
        <v/>
      </c>
      <c r="M58" s="36">
        <f>'R7.4.1事業所一覧'!AA58</f>
        <v>10</v>
      </c>
      <c r="N58" s="36" t="str">
        <f>'R7.4.1事業所一覧'!Y58</f>
        <v>無</v>
      </c>
    </row>
    <row r="59" spans="1:14" ht="26.25" customHeight="1" x14ac:dyDescent="0.15">
      <c r="A59" s="48" t="str">
        <f>'R7.4.1事業所一覧'!A59</f>
        <v>0150102408</v>
      </c>
      <c r="B59" s="37" t="str">
        <f>'R7.4.1事業所一覧'!C59</f>
        <v>児童発達支援＋放課後等デイサービス</v>
      </c>
      <c r="C59" s="38" t="str">
        <f>'R7.4.1事業所一覧'!D59</f>
        <v>あいいく</v>
      </c>
      <c r="D59" s="48" t="str">
        <f>'R7.4.1事業所一覧'!E59</f>
        <v>0640811</v>
      </c>
      <c r="E59" s="36" t="str">
        <f>MID('R7.4.1事業所一覧'!F59,7,3)</f>
        <v>中央区</v>
      </c>
      <c r="F59" s="39" t="str">
        <f>CONCATENATE('R7.4.1事業所一覧'!G59,"　"&amp;'R7.4.1事業所一覧'!H59)</f>
        <v>南１１条西９丁目２番１１号　２Ｆ</v>
      </c>
      <c r="G59" s="48" t="str">
        <f>IF(LEFT('R7.4.1事業所一覧'!I59,4)="011-",MID('R7.4.1事業所一覧'!I59,5,8),'R7.4.1事業所一覧'!I59)</f>
        <v>252-9136</v>
      </c>
      <c r="H59" s="48" t="str">
        <f>IF(LEFT('R7.4.1事業所一覧'!J59,4)="011-",MID('R7.4.1事業所一覧'!J59,5,8),'R7.4.1事業所一覧'!J59)</f>
        <v>252-9137</v>
      </c>
      <c r="I59" s="36" t="str">
        <f>'R7.4.1事業所一覧'!L59</f>
        <v>提供中</v>
      </c>
      <c r="J59" s="40">
        <f>'R7.4.1事業所一覧'!M59</f>
        <v>44166</v>
      </c>
      <c r="K59" s="38" t="str">
        <f>'R7.4.1事業所一覧'!N59</f>
        <v>永吉株式会社</v>
      </c>
      <c r="L59" s="36" t="str">
        <f>'R7.4.1事業所一覧'!X59</f>
        <v/>
      </c>
      <c r="M59" s="36">
        <f>'R7.4.1事業所一覧'!AA59</f>
        <v>10</v>
      </c>
      <c r="N59" s="36" t="str">
        <f>'R7.4.1事業所一覧'!Y59</f>
        <v>無</v>
      </c>
    </row>
    <row r="60" spans="1:14" ht="26.25" customHeight="1" x14ac:dyDescent="0.15">
      <c r="A60" s="48" t="str">
        <f>'R7.4.1事業所一覧'!A60</f>
        <v>0150102416</v>
      </c>
      <c r="B60" s="37" t="str">
        <f>'R7.4.1事業所一覧'!C60</f>
        <v>児童発達支援＋放課後等デイサービス</v>
      </c>
      <c r="C60" s="38" t="str">
        <f>'R7.4.1事業所一覧'!D60</f>
        <v>児童発達支援・放課後等デイサービス　のびのば</v>
      </c>
      <c r="D60" s="48" t="str">
        <f>'R7.4.1事業所一覧'!E60</f>
        <v>0640930</v>
      </c>
      <c r="E60" s="36" t="str">
        <f>MID('R7.4.1事業所一覧'!F60,7,3)</f>
        <v>中央区</v>
      </c>
      <c r="F60" s="39" t="str">
        <f>CONCATENATE('R7.4.1事業所一覧'!G60,"　"&amp;'R7.4.1事業所一覧'!H60)</f>
        <v>南３０条西１１丁目３－１５　中神ビル１階</v>
      </c>
      <c r="G60" s="48" t="str">
        <f>IF(LEFT('R7.4.1事業所一覧'!I60,4)="011-",MID('R7.4.1事業所一覧'!I60,5,8),'R7.4.1事業所一覧'!I60)</f>
        <v>552-2345</v>
      </c>
      <c r="H60" s="48" t="str">
        <f>IF(LEFT('R7.4.1事業所一覧'!J60,4)="011-",MID('R7.4.1事業所一覧'!J60,5,8),'R7.4.1事業所一覧'!J60)</f>
        <v>252-7939</v>
      </c>
      <c r="I60" s="36" t="str">
        <f>'R7.4.1事業所一覧'!L60</f>
        <v>提供中</v>
      </c>
      <c r="J60" s="40">
        <f>'R7.4.1事業所一覧'!M60</f>
        <v>44228</v>
      </c>
      <c r="K60" s="38" t="str">
        <f>'R7.4.1事業所一覧'!N60</f>
        <v>株式会社W8</v>
      </c>
      <c r="L60" s="36" t="str">
        <f>'R7.4.1事業所一覧'!X60</f>
        <v/>
      </c>
      <c r="M60" s="36">
        <f>'R7.4.1事業所一覧'!AA60</f>
        <v>20</v>
      </c>
      <c r="N60" s="36" t="str">
        <f>'R7.4.1事業所一覧'!Y60</f>
        <v>有</v>
      </c>
    </row>
    <row r="61" spans="1:14" ht="26.25" customHeight="1" x14ac:dyDescent="0.15">
      <c r="A61" s="48" t="str">
        <f>'R7.4.1事業所一覧'!A61</f>
        <v>0150102424</v>
      </c>
      <c r="B61" s="37" t="str">
        <f>'R7.4.1事業所一覧'!C61</f>
        <v>児童発達支援＋放課後等デイサービス</v>
      </c>
      <c r="C61" s="38" t="str">
        <f>'R7.4.1事業所一覧'!D61</f>
        <v>ペラペラＥＮＧＬＩＳＨ　ＢＯＯＴ　ＣＡＭＰ</v>
      </c>
      <c r="D61" s="48" t="str">
        <f>'R7.4.1事業所一覧'!E61</f>
        <v>0600005</v>
      </c>
      <c r="E61" s="36" t="str">
        <f>MID('R7.4.1事業所一覧'!F61,7,3)</f>
        <v>中央区</v>
      </c>
      <c r="F61" s="39" t="str">
        <f>CONCATENATE('R7.4.1事業所一覧'!G61,"　"&amp;'R7.4.1事業所一覧'!H61)</f>
        <v>北五条西２３丁目２番１号　ＦＣ　Ｆａｒｎｅｓｔ北円山</v>
      </c>
      <c r="G61" s="48" t="str">
        <f>IF(LEFT('R7.4.1事業所一覧'!I61,4)="011-",MID('R7.4.1事業所一覧'!I61,5,8),'R7.4.1事業所一覧'!I61)</f>
        <v>080-75606611</v>
      </c>
      <c r="H61" s="48" t="str">
        <f>IF(LEFT('R7.4.1事業所一覧'!J61,4)="011-",MID('R7.4.1事業所一覧'!J61,5,8),'R7.4.1事業所一覧'!J61)</f>
        <v>676-5814</v>
      </c>
      <c r="I61" s="36" t="str">
        <f>'R7.4.1事業所一覧'!L61</f>
        <v>提供中</v>
      </c>
      <c r="J61" s="40">
        <f>'R7.4.1事業所一覧'!M61</f>
        <v>44440</v>
      </c>
      <c r="K61" s="38" t="str">
        <f>'R7.4.1事業所一覧'!N61</f>
        <v>合同会社　ペラペラスタジオ</v>
      </c>
      <c r="L61" s="36" t="str">
        <f>'R7.4.1事業所一覧'!X61</f>
        <v/>
      </c>
      <c r="M61" s="36">
        <f>'R7.4.1事業所一覧'!AA61</f>
        <v>10</v>
      </c>
      <c r="N61" s="36" t="str">
        <f>'R7.4.1事業所一覧'!Y61</f>
        <v>有</v>
      </c>
    </row>
    <row r="62" spans="1:14" ht="26.25" customHeight="1" x14ac:dyDescent="0.15">
      <c r="A62" s="48" t="str">
        <f>'R7.4.1事業所一覧'!A62</f>
        <v>0150102432</v>
      </c>
      <c r="B62" s="37" t="str">
        <f>'R7.4.1事業所一覧'!C62</f>
        <v>児童発達支援＋放課後等デイサービス</v>
      </c>
      <c r="C62" s="38" t="str">
        <f>'R7.4.1事業所一覧'!D62</f>
        <v>放課後等デイサービス　ＵＰＬＥ１２３　ｅｓｐ２８</v>
      </c>
      <c r="D62" s="48" t="str">
        <f>'R7.4.1事業所一覧'!E62</f>
        <v>0640825</v>
      </c>
      <c r="E62" s="36" t="str">
        <f>MID('R7.4.1事業所一覧'!F62,7,3)</f>
        <v>中央区</v>
      </c>
      <c r="F62" s="39" t="str">
        <f>CONCATENATE('R7.4.1事業所一覧'!G62,"　"&amp;'R7.4.1事業所一覧'!H62)</f>
        <v>北五条西２８丁目１－５　　２Ｆ－Ｂ</v>
      </c>
      <c r="G62" s="48" t="str">
        <f>IF(LEFT('R7.4.1事業所一覧'!I62,4)="011-",MID('R7.4.1事業所一覧'!I62,5,8),'R7.4.1事業所一覧'!I62)</f>
        <v>826-3545</v>
      </c>
      <c r="H62" s="48" t="str">
        <f>IF(LEFT('R7.4.1事業所一覧'!J62,4)="011-",MID('R7.4.1事業所一覧'!J62,5,8),'R7.4.1事業所一覧'!J62)</f>
        <v>826-3845</v>
      </c>
      <c r="I62" s="36" t="str">
        <f>'R7.4.1事業所一覧'!L62</f>
        <v>提供中</v>
      </c>
      <c r="J62" s="40">
        <f>'R7.4.1事業所一覧'!M62</f>
        <v>44287</v>
      </c>
      <c r="K62" s="38" t="str">
        <f>'R7.4.1事業所一覧'!N62</f>
        <v>ＵＰＬＥ１２３株式会社</v>
      </c>
      <c r="L62" s="36" t="str">
        <f>'R7.4.1事業所一覧'!X62</f>
        <v/>
      </c>
      <c r="M62" s="36">
        <f>'R7.4.1事業所一覧'!AA62</f>
        <v>10</v>
      </c>
      <c r="N62" s="36" t="str">
        <f>'R7.4.1事業所一覧'!Y62</f>
        <v>無</v>
      </c>
    </row>
    <row r="63" spans="1:14" ht="26.25" customHeight="1" x14ac:dyDescent="0.15">
      <c r="A63" s="48" t="str">
        <f>'R7.4.1事業所一覧'!A63</f>
        <v>0150102440</v>
      </c>
      <c r="B63" s="37" t="str">
        <f>'R7.4.1事業所一覧'!C63</f>
        <v>児童発達支援＋放課後等デイサービス</v>
      </c>
      <c r="C63" s="38" t="str">
        <f>'R7.4.1事業所一覧'!D63</f>
        <v>児童発達支援・放課後等デイサービス　Wish宮の森</v>
      </c>
      <c r="D63" s="48" t="str">
        <f>'R7.4.1事業所一覧'!E63</f>
        <v>0640954</v>
      </c>
      <c r="E63" s="36" t="str">
        <f>MID('R7.4.1事業所一覧'!F63,7,3)</f>
        <v>中央区</v>
      </c>
      <c r="F63" s="39" t="str">
        <f>CONCATENATE('R7.4.1事業所一覧'!G63,"　"&amp;'R7.4.1事業所一覧'!H63)</f>
        <v>宮の森４条６丁目２番２０号　</v>
      </c>
      <c r="G63" s="48" t="str">
        <f>IF(LEFT('R7.4.1事業所一覧'!I63,4)="011-",MID('R7.4.1事業所一覧'!I63,5,8),'R7.4.1事業所一覧'!I63)</f>
        <v>676-3820</v>
      </c>
      <c r="H63" s="48" t="str">
        <f>IF(LEFT('R7.4.1事業所一覧'!J63,4)="011-",MID('R7.4.1事業所一覧'!J63,5,8),'R7.4.1事業所一覧'!J63)</f>
        <v>676-3821</v>
      </c>
      <c r="I63" s="36" t="str">
        <f>'R7.4.1事業所一覧'!L63</f>
        <v>提供中</v>
      </c>
      <c r="J63" s="40">
        <f>'R7.4.1事業所一覧'!M63</f>
        <v>44287</v>
      </c>
      <c r="K63" s="38" t="str">
        <f>'R7.4.1事業所一覧'!N63</f>
        <v>株式会社PATIENCE</v>
      </c>
      <c r="L63" s="36" t="str">
        <f>'R7.4.1事業所一覧'!X63</f>
        <v/>
      </c>
      <c r="M63" s="36">
        <f>'R7.4.1事業所一覧'!AA63</f>
        <v>10</v>
      </c>
      <c r="N63" s="36" t="str">
        <f>'R7.4.1事業所一覧'!Y63</f>
        <v>有</v>
      </c>
    </row>
    <row r="64" spans="1:14" ht="26.25" customHeight="1" x14ac:dyDescent="0.15">
      <c r="A64" s="48" t="str">
        <f>'R7.4.1事業所一覧'!A64</f>
        <v>0150102465</v>
      </c>
      <c r="B64" s="37" t="str">
        <f>'R7.4.1事業所一覧'!C64</f>
        <v>児童発達支援＋放課後等デイサービス</v>
      </c>
      <c r="C64" s="38" t="str">
        <f>'R7.4.1事業所一覧'!D64</f>
        <v>ＮＰＯ法人Ｎｏｒｄｌａｎｄ　児童発達支援　マレーネ</v>
      </c>
      <c r="D64" s="48" t="str">
        <f>'R7.4.1事業所一覧'!E64</f>
        <v>0600001</v>
      </c>
      <c r="E64" s="36" t="str">
        <f>MID('R7.4.1事業所一覧'!F64,7,3)</f>
        <v>中央区</v>
      </c>
      <c r="F64" s="39" t="str">
        <f>CONCATENATE('R7.4.1事業所一覧'!G64,"　"&amp;'R7.4.1事業所一覧'!H64)</f>
        <v>北一条西８丁目２番地７　</v>
      </c>
      <c r="G64" s="48" t="str">
        <f>IF(LEFT('R7.4.1事業所一覧'!I64,4)="011-",MID('R7.4.1事業所一覧'!I64,5,8),'R7.4.1事業所一覧'!I64)</f>
        <v>600-1566</v>
      </c>
      <c r="H64" s="48" t="str">
        <f>IF(LEFT('R7.4.1事業所一覧'!J64,4)="011-",MID('R7.4.1事業所一覧'!J64,5,8),'R7.4.1事業所一覧'!J64)</f>
        <v>600-1567</v>
      </c>
      <c r="I64" s="36" t="str">
        <f>'R7.4.1事業所一覧'!L64</f>
        <v>提供中</v>
      </c>
      <c r="J64" s="40">
        <f>'R7.4.1事業所一覧'!M64</f>
        <v>44317</v>
      </c>
      <c r="K64" s="38" t="str">
        <f>'R7.4.1事業所一覧'!N64</f>
        <v>特定非営利活動法人　Ｎｏｒｄｌａｎｄ</v>
      </c>
      <c r="L64" s="36" t="str">
        <f>'R7.4.1事業所一覧'!X64</f>
        <v/>
      </c>
      <c r="M64" s="36">
        <f>'R7.4.1事業所一覧'!AA64</f>
        <v>10</v>
      </c>
      <c r="N64" s="36" t="str">
        <f>'R7.4.1事業所一覧'!Y64</f>
        <v>無</v>
      </c>
    </row>
    <row r="65" spans="1:14" ht="26.25" customHeight="1" x14ac:dyDescent="0.15">
      <c r="A65" s="48" t="str">
        <f>'R7.4.1事業所一覧'!A65</f>
        <v>0150102465</v>
      </c>
      <c r="B65" s="37" t="str">
        <f>'R7.4.1事業所一覧'!C65</f>
        <v>保育所等訪問支援</v>
      </c>
      <c r="C65" s="38" t="str">
        <f>'R7.4.1事業所一覧'!D65</f>
        <v>ＮＰＯ法人Ｎｏｒｄｌａｎｄ　児童発達支援　マレーネ</v>
      </c>
      <c r="D65" s="48" t="str">
        <f>'R7.4.1事業所一覧'!E65</f>
        <v>0600001</v>
      </c>
      <c r="E65" s="36" t="str">
        <f>MID('R7.4.1事業所一覧'!F65,7,3)</f>
        <v>中央区</v>
      </c>
      <c r="F65" s="39" t="str">
        <f>CONCATENATE('R7.4.1事業所一覧'!G65,"　"&amp;'R7.4.1事業所一覧'!H65)</f>
        <v>北一条西８丁目２番地７　</v>
      </c>
      <c r="G65" s="48" t="str">
        <f>IF(LEFT('R7.4.1事業所一覧'!I65,4)="011-",MID('R7.4.1事業所一覧'!I65,5,8),'R7.4.1事業所一覧'!I65)</f>
        <v>600-1566</v>
      </c>
      <c r="H65" s="48" t="str">
        <f>IF(LEFT('R7.4.1事業所一覧'!J65,4)="011-",MID('R7.4.1事業所一覧'!J65,5,8),'R7.4.1事業所一覧'!J65)</f>
        <v>600-1567</v>
      </c>
      <c r="I65" s="36" t="str">
        <f>'R7.4.1事業所一覧'!L65</f>
        <v>提供中</v>
      </c>
      <c r="J65" s="40">
        <f>'R7.4.1事業所一覧'!M65</f>
        <v>44317</v>
      </c>
      <c r="K65" s="38" t="str">
        <f>'R7.4.1事業所一覧'!N65</f>
        <v>特定非営利活動法人　Ｎｏｒｄｌａｎｄ</v>
      </c>
      <c r="L65" s="36" t="str">
        <f>'R7.4.1事業所一覧'!X65</f>
        <v/>
      </c>
      <c r="M65" s="36" t="str">
        <f>'R7.4.1事業所一覧'!AA65</f>
        <v/>
      </c>
      <c r="N65" s="36" t="str">
        <f>'R7.4.1事業所一覧'!Y65</f>
        <v/>
      </c>
    </row>
    <row r="66" spans="1:14" ht="26.25" customHeight="1" x14ac:dyDescent="0.15">
      <c r="A66" s="48" t="str">
        <f>'R7.4.1事業所一覧'!A66</f>
        <v>0150102473</v>
      </c>
      <c r="B66" s="37" t="str">
        <f>'R7.4.1事業所一覧'!C66</f>
        <v>児童発達支援＋放課後等デイサービス</v>
      </c>
      <c r="C66" s="38" t="str">
        <f>'R7.4.1事業所一覧'!D66</f>
        <v>アートチャイルドケアＳＥＤスクール札幌円山</v>
      </c>
      <c r="D66" s="48" t="str">
        <f>'R7.4.1事業所一覧'!E66</f>
        <v>0640825</v>
      </c>
      <c r="E66" s="36" t="str">
        <f>MID('R7.4.1事業所一覧'!F66,7,3)</f>
        <v>中央区</v>
      </c>
      <c r="F66" s="39" t="str">
        <f>CONCATENATE('R7.4.1事業所一覧'!G66,"　"&amp;'R7.4.1事業所一覧'!H66)</f>
        <v>北５条西２５丁目１番２７号　円山ガーデンハイツ１０３号</v>
      </c>
      <c r="G66" s="48" t="str">
        <f>IF(LEFT('R7.4.1事業所一覧'!I66,4)="011-",MID('R7.4.1事業所一覧'!I66,5,8),'R7.4.1事業所一覧'!I66)</f>
        <v>676-5960</v>
      </c>
      <c r="H66" s="48" t="str">
        <f>IF(LEFT('R7.4.1事業所一覧'!J66,4)="011-",MID('R7.4.1事業所一覧'!J66,5,8),'R7.4.1事業所一覧'!J66)</f>
        <v>676-5966</v>
      </c>
      <c r="I66" s="36" t="str">
        <f>'R7.4.1事業所一覧'!L66</f>
        <v>提供中</v>
      </c>
      <c r="J66" s="40">
        <f>'R7.4.1事業所一覧'!M66</f>
        <v>44409</v>
      </c>
      <c r="K66" s="38" t="str">
        <f>'R7.4.1事業所一覧'!N66</f>
        <v>アートチャイルドケア　株式会社</v>
      </c>
      <c r="L66" s="36" t="str">
        <f>'R7.4.1事業所一覧'!X66</f>
        <v/>
      </c>
      <c r="M66" s="36">
        <f>'R7.4.1事業所一覧'!AA66</f>
        <v>10</v>
      </c>
      <c r="N66" s="36" t="str">
        <f>'R7.4.1事業所一覧'!Y66</f>
        <v>無</v>
      </c>
    </row>
    <row r="67" spans="1:14" ht="26.25" customHeight="1" x14ac:dyDescent="0.15">
      <c r="A67" s="48" t="str">
        <f>'R7.4.1事業所一覧'!A67</f>
        <v>0150102473</v>
      </c>
      <c r="B67" s="37" t="str">
        <f>'R7.4.1事業所一覧'!C67</f>
        <v>保育所等訪問支援</v>
      </c>
      <c r="C67" s="38" t="str">
        <f>'R7.4.1事業所一覧'!D67</f>
        <v>アートチャイルドケアＳＥＤスクール札幌円山</v>
      </c>
      <c r="D67" s="48" t="str">
        <f>'R7.4.1事業所一覧'!E67</f>
        <v>0640825</v>
      </c>
      <c r="E67" s="36" t="str">
        <f>MID('R7.4.1事業所一覧'!F67,7,3)</f>
        <v>中央区</v>
      </c>
      <c r="F67" s="39" t="str">
        <f>CONCATENATE('R7.4.1事業所一覧'!G67,"　"&amp;'R7.4.1事業所一覧'!H67)</f>
        <v>北５条西２５丁目１番２７号　円山ガーデンハイツ１０３号</v>
      </c>
      <c r="G67" s="48" t="str">
        <f>IF(LEFT('R7.4.1事業所一覧'!I67,4)="011-",MID('R7.4.1事業所一覧'!I67,5,8),'R7.4.1事業所一覧'!I67)</f>
        <v>676-5960</v>
      </c>
      <c r="H67" s="48" t="str">
        <f>IF(LEFT('R7.4.1事業所一覧'!J67,4)="011-",MID('R7.4.1事業所一覧'!J67,5,8),'R7.4.1事業所一覧'!J67)</f>
        <v>676-5966</v>
      </c>
      <c r="I67" s="36" t="str">
        <f>'R7.4.1事業所一覧'!L67</f>
        <v>提供中</v>
      </c>
      <c r="J67" s="40">
        <f>'R7.4.1事業所一覧'!M67</f>
        <v>44501</v>
      </c>
      <c r="K67" s="38" t="str">
        <f>'R7.4.1事業所一覧'!N67</f>
        <v>アートチャイルドケア　株式会社</v>
      </c>
      <c r="L67" s="36" t="str">
        <f>'R7.4.1事業所一覧'!X67</f>
        <v/>
      </c>
      <c r="M67" s="36" t="str">
        <f>'R7.4.1事業所一覧'!AA67</f>
        <v/>
      </c>
      <c r="N67" s="36" t="str">
        <f>'R7.4.1事業所一覧'!Y67</f>
        <v/>
      </c>
    </row>
    <row r="68" spans="1:14" ht="26.25" customHeight="1" x14ac:dyDescent="0.15">
      <c r="A68" s="48" t="str">
        <f>'R7.4.1事業所一覧'!A68</f>
        <v>0150102481</v>
      </c>
      <c r="B68" s="37" t="str">
        <f>'R7.4.1事業所一覧'!C68</f>
        <v>児童発達支援＋放課後等デイサービス</v>
      </c>
      <c r="C68" s="38" t="str">
        <f>'R7.4.1事業所一覧'!D68</f>
        <v>ほしぞら</v>
      </c>
      <c r="D68" s="48" t="str">
        <f>'R7.4.1事業所一覧'!E68</f>
        <v>0640941</v>
      </c>
      <c r="E68" s="36" t="str">
        <f>MID('R7.4.1事業所一覧'!F68,7,3)</f>
        <v>中央区</v>
      </c>
      <c r="F68" s="39" t="str">
        <f>CONCATENATE('R7.4.1事業所一覧'!G68,"　"&amp;'R7.4.1事業所一覧'!H68)</f>
        <v>旭ケ丘１丁目５－５ＶＥＬＬＡ　　ＶＩＳＴＡ旭ヶ丘１０１</v>
      </c>
      <c r="G68" s="48" t="str">
        <f>IF(LEFT('R7.4.1事業所一覧'!I68,4)="011-",MID('R7.4.1事業所一覧'!I68,5,8),'R7.4.1事業所一覧'!I68)</f>
        <v>838-7379</v>
      </c>
      <c r="H68" s="48" t="str">
        <f>IF(LEFT('R7.4.1事業所一覧'!J68,4)="011-",MID('R7.4.1事業所一覧'!J68,5,8),'R7.4.1事業所一覧'!J68)</f>
        <v>838-7379</v>
      </c>
      <c r="I68" s="36" t="str">
        <f>'R7.4.1事業所一覧'!L68</f>
        <v>提供中</v>
      </c>
      <c r="J68" s="40">
        <f>'R7.4.1事業所一覧'!M68</f>
        <v>44409</v>
      </c>
      <c r="K68" s="38" t="str">
        <f>'R7.4.1事業所一覧'!N68</f>
        <v>合同会社　one flower</v>
      </c>
      <c r="L68" s="36" t="str">
        <f>'R7.4.1事業所一覧'!X68</f>
        <v/>
      </c>
      <c r="M68" s="36">
        <f>'R7.4.1事業所一覧'!AA68</f>
        <v>10</v>
      </c>
      <c r="N68" s="36" t="str">
        <f>'R7.4.1事業所一覧'!Y68</f>
        <v>有</v>
      </c>
    </row>
    <row r="69" spans="1:14" ht="26.25" customHeight="1" x14ac:dyDescent="0.15">
      <c r="A69" s="48" t="str">
        <f>'R7.4.1事業所一覧'!A69</f>
        <v>0150102499</v>
      </c>
      <c r="B69" s="37" t="str">
        <f>'R7.4.1事業所一覧'!C69</f>
        <v>児童発達支援＋放課後等デイサービス</v>
      </c>
      <c r="C69" s="38" t="str">
        <f>'R7.4.1事業所一覧'!D69</f>
        <v>幼児クラス　北ゼミ</v>
      </c>
      <c r="D69" s="48" t="str">
        <f>'R7.4.1事業所一覧'!E69</f>
        <v>0600042</v>
      </c>
      <c r="E69" s="36" t="str">
        <f>MID('R7.4.1事業所一覧'!F69,7,3)</f>
        <v>中央区</v>
      </c>
      <c r="F69" s="39" t="str">
        <f>CONCATENATE('R7.4.1事業所一覧'!G69,"　"&amp;'R7.4.1事業所一覧'!H69)</f>
        <v>大通西１５丁目３番地５－３０２　</v>
      </c>
      <c r="G69" s="48" t="str">
        <f>IF(LEFT('R7.4.1事業所一覧'!I69,4)="011-",MID('R7.4.1事業所一覧'!I69,5,8),'R7.4.1事業所一覧'!I69)</f>
        <v>351-0025</v>
      </c>
      <c r="H69" s="48" t="str">
        <f>IF(LEFT('R7.4.1事業所一覧'!J69,4)="011-",MID('R7.4.1事業所一覧'!J69,5,8),'R7.4.1事業所一覧'!J69)</f>
        <v>351-0025</v>
      </c>
      <c r="I69" s="36" t="str">
        <f>'R7.4.1事業所一覧'!L69</f>
        <v>提供中</v>
      </c>
      <c r="J69" s="40">
        <f>'R7.4.1事業所一覧'!M69</f>
        <v>44470</v>
      </c>
      <c r="K69" s="38" t="str">
        <f>'R7.4.1事業所一覧'!N69</f>
        <v>株式会社　北ゼミ</v>
      </c>
      <c r="L69" s="36" t="str">
        <f>'R7.4.1事業所一覧'!X69</f>
        <v/>
      </c>
      <c r="M69" s="36">
        <f>'R7.4.1事業所一覧'!AA69</f>
        <v>10</v>
      </c>
      <c r="N69" s="36" t="str">
        <f>'R7.4.1事業所一覧'!Y69</f>
        <v>有</v>
      </c>
    </row>
    <row r="70" spans="1:14" ht="26.25" customHeight="1" x14ac:dyDescent="0.15">
      <c r="A70" s="48" t="str">
        <f>'R7.4.1事業所一覧'!A70</f>
        <v>0150102499</v>
      </c>
      <c r="B70" s="37" t="str">
        <f>'R7.4.1事業所一覧'!C70</f>
        <v>保育所等訪問支援</v>
      </c>
      <c r="C70" s="38" t="str">
        <f>'R7.4.1事業所一覧'!D70</f>
        <v>相談支援　北ゼミ</v>
      </c>
      <c r="D70" s="48" t="str">
        <f>'R7.4.1事業所一覧'!E70</f>
        <v>0600042</v>
      </c>
      <c r="E70" s="36" t="str">
        <f>MID('R7.4.1事業所一覧'!F70,7,3)</f>
        <v>中央区</v>
      </c>
      <c r="F70" s="39" t="str">
        <f>CONCATENATE('R7.4.1事業所一覧'!G70,"　"&amp;'R7.4.1事業所一覧'!H70)</f>
        <v>大通西１５丁目３番地５－３０２　</v>
      </c>
      <c r="G70" s="48" t="str">
        <f>IF(LEFT('R7.4.1事業所一覧'!I70,4)="011-",MID('R7.4.1事業所一覧'!I70,5,8),'R7.4.1事業所一覧'!I70)</f>
        <v>351-0025</v>
      </c>
      <c r="H70" s="48" t="str">
        <f>IF(LEFT('R7.4.1事業所一覧'!J70,4)="011-",MID('R7.4.1事業所一覧'!J70,5,8),'R7.4.1事業所一覧'!J70)</f>
        <v>351-0025</v>
      </c>
      <c r="I70" s="36" t="str">
        <f>'R7.4.1事業所一覧'!L70</f>
        <v>提供中</v>
      </c>
      <c r="J70" s="40">
        <f>'R7.4.1事業所一覧'!M70</f>
        <v>44470</v>
      </c>
      <c r="K70" s="38" t="str">
        <f>'R7.4.1事業所一覧'!N70</f>
        <v>株式会社　北ゼミ</v>
      </c>
      <c r="L70" s="36" t="str">
        <f>'R7.4.1事業所一覧'!X70</f>
        <v/>
      </c>
      <c r="M70" s="36" t="str">
        <f>'R7.4.1事業所一覧'!AA70</f>
        <v/>
      </c>
      <c r="N70" s="36" t="str">
        <f>'R7.4.1事業所一覧'!Y70</f>
        <v/>
      </c>
    </row>
    <row r="71" spans="1:14" ht="26.25" customHeight="1" x14ac:dyDescent="0.15">
      <c r="A71" s="48" t="str">
        <f>'R7.4.1事業所一覧'!A71</f>
        <v>0150102507</v>
      </c>
      <c r="B71" s="37" t="str">
        <f>'R7.4.1事業所一覧'!C71</f>
        <v>児童発達支援＋放課後等デイサービス</v>
      </c>
      <c r="C71" s="38" t="str">
        <f>'R7.4.1事業所一覧'!D71</f>
        <v>げんきまる中央</v>
      </c>
      <c r="D71" s="48" t="str">
        <f>'R7.4.1事業所一覧'!E71</f>
        <v>0640915</v>
      </c>
      <c r="E71" s="36" t="str">
        <f>MID('R7.4.1事業所一覧'!F71,7,3)</f>
        <v>中央区</v>
      </c>
      <c r="F71" s="39" t="str">
        <f>CONCATENATE('R7.4.1事業所一覧'!G71,"　"&amp;'R7.4.1事業所一覧'!H71)</f>
        <v>南１５条西１１丁目２番２５号　</v>
      </c>
      <c r="G71" s="48" t="str">
        <f>IF(LEFT('R7.4.1事業所一覧'!I71,4)="011-",MID('R7.4.1事業所一覧'!I71,5,8),'R7.4.1事業所一覧'!I71)</f>
        <v>376-1535</v>
      </c>
      <c r="H71" s="48" t="str">
        <f>IF(LEFT('R7.4.1事業所一覧'!J71,4)="011-",MID('R7.4.1事業所一覧'!J71,5,8),'R7.4.1事業所一覧'!J71)</f>
        <v>850-9714</v>
      </c>
      <c r="I71" s="36" t="str">
        <f>'R7.4.1事業所一覧'!L71</f>
        <v>提供中</v>
      </c>
      <c r="J71" s="40">
        <f>'R7.4.1事業所一覧'!M71</f>
        <v>44531</v>
      </c>
      <c r="K71" s="38" t="str">
        <f>'R7.4.1事業所一覧'!N71</f>
        <v>ホクシンサービス株式会社</v>
      </c>
      <c r="L71" s="36" t="str">
        <f>'R7.4.1事業所一覧'!X71</f>
        <v/>
      </c>
      <c r="M71" s="36">
        <f>'R7.4.1事業所一覧'!AA71</f>
        <v>10</v>
      </c>
      <c r="N71" s="36" t="str">
        <f>'R7.4.1事業所一覧'!Y71</f>
        <v>有</v>
      </c>
    </row>
    <row r="72" spans="1:14" ht="26.25" customHeight="1" x14ac:dyDescent="0.15">
      <c r="A72" s="48" t="str">
        <f>'R7.4.1事業所一覧'!A72</f>
        <v>0150102515</v>
      </c>
      <c r="B72" s="37" t="str">
        <f>'R7.4.1事業所一覧'!C72</f>
        <v>児童発達支援＋放課後等デイサービス</v>
      </c>
      <c r="C72" s="38" t="str">
        <f>'R7.4.1事業所一覧'!D72</f>
        <v>児童発達支援・放課後等デイサービス　スマイルナイン</v>
      </c>
      <c r="D72" s="48" t="str">
        <f>'R7.4.1事業所一覧'!E72</f>
        <v>0640929</v>
      </c>
      <c r="E72" s="36" t="str">
        <f>MID('R7.4.1事業所一覧'!F72,7,3)</f>
        <v>中央区</v>
      </c>
      <c r="F72" s="39" t="str">
        <f>CONCATENATE('R7.4.1事業所一覧'!G72,"　"&amp;'R7.4.1事業所一覧'!H72)</f>
        <v>中央区南２９条西１０丁目６番１０号２Ｆ　</v>
      </c>
      <c r="G72" s="48" t="str">
        <f>IF(LEFT('R7.4.1事業所一覧'!I72,4)="011-",MID('R7.4.1事業所一覧'!I72,5,8),'R7.4.1事業所一覧'!I72)</f>
        <v>252-9563</v>
      </c>
      <c r="H72" s="48" t="str">
        <f>IF(LEFT('R7.4.1事業所一覧'!J72,4)="011-",MID('R7.4.1事業所一覧'!J72,5,8),'R7.4.1事業所一覧'!J72)</f>
        <v>252-9564</v>
      </c>
      <c r="I72" s="36" t="str">
        <f>'R7.4.1事業所一覧'!L72</f>
        <v>提供中</v>
      </c>
      <c r="J72" s="40">
        <f>'R7.4.1事業所一覧'!M72</f>
        <v>44531</v>
      </c>
      <c r="K72" s="38" t="str">
        <f>'R7.4.1事業所一覧'!N72</f>
        <v>株式会社　Ｍ’ｓ　Ｎｉｎｅ</v>
      </c>
      <c r="L72" s="36" t="str">
        <f>'R7.4.1事業所一覧'!X72</f>
        <v/>
      </c>
      <c r="M72" s="36">
        <f>'R7.4.1事業所一覧'!AA72</f>
        <v>10</v>
      </c>
      <c r="N72" s="36" t="str">
        <f>'R7.4.1事業所一覧'!Y72</f>
        <v>有</v>
      </c>
    </row>
    <row r="73" spans="1:14" ht="26.25" customHeight="1" x14ac:dyDescent="0.15">
      <c r="A73" s="48" t="str">
        <f>'R7.4.1事業所一覧'!A73</f>
        <v>0150102523</v>
      </c>
      <c r="B73" s="37" t="str">
        <f>'R7.4.1事業所一覧'!C73</f>
        <v>児童発達支援＋放課後等デイサービス</v>
      </c>
      <c r="C73" s="38" t="str">
        <f>'R7.4.1事業所一覧'!D73</f>
        <v>あ・りーさだ＋１</v>
      </c>
      <c r="D73" s="48" t="str">
        <f>'R7.4.1事業所一覧'!E73</f>
        <v>0640811</v>
      </c>
      <c r="E73" s="36" t="str">
        <f>MID('R7.4.1事業所一覧'!F73,7,3)</f>
        <v>中央区</v>
      </c>
      <c r="F73" s="39" t="str">
        <f>CONCATENATE('R7.4.1事業所一覧'!G73,"　"&amp;'R7.4.1事業所一覧'!H73)</f>
        <v>南１１条西９丁目４－１（旧曙小学校）　</v>
      </c>
      <c r="G73" s="48" t="str">
        <f>IF(LEFT('R7.4.1事業所一覧'!I73,4)="011-",MID('R7.4.1事業所一覧'!I73,5,8),'R7.4.1事業所一覧'!I73)</f>
        <v>590-5102</v>
      </c>
      <c r="H73" s="48" t="str">
        <f>IF(LEFT('R7.4.1事業所一覧'!J73,4)="011-",MID('R7.4.1事業所一覧'!J73,5,8),'R7.4.1事業所一覧'!J73)</f>
        <v>590-5103</v>
      </c>
      <c r="I73" s="36" t="str">
        <f>'R7.4.1事業所一覧'!L73</f>
        <v>提供中</v>
      </c>
      <c r="J73" s="40">
        <f>'R7.4.1事業所一覧'!M73</f>
        <v>44562</v>
      </c>
      <c r="K73" s="38" t="str">
        <f>'R7.4.1事業所一覧'!N73</f>
        <v>特定非営利活動法人あ・りーさだ</v>
      </c>
      <c r="L73" s="36" t="str">
        <f>'R7.4.1事業所一覧'!X73</f>
        <v/>
      </c>
      <c r="M73" s="36">
        <f>'R7.4.1事業所一覧'!AA73</f>
        <v>10</v>
      </c>
      <c r="N73" s="36" t="str">
        <f>'R7.4.1事業所一覧'!Y73</f>
        <v>有</v>
      </c>
    </row>
    <row r="74" spans="1:14" ht="26.25" customHeight="1" x14ac:dyDescent="0.15">
      <c r="A74" s="48" t="str">
        <f>'R7.4.1事業所一覧'!A74</f>
        <v>0150102549</v>
      </c>
      <c r="B74" s="37" t="str">
        <f>'R7.4.1事業所一覧'!C74</f>
        <v>児童発達支援＋放課後等デイサービス</v>
      </c>
      <c r="C74" s="38" t="str">
        <f>'R7.4.1事業所一覧'!D74</f>
        <v>円山こどもデイサービス</v>
      </c>
      <c r="D74" s="48" t="str">
        <f>'R7.4.1事業所一覧'!E74</f>
        <v>0640820</v>
      </c>
      <c r="E74" s="36" t="str">
        <f>MID('R7.4.1事業所一覧'!F74,7,3)</f>
        <v>中央区</v>
      </c>
      <c r="F74" s="39" t="str">
        <f>CONCATENATE('R7.4.1事業所一覧'!G74,"　"&amp;'R7.4.1事業所一覧'!H74)</f>
        <v>大通西２２丁目１－８　チサンマンション円山Ⅲ１階</v>
      </c>
      <c r="G74" s="48" t="str">
        <f>IF(LEFT('R7.4.1事業所一覧'!I74,4)="011-",MID('R7.4.1事業所一覧'!I74,5,8),'R7.4.1事業所一覧'!I74)</f>
        <v>596-9064</v>
      </c>
      <c r="H74" s="48" t="str">
        <f>IF(LEFT('R7.4.1事業所一覧'!J74,4)="011-",MID('R7.4.1事業所一覧'!J74,5,8),'R7.4.1事業所一覧'!J74)</f>
        <v/>
      </c>
      <c r="I74" s="36" t="str">
        <f>'R7.4.1事業所一覧'!L74</f>
        <v>提供中</v>
      </c>
      <c r="J74" s="40">
        <f>'R7.4.1事業所一覧'!M74</f>
        <v>44652</v>
      </c>
      <c r="K74" s="38" t="str">
        <f>'R7.4.1事業所一覧'!N74</f>
        <v>アルカス北海道株式会社</v>
      </c>
      <c r="L74" s="36" t="str">
        <f>'R7.4.1事業所一覧'!X74</f>
        <v>知的障がい、難病等</v>
      </c>
      <c r="M74" s="36">
        <f>'R7.4.1事業所一覧'!AA74</f>
        <v>10</v>
      </c>
      <c r="N74" s="36" t="str">
        <f>'R7.4.1事業所一覧'!Y74</f>
        <v>有</v>
      </c>
    </row>
    <row r="75" spans="1:14" ht="26.25" customHeight="1" x14ac:dyDescent="0.15">
      <c r="A75" s="48" t="str">
        <f>'R7.4.1事業所一覧'!A75</f>
        <v>0150102556</v>
      </c>
      <c r="B75" s="37" t="str">
        <f>'R7.4.1事業所一覧'!C75</f>
        <v>児童発達支援＋放課後等デイサービス</v>
      </c>
      <c r="C75" s="38" t="str">
        <f>'R7.4.1事業所一覧'!D75</f>
        <v>アスレチック　フィールド</v>
      </c>
      <c r="D75" s="48" t="str">
        <f>'R7.4.1事業所一覧'!E75</f>
        <v>0640916</v>
      </c>
      <c r="E75" s="36" t="str">
        <f>MID('R7.4.1事業所一覧'!F75,7,3)</f>
        <v>中央区</v>
      </c>
      <c r="F75" s="39" t="str">
        <f>CONCATENATE('R7.4.1事業所一覧'!G75,"　"&amp;'R7.4.1事業所一覧'!H75)</f>
        <v>南１６条西１０丁目３－１７　２階　</v>
      </c>
      <c r="G75" s="48" t="str">
        <f>IF(LEFT('R7.4.1事業所一覧'!I75,4)="011-",MID('R7.4.1事業所一覧'!I75,5,8),'R7.4.1事業所一覧'!I75)</f>
        <v>252-7409</v>
      </c>
      <c r="H75" s="48" t="str">
        <f>IF(LEFT('R7.4.1事業所一覧'!J75,4)="011-",MID('R7.4.1事業所一覧'!J75,5,8),'R7.4.1事業所一覧'!J75)</f>
        <v>252-9576</v>
      </c>
      <c r="I75" s="36" t="str">
        <f>'R7.4.1事業所一覧'!L75</f>
        <v>提供中</v>
      </c>
      <c r="J75" s="40">
        <f>'R7.4.1事業所一覧'!M75</f>
        <v>44652</v>
      </c>
      <c r="K75" s="38" t="str">
        <f>'R7.4.1事業所一覧'!N75</f>
        <v>株式会社Ｌ＆Ｈ</v>
      </c>
      <c r="L75" s="36" t="str">
        <f>'R7.4.1事業所一覧'!X75</f>
        <v>知的障がい、難病等</v>
      </c>
      <c r="M75" s="36">
        <f>'R7.4.1事業所一覧'!AA75</f>
        <v>30</v>
      </c>
      <c r="N75" s="36" t="str">
        <f>'R7.4.1事業所一覧'!Y75</f>
        <v>有</v>
      </c>
    </row>
    <row r="76" spans="1:14" ht="26.25" customHeight="1" x14ac:dyDescent="0.15">
      <c r="A76" s="48" t="str">
        <f>'R7.4.1事業所一覧'!A76</f>
        <v>0150102564</v>
      </c>
      <c r="B76" s="37" t="str">
        <f>'R7.4.1事業所一覧'!C76</f>
        <v>児童発達支援＋放課後等デイサービス</v>
      </c>
      <c r="C76" s="38" t="str">
        <f>'R7.4.1事業所一覧'!D76</f>
        <v>agumo宮の森校</v>
      </c>
      <c r="D76" s="48" t="str">
        <f>'R7.4.1事業所一覧'!E76</f>
        <v>0640952</v>
      </c>
      <c r="E76" s="36" t="str">
        <f>MID('R7.4.1事業所一覧'!F76,7,3)</f>
        <v>中央区</v>
      </c>
      <c r="F76" s="39" t="str">
        <f>CONCATENATE('R7.4.1事業所一覧'!G76,"　"&amp;'R7.4.1事業所一覧'!H76)</f>
        <v>宮の森２条１５丁目５－１－１０５　</v>
      </c>
      <c r="G76" s="48" t="str">
        <f>IF(LEFT('R7.4.1事業所一覧'!I76,4)="011-",MID('R7.4.1事業所一覧'!I76,5,8),'R7.4.1事業所一覧'!I76)</f>
        <v>080-97193571</v>
      </c>
      <c r="H76" s="48" t="str">
        <f>IF(LEFT('R7.4.1事業所一覧'!J76,4)="011-",MID('R7.4.1事業所一覧'!J76,5,8),'R7.4.1事業所一覧'!J76)</f>
        <v/>
      </c>
      <c r="I76" s="36" t="str">
        <f>'R7.4.1事業所一覧'!L76</f>
        <v>提供中</v>
      </c>
      <c r="J76" s="40">
        <f>'R7.4.1事業所一覧'!M76</f>
        <v>44682</v>
      </c>
      <c r="K76" s="38" t="str">
        <f>'R7.4.1事業所一覧'!N76</f>
        <v>合同会社奏栄</v>
      </c>
      <c r="L76" s="36" t="str">
        <f>'R7.4.1事業所一覧'!X76</f>
        <v/>
      </c>
      <c r="M76" s="36">
        <f>'R7.4.1事業所一覧'!AA76</f>
        <v>10</v>
      </c>
      <c r="N76" s="36" t="str">
        <f>'R7.4.1事業所一覧'!Y76</f>
        <v>有</v>
      </c>
    </row>
    <row r="77" spans="1:14" ht="26.25" customHeight="1" x14ac:dyDescent="0.15">
      <c r="A77" s="48" t="str">
        <f>'R7.4.1事業所一覧'!A77</f>
        <v>0150102572</v>
      </c>
      <c r="B77" s="37" t="str">
        <f>'R7.4.1事業所一覧'!C77</f>
        <v>児童発達支援＋放課後等デイサービス</v>
      </c>
      <c r="C77" s="38" t="str">
        <f>'R7.4.1事業所一覧'!D77</f>
        <v>グローアップスタディ・ネクスト</v>
      </c>
      <c r="D77" s="48" t="str">
        <f>'R7.4.1事業所一覧'!E77</f>
        <v>0640922</v>
      </c>
      <c r="E77" s="36" t="str">
        <f>MID('R7.4.1事業所一覧'!F77,7,3)</f>
        <v>中央区</v>
      </c>
      <c r="F77" s="39" t="str">
        <f>CONCATENATE('R7.4.1事業所一覧'!G77,"　"&amp;'R7.4.1事業所一覧'!H77)</f>
        <v>南２２条西１５丁目２－２０　サニークレスト札幌１０２号室</v>
      </c>
      <c r="G77" s="48" t="str">
        <f>IF(LEFT('R7.4.1事業所一覧'!I77,4)="011-",MID('R7.4.1事業所一覧'!I77,5,8),'R7.4.1事業所一覧'!I77)</f>
        <v>522-5090</v>
      </c>
      <c r="H77" s="48" t="str">
        <f>IF(LEFT('R7.4.1事業所一覧'!J77,4)="011-",MID('R7.4.1事業所一覧'!J77,5,8),'R7.4.1事業所一覧'!J77)</f>
        <v>522-5291</v>
      </c>
      <c r="I77" s="36" t="str">
        <f>'R7.4.1事業所一覧'!L77</f>
        <v>休止</v>
      </c>
      <c r="J77" s="40">
        <f>'R7.4.1事業所一覧'!M77</f>
        <v>44896</v>
      </c>
      <c r="K77" s="38" t="str">
        <f>'R7.4.1事業所一覧'!N77</f>
        <v>合同会社あん</v>
      </c>
      <c r="L77" s="36" t="str">
        <f>'R7.4.1事業所一覧'!X77</f>
        <v/>
      </c>
      <c r="M77" s="36">
        <f>'R7.4.1事業所一覧'!AA77</f>
        <v>10</v>
      </c>
      <c r="N77" s="36" t="str">
        <f>'R7.4.1事業所一覧'!Y77</f>
        <v>無</v>
      </c>
    </row>
    <row r="78" spans="1:14" ht="26.25" customHeight="1" x14ac:dyDescent="0.15">
      <c r="A78" s="48" t="str">
        <f>'R7.4.1事業所一覧'!A78</f>
        <v>0150102606</v>
      </c>
      <c r="B78" s="37" t="str">
        <f>'R7.4.1事業所一覧'!C78</f>
        <v>児童発達支援＋放課後等デイサービス</v>
      </c>
      <c r="C78" s="38" t="str">
        <f>'R7.4.1事業所一覧'!D78</f>
        <v>MEG　ヴィバン</v>
      </c>
      <c r="D78" s="48" t="str">
        <f>'R7.4.1事業所一覧'!E78</f>
        <v>0640808</v>
      </c>
      <c r="E78" s="36" t="str">
        <f>MID('R7.4.1事業所一覧'!F78,7,3)</f>
        <v>中央区</v>
      </c>
      <c r="F78" s="39" t="str">
        <f>CONCATENATE('R7.4.1事業所一覧'!G78,"　"&amp;'R7.4.1事業所一覧'!H78)</f>
        <v>南八条西９丁目７５５－２３　ラベニュー札幌２階</v>
      </c>
      <c r="G78" s="48" t="str">
        <f>IF(LEFT('R7.4.1事業所一覧'!I78,4)="011-",MID('R7.4.1事業所一覧'!I78,5,8),'R7.4.1事業所一覧'!I78)</f>
        <v>213-1442</v>
      </c>
      <c r="H78" s="48" t="str">
        <f>IF(LEFT('R7.4.1事業所一覧'!J78,4)="011-",MID('R7.4.1事業所一覧'!J78,5,8),'R7.4.1事業所一覧'!J78)</f>
        <v>213-1443</v>
      </c>
      <c r="I78" s="36" t="str">
        <f>'R7.4.1事業所一覧'!L78</f>
        <v>提供中</v>
      </c>
      <c r="J78" s="40">
        <f>'R7.4.1事業所一覧'!M78</f>
        <v>44743</v>
      </c>
      <c r="K78" s="38" t="str">
        <f>'R7.4.1事業所一覧'!N78</f>
        <v>株式会社Ａｏｉ</v>
      </c>
      <c r="L78" s="36" t="str">
        <f>'R7.4.1事業所一覧'!X78</f>
        <v/>
      </c>
      <c r="M78" s="36">
        <f>'R7.4.1事業所一覧'!AA78</f>
        <v>10</v>
      </c>
      <c r="N78" s="36" t="str">
        <f>'R7.4.1事業所一覧'!Y78</f>
        <v>有</v>
      </c>
    </row>
    <row r="79" spans="1:14" ht="26.25" customHeight="1" x14ac:dyDescent="0.15">
      <c r="A79" s="48" t="str">
        <f>'R7.4.1事業所一覧'!A79</f>
        <v>0150102614</v>
      </c>
      <c r="B79" s="37" t="str">
        <f>'R7.4.1事業所一覧'!C79</f>
        <v>児童発達支援＋放課後等デイサービス</v>
      </c>
      <c r="C79" s="38" t="str">
        <f>'R7.4.1事業所一覧'!D79</f>
        <v>あるくスマイル</v>
      </c>
      <c r="D79" s="48" t="str">
        <f>'R7.4.1事業所一覧'!E79</f>
        <v>0640941</v>
      </c>
      <c r="E79" s="36" t="str">
        <f>MID('R7.4.1事業所一覧'!F79,7,3)</f>
        <v>中央区</v>
      </c>
      <c r="F79" s="39" t="str">
        <f>CONCATENATE('R7.4.1事業所一覧'!G79,"　"&amp;'R7.4.1事業所一覧'!H79)</f>
        <v>旭ヶ丘３丁目５－２２　</v>
      </c>
      <c r="G79" s="48" t="str">
        <f>IF(LEFT('R7.4.1事業所一覧'!I79,4)="011-",MID('R7.4.1事業所一覧'!I79,5,8),'R7.4.1事業所一覧'!I79)</f>
        <v>590-4777</v>
      </c>
      <c r="H79" s="48" t="str">
        <f>IF(LEFT('R7.4.1事業所一覧'!J79,4)="011-",MID('R7.4.1事業所一覧'!J79,5,8),'R7.4.1事業所一覧'!J79)</f>
        <v>590-4777</v>
      </c>
      <c r="I79" s="36" t="str">
        <f>'R7.4.1事業所一覧'!L79</f>
        <v>提供中</v>
      </c>
      <c r="J79" s="40">
        <f>'R7.4.1事業所一覧'!M79</f>
        <v>44774</v>
      </c>
      <c r="K79" s="38" t="str">
        <f>'R7.4.1事業所一覧'!N79</f>
        <v>一般社団法人あるく</v>
      </c>
      <c r="L79" s="36" t="str">
        <f>'R7.4.1事業所一覧'!X79</f>
        <v/>
      </c>
      <c r="M79" s="36">
        <f>'R7.4.1事業所一覧'!AA79</f>
        <v>10</v>
      </c>
      <c r="N79" s="36" t="str">
        <f>'R7.4.1事業所一覧'!Y79</f>
        <v>無</v>
      </c>
    </row>
    <row r="80" spans="1:14" ht="26.25" customHeight="1" x14ac:dyDescent="0.15">
      <c r="A80" s="48" t="str">
        <f>'R7.4.1事業所一覧'!A80</f>
        <v>0150102622</v>
      </c>
      <c r="B80" s="37" t="str">
        <f>'R7.4.1事業所一覧'!C80</f>
        <v>児童発達支援＋放課後等デイサービス</v>
      </c>
      <c r="C80" s="38" t="str">
        <f>'R7.4.1事業所一覧'!D80</f>
        <v>重症児デイサービス　ぴぃすちゃいるど</v>
      </c>
      <c r="D80" s="48" t="str">
        <f>'R7.4.1事業所一覧'!E80</f>
        <v>0640809</v>
      </c>
      <c r="E80" s="36" t="str">
        <f>MID('R7.4.1事業所一覧'!F80,7,3)</f>
        <v>中央区</v>
      </c>
      <c r="F80" s="39" t="str">
        <f>CONCATENATE('R7.4.1事業所一覧'!G80,"　"&amp;'R7.4.1事業所一覧'!H80)</f>
        <v>南９条西６丁目１番３０号　</v>
      </c>
      <c r="G80" s="48" t="str">
        <f>IF(LEFT('R7.4.1事業所一覧'!I80,4)="011-",MID('R7.4.1事業所一覧'!I80,5,8),'R7.4.1事業所一覧'!I80)</f>
        <v>590-6750</v>
      </c>
      <c r="H80" s="48" t="str">
        <f>IF(LEFT('R7.4.1事業所一覧'!J80,4)="011-",MID('R7.4.1事業所一覧'!J80,5,8),'R7.4.1事業所一覧'!J80)</f>
        <v>590-6752</v>
      </c>
      <c r="I80" s="36" t="str">
        <f>'R7.4.1事業所一覧'!L80</f>
        <v>提供中</v>
      </c>
      <c r="J80" s="40">
        <f>'R7.4.1事業所一覧'!M80</f>
        <v>44774</v>
      </c>
      <c r="K80" s="38" t="str">
        <f>'R7.4.1事業所一覧'!N80</f>
        <v>株式会社チャイルドリンク</v>
      </c>
      <c r="L80" s="36" t="str">
        <f>'R7.4.1事業所一覧'!X80</f>
        <v/>
      </c>
      <c r="M80" s="36">
        <f>'R7.4.1事業所一覧'!AA80</f>
        <v>5</v>
      </c>
      <c r="N80" s="36" t="str">
        <f>'R7.4.1事業所一覧'!Y80</f>
        <v>無</v>
      </c>
    </row>
    <row r="81" spans="1:14" ht="26.25" customHeight="1" x14ac:dyDescent="0.15">
      <c r="A81" s="48" t="str">
        <f>'R7.4.1事業所一覧'!A81</f>
        <v>0150102622</v>
      </c>
      <c r="B81" s="37" t="str">
        <f>'R7.4.1事業所一覧'!C81</f>
        <v>保育所等訪問支援</v>
      </c>
      <c r="C81" s="38" t="str">
        <f>'R7.4.1事業所一覧'!D81</f>
        <v>チャイルド　とれいん</v>
      </c>
      <c r="D81" s="48" t="str">
        <f>'R7.4.1事業所一覧'!E81</f>
        <v>0640809</v>
      </c>
      <c r="E81" s="36" t="str">
        <f>MID('R7.4.1事業所一覧'!F81,7,3)</f>
        <v>中央区</v>
      </c>
      <c r="F81" s="39" t="str">
        <f>CONCATENATE('R7.4.1事業所一覧'!G81,"　"&amp;'R7.4.1事業所一覧'!H81)</f>
        <v>南９条西６丁目１番３０号　</v>
      </c>
      <c r="G81" s="48" t="str">
        <f>IF(LEFT('R7.4.1事業所一覧'!I81,4)="011-",MID('R7.4.1事業所一覧'!I81,5,8),'R7.4.1事業所一覧'!I81)</f>
        <v>590-6750</v>
      </c>
      <c r="H81" s="48" t="str">
        <f>IF(LEFT('R7.4.1事業所一覧'!J81,4)="011-",MID('R7.4.1事業所一覧'!J81,5,8),'R7.4.1事業所一覧'!J81)</f>
        <v>590-6752</v>
      </c>
      <c r="I81" s="36" t="str">
        <f>'R7.4.1事業所一覧'!L81</f>
        <v>提供中</v>
      </c>
      <c r="J81" s="40">
        <f>'R7.4.1事業所一覧'!M81</f>
        <v>45717</v>
      </c>
      <c r="K81" s="38" t="str">
        <f>'R7.4.1事業所一覧'!N81</f>
        <v>株式会社チャイルドリンク</v>
      </c>
      <c r="L81" s="36" t="str">
        <f>'R7.4.1事業所一覧'!X81</f>
        <v/>
      </c>
      <c r="M81" s="36" t="str">
        <f>'R7.4.1事業所一覧'!AA81</f>
        <v/>
      </c>
      <c r="N81" s="36" t="str">
        <f>'R7.4.1事業所一覧'!Y81</f>
        <v/>
      </c>
    </row>
    <row r="82" spans="1:14" ht="26.25" customHeight="1" x14ac:dyDescent="0.15">
      <c r="A82" s="48" t="str">
        <f>'R7.4.1事業所一覧'!A82</f>
        <v>0150102630</v>
      </c>
      <c r="B82" s="37" t="str">
        <f>'R7.4.1事業所一覧'!C82</f>
        <v>児童発達支援＋放課後等デイサービス</v>
      </c>
      <c r="C82" s="38" t="str">
        <f>'R7.4.1事業所一覧'!D82</f>
        <v>イーライフジュニア・スマイル</v>
      </c>
      <c r="D82" s="48" t="str">
        <f>'R7.4.1事業所一覧'!E82</f>
        <v>0600006</v>
      </c>
      <c r="E82" s="36" t="str">
        <f>MID('R7.4.1事業所一覧'!F82,7,3)</f>
        <v>中央区</v>
      </c>
      <c r="F82" s="39" t="str">
        <f>CONCATENATE('R7.4.1事業所一覧'!G82,"　"&amp;'R7.4.1事業所一覧'!H82)</f>
        <v>北六条西１７丁目１１－４　ＺＡＢＯ６１７　１－Ａ</v>
      </c>
      <c r="G82" s="48" t="str">
        <f>IF(LEFT('R7.4.1事業所一覧'!I82,4)="011-",MID('R7.4.1事業所一覧'!I82,5,8),'R7.4.1事業所一覧'!I82)</f>
        <v>213-7804</v>
      </c>
      <c r="H82" s="48" t="str">
        <f>IF(LEFT('R7.4.1事業所一覧'!J82,4)="011-",MID('R7.4.1事業所一覧'!J82,5,8),'R7.4.1事業所一覧'!J82)</f>
        <v>213-7805</v>
      </c>
      <c r="I82" s="36" t="str">
        <f>'R7.4.1事業所一覧'!L82</f>
        <v>提供中</v>
      </c>
      <c r="J82" s="40">
        <f>'R7.4.1事業所一覧'!M82</f>
        <v>44805</v>
      </c>
      <c r="K82" s="38" t="str">
        <f>'R7.4.1事業所一覧'!N82</f>
        <v>株式会社ジュネリカ</v>
      </c>
      <c r="L82" s="36" t="str">
        <f>'R7.4.1事業所一覧'!X82</f>
        <v/>
      </c>
      <c r="M82" s="36">
        <f>'R7.4.1事業所一覧'!AA82</f>
        <v>10</v>
      </c>
      <c r="N82" s="36" t="str">
        <f>'R7.4.1事業所一覧'!Y82</f>
        <v>無</v>
      </c>
    </row>
    <row r="83" spans="1:14" ht="26.25" customHeight="1" x14ac:dyDescent="0.15">
      <c r="A83" s="48" t="str">
        <f>'R7.4.1事業所一覧'!A83</f>
        <v>0150102648</v>
      </c>
      <c r="B83" s="37" t="str">
        <f>'R7.4.1事業所一覧'!C83</f>
        <v>放課後等デイサービス</v>
      </c>
      <c r="C83" s="38" t="str">
        <f>'R7.4.1事業所一覧'!D83</f>
        <v>多機能型事業所ジョブトレ</v>
      </c>
      <c r="D83" s="48" t="str">
        <f>'R7.4.1事業所一覧'!E83</f>
        <v>0600042</v>
      </c>
      <c r="E83" s="36" t="str">
        <f>MID('R7.4.1事業所一覧'!F83,7,3)</f>
        <v>中央区</v>
      </c>
      <c r="F83" s="39" t="str">
        <f>CONCATENATE('R7.4.1事業所一覧'!G83,"　"&amp;'R7.4.1事業所一覧'!H83)</f>
        <v>大通西１４丁目１番地　山田ビル３階</v>
      </c>
      <c r="G83" s="48" t="str">
        <f>IF(LEFT('R7.4.1事業所一覧'!I83,4)="011-",MID('R7.4.1事業所一覧'!I83,5,8),'R7.4.1事業所一覧'!I83)</f>
        <v>206-4361</v>
      </c>
      <c r="H83" s="48" t="str">
        <f>IF(LEFT('R7.4.1事業所一覧'!J83,4)="011-",MID('R7.4.1事業所一覧'!J83,5,8),'R7.4.1事業所一覧'!J83)</f>
        <v>206-4369</v>
      </c>
      <c r="I83" s="36" t="str">
        <f>'R7.4.1事業所一覧'!L83</f>
        <v>提供中</v>
      </c>
      <c r="J83" s="40">
        <f>'R7.4.1事業所一覧'!M83</f>
        <v>44866</v>
      </c>
      <c r="K83" s="38" t="str">
        <f>'R7.4.1事業所一覧'!N83</f>
        <v>株式会社　アールズエース</v>
      </c>
      <c r="L83" s="36" t="str">
        <f>'R7.4.1事業所一覧'!X83</f>
        <v/>
      </c>
      <c r="M83" s="36">
        <f>'R7.4.1事業所一覧'!AA83</f>
        <v>10</v>
      </c>
      <c r="N83" s="36" t="str">
        <f>'R7.4.1事業所一覧'!Y83</f>
        <v>有</v>
      </c>
    </row>
    <row r="84" spans="1:14" ht="26.25" customHeight="1" x14ac:dyDescent="0.15">
      <c r="A84" s="48" t="str">
        <f>'R7.4.1事業所一覧'!A84</f>
        <v>0150102655</v>
      </c>
      <c r="B84" s="37" t="str">
        <f>'R7.4.1事業所一覧'!C84</f>
        <v>児童発達支援＋放課後等デイサービス</v>
      </c>
      <c r="C84" s="38" t="str">
        <f>'R7.4.1事業所一覧'!D84</f>
        <v>グラン・シード　苗穂ルーム</v>
      </c>
      <c r="D84" s="48" t="str">
        <f>'R7.4.1事業所一覧'!E84</f>
        <v>0600033</v>
      </c>
      <c r="E84" s="36" t="str">
        <f>MID('R7.4.1事業所一覧'!F84,7,3)</f>
        <v>中央区</v>
      </c>
      <c r="F84" s="39" t="str">
        <f>CONCATENATE('R7.4.1事業所一覧'!G84,"　"&amp;'R7.4.1事業所一覧'!H84)</f>
        <v>北三条東１３丁目９９－６　ステーションプラザ３階Ｆ３号室</v>
      </c>
      <c r="G84" s="48" t="str">
        <f>IF(LEFT('R7.4.1事業所一覧'!I84,4)="011-",MID('R7.4.1事業所一覧'!I84,5,8),'R7.4.1事業所一覧'!I84)</f>
        <v>590-4772</v>
      </c>
      <c r="H84" s="48" t="str">
        <f>IF(LEFT('R7.4.1事業所一覧'!J84,4)="011-",MID('R7.4.1事業所一覧'!J84,5,8),'R7.4.1事業所一覧'!J84)</f>
        <v>590-4773</v>
      </c>
      <c r="I84" s="36" t="str">
        <f>'R7.4.1事業所一覧'!L84</f>
        <v>提供中</v>
      </c>
      <c r="J84" s="40">
        <f>'R7.4.1事業所一覧'!M84</f>
        <v>44896</v>
      </c>
      <c r="K84" s="38" t="str">
        <f>'R7.4.1事業所一覧'!N84</f>
        <v>株式会社ＭＤＬHoldings</v>
      </c>
      <c r="L84" s="36" t="str">
        <f>'R7.4.1事業所一覧'!X84</f>
        <v/>
      </c>
      <c r="M84" s="36">
        <f>'R7.4.1事業所一覧'!AA84</f>
        <v>10</v>
      </c>
      <c r="N84" s="36" t="str">
        <f>'R7.4.1事業所一覧'!Y84</f>
        <v>有</v>
      </c>
    </row>
    <row r="85" spans="1:14" ht="26.25" customHeight="1" x14ac:dyDescent="0.15">
      <c r="A85" s="48" t="str">
        <f>'R7.4.1事業所一覧'!A85</f>
        <v>0150102663</v>
      </c>
      <c r="B85" s="37" t="str">
        <f>'R7.4.1事業所一覧'!C85</f>
        <v>児童発達支援＋放課後等デイサービス</v>
      </c>
      <c r="C85" s="38" t="str">
        <f>'R7.4.1事業所一覧'!D85</f>
        <v>ソイネ</v>
      </c>
      <c r="D85" s="48" t="str">
        <f>'R7.4.1事業所一覧'!E85</f>
        <v>0640802</v>
      </c>
      <c r="E85" s="36" t="str">
        <f>MID('R7.4.1事業所一覧'!F85,7,3)</f>
        <v>中央区</v>
      </c>
      <c r="F85" s="39" t="str">
        <f>CONCATENATE('R7.4.1事業所一覧'!G85,"　"&amp;'R7.4.1事業所一覧'!H85)</f>
        <v>南二条西２３丁目１－１　テイストビル４階</v>
      </c>
      <c r="G85" s="48" t="str">
        <f>IF(LEFT('R7.4.1事業所一覧'!I85,4)="011-",MID('R7.4.1事業所一覧'!I85,5,8),'R7.4.1事業所一覧'!I85)</f>
        <v>676-9880</v>
      </c>
      <c r="H85" s="48" t="str">
        <f>IF(LEFT('R7.4.1事業所一覧'!J85,4)="011-",MID('R7.4.1事業所一覧'!J85,5,8),'R7.4.1事業所一覧'!J85)</f>
        <v>624-0661</v>
      </c>
      <c r="I85" s="36" t="str">
        <f>'R7.4.1事業所一覧'!L85</f>
        <v>提供中</v>
      </c>
      <c r="J85" s="40">
        <f>'R7.4.1事業所一覧'!M85</f>
        <v>45047</v>
      </c>
      <c r="K85" s="38" t="str">
        <f>'R7.4.1事業所一覧'!N85</f>
        <v>株式会社ポロワッカ</v>
      </c>
      <c r="L85" s="36" t="str">
        <f>'R7.4.1事業所一覧'!X85</f>
        <v/>
      </c>
      <c r="M85" s="36">
        <f>'R7.4.1事業所一覧'!AA85</f>
        <v>10</v>
      </c>
      <c r="N85" s="36" t="str">
        <f>'R7.4.1事業所一覧'!Y85</f>
        <v>有</v>
      </c>
    </row>
    <row r="86" spans="1:14" ht="26.25" customHeight="1" x14ac:dyDescent="0.15">
      <c r="A86" s="48" t="str">
        <f>'R7.4.1事業所一覧'!A86</f>
        <v>0150102689</v>
      </c>
      <c r="B86" s="37" t="str">
        <f>'R7.4.1事業所一覧'!C86</f>
        <v>児童発達支援＋放課後等デイサービス</v>
      </c>
      <c r="C86" s="38" t="str">
        <f>'R7.4.1事業所一覧'!D86</f>
        <v>ぐーなっつ</v>
      </c>
      <c r="D86" s="48" t="str">
        <f>'R7.4.1事業所一覧'!E86</f>
        <v>0640806</v>
      </c>
      <c r="E86" s="36" t="str">
        <f>MID('R7.4.1事業所一覧'!F86,7,3)</f>
        <v>中央区</v>
      </c>
      <c r="F86" s="39" t="str">
        <f>CONCATENATE('R7.4.1事業所一覧'!G86,"　"&amp;'R7.4.1事業所一覧'!H86)</f>
        <v>南六条西２５丁目２－２　ダイヤコート南円山</v>
      </c>
      <c r="G86" s="48" t="str">
        <f>IF(LEFT('R7.4.1事業所一覧'!I86,4)="011-",MID('R7.4.1事業所一覧'!I86,5,8),'R7.4.1事業所一覧'!I86)</f>
        <v>090-94340072</v>
      </c>
      <c r="H86" s="48" t="str">
        <f>IF(LEFT('R7.4.1事業所一覧'!J86,4)="011-",MID('R7.4.1事業所一覧'!J86,5,8),'R7.4.1事業所一覧'!J86)</f>
        <v>05011808954</v>
      </c>
      <c r="I86" s="36" t="str">
        <f>'R7.4.1事業所一覧'!L86</f>
        <v>提供中</v>
      </c>
      <c r="J86" s="40">
        <f>'R7.4.1事業所一覧'!M86</f>
        <v>44958</v>
      </c>
      <c r="K86" s="38" t="str">
        <f>'R7.4.1事業所一覧'!N86</f>
        <v>合同会社ワーシップ</v>
      </c>
      <c r="L86" s="36" t="str">
        <f>'R7.4.1事業所一覧'!X86</f>
        <v/>
      </c>
      <c r="M86" s="36">
        <f>'R7.4.1事業所一覧'!AA86</f>
        <v>10</v>
      </c>
      <c r="N86" s="36" t="str">
        <f>'R7.4.1事業所一覧'!Y86</f>
        <v>無</v>
      </c>
    </row>
    <row r="87" spans="1:14" ht="26.25" customHeight="1" x14ac:dyDescent="0.15">
      <c r="A87" s="48" t="str">
        <f>'R7.4.1事業所一覧'!A87</f>
        <v>0150102689</v>
      </c>
      <c r="B87" s="37" t="str">
        <f>'R7.4.1事業所一覧'!C87</f>
        <v>保育所等訪問支援</v>
      </c>
      <c r="C87" s="38" t="str">
        <f>'R7.4.1事業所一覧'!D87</f>
        <v>ぐーなっつ</v>
      </c>
      <c r="D87" s="48" t="str">
        <f>'R7.4.1事業所一覧'!E87</f>
        <v>0640806</v>
      </c>
      <c r="E87" s="36" t="str">
        <f>MID('R7.4.1事業所一覧'!F87,7,3)</f>
        <v>中央区</v>
      </c>
      <c r="F87" s="39" t="str">
        <f>CONCATENATE('R7.4.1事業所一覧'!G87,"　"&amp;'R7.4.1事業所一覧'!H87)</f>
        <v>南六条西２５丁目２－２　ダイヤコート南円山</v>
      </c>
      <c r="G87" s="48" t="str">
        <f>IF(LEFT('R7.4.1事業所一覧'!I87,4)="011-",MID('R7.4.1事業所一覧'!I87,5,8),'R7.4.1事業所一覧'!I87)</f>
        <v>090-94340072</v>
      </c>
      <c r="H87" s="48" t="str">
        <f>IF(LEFT('R7.4.1事業所一覧'!J87,4)="011-",MID('R7.4.1事業所一覧'!J87,5,8),'R7.4.1事業所一覧'!J87)</f>
        <v>05011808954</v>
      </c>
      <c r="I87" s="36" t="str">
        <f>'R7.4.1事業所一覧'!L87</f>
        <v>提供中</v>
      </c>
      <c r="J87" s="40">
        <f>'R7.4.1事業所一覧'!M87</f>
        <v>44958</v>
      </c>
      <c r="K87" s="38" t="str">
        <f>'R7.4.1事業所一覧'!N87</f>
        <v>合同会社ワーシップ</v>
      </c>
      <c r="L87" s="36" t="str">
        <f>'R7.4.1事業所一覧'!X87</f>
        <v/>
      </c>
      <c r="M87" s="36" t="str">
        <f>'R7.4.1事業所一覧'!AA87</f>
        <v/>
      </c>
      <c r="N87" s="36" t="str">
        <f>'R7.4.1事業所一覧'!Y87</f>
        <v/>
      </c>
    </row>
    <row r="88" spans="1:14" ht="26.25" customHeight="1" x14ac:dyDescent="0.15">
      <c r="A88" s="48" t="str">
        <f>'R7.4.1事業所一覧'!A88</f>
        <v>0150102697</v>
      </c>
      <c r="B88" s="37" t="str">
        <f>'R7.4.1事業所一覧'!C88</f>
        <v>児童発達支援＋放課後等デイサービス</v>
      </c>
      <c r="C88" s="38" t="str">
        <f>'R7.4.1事業所一覧'!D88</f>
        <v>くろわーる療育園　そうえん</v>
      </c>
      <c r="D88" s="48" t="str">
        <f>'R7.4.1事業所一覧'!E88</f>
        <v>0600011</v>
      </c>
      <c r="E88" s="36" t="str">
        <f>MID('R7.4.1事業所一覧'!F88,7,3)</f>
        <v>中央区</v>
      </c>
      <c r="F88" s="39" t="str">
        <f>CONCATENATE('R7.4.1事業所一覧'!G88,"　"&amp;'R7.4.1事業所一覧'!H88)</f>
        <v>北十一条西２０丁目２－３　</v>
      </c>
      <c r="G88" s="48" t="str">
        <f>IF(LEFT('R7.4.1事業所一覧'!I88,4)="011-",MID('R7.4.1事業所一覧'!I88,5,8),'R7.4.1事業所一覧'!I88)</f>
        <v>213-7310</v>
      </c>
      <c r="H88" s="48" t="str">
        <f>IF(LEFT('R7.4.1事業所一覧'!J88,4)="011-",MID('R7.4.1事業所一覧'!J88,5,8),'R7.4.1事業所一覧'!J88)</f>
        <v>213-7331</v>
      </c>
      <c r="I88" s="36" t="str">
        <f>'R7.4.1事業所一覧'!L88</f>
        <v>提供中</v>
      </c>
      <c r="J88" s="40">
        <f>'R7.4.1事業所一覧'!M88</f>
        <v>45017</v>
      </c>
      <c r="K88" s="38" t="str">
        <f>'R7.4.1事業所一覧'!N88</f>
        <v>株式会社ソーシャルライズ</v>
      </c>
      <c r="L88" s="36" t="str">
        <f>'R7.4.1事業所一覧'!X88</f>
        <v/>
      </c>
      <c r="M88" s="36">
        <f>'R7.4.1事業所一覧'!AA88</f>
        <v>10</v>
      </c>
      <c r="N88" s="36" t="str">
        <f>'R7.4.1事業所一覧'!Y88</f>
        <v>有</v>
      </c>
    </row>
    <row r="89" spans="1:14" ht="26.25" customHeight="1" x14ac:dyDescent="0.15">
      <c r="A89" s="48" t="str">
        <f>'R7.4.1事業所一覧'!A89</f>
        <v>0150102705</v>
      </c>
      <c r="B89" s="37" t="str">
        <f>'R7.4.1事業所一覧'!C89</f>
        <v>児童発達支援＋放課後等デイサービス</v>
      </c>
      <c r="C89" s="38" t="str">
        <f>'R7.4.1事業所一覧'!D89</f>
        <v>Wikiクラブ</v>
      </c>
      <c r="D89" s="48" t="str">
        <f>'R7.4.1事業所一覧'!E89</f>
        <v>0640928</v>
      </c>
      <c r="E89" s="36" t="str">
        <f>MID('R7.4.1事業所一覧'!F89,7,3)</f>
        <v>中央区</v>
      </c>
      <c r="F89" s="39" t="str">
        <f>CONCATENATE('R7.4.1事業所一覧'!G89,"　"&amp;'R7.4.1事業所一覧'!H89)</f>
        <v>南２８条西１２丁目２－１５　</v>
      </c>
      <c r="G89" s="48" t="str">
        <f>IF(LEFT('R7.4.1事業所一覧'!I89,4)="011-",MID('R7.4.1事業所一覧'!I89,5,8),'R7.4.1事業所一覧'!I89)</f>
        <v>522-7210</v>
      </c>
      <c r="H89" s="48" t="str">
        <f>IF(LEFT('R7.4.1事業所一覧'!J89,4)="011-",MID('R7.4.1事業所一覧'!J89,5,8),'R7.4.1事業所一覧'!J89)</f>
        <v>522-7216</v>
      </c>
      <c r="I89" s="36" t="str">
        <f>'R7.4.1事業所一覧'!L89</f>
        <v>提供中</v>
      </c>
      <c r="J89" s="40">
        <f>'R7.4.1事業所一覧'!M89</f>
        <v>45383</v>
      </c>
      <c r="K89" s="38" t="str">
        <f>'R7.4.1事業所一覧'!N89</f>
        <v>株式会社リプレーション</v>
      </c>
      <c r="L89" s="36" t="str">
        <f>'R7.4.1事業所一覧'!X89</f>
        <v/>
      </c>
      <c r="M89" s="36">
        <f>'R7.4.1事業所一覧'!AA89</f>
        <v>10</v>
      </c>
      <c r="N89" s="36" t="str">
        <f>'R7.4.1事業所一覧'!Y89</f>
        <v>有</v>
      </c>
    </row>
    <row r="90" spans="1:14" ht="26.25" customHeight="1" x14ac:dyDescent="0.15">
      <c r="A90" s="48" t="str">
        <f>'R7.4.1事業所一覧'!A90</f>
        <v>0150102713</v>
      </c>
      <c r="B90" s="37" t="str">
        <f>'R7.4.1事業所一覧'!C90</f>
        <v>児童発達支援＋放課後等デイサービス</v>
      </c>
      <c r="C90" s="38" t="str">
        <f>'R7.4.1事業所一覧'!D90</f>
        <v>てくてく</v>
      </c>
      <c r="D90" s="48" t="str">
        <f>'R7.4.1事業所一覧'!E90</f>
        <v>0640923</v>
      </c>
      <c r="E90" s="36" t="str">
        <f>MID('R7.4.1事業所一覧'!F90,7,3)</f>
        <v>中央区</v>
      </c>
      <c r="F90" s="39" t="str">
        <f>CONCATENATE('R7.4.1事業所一覧'!G90,"　"&amp;'R7.4.1事業所一覧'!H90)</f>
        <v>南二十三条西１１丁目２－３　北海建工㈱ビル１ＦＡ号</v>
      </c>
      <c r="G90" s="48" t="str">
        <f>IF(LEFT('R7.4.1事業所一覧'!I90,4)="011-",MID('R7.4.1事業所一覧'!I90,5,8),'R7.4.1事業所一覧'!I90)</f>
        <v>0112114173</v>
      </c>
      <c r="H90" s="48" t="str">
        <f>IF(LEFT('R7.4.1事業所一覧'!J90,4)="011-",MID('R7.4.1事業所一覧'!J90,5,8),'R7.4.1事業所一覧'!J90)</f>
        <v>0118265478</v>
      </c>
      <c r="I90" s="36" t="str">
        <f>'R7.4.1事業所一覧'!L90</f>
        <v>提供中</v>
      </c>
      <c r="J90" s="40">
        <f>'R7.4.1事業所一覧'!M90</f>
        <v>45078</v>
      </c>
      <c r="K90" s="38" t="str">
        <f>'R7.4.1事業所一覧'!N90</f>
        <v>合同会社かなで</v>
      </c>
      <c r="L90" s="36" t="str">
        <f>'R7.4.1事業所一覧'!X90</f>
        <v/>
      </c>
      <c r="M90" s="36">
        <f>'R7.4.1事業所一覧'!AA90</f>
        <v>10</v>
      </c>
      <c r="N90" s="36" t="str">
        <f>'R7.4.1事業所一覧'!Y90</f>
        <v>有</v>
      </c>
    </row>
    <row r="91" spans="1:14" ht="26.25" customHeight="1" x14ac:dyDescent="0.15">
      <c r="A91" s="48" t="str">
        <f>'R7.4.1事業所一覧'!A91</f>
        <v>0150102721</v>
      </c>
      <c r="B91" s="37" t="str">
        <f>'R7.4.1事業所一覧'!C91</f>
        <v>児童発達支援＋放課後等デイサービス</v>
      </c>
      <c r="C91" s="38" t="str">
        <f>'R7.4.1事業所一覧'!D91</f>
        <v>グローイング</v>
      </c>
      <c r="D91" s="48" t="str">
        <f>'R7.4.1事業所一覧'!E91</f>
        <v>0600042</v>
      </c>
      <c r="E91" s="36" t="str">
        <f>MID('R7.4.1事業所一覧'!F91,7,3)</f>
        <v>中央区</v>
      </c>
      <c r="F91" s="39" t="str">
        <f>CONCATENATE('R7.4.1事業所一覧'!G91,"　"&amp;'R7.4.1事業所一覧'!H91)</f>
        <v>大通西１６丁目２－３　ルーブル１６－３０２</v>
      </c>
      <c r="G91" s="48" t="str">
        <f>IF(LEFT('R7.4.1事業所一覧'!I91,4)="011-",MID('R7.4.1事業所一覧'!I91,5,8),'R7.4.1事業所一覧'!I91)</f>
        <v>215-6918</v>
      </c>
      <c r="H91" s="48" t="str">
        <f>IF(LEFT('R7.4.1事業所一覧'!J91,4)="011-",MID('R7.4.1事業所一覧'!J91,5,8),'R7.4.1事業所一覧'!J91)</f>
        <v>215-6919</v>
      </c>
      <c r="I91" s="36" t="str">
        <f>'R7.4.1事業所一覧'!L91</f>
        <v>提供中</v>
      </c>
      <c r="J91" s="40">
        <f>'R7.4.1事業所一覧'!M91</f>
        <v>45108</v>
      </c>
      <c r="K91" s="38" t="str">
        <f>'R7.4.1事業所一覧'!N91</f>
        <v>株式会社ユニバーサルラボ</v>
      </c>
      <c r="L91" s="36" t="str">
        <f>'R7.4.1事業所一覧'!X91</f>
        <v/>
      </c>
      <c r="M91" s="36">
        <f>'R7.4.1事業所一覧'!AA91</f>
        <v>10</v>
      </c>
      <c r="N91" s="36" t="str">
        <f>'R7.4.1事業所一覧'!Y91</f>
        <v>有</v>
      </c>
    </row>
    <row r="92" spans="1:14" ht="26.25" customHeight="1" x14ac:dyDescent="0.15">
      <c r="A92" s="48" t="str">
        <f>'R7.4.1事業所一覧'!A92</f>
        <v>0150102739</v>
      </c>
      <c r="B92" s="37" t="str">
        <f>'R7.4.1事業所一覧'!C92</f>
        <v>児童発達支援＋放課後等デイサービス</v>
      </c>
      <c r="C92" s="38" t="str">
        <f>'R7.4.1事業所一覧'!D92</f>
        <v>総合支援・成長療育型　リライアンス桑園</v>
      </c>
      <c r="D92" s="48" t="str">
        <f>'R7.4.1事業所一覧'!E92</f>
        <v>0600008</v>
      </c>
      <c r="E92" s="36" t="str">
        <f>MID('R7.4.1事業所一覧'!F92,7,3)</f>
        <v>中央区</v>
      </c>
      <c r="F92" s="39" t="str">
        <f>CONCATENATE('R7.4.1事業所一覧'!G92,"　"&amp;'R7.4.1事業所一覧'!H92)</f>
        <v>北八条西１８丁目１－７　フレクスＢＵＩＬＤＩＮＧ　１Ｆ</v>
      </c>
      <c r="G92" s="48" t="str">
        <f>IF(LEFT('R7.4.1事業所一覧'!I92,4)="011-",MID('R7.4.1事業所一覧'!I92,5,8),'R7.4.1事業所一覧'!I92)</f>
        <v>688-8491</v>
      </c>
      <c r="H92" s="48" t="str">
        <f>IF(LEFT('R7.4.1事業所一覧'!J92,4)="011-",MID('R7.4.1事業所一覧'!J92,5,8),'R7.4.1事業所一覧'!J92)</f>
        <v>688-8492</v>
      </c>
      <c r="I92" s="36" t="str">
        <f>'R7.4.1事業所一覧'!L92</f>
        <v>提供中</v>
      </c>
      <c r="J92" s="40">
        <f>'R7.4.1事業所一覧'!M92</f>
        <v>45139</v>
      </c>
      <c r="K92" s="38" t="str">
        <f>'R7.4.1事業所一覧'!N92</f>
        <v>合同会社フィーリングプラス</v>
      </c>
      <c r="L92" s="36" t="str">
        <f>'R7.4.1事業所一覧'!X92</f>
        <v/>
      </c>
      <c r="M92" s="36">
        <f>'R7.4.1事業所一覧'!AA92</f>
        <v>10</v>
      </c>
      <c r="N92" s="36" t="str">
        <f>'R7.4.1事業所一覧'!Y92</f>
        <v>有</v>
      </c>
    </row>
    <row r="93" spans="1:14" ht="26.25" customHeight="1" x14ac:dyDescent="0.15">
      <c r="A93" s="48" t="str">
        <f>'R7.4.1事業所一覧'!A93</f>
        <v>0150102747</v>
      </c>
      <c r="B93" s="37" t="str">
        <f>'R7.4.1事業所一覧'!C93</f>
        <v>児童発達支援＋放課後等デイサービス</v>
      </c>
      <c r="C93" s="38" t="str">
        <f>'R7.4.1事業所一覧'!D93</f>
        <v>pispisｷｯｽﾞ札幌中央</v>
      </c>
      <c r="D93" s="48" t="str">
        <f>'R7.4.1事業所一覧'!E93</f>
        <v>0600054</v>
      </c>
      <c r="E93" s="36" t="str">
        <f>MID('R7.4.1事業所一覧'!F93,7,3)</f>
        <v>中央区</v>
      </c>
      <c r="F93" s="39" t="str">
        <f>CONCATENATE('R7.4.1事業所一覧'!G93,"　"&amp;'R7.4.1事業所一覧'!H93)</f>
        <v>南四条東３丁目１７－３　アルファタワー札幌南４条Ｂ号室</v>
      </c>
      <c r="G93" s="48" t="str">
        <f>IF(LEFT('R7.4.1事業所一覧'!I93,4)="011-",MID('R7.4.1事業所一覧'!I93,5,8),'R7.4.1事業所一覧'!I93)</f>
        <v>200-0339</v>
      </c>
      <c r="H93" s="48" t="str">
        <f>IF(LEFT('R7.4.1事業所一覧'!J93,4)="011-",MID('R7.4.1事業所一覧'!J93,5,8),'R7.4.1事業所一覧'!J93)</f>
        <v>200-0669</v>
      </c>
      <c r="I93" s="36" t="str">
        <f>'R7.4.1事業所一覧'!L93</f>
        <v>提供中</v>
      </c>
      <c r="J93" s="40">
        <f>'R7.4.1事業所一覧'!M93</f>
        <v>45170</v>
      </c>
      <c r="K93" s="38" t="str">
        <f>'R7.4.1事業所一覧'!N93</f>
        <v>株式会社CIP</v>
      </c>
      <c r="L93" s="36" t="str">
        <f>'R7.4.1事業所一覧'!X93</f>
        <v/>
      </c>
      <c r="M93" s="36">
        <f>'R7.4.1事業所一覧'!AA93</f>
        <v>10</v>
      </c>
      <c r="N93" s="36" t="str">
        <f>'R7.4.1事業所一覧'!Y93</f>
        <v>無</v>
      </c>
    </row>
    <row r="94" spans="1:14" ht="26.25" customHeight="1" x14ac:dyDescent="0.15">
      <c r="A94" s="48" t="str">
        <f>'R7.4.1事業所一覧'!A94</f>
        <v>0150102754</v>
      </c>
      <c r="B94" s="37" t="str">
        <f>'R7.4.1事業所一覧'!C94</f>
        <v>児童発達支援＋放課後等デイサービス</v>
      </c>
      <c r="C94" s="38" t="str">
        <f>'R7.4.1事業所一覧'!D94</f>
        <v>こどもねっと　ふしみ</v>
      </c>
      <c r="D94" s="48" t="str">
        <f>'R7.4.1事業所一覧'!E94</f>
        <v>0640915</v>
      </c>
      <c r="E94" s="36" t="str">
        <f>MID('R7.4.1事業所一覧'!F94,7,3)</f>
        <v>中央区</v>
      </c>
      <c r="F94" s="39" t="str">
        <f>CONCATENATE('R7.4.1事業所一覧'!G94,"　"&amp;'R7.4.1事業所一覧'!H94)</f>
        <v>南十五条西１７丁目２４－８　</v>
      </c>
      <c r="G94" s="48" t="str">
        <f>IF(LEFT('R7.4.1事業所一覧'!I94,4)="011-",MID('R7.4.1事業所一覧'!I94,5,8),'R7.4.1事業所一覧'!I94)</f>
        <v>590-4627</v>
      </c>
      <c r="H94" s="48" t="str">
        <f>IF(LEFT('R7.4.1事業所一覧'!J94,4)="011-",MID('R7.4.1事業所一覧'!J94,5,8),'R7.4.1事業所一覧'!J94)</f>
        <v>077-590-4625</v>
      </c>
      <c r="I94" s="36" t="str">
        <f>'R7.4.1事業所一覧'!L94</f>
        <v>提供中</v>
      </c>
      <c r="J94" s="40">
        <f>'R7.4.1事業所一覧'!M94</f>
        <v>45170</v>
      </c>
      <c r="K94" s="38" t="str">
        <f>'R7.4.1事業所一覧'!N94</f>
        <v>株式会社　キッズランド</v>
      </c>
      <c r="L94" s="36" t="str">
        <f>'R7.4.1事業所一覧'!X94</f>
        <v/>
      </c>
      <c r="M94" s="36">
        <f>'R7.4.1事業所一覧'!AA94</f>
        <v>10</v>
      </c>
      <c r="N94" s="36" t="str">
        <f>'R7.4.1事業所一覧'!Y94</f>
        <v>有</v>
      </c>
    </row>
    <row r="95" spans="1:14" ht="26.25" customHeight="1" x14ac:dyDescent="0.15">
      <c r="A95" s="48" t="str">
        <f>'R7.4.1事業所一覧'!A95</f>
        <v>0150102754</v>
      </c>
      <c r="B95" s="37" t="str">
        <f>'R7.4.1事業所一覧'!C95</f>
        <v>保育所等訪問支援</v>
      </c>
      <c r="C95" s="38" t="str">
        <f>'R7.4.1事業所一覧'!D95</f>
        <v>こどもねっと　ふしみ</v>
      </c>
      <c r="D95" s="48" t="str">
        <f>'R7.4.1事業所一覧'!E95</f>
        <v>0640915</v>
      </c>
      <c r="E95" s="36" t="str">
        <f>MID('R7.4.1事業所一覧'!F95,7,3)</f>
        <v>中央区</v>
      </c>
      <c r="F95" s="39" t="str">
        <f>CONCATENATE('R7.4.1事業所一覧'!G95,"　"&amp;'R7.4.1事業所一覧'!H95)</f>
        <v>南十五条西１７丁目２４－８　</v>
      </c>
      <c r="G95" s="48" t="str">
        <f>IF(LEFT('R7.4.1事業所一覧'!I95,4)="011-",MID('R7.4.1事業所一覧'!I95,5,8),'R7.4.1事業所一覧'!I95)</f>
        <v>590-4627</v>
      </c>
      <c r="H95" s="48" t="str">
        <f>IF(LEFT('R7.4.1事業所一覧'!J95,4)="011-",MID('R7.4.1事業所一覧'!J95,5,8),'R7.4.1事業所一覧'!J95)</f>
        <v>077-590-4625</v>
      </c>
      <c r="I95" s="36" t="str">
        <f>'R7.4.1事業所一覧'!L95</f>
        <v>提供中</v>
      </c>
      <c r="J95" s="40">
        <f>'R7.4.1事業所一覧'!M95</f>
        <v>45170</v>
      </c>
      <c r="K95" s="38" t="str">
        <f>'R7.4.1事業所一覧'!N95</f>
        <v>株式会社　キッズランド</v>
      </c>
      <c r="L95" s="36" t="str">
        <f>'R7.4.1事業所一覧'!X95</f>
        <v/>
      </c>
      <c r="M95" s="36" t="str">
        <f>'R7.4.1事業所一覧'!AA95</f>
        <v/>
      </c>
      <c r="N95" s="36" t="str">
        <f>'R7.4.1事業所一覧'!Y95</f>
        <v/>
      </c>
    </row>
    <row r="96" spans="1:14" ht="26.25" customHeight="1" x14ac:dyDescent="0.15">
      <c r="A96" s="48" t="str">
        <f>'R7.4.1事業所一覧'!A96</f>
        <v>0150102762</v>
      </c>
      <c r="B96" s="37" t="str">
        <f>'R7.4.1事業所一覧'!C96</f>
        <v>児童発達支援＋放課後等デイサービス</v>
      </c>
      <c r="C96" s="38" t="str">
        <f>'R7.4.1事業所一覧'!D96</f>
        <v>グローアップスタディ</v>
      </c>
      <c r="D96" s="48" t="str">
        <f>'R7.4.1事業所一覧'!E96</f>
        <v>0640916</v>
      </c>
      <c r="E96" s="36" t="str">
        <f>MID('R7.4.1事業所一覧'!F96,7,3)</f>
        <v>中央区</v>
      </c>
      <c r="F96" s="39" t="str">
        <f>CONCATENATE('R7.4.1事業所一覧'!G96,"　"&amp;'R7.4.1事業所一覧'!H96)</f>
        <v>南十六条西１４丁目２番１４号　</v>
      </c>
      <c r="G96" s="48" t="str">
        <f>IF(LEFT('R7.4.1事業所一覧'!I96,4)="011-",MID('R7.4.1事業所一覧'!I96,5,8),'R7.4.1事業所一覧'!I96)</f>
        <v>522-5090</v>
      </c>
      <c r="H96" s="48" t="str">
        <f>IF(LEFT('R7.4.1事業所一覧'!J96,4)="011-",MID('R7.4.1事業所一覧'!J96,5,8),'R7.4.1事業所一覧'!J96)</f>
        <v>522-5291</v>
      </c>
      <c r="I96" s="36" t="str">
        <f>'R7.4.1事業所一覧'!L96</f>
        <v>提供中</v>
      </c>
      <c r="J96" s="40">
        <f>'R7.4.1事業所一覧'!M96</f>
        <v>45413</v>
      </c>
      <c r="K96" s="38" t="str">
        <f>'R7.4.1事業所一覧'!N96</f>
        <v>株式会社ライフ</v>
      </c>
      <c r="L96" s="36" t="str">
        <f>'R7.4.1事業所一覧'!X96</f>
        <v/>
      </c>
      <c r="M96" s="36">
        <f>'R7.4.1事業所一覧'!AA96</f>
        <v>10</v>
      </c>
      <c r="N96" s="36" t="str">
        <f>'R7.4.1事業所一覧'!Y96</f>
        <v>無</v>
      </c>
    </row>
    <row r="97" spans="1:14" ht="26.25" customHeight="1" x14ac:dyDescent="0.15">
      <c r="A97" s="48" t="str">
        <f>'R7.4.1事業所一覧'!A97</f>
        <v>0150102770</v>
      </c>
      <c r="B97" s="37" t="str">
        <f>'R7.4.1事業所一覧'!C97</f>
        <v>児童発達支援＋放課後等デイサービス</v>
      </c>
      <c r="C97" s="38" t="str">
        <f>'R7.4.1事業所一覧'!D97</f>
        <v>unico中島公園</v>
      </c>
      <c r="D97" s="48" t="str">
        <f>'R7.4.1事業所一覧'!E97</f>
        <v>0640809</v>
      </c>
      <c r="E97" s="36" t="str">
        <f>MID('R7.4.1事業所一覧'!F97,7,3)</f>
        <v>中央区</v>
      </c>
      <c r="F97" s="39" t="str">
        <f>CONCATENATE('R7.4.1事業所一覧'!G97,"　"&amp;'R7.4.1事業所一覧'!H97)</f>
        <v>南九条西３丁目１番６号彩木ビル４階　</v>
      </c>
      <c r="G97" s="48" t="str">
        <f>IF(LEFT('R7.4.1事業所一覧'!I97,4)="011-",MID('R7.4.1事業所一覧'!I97,5,8),'R7.4.1事業所一覧'!I97)</f>
        <v>205-3812</v>
      </c>
      <c r="H97" s="48" t="str">
        <f>IF(LEFT('R7.4.1事業所一覧'!J97,4)="011-",MID('R7.4.1事業所一覧'!J97,5,8),'R7.4.1事業所一覧'!J97)</f>
        <v>205-3813</v>
      </c>
      <c r="I97" s="36" t="str">
        <f>'R7.4.1事業所一覧'!L97</f>
        <v>提供中</v>
      </c>
      <c r="J97" s="40">
        <f>'R7.4.1事業所一覧'!M97</f>
        <v>45413</v>
      </c>
      <c r="K97" s="38" t="str">
        <f>'R7.4.1事業所一覧'!N97</f>
        <v>株式会社SiriusA</v>
      </c>
      <c r="L97" s="36" t="str">
        <f>'R7.4.1事業所一覧'!X97</f>
        <v/>
      </c>
      <c r="M97" s="36">
        <f>'R7.4.1事業所一覧'!AA97</f>
        <v>10</v>
      </c>
      <c r="N97" s="36" t="str">
        <f>'R7.4.1事業所一覧'!Y97</f>
        <v>有</v>
      </c>
    </row>
    <row r="98" spans="1:14" ht="26.25" customHeight="1" x14ac:dyDescent="0.15">
      <c r="A98" s="48" t="str">
        <f>'R7.4.1事業所一覧'!A98</f>
        <v>0150102788</v>
      </c>
      <c r="B98" s="37" t="str">
        <f>'R7.4.1事業所一覧'!C98</f>
        <v>児童発達支援＋放課後等デイサービス</v>
      </c>
      <c r="C98" s="38" t="str">
        <f>'R7.4.1事業所一覧'!D98</f>
        <v>児童発達支援・放課後等デイサービス　のびのば北４条</v>
      </c>
      <c r="D98" s="48" t="str">
        <f>'R7.4.1事業所一覧'!E98</f>
        <v>0600004</v>
      </c>
      <c r="E98" s="36" t="str">
        <f>MID('R7.4.1事業所一覧'!F98,7,3)</f>
        <v>中央区</v>
      </c>
      <c r="F98" s="39" t="str">
        <f>CONCATENATE('R7.4.1事業所一覧'!G98,"　"&amp;'R7.4.1事業所一覧'!H98)</f>
        <v>北四条西１１丁目１番地　遊佐ビル４階</v>
      </c>
      <c r="G98" s="48" t="str">
        <f>IF(LEFT('R7.4.1事業所一覧'!I98,4)="011-",MID('R7.4.1事業所一覧'!I98,5,8),'R7.4.1事業所一覧'!I98)</f>
        <v>070-55822345</v>
      </c>
      <c r="H98" s="48" t="str">
        <f>IF(LEFT('R7.4.1事業所一覧'!J98,4)="011-",MID('R7.4.1事業所一覧'!J98,5,8),'R7.4.1事業所一覧'!J98)</f>
        <v>252-7939</v>
      </c>
      <c r="I98" s="36" t="str">
        <f>'R7.4.1事業所一覧'!L98</f>
        <v>提供中</v>
      </c>
      <c r="J98" s="40">
        <f>'R7.4.1事業所一覧'!M98</f>
        <v>45474</v>
      </c>
      <c r="K98" s="38" t="str">
        <f>'R7.4.1事業所一覧'!N98</f>
        <v>株式会社W8</v>
      </c>
      <c r="L98" s="36" t="str">
        <f>'R7.4.1事業所一覧'!X98</f>
        <v/>
      </c>
      <c r="M98" s="36">
        <f>'R7.4.1事業所一覧'!AA98</f>
        <v>10</v>
      </c>
      <c r="N98" s="36" t="str">
        <f>'R7.4.1事業所一覧'!Y98</f>
        <v>有</v>
      </c>
    </row>
    <row r="99" spans="1:14" ht="26.25" customHeight="1" x14ac:dyDescent="0.15">
      <c r="A99" s="48" t="str">
        <f>'R7.4.1事業所一覧'!A99</f>
        <v>0150102796</v>
      </c>
      <c r="B99" s="37" t="str">
        <f>'R7.4.1事業所一覧'!C99</f>
        <v>児童発達支援＋放課後等デイサービス</v>
      </c>
      <c r="C99" s="38" t="str">
        <f>'R7.4.1事業所一覧'!D99</f>
        <v>コペルプラス　桑園教室</v>
      </c>
      <c r="D99" s="48" t="str">
        <f>'R7.4.1事業所一覧'!E99</f>
        <v>0600004</v>
      </c>
      <c r="E99" s="36" t="str">
        <f>MID('R7.4.1事業所一覧'!F99,7,3)</f>
        <v>中央区</v>
      </c>
      <c r="F99" s="39" t="str">
        <f>CONCATENATE('R7.4.1事業所一覧'!G99,"　"&amp;'R7.4.1事業所一覧'!H99)</f>
        <v>北四条西１６丁目１　</v>
      </c>
      <c r="G99" s="48" t="str">
        <f>IF(LEFT('R7.4.1事業所一覧'!I99,4)="011-",MID('R7.4.1事業所一覧'!I99,5,8),'R7.4.1事業所一覧'!I99)</f>
        <v>676-9692</v>
      </c>
      <c r="H99" s="48" t="str">
        <f>IF(LEFT('R7.4.1事業所一覧'!J99,4)="011-",MID('R7.4.1事業所一覧'!J99,5,8),'R7.4.1事業所一覧'!J99)</f>
        <v>676-9693</v>
      </c>
      <c r="I99" s="36" t="str">
        <f>'R7.4.1事業所一覧'!L99</f>
        <v>提供中</v>
      </c>
      <c r="J99" s="40">
        <f>'R7.4.1事業所一覧'!M99</f>
        <v>45536</v>
      </c>
      <c r="K99" s="38" t="str">
        <f>'R7.4.1事業所一覧'!N99</f>
        <v>株式会社クラ・ゼミ</v>
      </c>
      <c r="L99" s="36" t="str">
        <f>'R7.4.1事業所一覧'!X99</f>
        <v/>
      </c>
      <c r="M99" s="36">
        <f>'R7.4.1事業所一覧'!AA99</f>
        <v>10</v>
      </c>
      <c r="N99" s="36" t="str">
        <f>'R7.4.1事業所一覧'!Y99</f>
        <v>無</v>
      </c>
    </row>
    <row r="100" spans="1:14" ht="26.25" customHeight="1" x14ac:dyDescent="0.15">
      <c r="A100" s="48" t="str">
        <f>'R7.4.1事業所一覧'!A100</f>
        <v>0150102804</v>
      </c>
      <c r="B100" s="37" t="str">
        <f>'R7.4.1事業所一覧'!C100</f>
        <v>児童発達支援＋放課後等デイサービス</v>
      </c>
      <c r="C100" s="38" t="str">
        <f>'R7.4.1事業所一覧'!D100</f>
        <v>コペルプラス　札幌南４条教室</v>
      </c>
      <c r="D100" s="48" t="str">
        <f>'R7.4.1事業所一覧'!E100</f>
        <v>0600054</v>
      </c>
      <c r="E100" s="36" t="str">
        <f>MID('R7.4.1事業所一覧'!F100,7,3)</f>
        <v>中央区</v>
      </c>
      <c r="F100" s="39" t="str">
        <f>CONCATENATE('R7.4.1事業所一覧'!G100,"　"&amp;'R7.4.1事業所一覧'!H100)</f>
        <v>南四条東４丁目１番７２号　スペース南４条　１階Ｔ－００１</v>
      </c>
      <c r="G100" s="48" t="str">
        <f>IF(LEFT('R7.4.1事業所一覧'!I100,4)="011-",MID('R7.4.1事業所一覧'!I100,5,8),'R7.4.1事業所一覧'!I100)</f>
        <v>522-8342</v>
      </c>
      <c r="H100" s="48" t="str">
        <f>IF(LEFT('R7.4.1事業所一覧'!J100,4)="011-",MID('R7.4.1事業所一覧'!J100,5,8),'R7.4.1事業所一覧'!J100)</f>
        <v>522-8343</v>
      </c>
      <c r="I100" s="36" t="str">
        <f>'R7.4.1事業所一覧'!L100</f>
        <v>提供中</v>
      </c>
      <c r="J100" s="40">
        <f>'R7.4.1事業所一覧'!M100</f>
        <v>45536</v>
      </c>
      <c r="K100" s="38" t="str">
        <f>'R7.4.1事業所一覧'!N100</f>
        <v>株式会社クラ・ゼミ</v>
      </c>
      <c r="L100" s="36" t="str">
        <f>'R7.4.1事業所一覧'!X100</f>
        <v/>
      </c>
      <c r="M100" s="36">
        <f>'R7.4.1事業所一覧'!AA100</f>
        <v>10</v>
      </c>
      <c r="N100" s="36" t="str">
        <f>'R7.4.1事業所一覧'!Y100</f>
        <v>無</v>
      </c>
    </row>
    <row r="101" spans="1:14" ht="26.25" customHeight="1" x14ac:dyDescent="0.15">
      <c r="A101" s="48" t="str">
        <f>'R7.4.1事業所一覧'!A101</f>
        <v>0150102812</v>
      </c>
      <c r="B101" s="37" t="str">
        <f>'R7.4.1事業所一覧'!C101</f>
        <v>児童発達支援</v>
      </c>
      <c r="C101" s="38" t="str">
        <f>'R7.4.1事業所一覧'!D101</f>
        <v>Lii sports studio 札幌北４条</v>
      </c>
      <c r="D101" s="48" t="str">
        <f>'R7.4.1事業所一覧'!E101</f>
        <v>0600004</v>
      </c>
      <c r="E101" s="36" t="str">
        <f>MID('R7.4.1事業所一覧'!F101,7,3)</f>
        <v>中央区</v>
      </c>
      <c r="F101" s="39" t="str">
        <f>CONCATENATE('R7.4.1事業所一覧'!G101,"　"&amp;'R7.4.1事業所一覧'!H101)</f>
        <v>北四条西１２丁目１番地２７　レゾ札幌　１階B号室</v>
      </c>
      <c r="G101" s="48" t="str">
        <f>IF(LEFT('R7.4.1事業所一覧'!I101,4)="011-",MID('R7.4.1事業所一覧'!I101,5,8),'R7.4.1事業所一覧'!I101)</f>
        <v>070-92759025</v>
      </c>
      <c r="H101" s="48" t="str">
        <f>IF(LEFT('R7.4.1事業所一覧'!J101,4)="011-",MID('R7.4.1事業所一覧'!J101,5,8),'R7.4.1事業所一覧'!J101)</f>
        <v>050-34577908</v>
      </c>
      <c r="I101" s="36" t="str">
        <f>'R7.4.1事業所一覧'!L101</f>
        <v>提供中</v>
      </c>
      <c r="J101" s="40">
        <f>'R7.4.1事業所一覧'!M101</f>
        <v>45536</v>
      </c>
      <c r="K101" s="38" t="str">
        <f>'R7.4.1事業所一覧'!N101</f>
        <v>株式会社リィ</v>
      </c>
      <c r="L101" s="36" t="str">
        <f>'R7.4.1事業所一覧'!X101</f>
        <v/>
      </c>
      <c r="M101" s="36">
        <f>'R7.4.1事業所一覧'!AA101</f>
        <v>10</v>
      </c>
      <c r="N101" s="36" t="str">
        <f>'R7.4.1事業所一覧'!Y101</f>
        <v>無</v>
      </c>
    </row>
    <row r="102" spans="1:14" ht="26.25" customHeight="1" x14ac:dyDescent="0.15">
      <c r="A102" s="48" t="str">
        <f>'R7.4.1事業所一覧'!A102</f>
        <v>0150102820</v>
      </c>
      <c r="B102" s="37" t="str">
        <f>'R7.4.1事業所一覧'!C102</f>
        <v>児童発達支援＋放課後等デイサービス</v>
      </c>
      <c r="C102" s="38" t="str">
        <f>'R7.4.1事業所一覧'!D102</f>
        <v>かわせみの森　桑園キッズ</v>
      </c>
      <c r="D102" s="48" t="str">
        <f>'R7.4.1事業所一覧'!E102</f>
        <v>0600004</v>
      </c>
      <c r="E102" s="36" t="str">
        <f>MID('R7.4.1事業所一覧'!F102,7,3)</f>
        <v>中央区</v>
      </c>
      <c r="F102" s="39" t="str">
        <f>CONCATENATE('R7.4.1事業所一覧'!G102,"　"&amp;'R7.4.1事業所一覧'!H102)</f>
        <v>北四条西１５丁目１－１１　京北ビル１階</v>
      </c>
      <c r="G102" s="48" t="str">
        <f>IF(LEFT('R7.4.1事業所一覧'!I102,4)="011-",MID('R7.4.1事業所一覧'!I102,5,8),'R7.4.1事業所一覧'!I102)</f>
        <v>817-2415</v>
      </c>
      <c r="H102" s="48" t="str">
        <f>IF(LEFT('R7.4.1事業所一覧'!J102,4)="011-",MID('R7.4.1事業所一覧'!J102,5,8),'R7.4.1事業所一覧'!J102)</f>
        <v>817-2416</v>
      </c>
      <c r="I102" s="36" t="str">
        <f>'R7.4.1事業所一覧'!L102</f>
        <v>提供中</v>
      </c>
      <c r="J102" s="40">
        <f>'R7.4.1事業所一覧'!M102</f>
        <v>45566</v>
      </c>
      <c r="K102" s="38" t="str">
        <f>'R7.4.1事業所一覧'!N102</f>
        <v>一般社団法人子供と青い空</v>
      </c>
      <c r="L102" s="36" t="str">
        <f>'R7.4.1事業所一覧'!X102</f>
        <v/>
      </c>
      <c r="M102" s="36">
        <f>'R7.4.1事業所一覧'!AA102</f>
        <v>10</v>
      </c>
      <c r="N102" s="36" t="str">
        <f>'R7.4.1事業所一覧'!Y102</f>
        <v>有</v>
      </c>
    </row>
    <row r="103" spans="1:14" ht="26.25" customHeight="1" x14ac:dyDescent="0.15">
      <c r="A103" s="48" t="str">
        <f>'R7.4.1事業所一覧'!A103</f>
        <v>0150102838</v>
      </c>
      <c r="B103" s="37" t="str">
        <f>'R7.4.1事業所一覧'!C103</f>
        <v>児童発達支援＋放課後等デイサービス</v>
      </c>
      <c r="C103" s="38" t="str">
        <f>'R7.4.1事業所一覧'!D103</f>
        <v>児童発達支援・放課後等デイサービス　よりみち</v>
      </c>
      <c r="D103" s="48" t="str">
        <f>'R7.4.1事業所一覧'!E103</f>
        <v>0640919</v>
      </c>
      <c r="E103" s="36" t="str">
        <f>MID('R7.4.1事業所一覧'!F103,7,3)</f>
        <v>中央区</v>
      </c>
      <c r="F103" s="39" t="str">
        <f>CONCATENATE('R7.4.1事業所一覧'!G103,"　"&amp;'R7.4.1事業所一覧'!H103)</f>
        <v>南十九条西１５丁目１－１　恒志堂伏見ビル１F</v>
      </c>
      <c r="G103" s="48" t="str">
        <f>IF(LEFT('R7.4.1事業所一覧'!I103,4)="011-",MID('R7.4.1事業所一覧'!I103,5,8),'R7.4.1事業所一覧'!I103)</f>
        <v>09096633885</v>
      </c>
      <c r="H103" s="48" t="str">
        <f>IF(LEFT('R7.4.1事業所一覧'!J103,4)="011-",MID('R7.4.1事業所一覧'!J103,5,8),'R7.4.1事業所一覧'!J103)</f>
        <v/>
      </c>
      <c r="I103" s="36" t="str">
        <f>'R7.4.1事業所一覧'!L103</f>
        <v>提供中</v>
      </c>
      <c r="J103" s="40">
        <f>'R7.4.1事業所一覧'!M103</f>
        <v>45566</v>
      </c>
      <c r="K103" s="38" t="str">
        <f>'R7.4.1事業所一覧'!N103</f>
        <v>合同会社ハンディヤ</v>
      </c>
      <c r="L103" s="36" t="str">
        <f>'R7.4.1事業所一覧'!X103</f>
        <v/>
      </c>
      <c r="M103" s="36">
        <f>'R7.4.1事業所一覧'!AA103</f>
        <v>10</v>
      </c>
      <c r="N103" s="36" t="str">
        <f>'R7.4.1事業所一覧'!Y103</f>
        <v>有</v>
      </c>
    </row>
    <row r="104" spans="1:14" ht="26.25" customHeight="1" x14ac:dyDescent="0.15">
      <c r="A104" s="48" t="str">
        <f>'R7.4.1事業所一覧'!A104</f>
        <v>0150102846</v>
      </c>
      <c r="B104" s="37" t="str">
        <f>'R7.4.1事業所一覧'!C104</f>
        <v>児童発達支援</v>
      </c>
      <c r="C104" s="38" t="str">
        <f>'R7.4.1事業所一覧'!D104</f>
        <v>りると宮の森</v>
      </c>
      <c r="D104" s="48" t="str">
        <f>'R7.4.1事業所一覧'!E104</f>
        <v>0640952</v>
      </c>
      <c r="E104" s="36" t="str">
        <f>MID('R7.4.1事業所一覧'!F104,7,3)</f>
        <v>中央区</v>
      </c>
      <c r="F104" s="39" t="str">
        <f>CONCATENATE('R7.4.1事業所一覧'!G104,"　"&amp;'R7.4.1事業所一覧'!H104)</f>
        <v>宮の森二条１６丁目１１番５号　</v>
      </c>
      <c r="G104" s="48" t="str">
        <f>IF(LEFT('R7.4.1事業所一覧'!I104,4)="011-",MID('R7.4.1事業所一覧'!I104,5,8),'R7.4.1事業所一覧'!I104)</f>
        <v>688-7709</v>
      </c>
      <c r="H104" s="48" t="str">
        <f>IF(LEFT('R7.4.1事業所一覧'!J104,4)="011-",MID('R7.4.1事業所一覧'!J104,5,8),'R7.4.1事業所一覧'!J104)</f>
        <v>618-4120</v>
      </c>
      <c r="I104" s="36" t="str">
        <f>'R7.4.1事業所一覧'!L104</f>
        <v>提供中</v>
      </c>
      <c r="J104" s="40">
        <f>'R7.4.1事業所一覧'!M104</f>
        <v>45566</v>
      </c>
      <c r="K104" s="38" t="str">
        <f>'R7.4.1事業所一覧'!N104</f>
        <v>株式会社仁</v>
      </c>
      <c r="L104" s="36" t="str">
        <f>'R7.4.1事業所一覧'!X104</f>
        <v/>
      </c>
      <c r="M104" s="36">
        <f>'R7.4.1事業所一覧'!AA104</f>
        <v>10</v>
      </c>
      <c r="N104" s="36" t="str">
        <f>'R7.4.1事業所一覧'!Y104</f>
        <v>有</v>
      </c>
    </row>
    <row r="105" spans="1:14" ht="26.25" customHeight="1" x14ac:dyDescent="0.15">
      <c r="A105" s="48" t="str">
        <f>'R7.4.1事業所一覧'!A105</f>
        <v>0150102853</v>
      </c>
      <c r="B105" s="37" t="str">
        <f>'R7.4.1事業所一覧'!C105</f>
        <v>放課後等デイサービス</v>
      </c>
      <c r="C105" s="38" t="str">
        <f>'R7.4.1事業所一覧'!D105</f>
        <v>放課後のぱれっと</v>
      </c>
      <c r="D105" s="48" t="str">
        <f>'R7.4.1事業所一覧'!E105</f>
        <v>0640811</v>
      </c>
      <c r="E105" s="36" t="str">
        <f>MID('R7.4.1事業所一覧'!F105,7,3)</f>
        <v>中央区</v>
      </c>
      <c r="F105" s="39" t="str">
        <f>CONCATENATE('R7.4.1事業所一覧'!G105,"　"&amp;'R7.4.1事業所一覧'!H105)</f>
        <v>南十一条西８丁目４－８　あさひメディカルビル　中島公園３階</v>
      </c>
      <c r="G105" s="48" t="str">
        <f>IF(LEFT('R7.4.1事業所一覧'!I105,4)="011-",MID('R7.4.1事業所一覧'!I105,5,8),'R7.4.1事業所一覧'!I105)</f>
        <v>206-4220</v>
      </c>
      <c r="H105" s="48" t="str">
        <f>IF(LEFT('R7.4.1事業所一覧'!J105,4)="011-",MID('R7.4.1事業所一覧'!J105,5,8),'R7.4.1事業所一覧'!J105)</f>
        <v>206-4266</v>
      </c>
      <c r="I105" s="36" t="str">
        <f>'R7.4.1事業所一覧'!L105</f>
        <v>提供中</v>
      </c>
      <c r="J105" s="40">
        <f>'R7.4.1事業所一覧'!M105</f>
        <v>45627</v>
      </c>
      <c r="K105" s="38" t="str">
        <f>'R7.4.1事業所一覧'!N105</f>
        <v>株式会社　Human-system Japan</v>
      </c>
      <c r="L105" s="36" t="str">
        <f>'R7.4.1事業所一覧'!X105</f>
        <v/>
      </c>
      <c r="M105" s="36">
        <f>'R7.4.1事業所一覧'!AA105</f>
        <v>10</v>
      </c>
      <c r="N105" s="36" t="str">
        <f>'R7.4.1事業所一覧'!Y105</f>
        <v>有</v>
      </c>
    </row>
    <row r="106" spans="1:14" ht="26.25" customHeight="1" x14ac:dyDescent="0.15">
      <c r="A106" s="48" t="str">
        <f>'R7.4.1事業所一覧'!A106</f>
        <v>0150102861</v>
      </c>
      <c r="B106" s="37" t="str">
        <f>'R7.4.1事業所一覧'!C106</f>
        <v>児童発達支援＋放課後等デイサービス</v>
      </c>
      <c r="C106" s="38" t="str">
        <f>'R7.4.1事業所一覧'!D106</f>
        <v>agumo伏見校</v>
      </c>
      <c r="D106" s="48" t="str">
        <f>'R7.4.1事業所一覧'!E106</f>
        <v>0640917</v>
      </c>
      <c r="E106" s="36" t="str">
        <f>MID('R7.4.1事業所一覧'!F106,7,3)</f>
        <v>中央区</v>
      </c>
      <c r="F106" s="39" t="str">
        <f>CONCATENATE('R7.4.1事業所一覧'!G106,"　"&amp;'R7.4.1事業所一覧'!H106)</f>
        <v>南十七条西１８丁目１－２６　</v>
      </c>
      <c r="G106" s="48" t="str">
        <f>IF(LEFT('R7.4.1事業所一覧'!I106,4)="011-",MID('R7.4.1事業所一覧'!I106,5,8),'R7.4.1事業所一覧'!I106)</f>
        <v>080-97193571</v>
      </c>
      <c r="H106" s="48" t="str">
        <f>IF(LEFT('R7.4.1事業所一覧'!J106,4)="011-",MID('R7.4.1事業所一覧'!J106,5,8),'R7.4.1事業所一覧'!J106)</f>
        <v/>
      </c>
      <c r="I106" s="36" t="str">
        <f>'R7.4.1事業所一覧'!L106</f>
        <v>提供中</v>
      </c>
      <c r="J106" s="40">
        <f>'R7.4.1事業所一覧'!M106</f>
        <v>45627</v>
      </c>
      <c r="K106" s="38" t="str">
        <f>'R7.4.1事業所一覧'!N106</f>
        <v>合同会社奏栄</v>
      </c>
      <c r="L106" s="36" t="str">
        <f>'R7.4.1事業所一覧'!X106</f>
        <v/>
      </c>
      <c r="M106" s="36">
        <f>'R7.4.1事業所一覧'!AA106</f>
        <v>10</v>
      </c>
      <c r="N106" s="36" t="str">
        <f>'R7.4.1事業所一覧'!Y106</f>
        <v>有</v>
      </c>
    </row>
    <row r="107" spans="1:14" ht="26.25" customHeight="1" x14ac:dyDescent="0.15">
      <c r="A107" s="48" t="str">
        <f>'R7.4.1事業所一覧'!A107</f>
        <v>0150102879</v>
      </c>
      <c r="B107" s="37" t="str">
        <f>'R7.4.1事業所一覧'!C107</f>
        <v>児童発達支援＋放課後等デイサービス</v>
      </c>
      <c r="C107" s="38" t="str">
        <f>'R7.4.1事業所一覧'!D107</f>
        <v>北一条かがやき</v>
      </c>
      <c r="D107" s="48" t="str">
        <f>'R7.4.1事業所一覧'!E107</f>
        <v>0600001</v>
      </c>
      <c r="E107" s="36" t="str">
        <f>MID('R7.4.1事業所一覧'!F107,7,3)</f>
        <v>中央区</v>
      </c>
      <c r="F107" s="39" t="str">
        <f>CONCATENATE('R7.4.1事業所一覧'!G107,"　"&amp;'R7.4.1事業所一覧'!H107)</f>
        <v>北一条東10丁目１５-８２ライオンズマンション札幌スカイタワー１Ｆ　</v>
      </c>
      <c r="G107" s="48" t="str">
        <f>IF(LEFT('R7.4.1事業所一覧'!I107,4)="011-",MID('R7.4.1事業所一覧'!I107,5,8),'R7.4.1事業所一覧'!I107)</f>
        <v>070-91371279</v>
      </c>
      <c r="H107" s="48" t="str">
        <f>IF(LEFT('R7.4.1事業所一覧'!J107,4)="011-",MID('R7.4.1事業所一覧'!J107,5,8),'R7.4.1事業所一覧'!J107)</f>
        <v/>
      </c>
      <c r="I107" s="36" t="str">
        <f>'R7.4.1事業所一覧'!L107</f>
        <v>提供中</v>
      </c>
      <c r="J107" s="40">
        <f>'R7.4.1事業所一覧'!M107</f>
        <v>45658</v>
      </c>
      <c r="K107" s="38" t="str">
        <f>'R7.4.1事業所一覧'!N107</f>
        <v>特定非営利法人札幌ベビールーム</v>
      </c>
      <c r="L107" s="36" t="str">
        <f>'R7.4.1事業所一覧'!X107</f>
        <v/>
      </c>
      <c r="M107" s="36">
        <f>'R7.4.1事業所一覧'!AA107</f>
        <v>10</v>
      </c>
      <c r="N107" s="36" t="str">
        <f>'R7.4.1事業所一覧'!Y107</f>
        <v>有</v>
      </c>
    </row>
    <row r="108" spans="1:14" ht="26.25" customHeight="1" x14ac:dyDescent="0.15">
      <c r="A108" s="48" t="str">
        <f>'R7.4.1事業所一覧'!A108</f>
        <v>0150102887</v>
      </c>
      <c r="B108" s="37" t="str">
        <f>'R7.4.1事業所一覧'!C108</f>
        <v>児童発達支援＋放課後等デイサービス</v>
      </c>
      <c r="C108" s="38" t="str">
        <f>'R7.4.1事業所一覧'!D108</f>
        <v>リズミー・ラボ（子ども早期発達支援研究所）</v>
      </c>
      <c r="D108" s="48" t="str">
        <f>'R7.4.1事業所一覧'!E108</f>
        <v>0640916</v>
      </c>
      <c r="E108" s="36" t="str">
        <f>MID('R7.4.1事業所一覧'!F108,7,3)</f>
        <v>中央区</v>
      </c>
      <c r="F108" s="39" t="str">
        <f>CONCATENATE('R7.4.1事業所一覧'!G108,"　"&amp;'R7.4.1事業所一覧'!H108)</f>
        <v>南十六条西１０丁目１－１　</v>
      </c>
      <c r="G108" s="48" t="str">
        <f>IF(LEFT('R7.4.1事業所一覧'!I108,4)="011-",MID('R7.4.1事業所一覧'!I108,5,8),'R7.4.1事業所一覧'!I108)</f>
        <v>616-0196</v>
      </c>
      <c r="H108" s="48" t="str">
        <f>IF(LEFT('R7.4.1事業所一覧'!J108,4)="011-",MID('R7.4.1事業所一覧'!J108,5,8),'R7.4.1事業所一覧'!J108)</f>
        <v>616-0196</v>
      </c>
      <c r="I108" s="36" t="str">
        <f>'R7.4.1事業所一覧'!L108</f>
        <v>提供中</v>
      </c>
      <c r="J108" s="40">
        <f>'R7.4.1事業所一覧'!M108</f>
        <v>45689</v>
      </c>
      <c r="K108" s="38" t="str">
        <f>'R7.4.1事業所一覧'!N108</f>
        <v>有限会社リズミー</v>
      </c>
      <c r="L108" s="36" t="str">
        <f>'R7.4.1事業所一覧'!X108</f>
        <v/>
      </c>
      <c r="M108" s="36">
        <f>'R7.4.1事業所一覧'!AA108</f>
        <v>10</v>
      </c>
      <c r="N108" s="36" t="str">
        <f>'R7.4.1事業所一覧'!Y108</f>
        <v>有</v>
      </c>
    </row>
    <row r="109" spans="1:14" ht="26.25" customHeight="1" x14ac:dyDescent="0.15">
      <c r="A109" s="48" t="str">
        <f>'R7.4.1事業所一覧'!A109</f>
        <v>0150102895</v>
      </c>
      <c r="B109" s="37" t="str">
        <f>'R7.4.1事業所一覧'!C109</f>
        <v>放課後等デイサービス</v>
      </c>
      <c r="C109" s="38" t="str">
        <f>'R7.4.1事業所一覧'!D109</f>
        <v>ＧＯＬＤＥＮＥＧＧ　humanacademy</v>
      </c>
      <c r="D109" s="48" t="str">
        <f>'R7.4.1事業所一覧'!E109</f>
        <v>0600063</v>
      </c>
      <c r="E109" s="36" t="str">
        <f>MID('R7.4.1事業所一覧'!F109,7,3)</f>
        <v>中央区</v>
      </c>
      <c r="F109" s="39" t="str">
        <f>CONCATENATE('R7.4.1事業所一覧'!G109,"　"&amp;'R7.4.1事業所一覧'!H109)</f>
        <v>南三条西１０丁目１００２－１　ｓ３１０ビル２階</v>
      </c>
      <c r="G109" s="48" t="str">
        <f>IF(LEFT('R7.4.1事業所一覧'!I109,4)="011-",MID('R7.4.1事業所一覧'!I109,5,8),'R7.4.1事業所一覧'!I109)</f>
        <v>763-4645</v>
      </c>
      <c r="H109" s="48" t="str">
        <f>IF(LEFT('R7.4.1事業所一覧'!J109,4)="011-",MID('R7.4.1事業所一覧'!J109,5,8),'R7.4.1事業所一覧'!J109)</f>
        <v>374-7416</v>
      </c>
      <c r="I109" s="36" t="str">
        <f>'R7.4.1事業所一覧'!L109</f>
        <v>提供中</v>
      </c>
      <c r="J109" s="40">
        <f>'R7.4.1事業所一覧'!M109</f>
        <v>45717</v>
      </c>
      <c r="K109" s="38" t="str">
        <f>'R7.4.1事業所一覧'!N109</f>
        <v>有限会社　ＳＳ　ＰＲＯＤＵＣＴＳ</v>
      </c>
      <c r="L109" s="36" t="str">
        <f>'R7.4.1事業所一覧'!X109</f>
        <v/>
      </c>
      <c r="M109" s="36">
        <f>'R7.4.1事業所一覧'!AA109</f>
        <v>10</v>
      </c>
      <c r="N109" s="36" t="str">
        <f>'R7.4.1事業所一覧'!Y109</f>
        <v>有</v>
      </c>
    </row>
    <row r="110" spans="1:14" ht="26.25" customHeight="1" x14ac:dyDescent="0.15">
      <c r="A110" s="48" t="str">
        <f>'R7.4.1事業所一覧'!A110</f>
        <v>0150102903</v>
      </c>
      <c r="B110" s="37" t="str">
        <f>'R7.4.1事業所一覧'!C110</f>
        <v>児童発達支援＋放課後等デイサービス</v>
      </c>
      <c r="C110" s="38" t="str">
        <f>'R7.4.1事業所一覧'!D110</f>
        <v>多機能型事業所　Sun Kids happiness</v>
      </c>
      <c r="D110" s="48" t="str">
        <f>'R7.4.1事業所一覧'!E110</f>
        <v>0640912</v>
      </c>
      <c r="E110" s="36" t="str">
        <f>MID('R7.4.1事業所一覧'!F110,7,3)</f>
        <v>中央区</v>
      </c>
      <c r="F110" s="39" t="str">
        <f>CONCATENATE('R7.4.1事業所一覧'!G110,"　"&amp;'R7.4.1事業所一覧'!H110)</f>
        <v>南十二条西８丁目１－３　パークレジデンス１０１</v>
      </c>
      <c r="G110" s="48" t="str">
        <f>IF(LEFT('R7.4.1事業所一覧'!I110,4)="011-",MID('R7.4.1事業所一覧'!I110,5,8),'R7.4.1事業所一覧'!I110)</f>
        <v>522-5586</v>
      </c>
      <c r="H110" s="48" t="str">
        <f>IF(LEFT('R7.4.1事業所一覧'!J110,4)="011-",MID('R7.4.1事業所一覧'!J110,5,8),'R7.4.1事業所一覧'!J110)</f>
        <v>522-5586</v>
      </c>
      <c r="I110" s="36" t="str">
        <f>'R7.4.1事業所一覧'!L110</f>
        <v>提供中</v>
      </c>
      <c r="J110" s="40">
        <f>'R7.4.1事業所一覧'!M110</f>
        <v>45748</v>
      </c>
      <c r="K110" s="38" t="str">
        <f>'R7.4.1事業所一覧'!N110</f>
        <v>合同会社コウセイリンク</v>
      </c>
      <c r="L110" s="36" t="str">
        <f>'R7.4.1事業所一覧'!X110</f>
        <v/>
      </c>
      <c r="M110" s="36">
        <f>'R7.4.1事業所一覧'!AA110</f>
        <v>10</v>
      </c>
      <c r="N110" s="36" t="str">
        <f>'R7.4.1事業所一覧'!Y110</f>
        <v>有</v>
      </c>
    </row>
    <row r="111" spans="1:14" ht="26.25" customHeight="1" x14ac:dyDescent="0.15">
      <c r="A111" s="48" t="str">
        <f>'R7.4.1事業所一覧'!A111</f>
        <v>0150102911</v>
      </c>
      <c r="B111" s="37" t="str">
        <f>'R7.4.1事業所一覧'!C111</f>
        <v>児童発達支援＋放課後等デイサービス</v>
      </c>
      <c r="C111" s="38" t="str">
        <f>'R7.4.1事業所一覧'!D111</f>
        <v>児童発達支援・放課後等デイサービス　はぴふる</v>
      </c>
      <c r="D111" s="48" t="str">
        <f>'R7.4.1事業所一覧'!E111</f>
        <v>0600063</v>
      </c>
      <c r="E111" s="36" t="str">
        <f>MID('R7.4.1事業所一覧'!F111,7,3)</f>
        <v>中央区</v>
      </c>
      <c r="F111" s="39" t="str">
        <f>CONCATENATE('R7.4.1事業所一覧'!G111,"　"&amp;'R7.4.1事業所一覧'!H111)</f>
        <v>南三条西１０丁目１００２番１　Ｓ３０１ビル　３階３０２号室</v>
      </c>
      <c r="G111" s="48" t="str">
        <f>IF(LEFT('R7.4.1事業所一覧'!I111,4)="011-",MID('R7.4.1事業所一覧'!I111,5,8),'R7.4.1事業所一覧'!I111)</f>
        <v>252-7545</v>
      </c>
      <c r="H111" s="48" t="str">
        <f>IF(LEFT('R7.4.1事業所一覧'!J111,4)="011-",MID('R7.4.1事業所一覧'!J111,5,8),'R7.4.1事業所一覧'!J111)</f>
        <v>252-7546</v>
      </c>
      <c r="I111" s="36" t="str">
        <f>'R7.4.1事業所一覧'!L111</f>
        <v>提供中</v>
      </c>
      <c r="J111" s="40">
        <f>'R7.4.1事業所一覧'!M111</f>
        <v>45748</v>
      </c>
      <c r="K111" s="38" t="str">
        <f>'R7.4.1事業所一覧'!N111</f>
        <v>ヒトマチクラス株式会社</v>
      </c>
      <c r="L111" s="36" t="str">
        <f>'R7.4.1事業所一覧'!X111</f>
        <v/>
      </c>
      <c r="M111" s="36">
        <f>'R7.4.1事業所一覧'!AA111</f>
        <v>10</v>
      </c>
      <c r="N111" s="36" t="str">
        <f>'R7.4.1事業所一覧'!Y111</f>
        <v>有</v>
      </c>
    </row>
    <row r="112" spans="1:14" ht="26.25" customHeight="1" x14ac:dyDescent="0.15">
      <c r="A112" s="48" t="str">
        <f>'R7.4.1事業所一覧'!A112</f>
        <v>0150102929</v>
      </c>
      <c r="B112" s="37" t="str">
        <f>'R7.4.1事業所一覧'!C112</f>
        <v>児童発達支援＋放課後等デイサービス</v>
      </c>
      <c r="C112" s="38" t="str">
        <f>'R7.4.1事業所一覧'!D112</f>
        <v>Ｗｏｎｄｅｒ　ｍ</v>
      </c>
      <c r="D112" s="48" t="str">
        <f>'R7.4.1事業所一覧'!E112</f>
        <v>0640916</v>
      </c>
      <c r="E112" s="36" t="str">
        <f>MID('R7.4.1事業所一覧'!F112,7,3)</f>
        <v>中央区</v>
      </c>
      <c r="F112" s="39" t="str">
        <f>CONCATENATE('R7.4.1事業所一覧'!G112,"　"&amp;'R7.4.1事業所一覧'!H112)</f>
        <v>南十六条西１０丁目３－１７　１階　</v>
      </c>
      <c r="G112" s="48" t="str">
        <f>IF(LEFT('R7.4.1事業所一覧'!I112,4)="011-",MID('R7.4.1事業所一覧'!I112,5,8),'R7.4.1事業所一覧'!I112)</f>
        <v>205-0181</v>
      </c>
      <c r="H112" s="48" t="str">
        <f>IF(LEFT('R7.4.1事業所一覧'!J112,4)="011-",MID('R7.4.1事業所一覧'!J112,5,8),'R7.4.1事業所一覧'!J112)</f>
        <v>205-0182</v>
      </c>
      <c r="I112" s="36" t="str">
        <f>'R7.4.1事業所一覧'!L112</f>
        <v>提供中</v>
      </c>
      <c r="J112" s="40">
        <f>'R7.4.1事業所一覧'!M112</f>
        <v>45748</v>
      </c>
      <c r="K112" s="38" t="str">
        <f>'R7.4.1事業所一覧'!N112</f>
        <v>株式会社アールエー・ビジョン</v>
      </c>
      <c r="L112" s="36" t="str">
        <f>'R7.4.1事業所一覧'!X112</f>
        <v/>
      </c>
      <c r="M112" s="36">
        <f>'R7.4.1事業所一覧'!AA112</f>
        <v>10</v>
      </c>
      <c r="N112" s="36" t="str">
        <f>'R7.4.1事業所一覧'!Y112</f>
        <v>有</v>
      </c>
    </row>
    <row r="113" spans="1:14" ht="26.25" customHeight="1" x14ac:dyDescent="0.15">
      <c r="A113" s="48" t="str">
        <f>'R7.4.1事業所一覧'!A113</f>
        <v>0150102937</v>
      </c>
      <c r="B113" s="37" t="str">
        <f>'R7.4.1事業所一覧'!C113</f>
        <v>児童発達支援＋放課後等デイサービス</v>
      </c>
      <c r="C113" s="38" t="str">
        <f>'R7.4.1事業所一覧'!D113</f>
        <v>イーライフジュニア・フレンズ</v>
      </c>
      <c r="D113" s="48" t="str">
        <f>'R7.4.1事業所一覧'!E113</f>
        <v>0600007</v>
      </c>
      <c r="E113" s="36" t="str">
        <f>MID('R7.4.1事業所一覧'!F113,7,3)</f>
        <v>中央区</v>
      </c>
      <c r="F113" s="39" t="str">
        <f>CONCATENATE('R7.4.1事業所一覧'!G113,"　"&amp;'R7.4.1事業所一覧'!H113)</f>
        <v>北七条西西２０丁目２－１９　</v>
      </c>
      <c r="G113" s="48" t="str">
        <f>IF(LEFT('R7.4.1事業所一覧'!I113,4)="011-",MID('R7.4.1事業所一覧'!I113,5,8),'R7.4.1事業所一覧'!I113)</f>
        <v>624-6391</v>
      </c>
      <c r="H113" s="48" t="str">
        <f>IF(LEFT('R7.4.1事業所一覧'!J113,4)="011-",MID('R7.4.1事業所一覧'!J113,5,8),'R7.4.1事業所一覧'!J113)</f>
        <v>624-6392</v>
      </c>
      <c r="I113" s="36" t="str">
        <f>'R7.4.1事業所一覧'!L113</f>
        <v>提供中</v>
      </c>
      <c r="J113" s="40">
        <f>'R7.4.1事業所一覧'!M113</f>
        <v>45748</v>
      </c>
      <c r="K113" s="38" t="str">
        <f>'R7.4.1事業所一覧'!N113</f>
        <v>株式会社ジュネリカ</v>
      </c>
      <c r="L113" s="36" t="str">
        <f>'R7.4.1事業所一覧'!X113</f>
        <v/>
      </c>
      <c r="M113" s="36">
        <f>'R7.4.1事業所一覧'!AA113</f>
        <v>10</v>
      </c>
      <c r="N113" s="36" t="str">
        <f>'R7.4.1事業所一覧'!Y113</f>
        <v>有</v>
      </c>
    </row>
    <row r="114" spans="1:14" ht="26.25" customHeight="1" x14ac:dyDescent="0.15">
      <c r="A114" s="48" t="str">
        <f>'R7.4.1事業所一覧'!A114</f>
        <v>0150102945</v>
      </c>
      <c r="B114" s="37" t="str">
        <f>'R7.4.1事業所一覧'!C114</f>
        <v>放課後等デイサービス</v>
      </c>
      <c r="C114" s="38" t="str">
        <f>'R7.4.1事業所一覧'!D114</f>
        <v>放課後等デイサービスえりく４</v>
      </c>
      <c r="D114" s="48" t="str">
        <f>'R7.4.1事業所一覧'!E114</f>
        <v>0640914</v>
      </c>
      <c r="E114" s="36" t="str">
        <f>MID('R7.4.1事業所一覧'!F114,7,3)</f>
        <v>中央区</v>
      </c>
      <c r="F114" s="39" t="str">
        <f>CONCATENATE('R7.4.1事業所一覧'!G114,"　"&amp;'R7.4.1事業所一覧'!H114)</f>
        <v>南14条西7丁目1番1号Effect南14条１階　</v>
      </c>
      <c r="G114" s="48" t="str">
        <f>IF(LEFT('R7.4.1事業所一覧'!I114,4)="011-",MID('R7.4.1事業所一覧'!I114,5,8),'R7.4.1事業所一覧'!I114)</f>
        <v>215-1945</v>
      </c>
      <c r="H114" s="48" t="str">
        <f>IF(LEFT('R7.4.1事業所一覧'!J114,4)="011-",MID('R7.4.1事業所一覧'!J114,5,8),'R7.4.1事業所一覧'!J114)</f>
        <v>215-1946</v>
      </c>
      <c r="I114" s="36" t="str">
        <f>'R7.4.1事業所一覧'!L114</f>
        <v>提供中</v>
      </c>
      <c r="J114" s="40">
        <f>'R7.4.1事業所一覧'!M114</f>
        <v>45748</v>
      </c>
      <c r="K114" s="38" t="str">
        <f>'R7.4.1事業所一覧'!N114</f>
        <v>特定非営利活動法人はる</v>
      </c>
      <c r="L114" s="36" t="str">
        <f>'R7.4.1事業所一覧'!X114</f>
        <v/>
      </c>
      <c r="M114" s="36">
        <f>'R7.4.1事業所一覧'!AA114</f>
        <v>10</v>
      </c>
      <c r="N114" s="36" t="str">
        <f>'R7.4.1事業所一覧'!Y114</f>
        <v>無</v>
      </c>
    </row>
    <row r="115" spans="1:14" ht="26.25" customHeight="1" x14ac:dyDescent="0.15">
      <c r="A115" s="48" t="str">
        <f>'R7.4.1事業所一覧'!A115</f>
        <v>0150102952</v>
      </c>
      <c r="B115" s="37" t="str">
        <f>'R7.4.1事業所一覧'!C115</f>
        <v>児童発達支援＋放課後等デイサービス</v>
      </c>
      <c r="C115" s="38" t="str">
        <f>'R7.4.1事業所一覧'!D115</f>
        <v>児童発達支援事業所　さんさん</v>
      </c>
      <c r="D115" s="48" t="str">
        <f>'R7.4.1事業所一覧'!E115</f>
        <v>0640806</v>
      </c>
      <c r="E115" s="36" t="str">
        <f>MID('R7.4.1事業所一覧'!F115,7,3)</f>
        <v>中央区</v>
      </c>
      <c r="F115" s="39" t="str">
        <f>CONCATENATE('R7.4.1事業所一覧'!G115,"　"&amp;'R7.4.1事業所一覧'!H115)</f>
        <v>南六条西８丁目８番１１号サンドルフ札幌２階　</v>
      </c>
      <c r="G115" s="48" t="str">
        <f>IF(LEFT('R7.4.1事業所一覧'!I115,4)="011-",MID('R7.4.1事業所一覧'!I115,5,8),'R7.4.1事業所一覧'!I115)</f>
        <v>204-4833</v>
      </c>
      <c r="H115" s="48" t="str">
        <f>IF(LEFT('R7.4.1事業所一覧'!J115,4)="011-",MID('R7.4.1事業所一覧'!J115,5,8),'R7.4.1事業所一覧'!J115)</f>
        <v/>
      </c>
      <c r="I115" s="36" t="str">
        <f>'R7.4.1事業所一覧'!L115</f>
        <v>提供中</v>
      </c>
      <c r="J115" s="40">
        <f>'R7.4.1事業所一覧'!M115</f>
        <v>45748</v>
      </c>
      <c r="K115" s="38" t="str">
        <f>'R7.4.1事業所一覧'!N115</f>
        <v>株式会社三陽</v>
      </c>
      <c r="L115" s="36" t="str">
        <f>'R7.4.1事業所一覧'!X115</f>
        <v/>
      </c>
      <c r="M115" s="36">
        <f>'R7.4.1事業所一覧'!AA115</f>
        <v>10</v>
      </c>
      <c r="N115" s="36" t="str">
        <f>'R7.4.1事業所一覧'!Y115</f>
        <v>無</v>
      </c>
    </row>
    <row r="116" spans="1:14" ht="26.25" customHeight="1" x14ac:dyDescent="0.15">
      <c r="A116" s="48" t="str">
        <f>'R7.4.1事業所一覧'!A116</f>
        <v>0150102952</v>
      </c>
      <c r="B116" s="37" t="str">
        <f>'R7.4.1事業所一覧'!C116</f>
        <v>保育所等訪問支援</v>
      </c>
      <c r="C116" s="38" t="str">
        <f>'R7.4.1事業所一覧'!D116</f>
        <v>保育所等訪問支援事業所　さんさん</v>
      </c>
      <c r="D116" s="48" t="str">
        <f>'R7.4.1事業所一覧'!E116</f>
        <v>0640806</v>
      </c>
      <c r="E116" s="36" t="str">
        <f>MID('R7.4.1事業所一覧'!F116,7,3)</f>
        <v>中央区</v>
      </c>
      <c r="F116" s="39" t="str">
        <f>CONCATENATE('R7.4.1事業所一覧'!G116,"　"&amp;'R7.4.1事業所一覧'!H116)</f>
        <v>南六条西８丁目８番１１号サンドルフ札幌２階　</v>
      </c>
      <c r="G116" s="48" t="str">
        <f>IF(LEFT('R7.4.1事業所一覧'!I116,4)="011-",MID('R7.4.1事業所一覧'!I116,5,8),'R7.4.1事業所一覧'!I116)</f>
        <v>204-4833</v>
      </c>
      <c r="H116" s="48" t="str">
        <f>IF(LEFT('R7.4.1事業所一覧'!J116,4)="011-",MID('R7.4.1事業所一覧'!J116,5,8),'R7.4.1事業所一覧'!J116)</f>
        <v/>
      </c>
      <c r="I116" s="36" t="str">
        <f>'R7.4.1事業所一覧'!L116</f>
        <v>提供中</v>
      </c>
      <c r="J116" s="40">
        <f>'R7.4.1事業所一覧'!M116</f>
        <v>45748</v>
      </c>
      <c r="K116" s="38" t="str">
        <f>'R7.4.1事業所一覧'!N116</f>
        <v>株式会社三陽</v>
      </c>
      <c r="L116" s="36" t="str">
        <f>'R7.4.1事業所一覧'!X116</f>
        <v/>
      </c>
      <c r="M116" s="36" t="str">
        <f>'R7.4.1事業所一覧'!AA116</f>
        <v/>
      </c>
      <c r="N116" s="36" t="str">
        <f>'R7.4.1事業所一覧'!Y116</f>
        <v/>
      </c>
    </row>
    <row r="117" spans="1:14" ht="26.25" customHeight="1" x14ac:dyDescent="0.15">
      <c r="A117" s="48" t="str">
        <f>'R7.4.1事業所一覧'!A117</f>
        <v>0150102960</v>
      </c>
      <c r="B117" s="37" t="str">
        <f>'R7.4.1事業所一覧'!C117</f>
        <v>児童発達支援＋放課後等デイサービス</v>
      </c>
      <c r="C117" s="38" t="str">
        <f>'R7.4.1事業所一覧'!D117</f>
        <v>EK Core</v>
      </c>
      <c r="D117" s="48" t="str">
        <f>'R7.4.1事業所一覧'!E117</f>
        <v>0640820</v>
      </c>
      <c r="E117" s="36" t="str">
        <f>MID('R7.4.1事業所一覧'!F117,7,3)</f>
        <v>中央区</v>
      </c>
      <c r="F117" s="39" t="str">
        <f>CONCATENATE('R7.4.1事業所一覧'!G117,"　"&amp;'R7.4.1事業所一覧'!H117)</f>
        <v>大通西２２丁目１－１２石井ビル３階　</v>
      </c>
      <c r="G117" s="48" t="str">
        <f>IF(LEFT('R7.4.1事業所一覧'!I117,4)="011-",MID('R7.4.1事業所一覧'!I117,5,8),'R7.4.1事業所一覧'!I117)</f>
        <v>00000000</v>
      </c>
      <c r="H117" s="48" t="str">
        <f>IF(LEFT('R7.4.1事業所一覧'!J117,4)="011-",MID('R7.4.1事業所一覧'!J117,5,8),'R7.4.1事業所一覧'!J117)</f>
        <v/>
      </c>
      <c r="I117" s="36" t="str">
        <f>'R7.4.1事業所一覧'!L117</f>
        <v>提供中</v>
      </c>
      <c r="J117" s="40">
        <f>'R7.4.1事業所一覧'!M117</f>
        <v>45748</v>
      </c>
      <c r="K117" s="38" t="str">
        <f>'R7.4.1事業所一覧'!N117</f>
        <v>ＥＫ　Core　株式会社</v>
      </c>
      <c r="L117" s="36" t="str">
        <f>'R7.4.1事業所一覧'!X117</f>
        <v/>
      </c>
      <c r="M117" s="36">
        <f>'R7.4.1事業所一覧'!AA117</f>
        <v>10</v>
      </c>
      <c r="N117" s="36" t="str">
        <f>'R7.4.1事業所一覧'!Y117</f>
        <v>無</v>
      </c>
    </row>
    <row r="118" spans="1:14" ht="26.25" customHeight="1" x14ac:dyDescent="0.15">
      <c r="A118" s="48" t="str">
        <f>'R7.4.1事業所一覧'!A118</f>
        <v>0150102978</v>
      </c>
      <c r="B118" s="37" t="str">
        <f>'R7.4.1事業所一覧'!C118</f>
        <v>児童発達支援＋放課後等デイサービス</v>
      </c>
      <c r="C118" s="38" t="str">
        <f>'R7.4.1事業所一覧'!D118</f>
        <v>こどもねっと　みやのもり</v>
      </c>
      <c r="D118" s="48" t="str">
        <f>'R7.4.1事業所一覧'!E118</f>
        <v>0640953</v>
      </c>
      <c r="E118" s="36" t="str">
        <f>MID('R7.4.1事業所一覧'!F118,7,3)</f>
        <v>中央区</v>
      </c>
      <c r="F118" s="39" t="str">
        <f>CONCATENATE('R7.4.1事業所一覧'!G118,"　"&amp;'R7.4.1事業所一覧'!H118)</f>
        <v>宮の森三条３丁目４－１８　</v>
      </c>
      <c r="G118" s="48" t="str">
        <f>IF(LEFT('R7.4.1事業所一覧'!I118,4)="011-",MID('R7.4.1事業所一覧'!I118,5,8),'R7.4.1事業所一覧'!I118)</f>
        <v>699-5899</v>
      </c>
      <c r="H118" s="48" t="str">
        <f>IF(LEFT('R7.4.1事業所一覧'!J118,4)="011-",MID('R7.4.1事業所一覧'!J118,5,8),'R7.4.1事業所一覧'!J118)</f>
        <v>624-5767</v>
      </c>
      <c r="I118" s="36" t="str">
        <f>'R7.4.1事業所一覧'!L118</f>
        <v>提供中</v>
      </c>
      <c r="J118" s="40">
        <f>'R7.4.1事業所一覧'!M118</f>
        <v>45748</v>
      </c>
      <c r="K118" s="38" t="str">
        <f>'R7.4.1事業所一覧'!N118</f>
        <v>社会福祉法人キッズランド・リラ</v>
      </c>
      <c r="L118" s="36" t="str">
        <f>'R7.4.1事業所一覧'!X118</f>
        <v/>
      </c>
      <c r="M118" s="36">
        <f>'R7.4.1事業所一覧'!AA118</f>
        <v>10</v>
      </c>
      <c r="N118" s="36" t="str">
        <f>'R7.4.1事業所一覧'!Y118</f>
        <v>有</v>
      </c>
    </row>
    <row r="119" spans="1:14" ht="26.25" customHeight="1" x14ac:dyDescent="0.15">
      <c r="A119" s="48" t="str">
        <f>'R7.4.1事業所一覧'!A119</f>
        <v>0150102978</v>
      </c>
      <c r="B119" s="37" t="str">
        <f>'R7.4.1事業所一覧'!C119</f>
        <v>保育所等訪問支援</v>
      </c>
      <c r="C119" s="38" t="str">
        <f>'R7.4.1事業所一覧'!D119</f>
        <v>こどもねっと　みやのもり</v>
      </c>
      <c r="D119" s="48" t="str">
        <f>'R7.4.1事業所一覧'!E119</f>
        <v>0640953</v>
      </c>
      <c r="E119" s="36" t="str">
        <f>MID('R7.4.1事業所一覧'!F119,7,3)</f>
        <v>中央区</v>
      </c>
      <c r="F119" s="39" t="str">
        <f>CONCATENATE('R7.4.1事業所一覧'!G119,"　"&amp;'R7.4.1事業所一覧'!H119)</f>
        <v>宮の森三条３丁目４－１８　</v>
      </c>
      <c r="G119" s="48" t="str">
        <f>IF(LEFT('R7.4.1事業所一覧'!I119,4)="011-",MID('R7.4.1事業所一覧'!I119,5,8),'R7.4.1事業所一覧'!I119)</f>
        <v>699-5899</v>
      </c>
      <c r="H119" s="48" t="str">
        <f>IF(LEFT('R7.4.1事業所一覧'!J119,4)="011-",MID('R7.4.1事業所一覧'!J119,5,8),'R7.4.1事業所一覧'!J119)</f>
        <v>624-5767</v>
      </c>
      <c r="I119" s="36" t="str">
        <f>'R7.4.1事業所一覧'!L119</f>
        <v>提供中</v>
      </c>
      <c r="J119" s="40">
        <f>'R7.4.1事業所一覧'!M119</f>
        <v>45748</v>
      </c>
      <c r="K119" s="38" t="str">
        <f>'R7.4.1事業所一覧'!N119</f>
        <v>社会福祉法人キッズランド・リラ</v>
      </c>
      <c r="L119" s="36" t="str">
        <f>'R7.4.1事業所一覧'!X119</f>
        <v/>
      </c>
      <c r="M119" s="36" t="str">
        <f>'R7.4.1事業所一覧'!AA119</f>
        <v/>
      </c>
      <c r="N119" s="36" t="str">
        <f>'R7.4.1事業所一覧'!Y119</f>
        <v/>
      </c>
    </row>
    <row r="120" spans="1:14" ht="26.25" customHeight="1" x14ac:dyDescent="0.15">
      <c r="A120" s="48" t="str">
        <f>'R7.4.1事業所一覧'!A120</f>
        <v>0150102986</v>
      </c>
      <c r="B120" s="37" t="str">
        <f>'R7.4.1事業所一覧'!C120</f>
        <v>児童発達支援</v>
      </c>
      <c r="C120" s="38" t="str">
        <f>'R7.4.1事業所一覧'!D120</f>
        <v>りとるらびっと</v>
      </c>
      <c r="D120" s="48" t="str">
        <f>'R7.4.1事業所一覧'!E120</f>
        <v>0600051</v>
      </c>
      <c r="E120" s="36" t="str">
        <f>MID('R7.4.1事業所一覧'!F120,7,3)</f>
        <v>中央区</v>
      </c>
      <c r="F120" s="39" t="str">
        <f>CONCATENATE('R7.4.1事業所一覧'!G120,"　"&amp;'R7.4.1事業所一覧'!H120)</f>
        <v>南一条東２丁目６　大通バスセンタービル２号館５階</v>
      </c>
      <c r="G120" s="48" t="str">
        <f>IF(LEFT('R7.4.1事業所一覧'!I120,4)="011-",MID('R7.4.1事業所一覧'!I120,5,8),'R7.4.1事業所一覧'!I120)</f>
        <v>206-0855</v>
      </c>
      <c r="H120" s="48" t="str">
        <f>IF(LEFT('R7.4.1事業所一覧'!J120,4)="011-",MID('R7.4.1事業所一覧'!J120,5,8),'R7.4.1事業所一覧'!J120)</f>
        <v>211-8889</v>
      </c>
      <c r="I120" s="36" t="str">
        <f>'R7.4.1事業所一覧'!L120</f>
        <v>提供中</v>
      </c>
      <c r="J120" s="40">
        <f>'R7.4.1事業所一覧'!M120</f>
        <v>45748</v>
      </c>
      <c r="K120" s="38" t="str">
        <f>'R7.4.1事業所一覧'!N120</f>
        <v>一般社団法人ほっかいどう発達症応援ラボ</v>
      </c>
      <c r="L120" s="36" t="str">
        <f>'R7.4.1事業所一覧'!X120</f>
        <v/>
      </c>
      <c r="M120" s="36">
        <f>'R7.4.1事業所一覧'!AA120</f>
        <v>10</v>
      </c>
      <c r="N120" s="36" t="str">
        <f>'R7.4.1事業所一覧'!Y120</f>
        <v>無</v>
      </c>
    </row>
    <row r="121" spans="1:14" ht="26.25" customHeight="1" x14ac:dyDescent="0.15">
      <c r="A121" s="48" t="str">
        <f>'R7.4.1事業所一覧'!A121</f>
        <v>0150102994</v>
      </c>
      <c r="B121" s="37" t="str">
        <f>'R7.4.1事業所一覧'!C121</f>
        <v>児童発達支援＋放課後等デイサービス</v>
      </c>
      <c r="C121" s="38" t="str">
        <f>'R7.4.1事業所一覧'!D121</f>
        <v>ペラペラキッズ②スポーツラボ</v>
      </c>
      <c r="D121" s="48" t="str">
        <f>'R7.4.1事業所一覧'!E121</f>
        <v>0640952</v>
      </c>
      <c r="E121" s="36" t="str">
        <f>MID('R7.4.1事業所一覧'!F121,7,3)</f>
        <v>中央区</v>
      </c>
      <c r="F121" s="39" t="str">
        <f>CONCATENATE('R7.4.1事業所一覧'!G121,"　"&amp;'R7.4.1事業所一覧'!H121)</f>
        <v>宮の森二条１７丁目９－１０　</v>
      </c>
      <c r="G121" s="48" t="str">
        <f>IF(LEFT('R7.4.1事業所一覧'!I121,4)="011-",MID('R7.4.1事業所一覧'!I121,5,8),'R7.4.1事業所一覧'!I121)</f>
        <v>08075606611</v>
      </c>
      <c r="H121" s="48" t="str">
        <f>IF(LEFT('R7.4.1事業所一覧'!J121,4)="011-",MID('R7.4.1事業所一覧'!J121,5,8),'R7.4.1事業所一覧'!J121)</f>
        <v>676-5814</v>
      </c>
      <c r="I121" s="36" t="str">
        <f>'R7.4.1事業所一覧'!L121</f>
        <v>提供中</v>
      </c>
      <c r="J121" s="40">
        <f>'R7.4.1事業所一覧'!M121</f>
        <v>45748</v>
      </c>
      <c r="K121" s="38" t="str">
        <f>'R7.4.1事業所一覧'!N121</f>
        <v>合同会社　ペラペラスタジオ</v>
      </c>
      <c r="L121" s="36" t="str">
        <f>'R7.4.1事業所一覧'!X121</f>
        <v/>
      </c>
      <c r="M121" s="36">
        <f>'R7.4.1事業所一覧'!AA121</f>
        <v>10</v>
      </c>
      <c r="N121" s="36" t="str">
        <f>'R7.4.1事業所一覧'!Y121</f>
        <v>有</v>
      </c>
    </row>
    <row r="122" spans="1:14" ht="26.25" customHeight="1" x14ac:dyDescent="0.15">
      <c r="A122" s="48" t="str">
        <f>'R7.4.1事業所一覧'!A122</f>
        <v>0150201523</v>
      </c>
      <c r="B122" s="37" t="str">
        <f>'R7.4.1事業所一覧'!C122</f>
        <v>児童発達支援</v>
      </c>
      <c r="C122" s="38" t="str">
        <f>'R7.4.1事業所一覧'!D122</f>
        <v>むぎのこ児童発達支援センター</v>
      </c>
      <c r="D122" s="48" t="str">
        <f>'R7.4.1事業所一覧'!E122</f>
        <v>0070836</v>
      </c>
      <c r="E122" s="36" t="str">
        <f>MID('R7.4.1事業所一覧'!F122,7,3)</f>
        <v>東区</v>
      </c>
      <c r="F122" s="39" t="str">
        <f>CONCATENATE('R7.4.1事業所一覧'!G122,"　"&amp;'R7.4.1事業所一覧'!H122)</f>
        <v>北３６条東８丁目１－３０　</v>
      </c>
      <c r="G122" s="48" t="str">
        <f>IF(LEFT('R7.4.1事業所一覧'!I122,4)="011-",MID('R7.4.1事業所一覧'!I122,5,8),'R7.4.1事業所一覧'!I122)</f>
        <v>753-6468</v>
      </c>
      <c r="H122" s="48" t="str">
        <f>IF(LEFT('R7.4.1事業所一覧'!J122,4)="011-",MID('R7.4.1事業所一覧'!J122,5,8),'R7.4.1事業所一覧'!J122)</f>
        <v>753-6469</v>
      </c>
      <c r="I122" s="36" t="str">
        <f>'R7.4.1事業所一覧'!L122</f>
        <v>提供中</v>
      </c>
      <c r="J122" s="40">
        <f>'R7.4.1事業所一覧'!M122</f>
        <v>41000</v>
      </c>
      <c r="K122" s="38" t="str">
        <f>'R7.4.1事業所一覧'!N122</f>
        <v>社会福祉法人　麦の子会</v>
      </c>
      <c r="L122" s="36" t="str">
        <f>'R7.4.1事業所一覧'!X122</f>
        <v/>
      </c>
      <c r="M122" s="36">
        <f>'R7.4.1事業所一覧'!AA122</f>
        <v>47</v>
      </c>
      <c r="N122" s="36" t="str">
        <f>'R7.4.1事業所一覧'!Y122</f>
        <v>無</v>
      </c>
    </row>
    <row r="123" spans="1:14" ht="26.25" customHeight="1" x14ac:dyDescent="0.15">
      <c r="A123" s="48" t="str">
        <f>'R7.4.1事業所一覧'!A123</f>
        <v>0150201523</v>
      </c>
      <c r="B123" s="37" t="str">
        <f>'R7.4.1事業所一覧'!C123</f>
        <v>保育所等訪問支援</v>
      </c>
      <c r="C123" s="38" t="str">
        <f>'R7.4.1事業所一覧'!D123</f>
        <v>むぎのこ児童発達支援センター</v>
      </c>
      <c r="D123" s="48" t="str">
        <f>'R7.4.1事業所一覧'!E123</f>
        <v>0070836</v>
      </c>
      <c r="E123" s="36" t="str">
        <f>MID('R7.4.1事業所一覧'!F123,7,3)</f>
        <v>東区</v>
      </c>
      <c r="F123" s="39" t="str">
        <f>CONCATENATE('R7.4.1事業所一覧'!G123,"　"&amp;'R7.4.1事業所一覧'!H123)</f>
        <v>北３６条東８丁目１－３０　</v>
      </c>
      <c r="G123" s="48" t="str">
        <f>IF(LEFT('R7.4.1事業所一覧'!I123,4)="011-",MID('R7.4.1事業所一覧'!I123,5,8),'R7.4.1事業所一覧'!I123)</f>
        <v>753-6468</v>
      </c>
      <c r="H123" s="48" t="str">
        <f>IF(LEFT('R7.4.1事業所一覧'!J123,4)="011-",MID('R7.4.1事業所一覧'!J123,5,8),'R7.4.1事業所一覧'!J123)</f>
        <v>753-6469</v>
      </c>
      <c r="I123" s="36" t="str">
        <f>'R7.4.1事業所一覧'!L123</f>
        <v>提供中</v>
      </c>
      <c r="J123" s="40">
        <f>'R7.4.1事業所一覧'!M123</f>
        <v>41000</v>
      </c>
      <c r="K123" s="38" t="str">
        <f>'R7.4.1事業所一覧'!N123</f>
        <v>社会福祉法人　麦の子会</v>
      </c>
      <c r="L123" s="36" t="str">
        <f>'R7.4.1事業所一覧'!X123</f>
        <v/>
      </c>
      <c r="M123" s="36" t="str">
        <f>'R7.4.1事業所一覧'!AA123</f>
        <v/>
      </c>
      <c r="N123" s="36" t="str">
        <f>'R7.4.1事業所一覧'!Y123</f>
        <v/>
      </c>
    </row>
    <row r="124" spans="1:14" ht="26.25" customHeight="1" x14ac:dyDescent="0.15">
      <c r="A124" s="48" t="str">
        <f>'R7.4.1事業所一覧'!A124</f>
        <v>0150201523</v>
      </c>
      <c r="B124" s="37" t="str">
        <f>'R7.4.1事業所一覧'!C124</f>
        <v>居宅訪問型児童発達支援</v>
      </c>
      <c r="C124" s="38" t="str">
        <f>'R7.4.1事業所一覧'!D124</f>
        <v>居宅訪問型児童発達支援　むぎのこ</v>
      </c>
      <c r="D124" s="48" t="str">
        <f>'R7.4.1事業所一覧'!E124</f>
        <v>0070836</v>
      </c>
      <c r="E124" s="36" t="str">
        <f>MID('R7.4.1事業所一覧'!F124,7,3)</f>
        <v>東区</v>
      </c>
      <c r="F124" s="39" t="str">
        <f>CONCATENATE('R7.4.1事業所一覧'!G124,"　"&amp;'R7.4.1事業所一覧'!H124)</f>
        <v>北３６条東８丁目１－３０　</v>
      </c>
      <c r="G124" s="48" t="str">
        <f>IF(LEFT('R7.4.1事業所一覧'!I124,4)="011-",MID('R7.4.1事業所一覧'!I124,5,8),'R7.4.1事業所一覧'!I124)</f>
        <v>753-6468</v>
      </c>
      <c r="H124" s="48" t="str">
        <f>IF(LEFT('R7.4.1事業所一覧'!J124,4)="011-",MID('R7.4.1事業所一覧'!J124,5,8),'R7.4.1事業所一覧'!J124)</f>
        <v>753-6469</v>
      </c>
      <c r="I124" s="36" t="str">
        <f>'R7.4.1事業所一覧'!L124</f>
        <v>提供中</v>
      </c>
      <c r="J124" s="40">
        <f>'R7.4.1事業所一覧'!M124</f>
        <v>43191</v>
      </c>
      <c r="K124" s="38" t="str">
        <f>'R7.4.1事業所一覧'!N124</f>
        <v>社会福祉法人　麦の子会</v>
      </c>
      <c r="L124" s="36" t="str">
        <f>'R7.4.1事業所一覧'!X124</f>
        <v/>
      </c>
      <c r="M124" s="36" t="str">
        <f>'R7.4.1事業所一覧'!AA124</f>
        <v/>
      </c>
      <c r="N124" s="36" t="str">
        <f>'R7.4.1事業所一覧'!Y124</f>
        <v/>
      </c>
    </row>
    <row r="125" spans="1:14" ht="26.25" customHeight="1" x14ac:dyDescent="0.15">
      <c r="A125" s="48" t="str">
        <f>'R7.4.1事業所一覧'!A125</f>
        <v>0150202810</v>
      </c>
      <c r="B125" s="37" t="str">
        <f>'R7.4.1事業所一覧'!C125</f>
        <v>児童発達支援</v>
      </c>
      <c r="C125" s="38" t="str">
        <f>'R7.4.1事業所一覧'!D125</f>
        <v>札幌市みかほ整肢園</v>
      </c>
      <c r="D125" s="48" t="str">
        <f>'R7.4.1事業所一覧'!E125</f>
        <v>0650017</v>
      </c>
      <c r="E125" s="36" t="str">
        <f>MID('R7.4.1事業所一覧'!F125,7,3)</f>
        <v>東区</v>
      </c>
      <c r="F125" s="39" t="str">
        <f>CONCATENATE('R7.4.1事業所一覧'!G125,"　"&amp;'R7.4.1事業所一覧'!H125)</f>
        <v>北１７条東５丁目２－１　</v>
      </c>
      <c r="G125" s="48" t="str">
        <f>IF(LEFT('R7.4.1事業所一覧'!I125,4)="011-",MID('R7.4.1事業所一覧'!I125,5,8),'R7.4.1事業所一覧'!I125)</f>
        <v>731-5674</v>
      </c>
      <c r="H125" s="48" t="str">
        <f>IF(LEFT('R7.4.1事業所一覧'!J125,4)="011-",MID('R7.4.1事業所一覧'!J125,5,8),'R7.4.1事業所一覧'!J125)</f>
        <v>731-5673</v>
      </c>
      <c r="I125" s="36" t="str">
        <f>'R7.4.1事業所一覧'!L125</f>
        <v>提供中</v>
      </c>
      <c r="J125" s="40">
        <f>'R7.4.1事業所一覧'!M125</f>
        <v>45383</v>
      </c>
      <c r="K125" s="38" t="str">
        <f>'R7.4.1事業所一覧'!N125</f>
        <v>札幌市</v>
      </c>
      <c r="L125" s="36" t="str">
        <f>'R7.4.1事業所一覧'!X125</f>
        <v/>
      </c>
      <c r="M125" s="36">
        <f>'R7.4.1事業所一覧'!AA125</f>
        <v>40</v>
      </c>
      <c r="N125" s="36" t="str">
        <f>'R7.4.1事業所一覧'!Y125</f>
        <v>無</v>
      </c>
    </row>
    <row r="126" spans="1:14" ht="26.25" customHeight="1" x14ac:dyDescent="0.15">
      <c r="A126" s="48" t="str">
        <f>'R7.4.1事業所一覧'!A126</f>
        <v>0150202810</v>
      </c>
      <c r="B126" s="37" t="str">
        <f>'R7.4.1事業所一覧'!C126</f>
        <v>児童発達支援</v>
      </c>
      <c r="C126" s="38" t="str">
        <f>'R7.4.1事業所一覧'!D126</f>
        <v>札幌市みかほ整肢園</v>
      </c>
      <c r="D126" s="48" t="str">
        <f>'R7.4.1事業所一覧'!E126</f>
        <v>0650017</v>
      </c>
      <c r="E126" s="36" t="str">
        <f>MID('R7.4.1事業所一覧'!F126,7,3)</f>
        <v>東区</v>
      </c>
      <c r="F126" s="39" t="str">
        <f>CONCATENATE('R7.4.1事業所一覧'!G126,"　"&amp;'R7.4.1事業所一覧'!H126)</f>
        <v>北１７条東５丁目２番１号　</v>
      </c>
      <c r="G126" s="48" t="str">
        <f>IF(LEFT('R7.4.1事業所一覧'!I126,4)="011-",MID('R7.4.1事業所一覧'!I126,5,8),'R7.4.1事業所一覧'!I126)</f>
        <v>731-5674</v>
      </c>
      <c r="H126" s="48" t="str">
        <f>IF(LEFT('R7.4.1事業所一覧'!J126,4)="011-",MID('R7.4.1事業所一覧'!J126,5,8),'R7.4.1事業所一覧'!J126)</f>
        <v>731-5673</v>
      </c>
      <c r="I126" s="36" t="str">
        <f>'R7.4.1事業所一覧'!L126</f>
        <v>提供中</v>
      </c>
      <c r="J126" s="40">
        <f>'R7.4.1事業所一覧'!M126</f>
        <v>41000</v>
      </c>
      <c r="K126" s="38" t="str">
        <f>'R7.4.1事業所一覧'!N126</f>
        <v>札幌市</v>
      </c>
      <c r="L126" s="36" t="str">
        <f>'R7.4.1事業所一覧'!X126</f>
        <v/>
      </c>
      <c r="M126" s="36">
        <f>'R7.4.1事業所一覧'!AA126</f>
        <v>40</v>
      </c>
      <c r="N126" s="36" t="str">
        <f>'R7.4.1事業所一覧'!Y126</f>
        <v/>
      </c>
    </row>
    <row r="127" spans="1:14" ht="26.25" customHeight="1" x14ac:dyDescent="0.15">
      <c r="A127" s="48" t="str">
        <f>'R7.4.1事業所一覧'!A127</f>
        <v>0150202810</v>
      </c>
      <c r="B127" s="37" t="str">
        <f>'R7.4.1事業所一覧'!C127</f>
        <v>放課後等デイサービス</v>
      </c>
      <c r="C127" s="38" t="str">
        <f>'R7.4.1事業所一覧'!D127</f>
        <v>放課後等デイサービス　みかほ</v>
      </c>
      <c r="D127" s="48" t="str">
        <f>'R7.4.1事業所一覧'!E127</f>
        <v>0650017</v>
      </c>
      <c r="E127" s="36" t="str">
        <f>MID('R7.4.1事業所一覧'!F127,7,3)</f>
        <v>東区</v>
      </c>
      <c r="F127" s="39" t="str">
        <f>CONCATENATE('R7.4.1事業所一覧'!G127,"　"&amp;'R7.4.1事業所一覧'!H127)</f>
        <v>北１７条東５丁目２番１号　</v>
      </c>
      <c r="G127" s="48" t="str">
        <f>IF(LEFT('R7.4.1事業所一覧'!I127,4)="011-",MID('R7.4.1事業所一覧'!I127,5,8),'R7.4.1事業所一覧'!I127)</f>
        <v>731-5674</v>
      </c>
      <c r="H127" s="48" t="str">
        <f>IF(LEFT('R7.4.1事業所一覧'!J127,4)="011-",MID('R7.4.1事業所一覧'!J127,5,8),'R7.4.1事業所一覧'!J127)</f>
        <v>731-5673</v>
      </c>
      <c r="I127" s="36" t="str">
        <f>'R7.4.1事業所一覧'!L127</f>
        <v>提供中</v>
      </c>
      <c r="J127" s="40">
        <f>'R7.4.1事業所一覧'!M127</f>
        <v>44287</v>
      </c>
      <c r="K127" s="38" t="str">
        <f>'R7.4.1事業所一覧'!N127</f>
        <v>札幌市</v>
      </c>
      <c r="L127" s="36" t="str">
        <f>'R7.4.1事業所一覧'!X127</f>
        <v>重症心身障がい</v>
      </c>
      <c r="M127" s="36">
        <f>'R7.4.1事業所一覧'!AA127</f>
        <v>5</v>
      </c>
      <c r="N127" s="36" t="str">
        <f>'R7.4.1事業所一覧'!Y127</f>
        <v>有</v>
      </c>
    </row>
    <row r="128" spans="1:14" ht="26.25" customHeight="1" x14ac:dyDescent="0.15">
      <c r="A128" s="48" t="str">
        <f>'R7.4.1事業所一覧'!A128</f>
        <v>0150202810</v>
      </c>
      <c r="B128" s="37" t="str">
        <f>'R7.4.1事業所一覧'!C128</f>
        <v>保育所等訪問支援</v>
      </c>
      <c r="C128" s="38" t="str">
        <f>'R7.4.1事業所一覧'!D128</f>
        <v>札幌市みかほ整肢園</v>
      </c>
      <c r="D128" s="48" t="str">
        <f>'R7.4.1事業所一覧'!E128</f>
        <v>0650017</v>
      </c>
      <c r="E128" s="36" t="str">
        <f>MID('R7.4.1事業所一覧'!F128,7,3)</f>
        <v>東区</v>
      </c>
      <c r="F128" s="39" t="str">
        <f>CONCATENATE('R7.4.1事業所一覧'!G128,"　"&amp;'R7.4.1事業所一覧'!H128)</f>
        <v>北１７条東５丁目２－１　</v>
      </c>
      <c r="G128" s="48" t="str">
        <f>IF(LEFT('R7.4.1事業所一覧'!I128,4)="011-",MID('R7.4.1事業所一覧'!I128,5,8),'R7.4.1事業所一覧'!I128)</f>
        <v>731-5674</v>
      </c>
      <c r="H128" s="48" t="str">
        <f>IF(LEFT('R7.4.1事業所一覧'!J128,4)="011-",MID('R7.4.1事業所一覧'!J128,5,8),'R7.4.1事業所一覧'!J128)</f>
        <v>731-5673</v>
      </c>
      <c r="I128" s="36" t="str">
        <f>'R7.4.1事業所一覧'!L128</f>
        <v>提供中</v>
      </c>
      <c r="J128" s="40">
        <f>'R7.4.1事業所一覧'!M128</f>
        <v>42095</v>
      </c>
      <c r="K128" s="38" t="str">
        <f>'R7.4.1事業所一覧'!N128</f>
        <v>札幌市</v>
      </c>
      <c r="L128" s="36" t="str">
        <f>'R7.4.1事業所一覧'!X128</f>
        <v/>
      </c>
      <c r="M128" s="36" t="str">
        <f>'R7.4.1事業所一覧'!AA128</f>
        <v/>
      </c>
      <c r="N128" s="36" t="str">
        <f>'R7.4.1事業所一覧'!Y128</f>
        <v/>
      </c>
    </row>
    <row r="129" spans="1:14" ht="26.25" customHeight="1" x14ac:dyDescent="0.15">
      <c r="A129" s="48" t="str">
        <f>'R7.4.1事業所一覧'!A129</f>
        <v>0150202810</v>
      </c>
      <c r="B129" s="37" t="str">
        <f>'R7.4.1事業所一覧'!C129</f>
        <v>居宅訪問型児童発達支援</v>
      </c>
      <c r="C129" s="38" t="str">
        <f>'R7.4.1事業所一覧'!D129</f>
        <v>居宅訪問型児童発達支援　みかほ</v>
      </c>
      <c r="D129" s="48" t="str">
        <f>'R7.4.1事業所一覧'!E129</f>
        <v>0650017</v>
      </c>
      <c r="E129" s="36" t="str">
        <f>MID('R7.4.1事業所一覧'!F129,7,3)</f>
        <v>東区</v>
      </c>
      <c r="F129" s="39" t="str">
        <f>CONCATENATE('R7.4.1事業所一覧'!G129,"　"&amp;'R7.4.1事業所一覧'!H129)</f>
        <v>北１７条東５丁目２－１　</v>
      </c>
      <c r="G129" s="48" t="str">
        <f>IF(LEFT('R7.4.1事業所一覧'!I129,4)="011-",MID('R7.4.1事業所一覧'!I129,5,8),'R7.4.1事業所一覧'!I129)</f>
        <v>731-5674</v>
      </c>
      <c r="H129" s="48" t="str">
        <f>IF(LEFT('R7.4.1事業所一覧'!J129,4)="011-",MID('R7.4.1事業所一覧'!J129,5,8),'R7.4.1事業所一覧'!J129)</f>
        <v>731-5673</v>
      </c>
      <c r="I129" s="36" t="str">
        <f>'R7.4.1事業所一覧'!L129</f>
        <v>提供中</v>
      </c>
      <c r="J129" s="40">
        <f>'R7.4.1事業所一覧'!M129</f>
        <v>44013</v>
      </c>
      <c r="K129" s="38" t="str">
        <f>'R7.4.1事業所一覧'!N129</f>
        <v>札幌市</v>
      </c>
      <c r="L129" s="36" t="str">
        <f>'R7.4.1事業所一覧'!X129</f>
        <v/>
      </c>
      <c r="M129" s="36" t="str">
        <f>'R7.4.1事業所一覧'!AA129</f>
        <v/>
      </c>
      <c r="N129" s="36" t="str">
        <f>'R7.4.1事業所一覧'!Y129</f>
        <v/>
      </c>
    </row>
    <row r="130" spans="1:14" ht="26.25" customHeight="1" x14ac:dyDescent="0.15">
      <c r="A130" s="48" t="str">
        <f>'R7.4.1事業所一覧'!A130</f>
        <v>0150202828</v>
      </c>
      <c r="B130" s="37" t="str">
        <f>'R7.4.1事業所一覧'!C130</f>
        <v>放課後等デイサービス</v>
      </c>
      <c r="C130" s="38" t="str">
        <f>'R7.4.1事業所一覧'!D130</f>
        <v>どろんこユース</v>
      </c>
      <c r="D130" s="48" t="str">
        <f>'R7.4.1事業所一覧'!E130</f>
        <v>0028081</v>
      </c>
      <c r="E130" s="36" t="str">
        <f>MID('R7.4.1事業所一覧'!F130,7,3)</f>
        <v>北区</v>
      </c>
      <c r="F130" s="39" t="str">
        <f>CONCATENATE('R7.4.1事業所一覧'!G130,"　"&amp;'R7.4.1事業所一覧'!H130)</f>
        <v>百合が原３丁目７番５号　　</v>
      </c>
      <c r="G130" s="48" t="str">
        <f>IF(LEFT('R7.4.1事業所一覧'!I130,4)="011-",MID('R7.4.1事業所一覧'!I130,5,8),'R7.4.1事業所一覧'!I130)</f>
        <v>792-8698</v>
      </c>
      <c r="H130" s="48" t="str">
        <f>IF(LEFT('R7.4.1事業所一覧'!J130,4)="011-",MID('R7.4.1事業所一覧'!J130,5,8),'R7.4.1事業所一覧'!J130)</f>
        <v>398-8699</v>
      </c>
      <c r="I130" s="36" t="str">
        <f>'R7.4.1事業所一覧'!L130</f>
        <v>提供中</v>
      </c>
      <c r="J130" s="40">
        <f>'R7.4.1事業所一覧'!M130</f>
        <v>41000</v>
      </c>
      <c r="K130" s="38" t="str">
        <f>'R7.4.1事業所一覧'!N130</f>
        <v>特定非営利活動法人　子どもサポートどろんこクラブ</v>
      </c>
      <c r="L130" s="36" t="str">
        <f>'R7.4.1事業所一覧'!X130</f>
        <v/>
      </c>
      <c r="M130" s="36">
        <f>'R7.4.1事業所一覧'!AA130</f>
        <v>20</v>
      </c>
      <c r="N130" s="36" t="str">
        <f>'R7.4.1事業所一覧'!Y130</f>
        <v>有</v>
      </c>
    </row>
    <row r="131" spans="1:14" ht="26.25" customHeight="1" x14ac:dyDescent="0.15">
      <c r="A131" s="48" t="str">
        <f>'R7.4.1事業所一覧'!A131</f>
        <v>0150202836</v>
      </c>
      <c r="B131" s="37" t="str">
        <f>'R7.4.1事業所一覧'!C131</f>
        <v>放課後等デイサービス</v>
      </c>
      <c r="C131" s="38" t="str">
        <f>'R7.4.1事業所一覧'!D131</f>
        <v>ヴェルデ篠路</v>
      </c>
      <c r="D131" s="48" t="str">
        <f>'R7.4.1事業所一覧'!E131</f>
        <v>0028010</v>
      </c>
      <c r="E131" s="36" t="str">
        <f>MID('R7.4.1事業所一覧'!F131,7,3)</f>
        <v>北区</v>
      </c>
      <c r="F131" s="39" t="str">
        <f>CONCATENATE('R7.4.1事業所一覧'!G131,"　"&amp;'R7.4.1事業所一覧'!H131)</f>
        <v>太平１０条１丁目１－３５　</v>
      </c>
      <c r="G131" s="48" t="str">
        <f>IF(LEFT('R7.4.1事業所一覧'!I131,4)="011-",MID('R7.4.1事業所一覧'!I131,5,8),'R7.4.1事業所一覧'!I131)</f>
        <v>598-1020</v>
      </c>
      <c r="H131" s="48" t="str">
        <f>IF(LEFT('R7.4.1事業所一覧'!J131,4)="011-",MID('R7.4.1事業所一覧'!J131,5,8),'R7.4.1事業所一覧'!J131)</f>
        <v>598-1021</v>
      </c>
      <c r="I131" s="36" t="str">
        <f>'R7.4.1事業所一覧'!L131</f>
        <v>休止</v>
      </c>
      <c r="J131" s="40">
        <f>'R7.4.1事業所一覧'!M131</f>
        <v>41000</v>
      </c>
      <c r="K131" s="38" t="str">
        <f>'R7.4.1事業所一覧'!N131</f>
        <v>有限会社　コローレ手稲</v>
      </c>
      <c r="L131" s="36" t="str">
        <f>'R7.4.1事業所一覧'!X131</f>
        <v/>
      </c>
      <c r="M131" s="36">
        <f>'R7.4.1事業所一覧'!AA131</f>
        <v>10</v>
      </c>
      <c r="N131" s="36" t="str">
        <f>'R7.4.1事業所一覧'!Y131</f>
        <v>有</v>
      </c>
    </row>
    <row r="132" spans="1:14" ht="26.25" customHeight="1" x14ac:dyDescent="0.15">
      <c r="A132" s="48" t="str">
        <f>'R7.4.1事業所一覧'!A132</f>
        <v>0150202844</v>
      </c>
      <c r="B132" s="37" t="str">
        <f>'R7.4.1事業所一覧'!C132</f>
        <v>児童発達支援＋放課後等デイサービス</v>
      </c>
      <c r="C132" s="38" t="str">
        <f>'R7.4.1事業所一覧'!D132</f>
        <v>家庭福祉相談室</v>
      </c>
      <c r="D132" s="48" t="str">
        <f>'R7.4.1事業所一覧'!E132</f>
        <v>0600807</v>
      </c>
      <c r="E132" s="36" t="str">
        <f>MID('R7.4.1事業所一覧'!F132,7,3)</f>
        <v>北区</v>
      </c>
      <c r="F132" s="39" t="str">
        <f>CONCATENATE('R7.4.1事業所一覧'!G132,"　"&amp;'R7.4.1事業所一覧'!H132)</f>
        <v>北７条西６丁目２－３０　</v>
      </c>
      <c r="G132" s="48" t="str">
        <f>IF(LEFT('R7.4.1事業所一覧'!I132,4)="011-",MID('R7.4.1事業所一覧'!I132,5,8),'R7.4.1事業所一覧'!I132)</f>
        <v>746-6374</v>
      </c>
      <c r="H132" s="48" t="str">
        <f>IF(LEFT('R7.4.1事業所一覧'!J132,4)="011-",MID('R7.4.1事業所一覧'!J132,5,8),'R7.4.1事業所一覧'!J132)</f>
        <v>746-6374</v>
      </c>
      <c r="I132" s="36" t="str">
        <f>'R7.4.1事業所一覧'!L132</f>
        <v>提供中</v>
      </c>
      <c r="J132" s="40">
        <f>'R7.4.1事業所一覧'!M132</f>
        <v>41000</v>
      </c>
      <c r="K132" s="38" t="str">
        <f>'R7.4.1事業所一覧'!N132</f>
        <v>社会福祉法人　北海道クリスチャンセンター福祉会</v>
      </c>
      <c r="L132" s="36" t="str">
        <f>'R7.4.1事業所一覧'!X132</f>
        <v/>
      </c>
      <c r="M132" s="36">
        <f>'R7.4.1事業所一覧'!AA132</f>
        <v>10</v>
      </c>
      <c r="N132" s="36" t="str">
        <f>'R7.4.1事業所一覧'!Y132</f>
        <v>無</v>
      </c>
    </row>
    <row r="133" spans="1:14" ht="26.25" customHeight="1" x14ac:dyDescent="0.15">
      <c r="A133" s="48" t="str">
        <f>'R7.4.1事業所一覧'!A133</f>
        <v>0150202885</v>
      </c>
      <c r="B133" s="37" t="str">
        <f>'R7.4.1事業所一覧'!C133</f>
        <v>児童発達支援＋放課後等デイサービス</v>
      </c>
      <c r="C133" s="38" t="str">
        <f>'R7.4.1事業所一覧'!D133</f>
        <v>児童発達支援　みらい</v>
      </c>
      <c r="D133" s="48" t="str">
        <f>'R7.4.1事業所一覧'!E133</f>
        <v>0028002</v>
      </c>
      <c r="E133" s="36" t="str">
        <f>MID('R7.4.1事業所一覧'!F133,7,3)</f>
        <v>北区</v>
      </c>
      <c r="F133" s="39" t="str">
        <f>CONCATENATE('R7.4.1事業所一覧'!G133,"　"&amp;'R7.4.1事業所一覧'!H133)</f>
        <v>太平２条５丁目１番５　</v>
      </c>
      <c r="G133" s="48" t="str">
        <f>IF(LEFT('R7.4.1事業所一覧'!I133,4)="011-",MID('R7.4.1事業所一覧'!I133,5,8),'R7.4.1事業所一覧'!I133)</f>
        <v>773-7068</v>
      </c>
      <c r="H133" s="48" t="str">
        <f>IF(LEFT('R7.4.1事業所一覧'!J133,4)="011-",MID('R7.4.1事業所一覧'!J133,5,8),'R7.4.1事業所一覧'!J133)</f>
        <v>299-2100</v>
      </c>
      <c r="I133" s="36" t="str">
        <f>'R7.4.1事業所一覧'!L133</f>
        <v>提供中</v>
      </c>
      <c r="J133" s="40">
        <f>'R7.4.1事業所一覧'!M133</f>
        <v>41000</v>
      </c>
      <c r="K133" s="38" t="str">
        <f>'R7.4.1事業所一覧'!N133</f>
        <v>プラス合同会社</v>
      </c>
      <c r="L133" s="36" t="str">
        <f>'R7.4.1事業所一覧'!X133</f>
        <v/>
      </c>
      <c r="M133" s="36">
        <f>'R7.4.1事業所一覧'!AA133</f>
        <v>10</v>
      </c>
      <c r="N133" s="36" t="str">
        <f>'R7.4.1事業所一覧'!Y133</f>
        <v>有</v>
      </c>
    </row>
    <row r="134" spans="1:14" ht="26.25" customHeight="1" x14ac:dyDescent="0.15">
      <c r="A134" s="48" t="str">
        <f>'R7.4.1事業所一覧'!A134</f>
        <v>0150202927</v>
      </c>
      <c r="B134" s="37" t="str">
        <f>'R7.4.1事業所一覧'!C134</f>
        <v>児童発達支援＋放課後等デイサービス</v>
      </c>
      <c r="C134" s="38" t="str">
        <f>'R7.4.1事業所一覧'!D134</f>
        <v>エンデバー</v>
      </c>
      <c r="D134" s="48" t="str">
        <f>'R7.4.1事業所一覧'!E134</f>
        <v>0010924</v>
      </c>
      <c r="E134" s="36" t="str">
        <f>MID('R7.4.1事業所一覧'!F134,7,3)</f>
        <v>北区</v>
      </c>
      <c r="F134" s="39" t="str">
        <f>CONCATENATE('R7.4.1事業所一覧'!G134,"　"&amp;'R7.4.1事業所一覧'!H134)</f>
        <v>新川４条１７丁目１－３２　</v>
      </c>
      <c r="G134" s="48" t="str">
        <f>IF(LEFT('R7.4.1事業所一覧'!I134,4)="011-",MID('R7.4.1事業所一覧'!I134,5,8),'R7.4.1事業所一覧'!I134)</f>
        <v>762-7701</v>
      </c>
      <c r="H134" s="48" t="str">
        <f>IF(LEFT('R7.4.1事業所一覧'!J134,4)="011-",MID('R7.4.1事業所一覧'!J134,5,8),'R7.4.1事業所一覧'!J134)</f>
        <v>762-7702</v>
      </c>
      <c r="I134" s="36" t="str">
        <f>'R7.4.1事業所一覧'!L134</f>
        <v>提供中</v>
      </c>
      <c r="J134" s="40">
        <f>'R7.4.1事業所一覧'!M134</f>
        <v>41000</v>
      </c>
      <c r="K134" s="38" t="str">
        <f>'R7.4.1事業所一覧'!N134</f>
        <v>社会福祉法人　ＨＯＰ</v>
      </c>
      <c r="L134" s="36" t="str">
        <f>'R7.4.1事業所一覧'!X134</f>
        <v/>
      </c>
      <c r="M134" s="36">
        <f>'R7.4.1事業所一覧'!AA134</f>
        <v>10</v>
      </c>
      <c r="N134" s="36" t="str">
        <f>'R7.4.1事業所一覧'!Y134</f>
        <v>有</v>
      </c>
    </row>
    <row r="135" spans="1:14" ht="26.25" customHeight="1" x14ac:dyDescent="0.15">
      <c r="A135" s="48" t="str">
        <f>'R7.4.1事業所一覧'!A135</f>
        <v>0150202950</v>
      </c>
      <c r="B135" s="37" t="str">
        <f>'R7.4.1事業所一覧'!C135</f>
        <v>児童発達支援＋放課後等デイサービス</v>
      </c>
      <c r="C135" s="38" t="str">
        <f>'R7.4.1事業所一覧'!D135</f>
        <v>児童デイサービス　コンチェルト</v>
      </c>
      <c r="D135" s="48" t="str">
        <f>'R7.4.1事業所一覧'!E135</f>
        <v>0010023</v>
      </c>
      <c r="E135" s="36" t="str">
        <f>MID('R7.4.1事業所一覧'!F135,7,3)</f>
        <v>北区</v>
      </c>
      <c r="F135" s="39" t="str">
        <f>CONCATENATE('R7.4.1事業所一覧'!G135,"　"&amp;'R7.4.1事業所一覧'!H135)</f>
        <v>北２３条西５丁目２番３１－２０２号　</v>
      </c>
      <c r="G135" s="48" t="str">
        <f>IF(LEFT('R7.4.1事業所一覧'!I135,4)="011-",MID('R7.4.1事業所一覧'!I135,5,8),'R7.4.1事業所一覧'!I135)</f>
        <v>788-6026</v>
      </c>
      <c r="H135" s="48" t="str">
        <f>IF(LEFT('R7.4.1事業所一覧'!J135,4)="011-",MID('R7.4.1事業所一覧'!J135,5,8),'R7.4.1事業所一覧'!J135)</f>
        <v>788-6028</v>
      </c>
      <c r="I135" s="36" t="str">
        <f>'R7.4.1事業所一覧'!L135</f>
        <v>提供中</v>
      </c>
      <c r="J135" s="40">
        <f>'R7.4.1事業所一覧'!M135</f>
        <v>41000</v>
      </c>
      <c r="K135" s="38" t="str">
        <f>'R7.4.1事業所一覧'!N135</f>
        <v>特定非営利活動法人　発達支援サポーターズコンチェルト</v>
      </c>
      <c r="L135" s="36" t="str">
        <f>'R7.4.1事業所一覧'!X135</f>
        <v/>
      </c>
      <c r="M135" s="36">
        <f>'R7.4.1事業所一覧'!AA135</f>
        <v>10</v>
      </c>
      <c r="N135" s="36" t="str">
        <f>'R7.4.1事業所一覧'!Y135</f>
        <v>無</v>
      </c>
    </row>
    <row r="136" spans="1:14" ht="26.25" customHeight="1" x14ac:dyDescent="0.15">
      <c r="A136" s="48" t="str">
        <f>'R7.4.1事業所一覧'!A136</f>
        <v>0150202976</v>
      </c>
      <c r="B136" s="37" t="str">
        <f>'R7.4.1事業所一覧'!C136</f>
        <v>児童発達支援＋放課後等デイサービス</v>
      </c>
      <c r="C136" s="38" t="str">
        <f>'R7.4.1事業所一覧'!D136</f>
        <v>児童デイサービス　ビスケット</v>
      </c>
      <c r="D136" s="48" t="str">
        <f>'R7.4.1事業所一覧'!E136</f>
        <v>0010927</v>
      </c>
      <c r="E136" s="36" t="str">
        <f>MID('R7.4.1事業所一覧'!F136,7,3)</f>
        <v>北区</v>
      </c>
      <c r="F136" s="39" t="str">
        <f>CONCATENATE('R7.4.1事業所一覧'!G136,"　"&amp;'R7.4.1事業所一覧'!H136)</f>
        <v>新川７条１６丁目７０９番８号　新川ＮＵビル２Ｆ</v>
      </c>
      <c r="G136" s="48" t="str">
        <f>IF(LEFT('R7.4.1事業所一覧'!I136,4)="011-",MID('R7.4.1事業所一覧'!I136,5,8),'R7.4.1事業所一覧'!I136)</f>
        <v>214-9364</v>
      </c>
      <c r="H136" s="48" t="str">
        <f>IF(LEFT('R7.4.1事業所一覧'!J136,4)="011-",MID('R7.4.1事業所一覧'!J136,5,8),'R7.4.1事業所一覧'!J136)</f>
        <v>214-9365</v>
      </c>
      <c r="I136" s="36" t="str">
        <f>'R7.4.1事業所一覧'!L136</f>
        <v>提供中</v>
      </c>
      <c r="J136" s="40">
        <f>'R7.4.1事業所一覧'!M136</f>
        <v>41000</v>
      </c>
      <c r="K136" s="38" t="str">
        <f>'R7.4.1事業所一覧'!N136</f>
        <v>株式会社　まごころ会</v>
      </c>
      <c r="L136" s="36" t="str">
        <f>'R7.4.1事業所一覧'!X136</f>
        <v/>
      </c>
      <c r="M136" s="36">
        <f>'R7.4.1事業所一覧'!AA136</f>
        <v>10</v>
      </c>
      <c r="N136" s="36" t="str">
        <f>'R7.4.1事業所一覧'!Y136</f>
        <v>有</v>
      </c>
    </row>
    <row r="137" spans="1:14" ht="26.25" customHeight="1" x14ac:dyDescent="0.15">
      <c r="A137" s="48" t="str">
        <f>'R7.4.1事業所一覧'!A137</f>
        <v>0150202984</v>
      </c>
      <c r="B137" s="37" t="str">
        <f>'R7.4.1事業所一覧'!C137</f>
        <v>児童発達支援＋放課後等デイサービス</v>
      </c>
      <c r="C137" s="38" t="str">
        <f>'R7.4.1事業所一覧'!D137</f>
        <v>児童デイサービス　ショコラ</v>
      </c>
      <c r="D137" s="48" t="str">
        <f>'R7.4.1事業所一覧'!E137</f>
        <v>0010927</v>
      </c>
      <c r="E137" s="36" t="str">
        <f>MID('R7.4.1事業所一覧'!F137,7,3)</f>
        <v>北区</v>
      </c>
      <c r="F137" s="39" t="str">
        <f>CONCATENATE('R7.4.1事業所一覧'!G137,"　"&amp;'R7.4.1事業所一覧'!H137)</f>
        <v>新川７条１６丁目７０９番８号　新川ＮＵビル１Ｆ</v>
      </c>
      <c r="G137" s="48" t="str">
        <f>IF(LEFT('R7.4.1事業所一覧'!I137,4)="011-",MID('R7.4.1事業所一覧'!I137,5,8),'R7.4.1事業所一覧'!I137)</f>
        <v>766-6788</v>
      </c>
      <c r="H137" s="48" t="str">
        <f>IF(LEFT('R7.4.1事業所一覧'!J137,4)="011-",MID('R7.4.1事業所一覧'!J137,5,8),'R7.4.1事業所一覧'!J137)</f>
        <v>214-9365</v>
      </c>
      <c r="I137" s="36" t="str">
        <f>'R7.4.1事業所一覧'!L137</f>
        <v>提供中</v>
      </c>
      <c r="J137" s="40">
        <f>'R7.4.1事業所一覧'!M137</f>
        <v>41000</v>
      </c>
      <c r="K137" s="38" t="str">
        <f>'R7.4.1事業所一覧'!N137</f>
        <v>株式会社　まごころ会</v>
      </c>
      <c r="L137" s="36" t="str">
        <f>'R7.4.1事業所一覧'!X137</f>
        <v/>
      </c>
      <c r="M137" s="36">
        <f>'R7.4.1事業所一覧'!AA137</f>
        <v>10</v>
      </c>
      <c r="N137" s="36" t="str">
        <f>'R7.4.1事業所一覧'!Y137</f>
        <v>有</v>
      </c>
    </row>
    <row r="138" spans="1:14" ht="26.25" customHeight="1" x14ac:dyDescent="0.15">
      <c r="A138" s="48" t="str">
        <f>'R7.4.1事業所一覧'!A138</f>
        <v>0150202992</v>
      </c>
      <c r="B138" s="37" t="str">
        <f>'R7.4.1事業所一覧'!C138</f>
        <v>児童発達支援＋放課後等デイサービス</v>
      </c>
      <c r="C138" s="38" t="str">
        <f>'R7.4.1事業所一覧'!D138</f>
        <v>通所支援事業所　とらいあんぐる　げんき</v>
      </c>
      <c r="D138" s="48" t="str">
        <f>'R7.4.1事業所一覧'!E138</f>
        <v>0010909</v>
      </c>
      <c r="E138" s="36" t="str">
        <f>MID('R7.4.1事業所一覧'!F138,7,3)</f>
        <v>北区</v>
      </c>
      <c r="F138" s="39" t="str">
        <f>CONCATENATE('R7.4.1事業所一覧'!G138,"　"&amp;'R7.4.1事業所一覧'!H138)</f>
        <v>新琴似９条４丁目１番１８号　</v>
      </c>
      <c r="G138" s="48" t="str">
        <f>IF(LEFT('R7.4.1事業所一覧'!I138,4)="011-",MID('R7.4.1事業所一覧'!I138,5,8),'R7.4.1事業所一覧'!I138)</f>
        <v>788-9985</v>
      </c>
      <c r="H138" s="48" t="str">
        <f>IF(LEFT('R7.4.1事業所一覧'!J138,4)="011-",MID('R7.4.1事業所一覧'!J138,5,8),'R7.4.1事業所一覧'!J138)</f>
        <v>788-9985</v>
      </c>
      <c r="I138" s="36" t="str">
        <f>'R7.4.1事業所一覧'!L138</f>
        <v>提供中</v>
      </c>
      <c r="J138" s="40">
        <f>'R7.4.1事業所一覧'!M138</f>
        <v>41000</v>
      </c>
      <c r="K138" s="38" t="str">
        <f>'R7.4.1事業所一覧'!N138</f>
        <v>有限会社　ウェル・ビーイング</v>
      </c>
      <c r="L138" s="36" t="str">
        <f>'R7.4.1事業所一覧'!X138</f>
        <v/>
      </c>
      <c r="M138" s="36">
        <f>'R7.4.1事業所一覧'!AA138</f>
        <v>10</v>
      </c>
      <c r="N138" s="36" t="str">
        <f>'R7.4.1事業所一覧'!Y138</f>
        <v>有</v>
      </c>
    </row>
    <row r="139" spans="1:14" ht="26.25" customHeight="1" x14ac:dyDescent="0.15">
      <c r="A139" s="48" t="str">
        <f>'R7.4.1事業所一覧'!A139</f>
        <v>0150203008</v>
      </c>
      <c r="B139" s="37" t="str">
        <f>'R7.4.1事業所一覧'!C139</f>
        <v>児童発達支援＋放課後等デイサービス</v>
      </c>
      <c r="C139" s="38" t="str">
        <f>'R7.4.1事業所一覧'!D139</f>
        <v>じどうはったつしえんきらきらみらい</v>
      </c>
      <c r="D139" s="48" t="str">
        <f>'R7.4.1事業所一覧'!E139</f>
        <v>0028002</v>
      </c>
      <c r="E139" s="36" t="str">
        <f>MID('R7.4.1事業所一覧'!F139,7,3)</f>
        <v>北区</v>
      </c>
      <c r="F139" s="39" t="str">
        <f>CONCATENATE('R7.4.1事業所一覧'!G139,"　"&amp;'R7.4.1事業所一覧'!H139)</f>
        <v>太平２条５丁目１番１　</v>
      </c>
      <c r="G139" s="48" t="str">
        <f>IF(LEFT('R7.4.1事業所一覧'!I139,4)="011-",MID('R7.4.1事業所一覧'!I139,5,8),'R7.4.1事業所一覧'!I139)</f>
        <v>775-5100</v>
      </c>
      <c r="H139" s="48" t="str">
        <f>IF(LEFT('R7.4.1事業所一覧'!J139,4)="011-",MID('R7.4.1事業所一覧'!J139,5,8),'R7.4.1事業所一覧'!J139)</f>
        <v>775-5105</v>
      </c>
      <c r="I139" s="36" t="str">
        <f>'R7.4.1事業所一覧'!L139</f>
        <v>提供中</v>
      </c>
      <c r="J139" s="40">
        <f>'R7.4.1事業所一覧'!M139</f>
        <v>41000</v>
      </c>
      <c r="K139" s="38" t="str">
        <f>'R7.4.1事業所一覧'!N139</f>
        <v>プラス合同会社</v>
      </c>
      <c r="L139" s="36" t="str">
        <f>'R7.4.1事業所一覧'!X139</f>
        <v/>
      </c>
      <c r="M139" s="36">
        <f>'R7.4.1事業所一覧'!AA139</f>
        <v>10</v>
      </c>
      <c r="N139" s="36" t="str">
        <f>'R7.4.1事業所一覧'!Y139</f>
        <v>有</v>
      </c>
    </row>
    <row r="140" spans="1:14" ht="26.25" customHeight="1" x14ac:dyDescent="0.15">
      <c r="A140" s="48" t="str">
        <f>'R7.4.1事業所一覧'!A140</f>
        <v>0150203024</v>
      </c>
      <c r="B140" s="37" t="str">
        <f>'R7.4.1事業所一覧'!C140</f>
        <v>児童発達支援＋放課後等デイサービス</v>
      </c>
      <c r="C140" s="38" t="str">
        <f>'R7.4.1事業所一覧'!D140</f>
        <v>ぴゅあの実</v>
      </c>
      <c r="D140" s="48" t="str">
        <f>'R7.4.1事業所一覧'!E140</f>
        <v>0028073</v>
      </c>
      <c r="E140" s="36" t="str">
        <f>MID('R7.4.1事業所一覧'!F140,7,3)</f>
        <v>北区</v>
      </c>
      <c r="F140" s="39" t="str">
        <f>CONCATENATE('R7.4.1事業所一覧'!G140,"　"&amp;'R7.4.1事業所一覧'!H140)</f>
        <v>あいの里３条３丁目２－１０　</v>
      </c>
      <c r="G140" s="48" t="str">
        <f>IF(LEFT('R7.4.1事業所一覧'!I140,4)="011-",MID('R7.4.1事業所一覧'!I140,5,8),'R7.4.1事業所一覧'!I140)</f>
        <v>776-7485</v>
      </c>
      <c r="H140" s="48" t="str">
        <f>IF(LEFT('R7.4.1事業所一覧'!J140,4)="011-",MID('R7.4.1事業所一覧'!J140,5,8),'R7.4.1事業所一覧'!J140)</f>
        <v>776-7486</v>
      </c>
      <c r="I140" s="36" t="str">
        <f>'R7.4.1事業所一覧'!L140</f>
        <v>提供中</v>
      </c>
      <c r="J140" s="40">
        <f>'R7.4.1事業所一覧'!M140</f>
        <v>41000</v>
      </c>
      <c r="K140" s="38" t="str">
        <f>'R7.4.1事業所一覧'!N140</f>
        <v>Ｉ　ｐｕｒｅ株式会社</v>
      </c>
      <c r="L140" s="36" t="str">
        <f>'R7.4.1事業所一覧'!X140</f>
        <v/>
      </c>
      <c r="M140" s="36">
        <f>'R7.4.1事業所一覧'!AA140</f>
        <v>20</v>
      </c>
      <c r="N140" s="36" t="str">
        <f>'R7.4.1事業所一覧'!Y140</f>
        <v>有</v>
      </c>
    </row>
    <row r="141" spans="1:14" ht="26.25" customHeight="1" x14ac:dyDescent="0.15">
      <c r="A141" s="48" t="str">
        <f>'R7.4.1事業所一覧'!A141</f>
        <v>0150203032</v>
      </c>
      <c r="B141" s="37" t="str">
        <f>'R7.4.1事業所一覧'!C141</f>
        <v>児童発達支援＋放課後等デイサービス</v>
      </c>
      <c r="C141" s="38" t="str">
        <f>'R7.4.1事業所一覧'!D141</f>
        <v>児童デイサービス　コンチェルト第２</v>
      </c>
      <c r="D141" s="48" t="str">
        <f>'R7.4.1事業所一覧'!E141</f>
        <v>0010023</v>
      </c>
      <c r="E141" s="36" t="str">
        <f>MID('R7.4.1事業所一覧'!F141,7,3)</f>
        <v>北区</v>
      </c>
      <c r="F141" s="39" t="str">
        <f>CONCATENATE('R7.4.1事業所一覧'!G141,"　"&amp;'R7.4.1事業所一覧'!H141)</f>
        <v>北２３条西５丁目２番３１－２０１号　</v>
      </c>
      <c r="G141" s="48" t="str">
        <f>IF(LEFT('R7.4.1事業所一覧'!I141,4)="011-",MID('R7.4.1事業所一覧'!I141,5,8),'R7.4.1事業所一覧'!I141)</f>
        <v>788-6026</v>
      </c>
      <c r="H141" s="48" t="str">
        <f>IF(LEFT('R7.4.1事業所一覧'!J141,4)="011-",MID('R7.4.1事業所一覧'!J141,5,8),'R7.4.1事業所一覧'!J141)</f>
        <v>788-6028</v>
      </c>
      <c r="I141" s="36" t="str">
        <f>'R7.4.1事業所一覧'!L141</f>
        <v>提供中</v>
      </c>
      <c r="J141" s="40">
        <f>'R7.4.1事業所一覧'!M141</f>
        <v>41000</v>
      </c>
      <c r="K141" s="38" t="str">
        <f>'R7.4.1事業所一覧'!N141</f>
        <v>特定非営利活動法人　発達支援サポーターズコンチェルト</v>
      </c>
      <c r="L141" s="36" t="str">
        <f>'R7.4.1事業所一覧'!X141</f>
        <v/>
      </c>
      <c r="M141" s="36">
        <f>'R7.4.1事業所一覧'!AA141</f>
        <v>10</v>
      </c>
      <c r="N141" s="36" t="str">
        <f>'R7.4.1事業所一覧'!Y141</f>
        <v>無</v>
      </c>
    </row>
    <row r="142" spans="1:14" ht="26.25" customHeight="1" x14ac:dyDescent="0.15">
      <c r="A142" s="48" t="str">
        <f>'R7.4.1事業所一覧'!A142</f>
        <v>0150203040</v>
      </c>
      <c r="B142" s="37" t="str">
        <f>'R7.4.1事業所一覧'!C142</f>
        <v>児童発達支援＋放課後等デイサービス</v>
      </c>
      <c r="C142" s="38" t="str">
        <f>'R7.4.1事業所一覧'!D142</f>
        <v>児童発達支援　ひまわり</v>
      </c>
      <c r="D142" s="48" t="str">
        <f>'R7.4.1事業所一覧'!E142</f>
        <v>0010904</v>
      </c>
      <c r="E142" s="36" t="str">
        <f>MID('R7.4.1事業所一覧'!F142,7,3)</f>
        <v>北区</v>
      </c>
      <c r="F142" s="39" t="str">
        <f>CONCATENATE('R7.4.1事業所一覧'!G142,"　"&amp;'R7.4.1事業所一覧'!H142)</f>
        <v>新琴似四条６丁目６番８号　</v>
      </c>
      <c r="G142" s="48" t="str">
        <f>IF(LEFT('R7.4.1事業所一覧'!I142,4)="011-",MID('R7.4.1事業所一覧'!I142,5,8),'R7.4.1事業所一覧'!I142)</f>
        <v>792-1987</v>
      </c>
      <c r="H142" s="48" t="str">
        <f>IF(LEFT('R7.4.1事業所一覧'!J142,4)="011-",MID('R7.4.1事業所一覧'!J142,5,8),'R7.4.1事業所一覧'!J142)</f>
        <v>792-1987</v>
      </c>
      <c r="I142" s="36" t="str">
        <f>'R7.4.1事業所一覧'!L142</f>
        <v>提供中</v>
      </c>
      <c r="J142" s="40">
        <f>'R7.4.1事業所一覧'!M142</f>
        <v>41000</v>
      </c>
      <c r="K142" s="38" t="str">
        <f>'R7.4.1事業所一覧'!N142</f>
        <v>株式会社　ベルツリー</v>
      </c>
      <c r="L142" s="36" t="str">
        <f>'R7.4.1事業所一覧'!X142</f>
        <v/>
      </c>
      <c r="M142" s="36">
        <f>'R7.4.1事業所一覧'!AA142</f>
        <v>20</v>
      </c>
      <c r="N142" s="36" t="str">
        <f>'R7.4.1事業所一覧'!Y142</f>
        <v>有</v>
      </c>
    </row>
    <row r="143" spans="1:14" ht="26.25" customHeight="1" x14ac:dyDescent="0.15">
      <c r="A143" s="48" t="str">
        <f>'R7.4.1事業所一覧'!A143</f>
        <v>0150203073</v>
      </c>
      <c r="B143" s="37" t="str">
        <f>'R7.4.1事業所一覧'!C143</f>
        <v>児童発達支援＋放課後等デイサービス</v>
      </c>
      <c r="C143" s="38" t="str">
        <f>'R7.4.1事業所一覧'!D143</f>
        <v>ひだまり</v>
      </c>
      <c r="D143" s="48" t="str">
        <f>'R7.4.1事業所一覧'!E143</f>
        <v>0028021</v>
      </c>
      <c r="E143" s="36" t="str">
        <f>MID('R7.4.1事業所一覧'!F143,7,3)</f>
        <v>北区</v>
      </c>
      <c r="F143" s="39" t="str">
        <f>CONCATENATE('R7.4.1事業所一覧'!G143,"　"&amp;'R7.4.1事業所一覧'!H143)</f>
        <v>篠路一条４丁目７－１　</v>
      </c>
      <c r="G143" s="48" t="str">
        <f>IF(LEFT('R7.4.1事業所一覧'!I143,4)="011-",MID('R7.4.1事業所一覧'!I143,5,8),'R7.4.1事業所一覧'!I143)</f>
        <v>792-0943</v>
      </c>
      <c r="H143" s="48" t="str">
        <f>IF(LEFT('R7.4.1事業所一覧'!J143,4)="011-",MID('R7.4.1事業所一覧'!J143,5,8),'R7.4.1事業所一覧'!J143)</f>
        <v>774-5539</v>
      </c>
      <c r="I143" s="36" t="str">
        <f>'R7.4.1事業所一覧'!L143</f>
        <v>提供中</v>
      </c>
      <c r="J143" s="40">
        <f>'R7.4.1事業所一覧'!M143</f>
        <v>41000</v>
      </c>
      <c r="K143" s="38" t="str">
        <f>'R7.4.1事業所一覧'!N143</f>
        <v>有限会社　プロケア</v>
      </c>
      <c r="L143" s="36" t="str">
        <f>'R7.4.1事業所一覧'!X143</f>
        <v/>
      </c>
      <c r="M143" s="36">
        <f>'R7.4.1事業所一覧'!AA143</f>
        <v>10</v>
      </c>
      <c r="N143" s="36" t="str">
        <f>'R7.4.1事業所一覧'!Y143</f>
        <v>有</v>
      </c>
    </row>
    <row r="144" spans="1:14" ht="26.25" customHeight="1" x14ac:dyDescent="0.15">
      <c r="A144" s="48" t="str">
        <f>'R7.4.1事業所一覧'!A144</f>
        <v>0150203081</v>
      </c>
      <c r="B144" s="37" t="str">
        <f>'R7.4.1事業所一覧'!C144</f>
        <v>保育所等訪問支援</v>
      </c>
      <c r="C144" s="38" t="str">
        <f>'R7.4.1事業所一覧'!D144</f>
        <v>家庭福祉相談室</v>
      </c>
      <c r="D144" s="48" t="str">
        <f>'R7.4.1事業所一覧'!E144</f>
        <v>0600807</v>
      </c>
      <c r="E144" s="36" t="str">
        <f>MID('R7.4.1事業所一覧'!F144,7,3)</f>
        <v>北区</v>
      </c>
      <c r="F144" s="39" t="str">
        <f>CONCATENATE('R7.4.1事業所一覧'!G144,"　"&amp;'R7.4.1事業所一覧'!H144)</f>
        <v>北７条西６丁目２－３３　</v>
      </c>
      <c r="G144" s="48" t="str">
        <f>IF(LEFT('R7.4.1事業所一覧'!I144,4)="011-",MID('R7.4.1事業所一覧'!I144,5,8),'R7.4.1事業所一覧'!I144)</f>
        <v>746-6374</v>
      </c>
      <c r="H144" s="48" t="str">
        <f>IF(LEFT('R7.4.1事業所一覧'!J144,4)="011-",MID('R7.4.1事業所一覧'!J144,5,8),'R7.4.1事業所一覧'!J144)</f>
        <v>746-6374</v>
      </c>
      <c r="I144" s="36" t="str">
        <f>'R7.4.1事業所一覧'!L144</f>
        <v>提供中</v>
      </c>
      <c r="J144" s="40">
        <f>'R7.4.1事業所一覧'!M144</f>
        <v>41000</v>
      </c>
      <c r="K144" s="38" t="str">
        <f>'R7.4.1事業所一覧'!N144</f>
        <v>社会福祉法人　北海道クリスチャンセンター福祉会</v>
      </c>
      <c r="L144" s="36" t="str">
        <f>'R7.4.1事業所一覧'!X144</f>
        <v/>
      </c>
      <c r="M144" s="36" t="str">
        <f>'R7.4.1事業所一覧'!AA144</f>
        <v/>
      </c>
      <c r="N144" s="36" t="str">
        <f>'R7.4.1事業所一覧'!Y144</f>
        <v/>
      </c>
    </row>
    <row r="145" spans="1:14" ht="26.25" customHeight="1" x14ac:dyDescent="0.15">
      <c r="A145" s="48" t="str">
        <f>'R7.4.1事業所一覧'!A145</f>
        <v>0150203099</v>
      </c>
      <c r="B145" s="37" t="str">
        <f>'R7.4.1事業所一覧'!C145</f>
        <v>児童発達支援＋放課後等デイサービス</v>
      </c>
      <c r="C145" s="38" t="str">
        <f>'R7.4.1事業所一覧'!D145</f>
        <v>グー・チョキ・パー　新琴似</v>
      </c>
      <c r="D145" s="48" t="str">
        <f>'R7.4.1事業所一覧'!E145</f>
        <v>0010909</v>
      </c>
      <c r="E145" s="36" t="str">
        <f>MID('R7.4.1事業所一覧'!F145,7,3)</f>
        <v>北区</v>
      </c>
      <c r="F145" s="39" t="str">
        <f>CONCATENATE('R7.4.1事業所一覧'!G145,"　"&amp;'R7.4.1事業所一覧'!H145)</f>
        <v>新琴似９条１０丁目３－３　</v>
      </c>
      <c r="G145" s="48" t="str">
        <f>IF(LEFT('R7.4.1事業所一覧'!I145,4)="011-",MID('R7.4.1事業所一覧'!I145,5,8),'R7.4.1事業所一覧'!I145)</f>
        <v>762-2774</v>
      </c>
      <c r="H145" s="48" t="str">
        <f>IF(LEFT('R7.4.1事業所一覧'!J145,4)="011-",MID('R7.4.1事業所一覧'!J145,5,8),'R7.4.1事業所一覧'!J145)</f>
        <v>555-2473</v>
      </c>
      <c r="I145" s="36" t="str">
        <f>'R7.4.1事業所一覧'!L145</f>
        <v>提供中</v>
      </c>
      <c r="J145" s="40">
        <f>'R7.4.1事業所一覧'!M145</f>
        <v>41000</v>
      </c>
      <c r="K145" s="38" t="str">
        <f>'R7.4.1事業所一覧'!N145</f>
        <v>株式会社ひろば</v>
      </c>
      <c r="L145" s="36" t="str">
        <f>'R7.4.1事業所一覧'!X145</f>
        <v/>
      </c>
      <c r="M145" s="36">
        <f>'R7.4.1事業所一覧'!AA145</f>
        <v>10</v>
      </c>
      <c r="N145" s="36" t="str">
        <f>'R7.4.1事業所一覧'!Y145</f>
        <v>有</v>
      </c>
    </row>
    <row r="146" spans="1:14" ht="26.25" customHeight="1" x14ac:dyDescent="0.15">
      <c r="A146" s="48" t="str">
        <f>'R7.4.1事業所一覧'!A146</f>
        <v>0150203131</v>
      </c>
      <c r="B146" s="37" t="str">
        <f>'R7.4.1事業所一覧'!C146</f>
        <v>児童発達支援＋放課後等デイサービス</v>
      </c>
      <c r="C146" s="38" t="str">
        <f>'R7.4.1事業所一覧'!D146</f>
        <v>ココロ</v>
      </c>
      <c r="D146" s="48" t="str">
        <f>'R7.4.1事業所一覧'!E146</f>
        <v>0028081</v>
      </c>
      <c r="E146" s="36" t="str">
        <f>MID('R7.4.1事業所一覧'!F146,7,3)</f>
        <v>北区</v>
      </c>
      <c r="F146" s="39" t="str">
        <f>CONCATENATE('R7.4.1事業所一覧'!G146,"　"&amp;'R7.4.1事業所一覧'!H146)</f>
        <v>百合が原４丁目２－３５　</v>
      </c>
      <c r="G146" s="48" t="str">
        <f>IF(LEFT('R7.4.1事業所一覧'!I146,4)="011-",MID('R7.4.1事業所一覧'!I146,5,8),'R7.4.1事業所一覧'!I146)</f>
        <v>775-3466</v>
      </c>
      <c r="H146" s="48" t="str">
        <f>IF(LEFT('R7.4.1事業所一覧'!J146,4)="011-",MID('R7.4.1事業所一覧'!J146,5,8),'R7.4.1事業所一覧'!J146)</f>
        <v>299-1412</v>
      </c>
      <c r="I146" s="36" t="str">
        <f>'R7.4.1事業所一覧'!L146</f>
        <v>提供中</v>
      </c>
      <c r="J146" s="40">
        <f>'R7.4.1事業所一覧'!M146</f>
        <v>41227</v>
      </c>
      <c r="K146" s="38" t="str">
        <f>'R7.4.1事業所一覧'!N146</f>
        <v>ウェルネス株式会社</v>
      </c>
      <c r="L146" s="36" t="str">
        <f>'R7.4.1事業所一覧'!X146</f>
        <v/>
      </c>
      <c r="M146" s="36">
        <f>'R7.4.1事業所一覧'!AA146</f>
        <v>20</v>
      </c>
      <c r="N146" s="36" t="str">
        <f>'R7.4.1事業所一覧'!Y146</f>
        <v>有</v>
      </c>
    </row>
    <row r="147" spans="1:14" ht="26.25" customHeight="1" x14ac:dyDescent="0.15">
      <c r="A147" s="48" t="str">
        <f>'R7.4.1事業所一覧'!A147</f>
        <v>0150203180</v>
      </c>
      <c r="B147" s="37" t="str">
        <f>'R7.4.1事業所一覧'!C147</f>
        <v>児童発達支援＋放課後等デイサービス</v>
      </c>
      <c r="C147" s="38" t="str">
        <f>'R7.4.1事業所一覧'!D147</f>
        <v>グー・チョキ・パー　第２</v>
      </c>
      <c r="D147" s="48" t="str">
        <f>'R7.4.1事業所一覧'!E147</f>
        <v>0020852</v>
      </c>
      <c r="E147" s="36" t="str">
        <f>MID('R7.4.1事業所一覧'!F147,7,3)</f>
        <v>北区</v>
      </c>
      <c r="F147" s="39" t="str">
        <f>CONCATENATE('R7.4.1事業所一覧'!G147,"　"&amp;'R7.4.1事業所一覧'!H147)</f>
        <v>屯田２条１丁目７－４６　</v>
      </c>
      <c r="G147" s="48" t="str">
        <f>IF(LEFT('R7.4.1事業所一覧'!I147,4)="011-",MID('R7.4.1事業所一覧'!I147,5,8),'R7.4.1事業所一覧'!I147)</f>
        <v>772-4919</v>
      </c>
      <c r="H147" s="48" t="str">
        <f>IF(LEFT('R7.4.1事業所一覧'!J147,4)="011-",MID('R7.4.1事業所一覧'!J147,5,8),'R7.4.1事業所一覧'!J147)</f>
        <v>792-1500</v>
      </c>
      <c r="I147" s="36" t="str">
        <f>'R7.4.1事業所一覧'!L147</f>
        <v>提供中</v>
      </c>
      <c r="J147" s="40">
        <f>'R7.4.1事業所一覧'!M147</f>
        <v>41395</v>
      </c>
      <c r="K147" s="38" t="str">
        <f>'R7.4.1事業所一覧'!N147</f>
        <v>株式会社ひろば</v>
      </c>
      <c r="L147" s="36" t="str">
        <f>'R7.4.1事業所一覧'!X147</f>
        <v/>
      </c>
      <c r="M147" s="36">
        <f>'R7.4.1事業所一覧'!AA147</f>
        <v>10</v>
      </c>
      <c r="N147" s="36" t="str">
        <f>'R7.4.1事業所一覧'!Y147</f>
        <v>有</v>
      </c>
    </row>
    <row r="148" spans="1:14" ht="26.25" customHeight="1" x14ac:dyDescent="0.15">
      <c r="A148" s="48" t="str">
        <f>'R7.4.1事業所一覧'!A148</f>
        <v>0150203198</v>
      </c>
      <c r="B148" s="37" t="str">
        <f>'R7.4.1事業所一覧'!C148</f>
        <v>児童発達支援＋放課後等デイサービス</v>
      </c>
      <c r="C148" s="38" t="str">
        <f>'R7.4.1事業所一覧'!D148</f>
        <v>スマイル</v>
      </c>
      <c r="D148" s="48" t="str">
        <f>'R7.4.1事業所一覧'!E148</f>
        <v>0020856</v>
      </c>
      <c r="E148" s="36" t="str">
        <f>MID('R7.4.1事業所一覧'!F148,7,3)</f>
        <v>北区</v>
      </c>
      <c r="F148" s="39" t="str">
        <f>CONCATENATE('R7.4.1事業所一覧'!G148,"　"&amp;'R7.4.1事業所一覧'!H148)</f>
        <v>屯田６条６丁目５番８号　ノーブル６・６</v>
      </c>
      <c r="G148" s="48" t="str">
        <f>IF(LEFT('R7.4.1事業所一覧'!I148,4)="011-",MID('R7.4.1事業所一覧'!I148,5,8),'R7.4.1事業所一覧'!I148)</f>
        <v>299-5185</v>
      </c>
      <c r="H148" s="48" t="str">
        <f>IF(LEFT('R7.4.1事業所一覧'!J148,4)="011-",MID('R7.4.1事業所一覧'!J148,5,8),'R7.4.1事業所一覧'!J148)</f>
        <v>299-5185</v>
      </c>
      <c r="I148" s="36" t="str">
        <f>'R7.4.1事業所一覧'!L148</f>
        <v>提供中</v>
      </c>
      <c r="J148" s="40">
        <f>'R7.4.1事業所一覧'!M148</f>
        <v>41417</v>
      </c>
      <c r="K148" s="38" t="str">
        <f>'R7.4.1事業所一覧'!N148</f>
        <v>株式会社よねたや</v>
      </c>
      <c r="L148" s="36" t="str">
        <f>'R7.4.1事業所一覧'!X148</f>
        <v/>
      </c>
      <c r="M148" s="36">
        <f>'R7.4.1事業所一覧'!AA148</f>
        <v>10</v>
      </c>
      <c r="N148" s="36" t="str">
        <f>'R7.4.1事業所一覧'!Y148</f>
        <v>無</v>
      </c>
    </row>
    <row r="149" spans="1:14" ht="26.25" customHeight="1" x14ac:dyDescent="0.15">
      <c r="A149" s="48" t="str">
        <f>'R7.4.1事業所一覧'!A149</f>
        <v>0150203206</v>
      </c>
      <c r="B149" s="37" t="str">
        <f>'R7.4.1事業所一覧'!C149</f>
        <v>児童発達支援＋放課後等デイサービス</v>
      </c>
      <c r="C149" s="38" t="str">
        <f>'R7.4.1事業所一覧'!D149</f>
        <v>ひだまり　新川</v>
      </c>
      <c r="D149" s="48" t="str">
        <f>'R7.4.1事業所一覧'!E149</f>
        <v>0010921</v>
      </c>
      <c r="E149" s="36" t="str">
        <f>MID('R7.4.1事業所一覧'!F149,7,3)</f>
        <v>北区</v>
      </c>
      <c r="F149" s="39" t="str">
        <f>CONCATENATE('R7.4.1事業所一覧'!G149,"　"&amp;'R7.4.1事業所一覧'!H149)</f>
        <v>新川１条５丁目１番１１号　</v>
      </c>
      <c r="G149" s="48" t="str">
        <f>IF(LEFT('R7.4.1事業所一覧'!I149,4)="011-",MID('R7.4.1事業所一覧'!I149,5,8),'R7.4.1事業所一覧'!I149)</f>
        <v>768-3131</v>
      </c>
      <c r="H149" s="48" t="str">
        <f>IF(LEFT('R7.4.1事業所一覧'!J149,4)="011-",MID('R7.4.1事業所一覧'!J149,5,8),'R7.4.1事業所一覧'!J149)</f>
        <v>768-3132</v>
      </c>
      <c r="I149" s="36" t="str">
        <f>'R7.4.1事業所一覧'!L149</f>
        <v>提供中</v>
      </c>
      <c r="J149" s="40">
        <f>'R7.4.1事業所一覧'!M149</f>
        <v>41421</v>
      </c>
      <c r="K149" s="38" t="str">
        <f>'R7.4.1事業所一覧'!N149</f>
        <v>株式会社GROWTH</v>
      </c>
      <c r="L149" s="36" t="str">
        <f>'R7.4.1事業所一覧'!X149</f>
        <v/>
      </c>
      <c r="M149" s="36">
        <f>'R7.4.1事業所一覧'!AA149</f>
        <v>10</v>
      </c>
      <c r="N149" s="36" t="str">
        <f>'R7.4.1事業所一覧'!Y149</f>
        <v>無</v>
      </c>
    </row>
    <row r="150" spans="1:14" ht="26.25" customHeight="1" x14ac:dyDescent="0.15">
      <c r="A150" s="48" t="str">
        <f>'R7.4.1事業所一覧'!A150</f>
        <v>0150203214</v>
      </c>
      <c r="B150" s="37" t="str">
        <f>'R7.4.1事業所一覧'!C150</f>
        <v>児童発達支援＋放課後等デイサービス</v>
      </c>
      <c r="C150" s="38" t="str">
        <f>'R7.4.1事業所一覧'!D150</f>
        <v>ソレイユの森麻生</v>
      </c>
      <c r="D150" s="48" t="str">
        <f>'R7.4.1事業所一覧'!E150</f>
        <v>0010038</v>
      </c>
      <c r="E150" s="36" t="str">
        <f>MID('R7.4.1事業所一覧'!F150,7,3)</f>
        <v>北区</v>
      </c>
      <c r="F150" s="39" t="str">
        <f>CONCATENATE('R7.4.1事業所一覧'!G150,"　"&amp;'R7.4.1事業所一覧'!H150)</f>
        <v>北３８条西５丁目１番５２号　エミュー麻生</v>
      </c>
      <c r="G150" s="48" t="str">
        <f>IF(LEFT('R7.4.1事業所一覧'!I150,4)="011-",MID('R7.4.1事業所一覧'!I150,5,8),'R7.4.1事業所一覧'!I150)</f>
        <v>374-7084</v>
      </c>
      <c r="H150" s="48" t="str">
        <f>IF(LEFT('R7.4.1事業所一覧'!J150,4)="011-",MID('R7.4.1事業所一覧'!J150,5,8),'R7.4.1事業所一覧'!J150)</f>
        <v>374-7085</v>
      </c>
      <c r="I150" s="36" t="str">
        <f>'R7.4.1事業所一覧'!L150</f>
        <v>提供中</v>
      </c>
      <c r="J150" s="40">
        <f>'R7.4.1事業所一覧'!M150</f>
        <v>41426</v>
      </c>
      <c r="K150" s="38" t="str">
        <f>'R7.4.1事業所一覧'!N150</f>
        <v>株式会社ソレイズ</v>
      </c>
      <c r="L150" s="36" t="str">
        <f>'R7.4.1事業所一覧'!X150</f>
        <v/>
      </c>
      <c r="M150" s="36">
        <f>'R7.4.1事業所一覧'!AA150</f>
        <v>20</v>
      </c>
      <c r="N150" s="36" t="str">
        <f>'R7.4.1事業所一覧'!Y150</f>
        <v>有</v>
      </c>
    </row>
    <row r="151" spans="1:14" ht="26.25" customHeight="1" x14ac:dyDescent="0.15">
      <c r="A151" s="48" t="str">
        <f>'R7.4.1事業所一覧'!A151</f>
        <v>0150203222</v>
      </c>
      <c r="B151" s="37" t="str">
        <f>'R7.4.1事業所一覧'!C151</f>
        <v>児童発達支援＋放課後等デイサービス</v>
      </c>
      <c r="C151" s="38" t="str">
        <f>'R7.4.1事業所一覧'!D151</f>
        <v>コモド</v>
      </c>
      <c r="D151" s="48" t="str">
        <f>'R7.4.1事業所一覧'!E151</f>
        <v>0010029</v>
      </c>
      <c r="E151" s="36" t="str">
        <f>MID('R7.4.1事業所一覧'!F151,7,3)</f>
        <v>北区</v>
      </c>
      <c r="F151" s="39" t="str">
        <f>CONCATENATE('R7.4.1事業所一覧'!G151,"　"&amp;'R7.4.1事業所一覧'!H151)</f>
        <v>北２９条西１１丁目２－２　ウエストビレッジ１階</v>
      </c>
      <c r="G151" s="48" t="str">
        <f>IF(LEFT('R7.4.1事業所一覧'!I151,4)="011-",MID('R7.4.1事業所一覧'!I151,5,8),'R7.4.1事業所一覧'!I151)</f>
        <v>792-1601</v>
      </c>
      <c r="H151" s="48" t="str">
        <f>IF(LEFT('R7.4.1事業所一覧'!J151,4)="011-",MID('R7.4.1事業所一覧'!J151,5,8),'R7.4.1事業所一覧'!J151)</f>
        <v>792-1621</v>
      </c>
      <c r="I151" s="36" t="str">
        <f>'R7.4.1事業所一覧'!L151</f>
        <v>提供中</v>
      </c>
      <c r="J151" s="40">
        <f>'R7.4.1事業所一覧'!M151</f>
        <v>41433</v>
      </c>
      <c r="K151" s="38" t="str">
        <f>'R7.4.1事業所一覧'!N151</f>
        <v>北海道Ｄ＆ＣＳ株式会社</v>
      </c>
      <c r="L151" s="36" t="str">
        <f>'R7.4.1事業所一覧'!X151</f>
        <v/>
      </c>
      <c r="M151" s="36">
        <f>'R7.4.1事業所一覧'!AA151</f>
        <v>10</v>
      </c>
      <c r="N151" s="36" t="str">
        <f>'R7.4.1事業所一覧'!Y151</f>
        <v>有</v>
      </c>
    </row>
    <row r="152" spans="1:14" ht="26.25" customHeight="1" x14ac:dyDescent="0.15">
      <c r="A152" s="48" t="str">
        <f>'R7.4.1事業所一覧'!A152</f>
        <v>0150203248</v>
      </c>
      <c r="B152" s="37" t="str">
        <f>'R7.4.1事業所一覧'!C152</f>
        <v>児童発達支援＋放課後等デイサービス</v>
      </c>
      <c r="C152" s="38" t="str">
        <f>'R7.4.1事業所一覧'!D152</f>
        <v>さくらるーむ新琴似</v>
      </c>
      <c r="D152" s="48" t="str">
        <f>'R7.4.1事業所一覧'!E152</f>
        <v>0010901</v>
      </c>
      <c r="E152" s="36" t="str">
        <f>MID('R7.4.1事業所一覧'!F152,7,3)</f>
        <v>北区</v>
      </c>
      <c r="F152" s="39" t="str">
        <f>CONCATENATE('R7.4.1事業所一覧'!G152,"　"&amp;'R7.4.1事業所一覧'!H152)</f>
        <v>新琴似１条２丁目４－１９　コートビバリッジ１階</v>
      </c>
      <c r="G152" s="48" t="str">
        <f>IF(LEFT('R7.4.1事業所一覧'!I152,4)="011-",MID('R7.4.1事業所一覧'!I152,5,8),'R7.4.1事業所一覧'!I152)</f>
        <v>766-4111</v>
      </c>
      <c r="H152" s="48" t="str">
        <f>IF(LEFT('R7.4.1事業所一覧'!J152,4)="011-",MID('R7.4.1事業所一覧'!J152,5,8),'R7.4.1事業所一覧'!J152)</f>
        <v>766-4115</v>
      </c>
      <c r="I152" s="36" t="str">
        <f>'R7.4.1事業所一覧'!L152</f>
        <v>提供中</v>
      </c>
      <c r="J152" s="40">
        <f>'R7.4.1事業所一覧'!M152</f>
        <v>41478</v>
      </c>
      <c r="K152" s="38" t="str">
        <f>'R7.4.1事業所一覧'!N152</f>
        <v>株式会社　ケアイノベーション</v>
      </c>
      <c r="L152" s="36" t="str">
        <f>'R7.4.1事業所一覧'!X152</f>
        <v/>
      </c>
      <c r="M152" s="36">
        <f>'R7.4.1事業所一覧'!AA152</f>
        <v>10</v>
      </c>
      <c r="N152" s="36" t="str">
        <f>'R7.4.1事業所一覧'!Y152</f>
        <v>有</v>
      </c>
    </row>
    <row r="153" spans="1:14" ht="26.25" customHeight="1" x14ac:dyDescent="0.15">
      <c r="A153" s="48" t="str">
        <f>'R7.4.1事業所一覧'!A153</f>
        <v>0150203255</v>
      </c>
      <c r="B153" s="37" t="str">
        <f>'R7.4.1事業所一覧'!C153</f>
        <v>放課後等デイサービス</v>
      </c>
      <c r="C153" s="38" t="str">
        <f>'R7.4.1事業所一覧'!D153</f>
        <v>新琴似児童福祉サービスほたる</v>
      </c>
      <c r="D153" s="48" t="str">
        <f>'R7.4.1事業所一覧'!E153</f>
        <v>0010905</v>
      </c>
      <c r="E153" s="36" t="str">
        <f>MID('R7.4.1事業所一覧'!F153,7,3)</f>
        <v>北区</v>
      </c>
      <c r="F153" s="39" t="str">
        <f>CONCATENATE('R7.4.1事業所一覧'!G153,"　"&amp;'R7.4.1事業所一覧'!H153)</f>
        <v>新琴似５条９丁目５－１９　</v>
      </c>
      <c r="G153" s="48" t="str">
        <f>IF(LEFT('R7.4.1事業所一覧'!I153,4)="011-",MID('R7.4.1事業所一覧'!I153,5,8),'R7.4.1事業所一覧'!I153)</f>
        <v>374-8633</v>
      </c>
      <c r="H153" s="48" t="str">
        <f>IF(LEFT('R7.4.1事業所一覧'!J153,4)="011-",MID('R7.4.1事業所一覧'!J153,5,8),'R7.4.1事業所一覧'!J153)</f>
        <v>374-8633</v>
      </c>
      <c r="I153" s="36" t="str">
        <f>'R7.4.1事業所一覧'!L153</f>
        <v>提供中</v>
      </c>
      <c r="J153" s="40">
        <f>'R7.4.1事業所一覧'!M153</f>
        <v>41580</v>
      </c>
      <c r="K153" s="38" t="str">
        <f>'R7.4.1事業所一覧'!N153</f>
        <v>株式会社北海道サポートサービス</v>
      </c>
      <c r="L153" s="36" t="str">
        <f>'R7.4.1事業所一覧'!X153</f>
        <v/>
      </c>
      <c r="M153" s="36">
        <f>'R7.4.1事業所一覧'!AA153</f>
        <v>10</v>
      </c>
      <c r="N153" s="36" t="str">
        <f>'R7.4.1事業所一覧'!Y153</f>
        <v>有</v>
      </c>
    </row>
    <row r="154" spans="1:14" ht="26.25" customHeight="1" x14ac:dyDescent="0.15">
      <c r="A154" s="48" t="str">
        <f>'R7.4.1事業所一覧'!A154</f>
        <v>0150203271</v>
      </c>
      <c r="B154" s="37" t="str">
        <f>'R7.4.1事業所一覧'!C154</f>
        <v>児童発達支援＋放課後等デイサービス</v>
      </c>
      <c r="C154" s="38" t="str">
        <f>'R7.4.1事業所一覧'!D154</f>
        <v>児童デイサービス　木の葉の家</v>
      </c>
      <c r="D154" s="48" t="str">
        <f>'R7.4.1事業所一覧'!E154</f>
        <v>0028008</v>
      </c>
      <c r="E154" s="36" t="str">
        <f>MID('R7.4.1事業所一覧'!F154,7,3)</f>
        <v>北区</v>
      </c>
      <c r="F154" s="39" t="str">
        <f>CONCATENATE('R7.4.1事業所一覧'!G154,"　"&amp;'R7.4.1事業所一覧'!H154)</f>
        <v>太平８条３丁目１－１７　</v>
      </c>
      <c r="G154" s="48" t="str">
        <f>IF(LEFT('R7.4.1事業所一覧'!I154,4)="011-",MID('R7.4.1事業所一覧'!I154,5,8),'R7.4.1事業所一覧'!I154)</f>
        <v>299-9162</v>
      </c>
      <c r="H154" s="48" t="str">
        <f>IF(LEFT('R7.4.1事業所一覧'!J154,4)="011-",MID('R7.4.1事業所一覧'!J154,5,8),'R7.4.1事業所一覧'!J154)</f>
        <v>299-9262</v>
      </c>
      <c r="I154" s="36" t="str">
        <f>'R7.4.1事業所一覧'!L154</f>
        <v>提供中</v>
      </c>
      <c r="J154" s="40">
        <f>'R7.4.1事業所一覧'!M154</f>
        <v>41618</v>
      </c>
      <c r="K154" s="38" t="str">
        <f>'R7.4.1事業所一覧'!N154</f>
        <v>株式会社　札幌木の葉</v>
      </c>
      <c r="L154" s="36" t="str">
        <f>'R7.4.1事業所一覧'!X154</f>
        <v/>
      </c>
      <c r="M154" s="36">
        <f>'R7.4.1事業所一覧'!AA154</f>
        <v>10</v>
      </c>
      <c r="N154" s="36" t="str">
        <f>'R7.4.1事業所一覧'!Y154</f>
        <v>有</v>
      </c>
    </row>
    <row r="155" spans="1:14" ht="26.25" customHeight="1" x14ac:dyDescent="0.15">
      <c r="A155" s="48" t="str">
        <f>'R7.4.1事業所一覧'!A155</f>
        <v>0150203289</v>
      </c>
      <c r="B155" s="37" t="str">
        <f>'R7.4.1事業所一覧'!C155</f>
        <v>放課後等デイサービス</v>
      </c>
      <c r="C155" s="38" t="str">
        <f>'R7.4.1事業所一覧'!D155</f>
        <v>天使のわ</v>
      </c>
      <c r="D155" s="48" t="str">
        <f>'R7.4.1事業所一覧'!E155</f>
        <v>0600807</v>
      </c>
      <c r="E155" s="36" t="str">
        <f>MID('R7.4.1事業所一覧'!F155,7,3)</f>
        <v>北区</v>
      </c>
      <c r="F155" s="39" t="str">
        <f>CONCATENATE('R7.4.1事業所一覧'!G155,"　"&amp;'R7.4.1事業所一覧'!H155)</f>
        <v>北７条西５丁目６番地１　ストークマンション札幌１００８号室</v>
      </c>
      <c r="G155" s="48" t="str">
        <f>IF(LEFT('R7.4.1事業所一覧'!I155,4)="011-",MID('R7.4.1事業所一覧'!I155,5,8),'R7.4.1事業所一覧'!I155)</f>
        <v>070-52873600</v>
      </c>
      <c r="H155" s="48" t="str">
        <f>IF(LEFT('R7.4.1事業所一覧'!J155,4)="011-",MID('R7.4.1事業所一覧'!J155,5,8),'R7.4.1事業所一覧'!J155)</f>
        <v>299-2959</v>
      </c>
      <c r="I155" s="36" t="str">
        <f>'R7.4.1事業所一覧'!L155</f>
        <v>提供中</v>
      </c>
      <c r="J155" s="40">
        <f>'R7.4.1事業所一覧'!M155</f>
        <v>41640</v>
      </c>
      <c r="K155" s="38" t="str">
        <f>'R7.4.1事業所一覧'!N155</f>
        <v>株式会社　Aki</v>
      </c>
      <c r="L155" s="36" t="str">
        <f>'R7.4.1事業所一覧'!X155</f>
        <v/>
      </c>
      <c r="M155" s="36">
        <f>'R7.4.1事業所一覧'!AA155</f>
        <v>10</v>
      </c>
      <c r="N155" s="36" t="str">
        <f>'R7.4.1事業所一覧'!Y155</f>
        <v>無</v>
      </c>
    </row>
    <row r="156" spans="1:14" ht="26.25" customHeight="1" x14ac:dyDescent="0.15">
      <c r="A156" s="48" t="str">
        <f>'R7.4.1事業所一覧'!A156</f>
        <v>0150203305</v>
      </c>
      <c r="B156" s="37" t="str">
        <f>'R7.4.1事業所一覧'!C156</f>
        <v>児童発達支援＋放課後等デイサービス</v>
      </c>
      <c r="C156" s="38" t="str">
        <f>'R7.4.1事業所一覧'!D156</f>
        <v>ひだまり新川西</v>
      </c>
      <c r="D156" s="48" t="str">
        <f>'R7.4.1事業所一覧'!E156</f>
        <v>0010932</v>
      </c>
      <c r="E156" s="36" t="str">
        <f>MID('R7.4.1事業所一覧'!F156,7,3)</f>
        <v>北区</v>
      </c>
      <c r="F156" s="39" t="str">
        <f>CONCATENATE('R7.4.1事業所一覧'!G156,"　"&amp;'R7.4.1事業所一覧'!H156)</f>
        <v>新川西２条２丁目３番１３号　</v>
      </c>
      <c r="G156" s="48" t="str">
        <f>IF(LEFT('R7.4.1事業所一覧'!I156,4)="011-",MID('R7.4.1事業所一覧'!I156,5,8),'R7.4.1事業所一覧'!I156)</f>
        <v>769-5115</v>
      </c>
      <c r="H156" s="48" t="str">
        <f>IF(LEFT('R7.4.1事業所一覧'!J156,4)="011-",MID('R7.4.1事業所一覧'!J156,5,8),'R7.4.1事業所一覧'!J156)</f>
        <v>769-5116</v>
      </c>
      <c r="I156" s="36" t="str">
        <f>'R7.4.1事業所一覧'!L156</f>
        <v>提供中</v>
      </c>
      <c r="J156" s="40">
        <f>'R7.4.1事業所一覧'!M156</f>
        <v>41650</v>
      </c>
      <c r="K156" s="38" t="str">
        <f>'R7.4.1事業所一覧'!N156</f>
        <v>株式会社GROWTH</v>
      </c>
      <c r="L156" s="36" t="str">
        <f>'R7.4.1事業所一覧'!X156</f>
        <v/>
      </c>
      <c r="M156" s="36">
        <f>'R7.4.1事業所一覧'!AA156</f>
        <v>10</v>
      </c>
      <c r="N156" s="36" t="str">
        <f>'R7.4.1事業所一覧'!Y156</f>
        <v>有</v>
      </c>
    </row>
    <row r="157" spans="1:14" ht="26.25" customHeight="1" x14ac:dyDescent="0.15">
      <c r="A157" s="48" t="str">
        <f>'R7.4.1事業所一覧'!A157</f>
        <v>0150203321</v>
      </c>
      <c r="B157" s="37" t="str">
        <f>'R7.4.1事業所一覧'!C157</f>
        <v>児童発達支援＋放課後等デイサービス</v>
      </c>
      <c r="C157" s="38" t="str">
        <f>'R7.4.1事業所一覧'!D157</f>
        <v>イーリス</v>
      </c>
      <c r="D157" s="48" t="str">
        <f>'R7.4.1事業所一覧'!E157</f>
        <v>0020857</v>
      </c>
      <c r="E157" s="36" t="str">
        <f>MID('R7.4.1事業所一覧'!F157,7,3)</f>
        <v>北区</v>
      </c>
      <c r="F157" s="39" t="str">
        <f>CONCATENATE('R7.4.1事業所一覧'!G157,"　"&amp;'R7.4.1事業所一覧'!H157)</f>
        <v>屯田７条１２丁目１番３号　</v>
      </c>
      <c r="G157" s="48" t="str">
        <f>IF(LEFT('R7.4.1事業所一覧'!I157,4)="011-",MID('R7.4.1事業所一覧'!I157,5,8),'R7.4.1事業所一覧'!I157)</f>
        <v>788-2882</v>
      </c>
      <c r="H157" s="48" t="str">
        <f>IF(LEFT('R7.4.1事業所一覧'!J157,4)="011-",MID('R7.4.1事業所一覧'!J157,5,8),'R7.4.1事業所一覧'!J157)</f>
        <v>050-31561271</v>
      </c>
      <c r="I157" s="36" t="str">
        <f>'R7.4.1事業所一覧'!L157</f>
        <v>提供中</v>
      </c>
      <c r="J157" s="40">
        <f>'R7.4.1事業所一覧'!M157</f>
        <v>41730</v>
      </c>
      <c r="K157" s="38" t="str">
        <f>'R7.4.1事業所一覧'!N157</f>
        <v>株式会社よねたや</v>
      </c>
      <c r="L157" s="36" t="str">
        <f>'R7.4.1事業所一覧'!X157</f>
        <v/>
      </c>
      <c r="M157" s="36">
        <f>'R7.4.1事業所一覧'!AA157</f>
        <v>10</v>
      </c>
      <c r="N157" s="36" t="str">
        <f>'R7.4.1事業所一覧'!Y157</f>
        <v>有</v>
      </c>
    </row>
    <row r="158" spans="1:14" ht="26.25" customHeight="1" x14ac:dyDescent="0.15">
      <c r="A158" s="48" t="str">
        <f>'R7.4.1事業所一覧'!A158</f>
        <v>0150203339</v>
      </c>
      <c r="B158" s="37" t="str">
        <f>'R7.4.1事業所一覧'!C158</f>
        <v>児童発達支援＋放課後等デイサービス</v>
      </c>
      <c r="C158" s="38" t="str">
        <f>'R7.4.1事業所一覧'!D158</f>
        <v>児童発達支援・放課後等デイサービス　星の音</v>
      </c>
      <c r="D158" s="48" t="str">
        <f>'R7.4.1事業所一覧'!E158</f>
        <v>0010011</v>
      </c>
      <c r="E158" s="36" t="str">
        <f>MID('R7.4.1事業所一覧'!F158,7,3)</f>
        <v>北区</v>
      </c>
      <c r="F158" s="39" t="str">
        <f>CONCATENATE('R7.4.1事業所一覧'!G158,"　"&amp;'R7.4.1事業所一覧'!H158)</f>
        <v>北１１条西４丁目２－３　</v>
      </c>
      <c r="G158" s="48" t="str">
        <f>IF(LEFT('R7.4.1事業所一覧'!I158,4)="011-",MID('R7.4.1事業所一覧'!I158,5,8),'R7.4.1事業所一覧'!I158)</f>
        <v>700-3830</v>
      </c>
      <c r="H158" s="48" t="str">
        <f>IF(LEFT('R7.4.1事業所一覧'!J158,4)="011-",MID('R7.4.1事業所一覧'!J158,5,8),'R7.4.1事業所一覧'!J158)</f>
        <v>700-3835</v>
      </c>
      <c r="I158" s="36" t="str">
        <f>'R7.4.1事業所一覧'!L158</f>
        <v>提供中</v>
      </c>
      <c r="J158" s="40">
        <f>'R7.4.1事業所一覧'!M158</f>
        <v>45323</v>
      </c>
      <c r="K158" s="38" t="str">
        <f>'R7.4.1事業所一覧'!N158</f>
        <v>特定非営利活動法人　星槎さっぽろ教育センター</v>
      </c>
      <c r="L158" s="36" t="str">
        <f>'R7.4.1事業所一覧'!X158</f>
        <v/>
      </c>
      <c r="M158" s="36">
        <f>'R7.4.1事業所一覧'!AA158</f>
        <v>10</v>
      </c>
      <c r="N158" s="36" t="str">
        <f>'R7.4.1事業所一覧'!Y158</f>
        <v>無</v>
      </c>
    </row>
    <row r="159" spans="1:14" ht="26.25" customHeight="1" x14ac:dyDescent="0.15">
      <c r="A159" s="48" t="str">
        <f>'R7.4.1事業所一覧'!A159</f>
        <v>0150203370</v>
      </c>
      <c r="B159" s="37" t="str">
        <f>'R7.4.1事業所一覧'!C159</f>
        <v>児童発達支援＋放課後等デイサービス</v>
      </c>
      <c r="C159" s="38" t="str">
        <f>'R7.4.1事業所一覧'!D159</f>
        <v>ぶらぼーとんでん</v>
      </c>
      <c r="D159" s="48" t="str">
        <f>'R7.4.1事業所一覧'!E159</f>
        <v>0020856</v>
      </c>
      <c r="E159" s="36" t="str">
        <f>MID('R7.4.1事業所一覧'!F159,7,3)</f>
        <v>北区</v>
      </c>
      <c r="F159" s="39" t="str">
        <f>CONCATENATE('R7.4.1事業所一覧'!G159,"　"&amp;'R7.4.1事業所一覧'!H159)</f>
        <v>屯田６条１０丁目７番２３号　</v>
      </c>
      <c r="G159" s="48" t="str">
        <f>IF(LEFT('R7.4.1事業所一覧'!I159,4)="011-",MID('R7.4.1事業所一覧'!I159,5,8),'R7.4.1事業所一覧'!I159)</f>
        <v>299-5980</v>
      </c>
      <c r="H159" s="48" t="str">
        <f>IF(LEFT('R7.4.1事業所一覧'!J159,4)="011-",MID('R7.4.1事業所一覧'!J159,5,8),'R7.4.1事業所一覧'!J159)</f>
        <v>299-5970</v>
      </c>
      <c r="I159" s="36" t="str">
        <f>'R7.4.1事業所一覧'!L159</f>
        <v>提供中</v>
      </c>
      <c r="J159" s="40">
        <f>'R7.4.1事業所一覧'!M159</f>
        <v>41791</v>
      </c>
      <c r="K159" s="38" t="str">
        <f>'R7.4.1事業所一覧'!N159</f>
        <v>札幌ブラボーカンパニー　株式会社</v>
      </c>
      <c r="L159" s="36" t="str">
        <f>'R7.4.1事業所一覧'!X159</f>
        <v/>
      </c>
      <c r="M159" s="36">
        <f>'R7.4.1事業所一覧'!AA159</f>
        <v>10</v>
      </c>
      <c r="N159" s="36" t="str">
        <f>'R7.4.1事業所一覧'!Y159</f>
        <v>有</v>
      </c>
    </row>
    <row r="160" spans="1:14" ht="26.25" customHeight="1" x14ac:dyDescent="0.15">
      <c r="A160" s="48" t="str">
        <f>'R7.4.1事業所一覧'!A160</f>
        <v>0150203388</v>
      </c>
      <c r="B160" s="37" t="str">
        <f>'R7.4.1事業所一覧'!C160</f>
        <v>児童発達支援＋放課後等デイサービス</v>
      </c>
      <c r="C160" s="38" t="str">
        <f>'R7.4.1事業所一覧'!D160</f>
        <v>児童デイサービス　いちにいさん</v>
      </c>
      <c r="D160" s="48" t="str">
        <f>'R7.4.1事業所一覧'!E160</f>
        <v>0028012</v>
      </c>
      <c r="E160" s="36" t="str">
        <f>MID('R7.4.1事業所一覧'!F160,7,3)</f>
        <v>北区</v>
      </c>
      <c r="F160" s="39" t="str">
        <f>CONCATENATE('R7.4.1事業所一覧'!G160,"　"&amp;'R7.4.1事業所一覧'!H160)</f>
        <v>太平１２条５丁目２－７　プラザビル１Ｆ</v>
      </c>
      <c r="G160" s="48" t="str">
        <f>IF(LEFT('R7.4.1事業所一覧'!I160,4)="011-",MID('R7.4.1事業所一覧'!I160,5,8),'R7.4.1事業所一覧'!I160)</f>
        <v>299-2845</v>
      </c>
      <c r="H160" s="48" t="str">
        <f>IF(LEFT('R7.4.1事業所一覧'!J160,4)="011-",MID('R7.4.1事業所一覧'!J160,5,8),'R7.4.1事業所一覧'!J160)</f>
        <v>299-5397</v>
      </c>
      <c r="I160" s="36" t="str">
        <f>'R7.4.1事業所一覧'!L160</f>
        <v>提供中</v>
      </c>
      <c r="J160" s="40">
        <f>'R7.4.1事業所一覧'!M160</f>
        <v>41824</v>
      </c>
      <c r="K160" s="38" t="str">
        <f>'R7.4.1事業所一覧'!N160</f>
        <v>有限会社　クリーンテック</v>
      </c>
      <c r="L160" s="36" t="str">
        <f>'R7.4.1事業所一覧'!X160</f>
        <v/>
      </c>
      <c r="M160" s="36">
        <f>'R7.4.1事業所一覧'!AA160</f>
        <v>10</v>
      </c>
      <c r="N160" s="36" t="str">
        <f>'R7.4.1事業所一覧'!Y160</f>
        <v>有</v>
      </c>
    </row>
    <row r="161" spans="1:14" ht="26.25" customHeight="1" x14ac:dyDescent="0.15">
      <c r="A161" s="48" t="str">
        <f>'R7.4.1事業所一覧'!A161</f>
        <v>0150203438</v>
      </c>
      <c r="B161" s="37" t="str">
        <f>'R7.4.1事業所一覧'!C161</f>
        <v>児童発達支援＋放課後等デイサービス</v>
      </c>
      <c r="C161" s="38" t="str">
        <f>'R7.4.1事業所一覧'!D161</f>
        <v>ゆうあい</v>
      </c>
      <c r="D161" s="48" t="str">
        <f>'R7.4.1事業所一覧'!E161</f>
        <v>0028022</v>
      </c>
      <c r="E161" s="36" t="str">
        <f>MID('R7.4.1事業所一覧'!F161,7,3)</f>
        <v>北区</v>
      </c>
      <c r="F161" s="39" t="str">
        <f>CONCATENATE('R7.4.1事業所一覧'!G161,"　"&amp;'R7.4.1事業所一覧'!H161)</f>
        <v>篠路２条７丁目６番３０号　</v>
      </c>
      <c r="G161" s="48" t="str">
        <f>IF(LEFT('R7.4.1事業所一覧'!I161,4)="011-",MID('R7.4.1事業所一覧'!I161,5,8),'R7.4.1事業所一覧'!I161)</f>
        <v>771-3998</v>
      </c>
      <c r="H161" s="48" t="str">
        <f>IF(LEFT('R7.4.1事業所一覧'!J161,4)="011-",MID('R7.4.1事業所一覧'!J161,5,8),'R7.4.1事業所一覧'!J161)</f>
        <v>774-5539</v>
      </c>
      <c r="I161" s="36" t="str">
        <f>'R7.4.1事業所一覧'!L161</f>
        <v>提供中</v>
      </c>
      <c r="J161" s="40">
        <f>'R7.4.1事業所一覧'!M161</f>
        <v>42083</v>
      </c>
      <c r="K161" s="38" t="str">
        <f>'R7.4.1事業所一覧'!N161</f>
        <v>有限会社　プロケア</v>
      </c>
      <c r="L161" s="36" t="str">
        <f>'R7.4.1事業所一覧'!X161</f>
        <v/>
      </c>
      <c r="M161" s="36">
        <f>'R7.4.1事業所一覧'!AA161</f>
        <v>10</v>
      </c>
      <c r="N161" s="36" t="str">
        <f>'R7.4.1事業所一覧'!Y161</f>
        <v>有</v>
      </c>
    </row>
    <row r="162" spans="1:14" ht="26.25" customHeight="1" x14ac:dyDescent="0.15">
      <c r="A162" s="48" t="str">
        <f>'R7.4.1事業所一覧'!A162</f>
        <v>0150203453</v>
      </c>
      <c r="B162" s="37" t="str">
        <f>'R7.4.1事業所一覧'!C162</f>
        <v>児童発達支援＋放課後等デイサービス</v>
      </c>
      <c r="C162" s="38" t="str">
        <f>'R7.4.1事業所一覧'!D162</f>
        <v>ごーるでんえっぐ</v>
      </c>
      <c r="D162" s="48" t="str">
        <f>'R7.4.1事業所一覧'!E162</f>
        <v>0010032</v>
      </c>
      <c r="E162" s="36" t="str">
        <f>MID('R7.4.1事業所一覧'!F162,7,3)</f>
        <v>北区</v>
      </c>
      <c r="F162" s="39" t="str">
        <f>CONCATENATE('R7.4.1事業所一覧'!G162,"　"&amp;'R7.4.1事業所一覧'!H162)</f>
        <v>北三十二条西１２丁目１番１５号　ＮＵビル　２階</v>
      </c>
      <c r="G162" s="48" t="str">
        <f>IF(LEFT('R7.4.1事業所一覧'!I162,4)="011-",MID('R7.4.1事業所一覧'!I162,5,8),'R7.4.1事業所一覧'!I162)</f>
        <v>792-7063</v>
      </c>
      <c r="H162" s="48" t="str">
        <f>IF(LEFT('R7.4.1事業所一覧'!J162,4)="011-",MID('R7.4.1事業所一覧'!J162,5,8),'R7.4.1事業所一覧'!J162)</f>
        <v>792-7063</v>
      </c>
      <c r="I162" s="36" t="str">
        <f>'R7.4.1事業所一覧'!L162</f>
        <v>提供中</v>
      </c>
      <c r="J162" s="40">
        <f>'R7.4.1事業所一覧'!M162</f>
        <v>42096</v>
      </c>
      <c r="K162" s="38" t="str">
        <f>'R7.4.1事業所一覧'!N162</f>
        <v>有限会社　ＳＳ　ＰＲＯＤＵＣＴＳ</v>
      </c>
      <c r="L162" s="36" t="str">
        <f>'R7.4.1事業所一覧'!X162</f>
        <v/>
      </c>
      <c r="M162" s="36">
        <f>'R7.4.1事業所一覧'!AA162</f>
        <v>10</v>
      </c>
      <c r="N162" s="36" t="str">
        <f>'R7.4.1事業所一覧'!Y162</f>
        <v>有</v>
      </c>
    </row>
    <row r="163" spans="1:14" ht="26.25" customHeight="1" x14ac:dyDescent="0.15">
      <c r="A163" s="48" t="str">
        <f>'R7.4.1事業所一覧'!A163</f>
        <v>0150203495</v>
      </c>
      <c r="B163" s="37" t="str">
        <f>'R7.4.1事業所一覧'!C163</f>
        <v>児童発達支援＋放課後等デイサービス</v>
      </c>
      <c r="C163" s="38" t="str">
        <f>'R7.4.1事業所一覧'!D163</f>
        <v>児童デイサービス　あすわっと</v>
      </c>
      <c r="D163" s="48" t="str">
        <f>'R7.4.1事業所一覧'!E163</f>
        <v>0028027</v>
      </c>
      <c r="E163" s="36" t="str">
        <f>MID('R7.4.1事業所一覧'!F163,7,3)</f>
        <v>北区</v>
      </c>
      <c r="F163" s="39" t="str">
        <f>CONCATENATE('R7.4.1事業所一覧'!G163,"　"&amp;'R7.4.1事業所一覧'!H163)</f>
        <v>篠路７条５丁目１－５　</v>
      </c>
      <c r="G163" s="48" t="str">
        <f>IF(LEFT('R7.4.1事業所一覧'!I163,4)="011-",MID('R7.4.1事業所一覧'!I163,5,8),'R7.4.1事業所一覧'!I163)</f>
        <v>792-6630</v>
      </c>
      <c r="H163" s="48" t="str">
        <f>IF(LEFT('R7.4.1事業所一覧'!J163,4)="011-",MID('R7.4.1事業所一覧'!J163,5,8),'R7.4.1事業所一覧'!J163)</f>
        <v>792-6631</v>
      </c>
      <c r="I163" s="36" t="str">
        <f>'R7.4.1事業所一覧'!L163</f>
        <v>提供中</v>
      </c>
      <c r="J163" s="40">
        <f>'R7.4.1事業所一覧'!M163</f>
        <v>42161</v>
      </c>
      <c r="K163" s="38" t="str">
        <f>'R7.4.1事業所一覧'!N163</f>
        <v>一般社団法人　アスワット</v>
      </c>
      <c r="L163" s="36" t="str">
        <f>'R7.4.1事業所一覧'!X163</f>
        <v>重症心身障がい児以外</v>
      </c>
      <c r="M163" s="36">
        <f>'R7.4.1事業所一覧'!AA163</f>
        <v>10</v>
      </c>
      <c r="N163" s="36" t="str">
        <f>'R7.4.1事業所一覧'!Y163</f>
        <v>有</v>
      </c>
    </row>
    <row r="164" spans="1:14" ht="26.25" customHeight="1" x14ac:dyDescent="0.15">
      <c r="A164" s="48" t="str">
        <f>'R7.4.1事業所一覧'!A164</f>
        <v>0150203503</v>
      </c>
      <c r="B164" s="37" t="str">
        <f>'R7.4.1事業所一覧'!C164</f>
        <v>児童発達支援＋放課後等デイサービス</v>
      </c>
      <c r="C164" s="38" t="str">
        <f>'R7.4.1事業所一覧'!D164</f>
        <v>通所支援事業所　とらいあんぐる　ステップ</v>
      </c>
      <c r="D164" s="48" t="str">
        <f>'R7.4.1事業所一覧'!E164</f>
        <v>0010029</v>
      </c>
      <c r="E164" s="36" t="str">
        <f>MID('R7.4.1事業所一覧'!F164,7,3)</f>
        <v>北区</v>
      </c>
      <c r="F164" s="39" t="str">
        <f>CONCATENATE('R7.4.1事業所一覧'!G164,"　"&amp;'R7.4.1事業所一覧'!H164)</f>
        <v>北２９条西１１丁目３－１　</v>
      </c>
      <c r="G164" s="48" t="str">
        <f>IF(LEFT('R7.4.1事業所一覧'!I164,4)="011-",MID('R7.4.1事業所一覧'!I164,5,8),'R7.4.1事業所一覧'!I164)</f>
        <v>726-2080</v>
      </c>
      <c r="H164" s="48" t="str">
        <f>IF(LEFT('R7.4.1事業所一覧'!J164,4)="011-",MID('R7.4.1事業所一覧'!J164,5,8),'R7.4.1事業所一覧'!J164)</f>
        <v>726-2080</v>
      </c>
      <c r="I164" s="36" t="str">
        <f>'R7.4.1事業所一覧'!L164</f>
        <v>提供中</v>
      </c>
      <c r="J164" s="40">
        <f>'R7.4.1事業所一覧'!M164</f>
        <v>42167</v>
      </c>
      <c r="K164" s="38" t="str">
        <f>'R7.4.1事業所一覧'!N164</f>
        <v>有限会社　ウェル・ビーイング</v>
      </c>
      <c r="L164" s="36" t="str">
        <f>'R7.4.1事業所一覧'!X164</f>
        <v/>
      </c>
      <c r="M164" s="36">
        <f>'R7.4.1事業所一覧'!AA164</f>
        <v>10</v>
      </c>
      <c r="N164" s="36" t="str">
        <f>'R7.4.1事業所一覧'!Y164</f>
        <v>有</v>
      </c>
    </row>
    <row r="165" spans="1:14" ht="26.25" customHeight="1" x14ac:dyDescent="0.15">
      <c r="A165" s="48" t="str">
        <f>'R7.4.1事業所一覧'!A165</f>
        <v>0150203529</v>
      </c>
      <c r="B165" s="37" t="str">
        <f>'R7.4.1事業所一覧'!C165</f>
        <v>児童発達支援＋放課後等デイサービス</v>
      </c>
      <c r="C165" s="38" t="str">
        <f>'R7.4.1事業所一覧'!D165</f>
        <v>ＡＢＣ　児童デイサービス</v>
      </c>
      <c r="D165" s="48" t="str">
        <f>'R7.4.1事業所一覧'!E165</f>
        <v>0650022</v>
      </c>
      <c r="E165" s="36" t="str">
        <f>MID('R7.4.1事業所一覧'!F165,7,3)</f>
        <v>東区</v>
      </c>
      <c r="F165" s="39" t="str">
        <f>CONCATENATE('R7.4.1事業所一覧'!G165,"　"&amp;'R7.4.1事業所一覧'!H165)</f>
        <v>北22条東7丁目2番28号　大嶋ビル1Ｆ</v>
      </c>
      <c r="G165" s="48" t="str">
        <f>IF(LEFT('R7.4.1事業所一覧'!I165,4)="011-",MID('R7.4.1事業所一覧'!I165,5,8),'R7.4.1事業所一覧'!I165)</f>
        <v>776-7852</v>
      </c>
      <c r="H165" s="48" t="str">
        <f>IF(LEFT('R7.4.1事業所一覧'!J165,4)="011-",MID('R7.4.1事業所一覧'!J165,5,8),'R7.4.1事業所一覧'!J165)</f>
        <v>776-7852</v>
      </c>
      <c r="I165" s="36" t="str">
        <f>'R7.4.1事業所一覧'!L165</f>
        <v>提供中</v>
      </c>
      <c r="J165" s="40">
        <f>'R7.4.1事業所一覧'!M165</f>
        <v>42217</v>
      </c>
      <c r="K165" s="38" t="str">
        <f>'R7.4.1事業所一覧'!N165</f>
        <v>有限会社　クリーンテック</v>
      </c>
      <c r="L165" s="36" t="str">
        <f>'R7.4.1事業所一覧'!X165</f>
        <v/>
      </c>
      <c r="M165" s="36">
        <f>'R7.4.1事業所一覧'!AA165</f>
        <v>10</v>
      </c>
      <c r="N165" s="36" t="str">
        <f>'R7.4.1事業所一覧'!Y165</f>
        <v>有</v>
      </c>
    </row>
    <row r="166" spans="1:14" ht="26.25" customHeight="1" x14ac:dyDescent="0.15">
      <c r="A166" s="48" t="str">
        <f>'R7.4.1事業所一覧'!A166</f>
        <v>0150203545</v>
      </c>
      <c r="B166" s="37" t="str">
        <f>'R7.4.1事業所一覧'!C166</f>
        <v>児童発達支援＋放課後等デイサービス</v>
      </c>
      <c r="C166" s="38" t="str">
        <f>'R7.4.1事業所一覧'!D166</f>
        <v>児童デイサービスleaf</v>
      </c>
      <c r="D166" s="48" t="str">
        <f>'R7.4.1事業所一覧'!E166</f>
        <v>0028068</v>
      </c>
      <c r="E166" s="36" t="str">
        <f>MID('R7.4.1事業所一覧'!F166,7,3)</f>
        <v>北区</v>
      </c>
      <c r="F166" s="39" t="str">
        <f>CONCATENATE('R7.4.1事業所一覧'!G166,"　"&amp;'R7.4.1事業所一覧'!H166)</f>
        <v>拓北８条２丁目７番１５号　</v>
      </c>
      <c r="G166" s="48" t="str">
        <f>IF(LEFT('R7.4.1事業所一覧'!I166,4)="011-",MID('R7.4.1事業所一覧'!I166,5,8),'R7.4.1事業所一覧'!I166)</f>
        <v>299-6575</v>
      </c>
      <c r="H166" s="48" t="str">
        <f>IF(LEFT('R7.4.1事業所一覧'!J166,4)="011-",MID('R7.4.1事業所一覧'!J166,5,8),'R7.4.1事業所一覧'!J166)</f>
        <v>299-6576</v>
      </c>
      <c r="I166" s="36" t="str">
        <f>'R7.4.1事業所一覧'!L166</f>
        <v>提供中</v>
      </c>
      <c r="J166" s="40">
        <f>'R7.4.1事業所一覧'!M166</f>
        <v>42258</v>
      </c>
      <c r="K166" s="38" t="str">
        <f>'R7.4.1事業所一覧'!N166</f>
        <v>株式会社　札幌木の葉</v>
      </c>
      <c r="L166" s="36" t="str">
        <f>'R7.4.1事業所一覧'!X166</f>
        <v/>
      </c>
      <c r="M166" s="36">
        <f>'R7.4.1事業所一覧'!AA166</f>
        <v>10</v>
      </c>
      <c r="N166" s="36" t="str">
        <f>'R7.4.1事業所一覧'!Y166</f>
        <v>有</v>
      </c>
    </row>
    <row r="167" spans="1:14" ht="26.25" customHeight="1" x14ac:dyDescent="0.15">
      <c r="A167" s="48" t="str">
        <f>'R7.4.1事業所一覧'!A167</f>
        <v>0150203560</v>
      </c>
      <c r="B167" s="37" t="str">
        <f>'R7.4.1事業所一覧'!C167</f>
        <v>児童発達支援＋放課後等デイサービス</v>
      </c>
      <c r="C167" s="38" t="str">
        <f>'R7.4.1事業所一覧'!D167</f>
        <v>たくあいアクティビティ「むぅ（夢）」</v>
      </c>
      <c r="D167" s="48" t="str">
        <f>'R7.4.1事業所一覧'!E167</f>
        <v>0028071</v>
      </c>
      <c r="E167" s="36" t="str">
        <f>MID('R7.4.1事業所一覧'!F167,7,3)</f>
        <v>北区</v>
      </c>
      <c r="F167" s="39" t="str">
        <f>CONCATENATE('R7.4.1事業所一覧'!G167,"　"&amp;'R7.4.1事業所一覧'!H167)</f>
        <v>あいの里１条６丁目１－２　</v>
      </c>
      <c r="G167" s="48" t="str">
        <f>IF(LEFT('R7.4.1事業所一覧'!I167,4)="011-",MID('R7.4.1事業所一覧'!I167,5,8),'R7.4.1事業所一覧'!I167)</f>
        <v>770-5520</v>
      </c>
      <c r="H167" s="48" t="str">
        <f>IF(LEFT('R7.4.1事業所一覧'!J167,4)="011-",MID('R7.4.1事業所一覧'!J167,5,8),'R7.4.1事業所一覧'!J167)</f>
        <v>770-5521</v>
      </c>
      <c r="I167" s="36" t="str">
        <f>'R7.4.1事業所一覧'!L167</f>
        <v>提供中</v>
      </c>
      <c r="J167" s="40">
        <f>'R7.4.1事業所一覧'!M167</f>
        <v>42278</v>
      </c>
      <c r="K167" s="38" t="str">
        <f>'R7.4.1事業所一覧'!N167</f>
        <v>社会福祉法人　札幌協働福祉会</v>
      </c>
      <c r="L167" s="36" t="str">
        <f>'R7.4.1事業所一覧'!X167</f>
        <v>重症心身障害児　※多機能型である放課後等デイサービスのうち、サービス単位名：たくあいアクティビティ「ひびき（響）」のみ</v>
      </c>
      <c r="M167" s="36">
        <f>'R7.4.1事業所一覧'!AA167</f>
        <v>20</v>
      </c>
      <c r="N167" s="36" t="str">
        <f>'R7.4.1事業所一覧'!Y167</f>
        <v>無</v>
      </c>
    </row>
    <row r="168" spans="1:14" ht="26.25" customHeight="1" x14ac:dyDescent="0.15">
      <c r="A168" s="48" t="str">
        <f>'R7.4.1事業所一覧'!A168</f>
        <v>0150203560</v>
      </c>
      <c r="B168" s="37" t="str">
        <f>'R7.4.1事業所一覧'!C168</f>
        <v>保育所等訪問支援</v>
      </c>
      <c r="C168" s="38" t="str">
        <f>'R7.4.1事業所一覧'!D168</f>
        <v>たくあいアクティビティ「むぅ（夢）」（保育所等訪問支援事業）</v>
      </c>
      <c r="D168" s="48" t="str">
        <f>'R7.4.1事業所一覧'!E168</f>
        <v>0028071</v>
      </c>
      <c r="E168" s="36" t="str">
        <f>MID('R7.4.1事業所一覧'!F168,7,3)</f>
        <v>北区</v>
      </c>
      <c r="F168" s="39" t="str">
        <f>CONCATENATE('R7.4.1事業所一覧'!G168,"　"&amp;'R7.4.1事業所一覧'!H168)</f>
        <v>あいの里１条６丁目１－２　</v>
      </c>
      <c r="G168" s="48" t="str">
        <f>IF(LEFT('R7.4.1事業所一覧'!I168,4)="011-",MID('R7.4.1事業所一覧'!I168,5,8),'R7.4.1事業所一覧'!I168)</f>
        <v>770-5520</v>
      </c>
      <c r="H168" s="48" t="str">
        <f>IF(LEFT('R7.4.1事業所一覧'!J168,4)="011-",MID('R7.4.1事業所一覧'!J168,5,8),'R7.4.1事業所一覧'!J168)</f>
        <v>770-5521</v>
      </c>
      <c r="I168" s="36" t="str">
        <f>'R7.4.1事業所一覧'!L168</f>
        <v>提供中</v>
      </c>
      <c r="J168" s="40">
        <f>'R7.4.1事業所一覧'!M168</f>
        <v>42278</v>
      </c>
      <c r="K168" s="38" t="str">
        <f>'R7.4.1事業所一覧'!N168</f>
        <v>社会福祉法人　札幌協働福祉会</v>
      </c>
      <c r="L168" s="36" t="str">
        <f>'R7.4.1事業所一覧'!X168</f>
        <v/>
      </c>
      <c r="M168" s="36" t="str">
        <f>'R7.4.1事業所一覧'!AA168</f>
        <v/>
      </c>
      <c r="N168" s="36" t="str">
        <f>'R7.4.1事業所一覧'!Y168</f>
        <v/>
      </c>
    </row>
    <row r="169" spans="1:14" ht="26.25" customHeight="1" x14ac:dyDescent="0.15">
      <c r="A169" s="48" t="str">
        <f>'R7.4.1事業所一覧'!A169</f>
        <v>0150203578</v>
      </c>
      <c r="B169" s="37" t="str">
        <f>'R7.4.1事業所一覧'!C169</f>
        <v>放課後等デイサービス</v>
      </c>
      <c r="C169" s="38" t="str">
        <f>'R7.4.1事業所一覧'!D169</f>
        <v>放課後等デイサービス　まかろん</v>
      </c>
      <c r="D169" s="48" t="str">
        <f>'R7.4.1事業所一覧'!E169</f>
        <v>0010907</v>
      </c>
      <c r="E169" s="36" t="str">
        <f>MID('R7.4.1事業所一覧'!F169,7,3)</f>
        <v>北区</v>
      </c>
      <c r="F169" s="39" t="str">
        <f>CONCATENATE('R7.4.1事業所一覧'!G169,"　"&amp;'R7.4.1事業所一覧'!H169)</f>
        <v>新琴似７条１７丁目４番３号　オークヴィレッジ・ワオＡ棟　Ｆ区画</v>
      </c>
      <c r="G169" s="48" t="str">
        <f>IF(LEFT('R7.4.1事業所一覧'!I169,4)="011-",MID('R7.4.1事業所一覧'!I169,5,8),'R7.4.1事業所一覧'!I169)</f>
        <v>768-7564</v>
      </c>
      <c r="H169" s="48" t="str">
        <f>IF(LEFT('R7.4.1事業所一覧'!J169,4)="011-",MID('R7.4.1事業所一覧'!J169,5,8),'R7.4.1事業所一覧'!J169)</f>
        <v>768-7569</v>
      </c>
      <c r="I169" s="36" t="str">
        <f>'R7.4.1事業所一覧'!L169</f>
        <v>休止</v>
      </c>
      <c r="J169" s="40">
        <f>'R7.4.1事業所一覧'!M169</f>
        <v>42309</v>
      </c>
      <c r="K169" s="38" t="str">
        <f>'R7.4.1事業所一覧'!N169</f>
        <v>株式会社　まごころ会</v>
      </c>
      <c r="L169" s="36" t="str">
        <f>'R7.4.1事業所一覧'!X169</f>
        <v/>
      </c>
      <c r="M169" s="36">
        <f>'R7.4.1事業所一覧'!AA169</f>
        <v>10</v>
      </c>
      <c r="N169" s="36" t="str">
        <f>'R7.4.1事業所一覧'!Y169</f>
        <v>有</v>
      </c>
    </row>
    <row r="170" spans="1:14" ht="26.25" customHeight="1" x14ac:dyDescent="0.15">
      <c r="A170" s="48" t="str">
        <f>'R7.4.1事業所一覧'!A170</f>
        <v>0150203594</v>
      </c>
      <c r="B170" s="37" t="str">
        <f>'R7.4.1事業所一覧'!C170</f>
        <v>児童発達支援＋放課後等デイサービス</v>
      </c>
      <c r="C170" s="38" t="str">
        <f>'R7.4.1事業所一覧'!D170</f>
        <v>こどもサポート教室「クラ・ゼミ」札幌北２４条校</v>
      </c>
      <c r="D170" s="48" t="str">
        <f>'R7.4.1事業所一覧'!E170</f>
        <v>0010024</v>
      </c>
      <c r="E170" s="36" t="str">
        <f>MID('R7.4.1事業所一覧'!F170,7,3)</f>
        <v>北区</v>
      </c>
      <c r="F170" s="39" t="str">
        <f>CONCATENATE('R7.4.1事業所一覧'!G170,"　"&amp;'R7.4.1事業所一覧'!H170)</f>
        <v>北二十四条西４丁目１－２１　モンレーブ５階</v>
      </c>
      <c r="G170" s="48" t="str">
        <f>IF(LEFT('R7.4.1事業所一覧'!I170,4)="011-",MID('R7.4.1事業所一覧'!I170,5,8),'R7.4.1事業所一覧'!I170)</f>
        <v>788-9421</v>
      </c>
      <c r="H170" s="48" t="str">
        <f>IF(LEFT('R7.4.1事業所一覧'!J170,4)="011-",MID('R7.4.1事業所一覧'!J170,5,8),'R7.4.1事業所一覧'!J170)</f>
        <v>788-9421</v>
      </c>
      <c r="I170" s="36" t="str">
        <f>'R7.4.1事業所一覧'!L170</f>
        <v>提供中</v>
      </c>
      <c r="J170" s="40">
        <f>'R7.4.1事業所一覧'!M170</f>
        <v>42329</v>
      </c>
      <c r="K170" s="38" t="str">
        <f>'R7.4.1事業所一覧'!N170</f>
        <v>株式会社クラ・ゼミ</v>
      </c>
      <c r="L170" s="36" t="str">
        <f>'R7.4.1事業所一覧'!X170</f>
        <v/>
      </c>
      <c r="M170" s="36">
        <f>'R7.4.1事業所一覧'!AA170</f>
        <v>10</v>
      </c>
      <c r="N170" s="36" t="str">
        <f>'R7.4.1事業所一覧'!Y170</f>
        <v>無</v>
      </c>
    </row>
    <row r="171" spans="1:14" ht="26.25" customHeight="1" x14ac:dyDescent="0.15">
      <c r="A171" s="48" t="str">
        <f>'R7.4.1事業所一覧'!A171</f>
        <v>0150203602</v>
      </c>
      <c r="B171" s="37" t="str">
        <f>'R7.4.1事業所一覧'!C171</f>
        <v>児童発達支援＋放課後等デイサービス</v>
      </c>
      <c r="C171" s="38" t="str">
        <f>'R7.4.1事業所一覧'!D171</f>
        <v>児童くらぶ　おひさま</v>
      </c>
      <c r="D171" s="48" t="str">
        <f>'R7.4.1事業所一覧'!E171</f>
        <v>0010904</v>
      </c>
      <c r="E171" s="36" t="str">
        <f>MID('R7.4.1事業所一覧'!F171,7,3)</f>
        <v>北区</v>
      </c>
      <c r="F171" s="39" t="str">
        <f>CONCATENATE('R7.4.1事業所一覧'!G171,"　"&amp;'R7.4.1事業所一覧'!H171)</f>
        <v>新琴似４条７丁目７番１５号　</v>
      </c>
      <c r="G171" s="48" t="str">
        <f>IF(LEFT('R7.4.1事業所一覧'!I171,4)="011-",MID('R7.4.1事業所一覧'!I171,5,8),'R7.4.1事業所一覧'!I171)</f>
        <v>768-7102</v>
      </c>
      <c r="H171" s="48" t="str">
        <f>IF(LEFT('R7.4.1事業所一覧'!J171,4)="011-",MID('R7.4.1事業所一覧'!J171,5,8),'R7.4.1事業所一覧'!J171)</f>
        <v>768-7102</v>
      </c>
      <c r="I171" s="36" t="str">
        <f>'R7.4.1事業所一覧'!L171</f>
        <v>提供中</v>
      </c>
      <c r="J171" s="40">
        <f>'R7.4.1事業所一覧'!M171</f>
        <v>42339</v>
      </c>
      <c r="K171" s="38" t="str">
        <f>'R7.4.1事業所一覧'!N171</f>
        <v>株式会社　ベルツリー</v>
      </c>
      <c r="L171" s="36" t="str">
        <f>'R7.4.1事業所一覧'!X171</f>
        <v/>
      </c>
      <c r="M171" s="36">
        <f>'R7.4.1事業所一覧'!AA171</f>
        <v>10</v>
      </c>
      <c r="N171" s="36" t="str">
        <f>'R7.4.1事業所一覧'!Y171</f>
        <v>有</v>
      </c>
    </row>
    <row r="172" spans="1:14" ht="26.25" customHeight="1" x14ac:dyDescent="0.15">
      <c r="A172" s="48" t="str">
        <f>'R7.4.1事業所一覧'!A172</f>
        <v>0150203610</v>
      </c>
      <c r="B172" s="37" t="str">
        <f>'R7.4.1事業所一覧'!C172</f>
        <v>児童発達支援＋放課後等デイサービス</v>
      </c>
      <c r="C172" s="38" t="str">
        <f>'R7.4.1事業所一覧'!D172</f>
        <v>こどもサポート教室「クラ・ゼミ」札幌屯田校</v>
      </c>
      <c r="D172" s="48" t="str">
        <f>'R7.4.1事業所一覧'!E172</f>
        <v>0020857</v>
      </c>
      <c r="E172" s="36" t="str">
        <f>MID('R7.4.1事業所一覧'!F172,7,3)</f>
        <v>北区</v>
      </c>
      <c r="F172" s="39" t="str">
        <f>CONCATENATE('R7.4.1事業所一覧'!G172,"　"&amp;'R7.4.1事業所一覧'!H172)</f>
        <v>屯田７条８丁目１－１　ドゥミズキビル２Ｆ</v>
      </c>
      <c r="G172" s="48" t="str">
        <f>IF(LEFT('R7.4.1事業所一覧'!I172,4)="011-",MID('R7.4.1事業所一覧'!I172,5,8),'R7.4.1事業所一覧'!I172)</f>
        <v>788-3133</v>
      </c>
      <c r="H172" s="48" t="str">
        <f>IF(LEFT('R7.4.1事業所一覧'!J172,4)="011-",MID('R7.4.1事業所一覧'!J172,5,8),'R7.4.1事業所一覧'!J172)</f>
        <v>788-3133</v>
      </c>
      <c r="I172" s="36" t="str">
        <f>'R7.4.1事業所一覧'!L172</f>
        <v>提供中</v>
      </c>
      <c r="J172" s="40">
        <f>'R7.4.1事業所一覧'!M172</f>
        <v>42451</v>
      </c>
      <c r="K172" s="38" t="str">
        <f>'R7.4.1事業所一覧'!N172</f>
        <v>株式会社クラ・ゼミ</v>
      </c>
      <c r="L172" s="36" t="str">
        <f>'R7.4.1事業所一覧'!X172</f>
        <v/>
      </c>
      <c r="M172" s="36">
        <f>'R7.4.1事業所一覧'!AA172</f>
        <v>10</v>
      </c>
      <c r="N172" s="36" t="str">
        <f>'R7.4.1事業所一覧'!Y172</f>
        <v>有</v>
      </c>
    </row>
    <row r="173" spans="1:14" ht="26.25" customHeight="1" x14ac:dyDescent="0.15">
      <c r="A173" s="48" t="str">
        <f>'R7.4.1事業所一覧'!A173</f>
        <v>0150203636</v>
      </c>
      <c r="B173" s="37" t="str">
        <f>'R7.4.1事業所一覧'!C173</f>
        <v>児童発達支援＋放課後等デイサービス</v>
      </c>
      <c r="C173" s="38" t="str">
        <f>'R7.4.1事業所一覧'!D173</f>
        <v>ひだまり新琴似</v>
      </c>
      <c r="D173" s="48" t="str">
        <f>'R7.4.1事業所一覧'!E173</f>
        <v>0010909</v>
      </c>
      <c r="E173" s="36" t="str">
        <f>MID('R7.4.1事業所一覧'!F173,7,3)</f>
        <v>北区</v>
      </c>
      <c r="F173" s="39" t="str">
        <f>CONCATENATE('R7.4.1事業所一覧'!G173,"　"&amp;'R7.4.1事業所一覧'!H173)</f>
        <v>新琴似９条１２丁目７番５号　</v>
      </c>
      <c r="G173" s="48" t="str">
        <f>IF(LEFT('R7.4.1事業所一覧'!I173,4)="011-",MID('R7.4.1事業所一覧'!I173,5,8),'R7.4.1事業所一覧'!I173)</f>
        <v>769-8866</v>
      </c>
      <c r="H173" s="48" t="str">
        <f>IF(LEFT('R7.4.1事業所一覧'!J173,4)="011-",MID('R7.4.1事業所一覧'!J173,5,8),'R7.4.1事業所一覧'!J173)</f>
        <v>769-8867</v>
      </c>
      <c r="I173" s="36" t="str">
        <f>'R7.4.1事業所一覧'!L173</f>
        <v>提供中</v>
      </c>
      <c r="J173" s="40">
        <f>'R7.4.1事業所一覧'!M173</f>
        <v>42433</v>
      </c>
      <c r="K173" s="38" t="str">
        <f>'R7.4.1事業所一覧'!N173</f>
        <v>株式会社オーネスト</v>
      </c>
      <c r="L173" s="36" t="str">
        <f>'R7.4.1事業所一覧'!X173</f>
        <v/>
      </c>
      <c r="M173" s="36">
        <f>'R7.4.1事業所一覧'!AA173</f>
        <v>10</v>
      </c>
      <c r="N173" s="36" t="str">
        <f>'R7.4.1事業所一覧'!Y173</f>
        <v>有</v>
      </c>
    </row>
    <row r="174" spans="1:14" ht="26.25" customHeight="1" x14ac:dyDescent="0.15">
      <c r="A174" s="48" t="str">
        <f>'R7.4.1事業所一覧'!A174</f>
        <v>0150203651</v>
      </c>
      <c r="B174" s="37" t="str">
        <f>'R7.4.1事業所一覧'!C174</f>
        <v>児童発達支援＋放課後等デイサービス</v>
      </c>
      <c r="C174" s="38" t="str">
        <f>'R7.4.1事業所一覧'!D174</f>
        <v>ぶらぼーたいへい</v>
      </c>
      <c r="D174" s="48" t="str">
        <f>'R7.4.1事業所一覧'!E174</f>
        <v>0028008</v>
      </c>
      <c r="E174" s="36" t="str">
        <f>MID('R7.4.1事業所一覧'!F174,7,3)</f>
        <v>北区</v>
      </c>
      <c r="F174" s="39" t="str">
        <f>CONCATENATE('R7.4.1事業所一覧'!G174,"　"&amp;'R7.4.1事業所一覧'!H174)</f>
        <v>太平８条４丁目１０番１７号　</v>
      </c>
      <c r="G174" s="48" t="str">
        <f>IF(LEFT('R7.4.1事業所一覧'!I174,4)="011-",MID('R7.4.1事業所一覧'!I174,5,8),'R7.4.1事業所一覧'!I174)</f>
        <v>299-5098</v>
      </c>
      <c r="H174" s="48" t="str">
        <f>IF(LEFT('R7.4.1事業所一覧'!J174,4)="011-",MID('R7.4.1事業所一覧'!J174,5,8),'R7.4.1事業所一覧'!J174)</f>
        <v>299-5097</v>
      </c>
      <c r="I174" s="36" t="str">
        <f>'R7.4.1事業所一覧'!L174</f>
        <v>提供中</v>
      </c>
      <c r="J174" s="40">
        <f>'R7.4.1事業所一覧'!M174</f>
        <v>42461</v>
      </c>
      <c r="K174" s="38" t="str">
        <f>'R7.4.1事業所一覧'!N174</f>
        <v>札幌ブラボーカンパニー　株式会社</v>
      </c>
      <c r="L174" s="36" t="str">
        <f>'R7.4.1事業所一覧'!X174</f>
        <v/>
      </c>
      <c r="M174" s="36">
        <f>'R7.4.1事業所一覧'!AA174</f>
        <v>10</v>
      </c>
      <c r="N174" s="36" t="str">
        <f>'R7.4.1事業所一覧'!Y174</f>
        <v>有</v>
      </c>
    </row>
    <row r="175" spans="1:14" ht="26.25" customHeight="1" x14ac:dyDescent="0.15">
      <c r="A175" s="48" t="str">
        <f>'R7.4.1事業所一覧'!A175</f>
        <v>0150203677</v>
      </c>
      <c r="B175" s="37" t="str">
        <f>'R7.4.1事業所一覧'!C175</f>
        <v>児童発達支援＋放課後等デイサービス</v>
      </c>
      <c r="C175" s="38" t="str">
        <f>'R7.4.1事業所一覧'!D175</f>
        <v>児童デイケア　アリア</v>
      </c>
      <c r="D175" s="48" t="str">
        <f>'R7.4.1事業所一覧'!E175</f>
        <v>0028010</v>
      </c>
      <c r="E175" s="36" t="str">
        <f>MID('R7.4.1事業所一覧'!F175,7,3)</f>
        <v>北区</v>
      </c>
      <c r="F175" s="39" t="str">
        <f>CONCATENATE('R7.4.1事業所一覧'!G175,"　"&amp;'R7.4.1事業所一覧'!H175)</f>
        <v>屯田６条９丁目５－２１　</v>
      </c>
      <c r="G175" s="48" t="str">
        <f>IF(LEFT('R7.4.1事業所一覧'!I175,4)="011-",MID('R7.4.1事業所一覧'!I175,5,8),'R7.4.1事業所一覧'!I175)</f>
        <v>0117883995</v>
      </c>
      <c r="H175" s="48" t="str">
        <f>IF(LEFT('R7.4.1事業所一覧'!J175,4)="011-",MID('R7.4.1事業所一覧'!J175,5,8),'R7.4.1事業所一覧'!J175)</f>
        <v>0117883995</v>
      </c>
      <c r="I175" s="36" t="str">
        <f>'R7.4.1事業所一覧'!L175</f>
        <v>提供中</v>
      </c>
      <c r="J175" s="40">
        <f>'R7.4.1事業所一覧'!M175</f>
        <v>42979</v>
      </c>
      <c r="K175" s="38" t="str">
        <f>'R7.4.1事業所一覧'!N175</f>
        <v>合同会社　愛輪</v>
      </c>
      <c r="L175" s="36" t="str">
        <f>'R7.4.1事業所一覧'!X175</f>
        <v/>
      </c>
      <c r="M175" s="36">
        <f>'R7.4.1事業所一覧'!AA175</f>
        <v>10</v>
      </c>
      <c r="N175" s="36" t="str">
        <f>'R7.4.1事業所一覧'!Y175</f>
        <v>有</v>
      </c>
    </row>
    <row r="176" spans="1:14" ht="26.25" customHeight="1" x14ac:dyDescent="0.15">
      <c r="A176" s="48" t="str">
        <f>'R7.4.1事業所一覧'!A176</f>
        <v>0150203685</v>
      </c>
      <c r="B176" s="37" t="str">
        <f>'R7.4.1事業所一覧'!C176</f>
        <v>児童発達支援＋放課後等デイサービス</v>
      </c>
      <c r="C176" s="38" t="str">
        <f>'R7.4.1事業所一覧'!D176</f>
        <v>あらまほし</v>
      </c>
      <c r="D176" s="48" t="str">
        <f>'R7.4.1事業所一覧'!E176</f>
        <v>0010045</v>
      </c>
      <c r="E176" s="36" t="str">
        <f>MID('R7.4.1事業所一覧'!F176,7,3)</f>
        <v>北区</v>
      </c>
      <c r="F176" s="39" t="str">
        <f>CONCATENATE('R7.4.1事業所一覧'!G176,"　"&amp;'R7.4.1事業所一覧'!H176)</f>
        <v>麻生町６丁目１３番４号　</v>
      </c>
      <c r="G176" s="48" t="str">
        <f>IF(LEFT('R7.4.1事業所一覧'!I176,4)="011-",MID('R7.4.1事業所一覧'!I176,5,8),'R7.4.1事業所一覧'!I176)</f>
        <v>790-7336</v>
      </c>
      <c r="H176" s="48" t="str">
        <f>IF(LEFT('R7.4.1事業所一覧'!J176,4)="011-",MID('R7.4.1事業所一覧'!J176,5,8),'R7.4.1事業所一覧'!J176)</f>
        <v>790-7338</v>
      </c>
      <c r="I176" s="36" t="str">
        <f>'R7.4.1事業所一覧'!L176</f>
        <v>提供中</v>
      </c>
      <c r="J176" s="40">
        <f>'R7.4.1事業所一覧'!M176</f>
        <v>42635</v>
      </c>
      <c r="K176" s="38" t="str">
        <f>'R7.4.1事業所一覧'!N176</f>
        <v>株式会社　未来創舎</v>
      </c>
      <c r="L176" s="36" t="str">
        <f>'R7.4.1事業所一覧'!X176</f>
        <v>盲、ろうあ、知的障がい</v>
      </c>
      <c r="M176" s="36">
        <f>'R7.4.1事業所一覧'!AA176</f>
        <v>10</v>
      </c>
      <c r="N176" s="36" t="str">
        <f>'R7.4.1事業所一覧'!Y176</f>
        <v>有</v>
      </c>
    </row>
    <row r="177" spans="1:14" ht="26.25" customHeight="1" x14ac:dyDescent="0.15">
      <c r="A177" s="48" t="str">
        <f>'R7.4.1事業所一覧'!A177</f>
        <v>0150203693</v>
      </c>
      <c r="B177" s="37" t="str">
        <f>'R7.4.1事業所一覧'!C177</f>
        <v>放課後等デイサービス</v>
      </c>
      <c r="C177" s="38" t="str">
        <f>'R7.4.1事業所一覧'!D177</f>
        <v>札幌チャレンジド</v>
      </c>
      <c r="D177" s="48" t="str">
        <f>'R7.4.1事業所一覧'!E177</f>
        <v>0600807</v>
      </c>
      <c r="E177" s="36" t="str">
        <f>MID('R7.4.1事業所一覧'!F177,7,3)</f>
        <v>北区</v>
      </c>
      <c r="F177" s="39" t="str">
        <f>CONCATENATE('R7.4.1事業所一覧'!G177,"　"&amp;'R7.4.1事業所一覧'!H177)</f>
        <v>北７条西６丁目１　北苑ビル２階</v>
      </c>
      <c r="G177" s="48" t="str">
        <f>IF(LEFT('R7.4.1事業所一覧'!I177,4)="011-",MID('R7.4.1事業所一覧'!I177,5,8),'R7.4.1事業所一覧'!I177)</f>
        <v>769-0843</v>
      </c>
      <c r="H177" s="48" t="str">
        <f>IF(LEFT('R7.4.1事業所一覧'!J177,4)="011-",MID('R7.4.1事業所一覧'!J177,5,8),'R7.4.1事業所一覧'!J177)</f>
        <v>769-0842</v>
      </c>
      <c r="I177" s="36" t="str">
        <f>'R7.4.1事業所一覧'!L177</f>
        <v>提供中</v>
      </c>
      <c r="J177" s="40">
        <f>'R7.4.1事業所一覧'!M177</f>
        <v>42795</v>
      </c>
      <c r="K177" s="38" t="str">
        <f>'R7.4.1事業所一覧'!N177</f>
        <v>特定非営利活動法人札幌チャレンジド</v>
      </c>
      <c r="L177" s="36" t="str">
        <f>'R7.4.1事業所一覧'!X177</f>
        <v/>
      </c>
      <c r="M177" s="36">
        <f>'R7.4.1事業所一覧'!AA177</f>
        <v>10</v>
      </c>
      <c r="N177" s="36" t="str">
        <f>'R7.4.1事業所一覧'!Y177</f>
        <v>無</v>
      </c>
    </row>
    <row r="178" spans="1:14" ht="26.25" customHeight="1" x14ac:dyDescent="0.15">
      <c r="A178" s="48" t="str">
        <f>'R7.4.1事業所一覧'!A178</f>
        <v>0150203719</v>
      </c>
      <c r="B178" s="37" t="str">
        <f>'R7.4.1事業所一覧'!C178</f>
        <v>児童発達支援＋放課後等デイサービス</v>
      </c>
      <c r="C178" s="38" t="str">
        <f>'R7.4.1事業所一覧'!D178</f>
        <v>トーマス</v>
      </c>
      <c r="D178" s="48" t="str">
        <f>'R7.4.1事業所一覧'!E178</f>
        <v>0028009</v>
      </c>
      <c r="E178" s="36" t="str">
        <f>MID('R7.4.1事業所一覧'!F178,7,3)</f>
        <v>北区</v>
      </c>
      <c r="F178" s="39" t="str">
        <f>CONCATENATE('R7.4.1事業所一覧'!G178,"　"&amp;'R7.4.1事業所一覧'!H178)</f>
        <v>太平９条５丁目２番２号　</v>
      </c>
      <c r="G178" s="48" t="str">
        <f>IF(LEFT('R7.4.1事業所一覧'!I178,4)="011-",MID('R7.4.1事業所一覧'!I178,5,8),'R7.4.1事業所一覧'!I178)</f>
        <v>790-7056</v>
      </c>
      <c r="H178" s="48" t="str">
        <f>IF(LEFT('R7.4.1事業所一覧'!J178,4)="011-",MID('R7.4.1事業所一覧'!J178,5,8),'R7.4.1事業所一覧'!J178)</f>
        <v>790-7056</v>
      </c>
      <c r="I178" s="36" t="str">
        <f>'R7.4.1事業所一覧'!L178</f>
        <v>提供中</v>
      </c>
      <c r="J178" s="40">
        <f>'R7.4.1事業所一覧'!M178</f>
        <v>42856</v>
      </c>
      <c r="K178" s="38" t="str">
        <f>'R7.4.1事業所一覧'!N178</f>
        <v>ウェルネス株式会社</v>
      </c>
      <c r="L178" s="36" t="str">
        <f>'R7.4.1事業所一覧'!X178</f>
        <v/>
      </c>
      <c r="M178" s="36">
        <f>'R7.4.1事業所一覧'!AA178</f>
        <v>20</v>
      </c>
      <c r="N178" s="36" t="str">
        <f>'R7.4.1事業所一覧'!Y178</f>
        <v>有</v>
      </c>
    </row>
    <row r="179" spans="1:14" ht="26.25" customHeight="1" x14ac:dyDescent="0.15">
      <c r="A179" s="48" t="str">
        <f>'R7.4.1事業所一覧'!A179</f>
        <v>0150203750</v>
      </c>
      <c r="B179" s="37" t="str">
        <f>'R7.4.1事業所一覧'!C179</f>
        <v>児童発達支援＋放課後等デイサービス</v>
      </c>
      <c r="C179" s="38" t="str">
        <f>'R7.4.1事業所一覧'!D179</f>
        <v>児童発達支援・放課後等デイサービスぱわふる</v>
      </c>
      <c r="D179" s="48" t="str">
        <f>'R7.4.1事業所一覧'!E179</f>
        <v>0028052</v>
      </c>
      <c r="E179" s="36" t="str">
        <f>MID('R7.4.1事業所一覧'!F179,7,3)</f>
        <v>北区</v>
      </c>
      <c r="F179" s="39" t="str">
        <f>CONCATENATE('R7.4.1事業所一覧'!G179,"　"&amp;'R7.4.1事業所一覧'!H179)</f>
        <v>篠路町上篠路６９番２０号　</v>
      </c>
      <c r="G179" s="48" t="str">
        <f>IF(LEFT('R7.4.1事業所一覧'!I179,4)="011-",MID('R7.4.1事業所一覧'!I179,5,8),'R7.4.1事業所一覧'!I179)</f>
        <v>311-5739</v>
      </c>
      <c r="H179" s="48" t="str">
        <f>IF(LEFT('R7.4.1事業所一覧'!J179,4)="011-",MID('R7.4.1事業所一覧'!J179,5,8),'R7.4.1事業所一覧'!J179)</f>
        <v>311-5739</v>
      </c>
      <c r="I179" s="36" t="str">
        <f>'R7.4.1事業所一覧'!L179</f>
        <v>提供中</v>
      </c>
      <c r="J179" s="40">
        <f>'R7.4.1事業所一覧'!M179</f>
        <v>42931</v>
      </c>
      <c r="K179" s="38" t="str">
        <f>'R7.4.1事業所一覧'!N179</f>
        <v>合同会社　Ａｖｅｃ　ｔｏｉ</v>
      </c>
      <c r="L179" s="36" t="str">
        <f>'R7.4.1事業所一覧'!X179</f>
        <v/>
      </c>
      <c r="M179" s="36">
        <f>'R7.4.1事業所一覧'!AA179</f>
        <v>10</v>
      </c>
      <c r="N179" s="36" t="str">
        <f>'R7.4.1事業所一覧'!Y179</f>
        <v>有</v>
      </c>
    </row>
    <row r="180" spans="1:14" ht="26.25" customHeight="1" x14ac:dyDescent="0.15">
      <c r="A180" s="48" t="str">
        <f>'R7.4.1事業所一覧'!A180</f>
        <v>0150203768</v>
      </c>
      <c r="B180" s="37" t="str">
        <f>'R7.4.1事業所一覧'!C180</f>
        <v>児童発達支援＋放課後等デイサービス</v>
      </c>
      <c r="C180" s="38" t="str">
        <f>'R7.4.1事業所一覧'!D180</f>
        <v>link</v>
      </c>
      <c r="D180" s="48" t="str">
        <f>'R7.4.1事業所一覧'!E180</f>
        <v>0010901</v>
      </c>
      <c r="E180" s="36" t="str">
        <f>MID('R7.4.1事業所一覧'!F180,7,3)</f>
        <v>北区</v>
      </c>
      <c r="F180" s="39" t="str">
        <f>CONCATENATE('R7.4.1事業所一覧'!G180,"　"&amp;'R7.4.1事業所一覧'!H180)</f>
        <v>新琴似１条３丁目２番１６号　</v>
      </c>
      <c r="G180" s="48" t="str">
        <f>IF(LEFT('R7.4.1事業所一覧'!I180,4)="011-",MID('R7.4.1事業所一覧'!I180,5,8),'R7.4.1事業所一覧'!I180)</f>
        <v>788-7263</v>
      </c>
      <c r="H180" s="48" t="str">
        <f>IF(LEFT('R7.4.1事業所一覧'!J180,4)="011-",MID('R7.4.1事業所一覧'!J180,5,8),'R7.4.1事業所一覧'!J180)</f>
        <v>788-7268</v>
      </c>
      <c r="I180" s="36" t="str">
        <f>'R7.4.1事業所一覧'!L180</f>
        <v>提供中</v>
      </c>
      <c r="J180" s="40">
        <f>'R7.4.1事業所一覧'!M180</f>
        <v>43009</v>
      </c>
      <c r="K180" s="38" t="str">
        <f>'R7.4.1事業所一覧'!N180</f>
        <v>株式会社　ホーム</v>
      </c>
      <c r="L180" s="36" t="str">
        <f>'R7.4.1事業所一覧'!X180</f>
        <v/>
      </c>
      <c r="M180" s="36">
        <f>'R7.4.1事業所一覧'!AA180</f>
        <v>10</v>
      </c>
      <c r="N180" s="36" t="str">
        <f>'R7.4.1事業所一覧'!Y180</f>
        <v>有</v>
      </c>
    </row>
    <row r="181" spans="1:14" ht="26.25" customHeight="1" x14ac:dyDescent="0.15">
      <c r="A181" s="48" t="str">
        <f>'R7.4.1事業所一覧'!A181</f>
        <v>0150203768</v>
      </c>
      <c r="B181" s="37" t="str">
        <f>'R7.4.1事業所一覧'!C181</f>
        <v>保育所等訪問支援</v>
      </c>
      <c r="C181" s="38" t="str">
        <f>'R7.4.1事業所一覧'!D181</f>
        <v>link</v>
      </c>
      <c r="D181" s="48" t="str">
        <f>'R7.4.1事業所一覧'!E181</f>
        <v>0010901</v>
      </c>
      <c r="E181" s="36" t="str">
        <f>MID('R7.4.1事業所一覧'!F181,7,3)</f>
        <v>北区</v>
      </c>
      <c r="F181" s="39" t="str">
        <f>CONCATENATE('R7.4.1事業所一覧'!G181,"　"&amp;'R7.4.1事業所一覧'!H181)</f>
        <v>新琴似１条３丁目２番１６号　</v>
      </c>
      <c r="G181" s="48" t="str">
        <f>IF(LEFT('R7.4.1事業所一覧'!I181,4)="011-",MID('R7.4.1事業所一覧'!I181,5,8),'R7.4.1事業所一覧'!I181)</f>
        <v>788-7263</v>
      </c>
      <c r="H181" s="48" t="str">
        <f>IF(LEFT('R7.4.1事業所一覧'!J181,4)="011-",MID('R7.4.1事業所一覧'!J181,5,8),'R7.4.1事業所一覧'!J181)</f>
        <v>788-7268</v>
      </c>
      <c r="I181" s="36" t="str">
        <f>'R7.4.1事業所一覧'!L181</f>
        <v>提供中</v>
      </c>
      <c r="J181" s="40">
        <f>'R7.4.1事業所一覧'!M181</f>
        <v>43101</v>
      </c>
      <c r="K181" s="38" t="str">
        <f>'R7.4.1事業所一覧'!N181</f>
        <v>株式会社　ホーム</v>
      </c>
      <c r="L181" s="36" t="str">
        <f>'R7.4.1事業所一覧'!X181</f>
        <v/>
      </c>
      <c r="M181" s="36" t="str">
        <f>'R7.4.1事業所一覧'!AA181</f>
        <v/>
      </c>
      <c r="N181" s="36" t="str">
        <f>'R7.4.1事業所一覧'!Y181</f>
        <v/>
      </c>
    </row>
    <row r="182" spans="1:14" ht="26.25" customHeight="1" x14ac:dyDescent="0.15">
      <c r="A182" s="48" t="str">
        <f>'R7.4.1事業所一覧'!A182</f>
        <v>0150203784</v>
      </c>
      <c r="B182" s="37" t="str">
        <f>'R7.4.1事業所一覧'!C182</f>
        <v>児童発達支援＋放課後等デイサービス</v>
      </c>
      <c r="C182" s="38" t="str">
        <f>'R7.4.1事業所一覧'!D182</f>
        <v>こどもサポートりんく新琴似園</v>
      </c>
      <c r="D182" s="48" t="str">
        <f>'R7.4.1事業所一覧'!E182</f>
        <v>0010911</v>
      </c>
      <c r="E182" s="36" t="str">
        <f>MID('R7.4.1事業所一覧'!F182,7,3)</f>
        <v>北区</v>
      </c>
      <c r="F182" s="39" t="str">
        <f>CONCATENATE('R7.4.1事業所一覧'!G182,"　"&amp;'R7.4.1事業所一覧'!H182)</f>
        <v>新琴似十一条４丁目３－１７　</v>
      </c>
      <c r="G182" s="48" t="str">
        <f>IF(LEFT('R7.4.1事業所一覧'!I182,4)="011-",MID('R7.4.1事業所一覧'!I182,5,8),'R7.4.1事業所一覧'!I182)</f>
        <v>709-1005</v>
      </c>
      <c r="H182" s="48" t="str">
        <f>IF(LEFT('R7.4.1事業所一覧'!J182,4)="011-",MID('R7.4.1事業所一覧'!J182,5,8),'R7.4.1事業所一覧'!J182)</f>
        <v>709-1006</v>
      </c>
      <c r="I182" s="36" t="str">
        <f>'R7.4.1事業所一覧'!L182</f>
        <v>提供中</v>
      </c>
      <c r="J182" s="40">
        <f>'R7.4.1事業所一覧'!M182</f>
        <v>43040</v>
      </c>
      <c r="K182" s="38" t="str">
        <f>'R7.4.1事業所一覧'!N182</f>
        <v>株式会社　クローバー</v>
      </c>
      <c r="L182" s="36" t="str">
        <f>'R7.4.1事業所一覧'!X182</f>
        <v/>
      </c>
      <c r="M182" s="36">
        <f>'R7.4.1事業所一覧'!AA182</f>
        <v>10</v>
      </c>
      <c r="N182" s="36" t="str">
        <f>'R7.4.1事業所一覧'!Y182</f>
        <v>有</v>
      </c>
    </row>
    <row r="183" spans="1:14" ht="26.25" customHeight="1" x14ac:dyDescent="0.15">
      <c r="A183" s="48" t="str">
        <f>'R7.4.1事業所一覧'!A183</f>
        <v>0150203792</v>
      </c>
      <c r="B183" s="37" t="str">
        <f>'R7.4.1事業所一覧'!C183</f>
        <v>児童発達支援＋放課後等デイサービス</v>
      </c>
      <c r="C183" s="38" t="str">
        <f>'R7.4.1事業所一覧'!D183</f>
        <v>児童発達支援・放課後等デイサービス事業　そら篠路館</v>
      </c>
      <c r="D183" s="48" t="str">
        <f>'R7.4.1事業所一覧'!E183</f>
        <v>0028022</v>
      </c>
      <c r="E183" s="36" t="str">
        <f>MID('R7.4.1事業所一覧'!F183,7,3)</f>
        <v>北区</v>
      </c>
      <c r="F183" s="39" t="str">
        <f>CONCATENATE('R7.4.1事業所一覧'!G183,"　"&amp;'R7.4.1事業所一覧'!H183)</f>
        <v>篠路２条８丁目１番３号　</v>
      </c>
      <c r="G183" s="48" t="str">
        <f>IF(LEFT('R7.4.1事業所一覧'!I183,4)="011-",MID('R7.4.1事業所一覧'!I183,5,8),'R7.4.1事業所一覧'!I183)</f>
        <v>776-0111</v>
      </c>
      <c r="H183" s="48" t="str">
        <f>IF(LEFT('R7.4.1事業所一覧'!J183,4)="011-",MID('R7.4.1事業所一覧'!J183,5,8),'R7.4.1事業所一覧'!J183)</f>
        <v>776-0112</v>
      </c>
      <c r="I183" s="36" t="str">
        <f>'R7.4.1事業所一覧'!L183</f>
        <v>提供中</v>
      </c>
      <c r="J183" s="40">
        <f>'R7.4.1事業所一覧'!M183</f>
        <v>43070</v>
      </c>
      <c r="K183" s="38" t="str">
        <f>'R7.4.1事業所一覧'!N183</f>
        <v>社会福祉法人　響会</v>
      </c>
      <c r="L183" s="36" t="str">
        <f>'R7.4.1事業所一覧'!X183</f>
        <v/>
      </c>
      <c r="M183" s="36">
        <f>'R7.4.1事業所一覧'!AA183</f>
        <v>10</v>
      </c>
      <c r="N183" s="36" t="str">
        <f>'R7.4.1事業所一覧'!Y183</f>
        <v>有</v>
      </c>
    </row>
    <row r="184" spans="1:14" ht="26.25" customHeight="1" x14ac:dyDescent="0.15">
      <c r="A184" s="48" t="str">
        <f>'R7.4.1事業所一覧'!A184</f>
        <v>0150203800</v>
      </c>
      <c r="B184" s="37" t="str">
        <f>'R7.4.1事業所一覧'!C184</f>
        <v>放課後等デイサービス</v>
      </c>
      <c r="C184" s="38" t="str">
        <f>'R7.4.1事業所一覧'!D184</f>
        <v>ぴすと学舎・プラス</v>
      </c>
      <c r="D184" s="48" t="str">
        <f>'R7.4.1事業所一覧'!E184</f>
        <v>0010018</v>
      </c>
      <c r="E184" s="36" t="str">
        <f>MID('R7.4.1事業所一覧'!F184,7,3)</f>
        <v>北区</v>
      </c>
      <c r="F184" s="39" t="str">
        <f>CONCATENATE('R7.4.1事業所一覧'!G184,"　"&amp;'R7.4.1事業所一覧'!H184)</f>
        <v>北１８条西３丁目１番１０号　マイクビル３Ｆ</v>
      </c>
      <c r="G184" s="48" t="str">
        <f>IF(LEFT('R7.4.1事業所一覧'!I184,4)="011-",MID('R7.4.1事業所一覧'!I184,5,8),'R7.4.1事業所一覧'!I184)</f>
        <v>299-1276</v>
      </c>
      <c r="H184" s="48" t="str">
        <f>IF(LEFT('R7.4.1事業所一覧'!J184,4)="011-",MID('R7.4.1事業所一覧'!J184,5,8),'R7.4.1事業所一覧'!J184)</f>
        <v>299-1285</v>
      </c>
      <c r="I184" s="36" t="str">
        <f>'R7.4.1事業所一覧'!L184</f>
        <v>提供中</v>
      </c>
      <c r="J184" s="40">
        <f>'R7.4.1事業所一覧'!M184</f>
        <v>43070</v>
      </c>
      <c r="K184" s="38" t="str">
        <f>'R7.4.1事業所一覧'!N184</f>
        <v>株式会社　ＰｉＳＴＥＪＡＰＡＮ</v>
      </c>
      <c r="L184" s="36" t="str">
        <f>'R7.4.1事業所一覧'!X184</f>
        <v/>
      </c>
      <c r="M184" s="36">
        <f>'R7.4.1事業所一覧'!AA184</f>
        <v>10</v>
      </c>
      <c r="N184" s="36" t="str">
        <f>'R7.4.1事業所一覧'!Y184</f>
        <v>有</v>
      </c>
    </row>
    <row r="185" spans="1:14" ht="26.25" customHeight="1" x14ac:dyDescent="0.15">
      <c r="A185" s="48" t="str">
        <f>'R7.4.1事業所一覧'!A185</f>
        <v>0150203818</v>
      </c>
      <c r="B185" s="37" t="str">
        <f>'R7.4.1事業所一覧'!C185</f>
        <v>児童発達支援＋放課後等デイサービス</v>
      </c>
      <c r="C185" s="38" t="str">
        <f>'R7.4.1事業所一覧'!D185</f>
        <v>大藤児童デイサービス　ふわり　とんでん</v>
      </c>
      <c r="D185" s="48" t="str">
        <f>'R7.4.1事業所一覧'!E185</f>
        <v>0020858</v>
      </c>
      <c r="E185" s="36" t="str">
        <f>MID('R7.4.1事業所一覧'!F185,7,3)</f>
        <v>北区</v>
      </c>
      <c r="F185" s="39" t="str">
        <f>CONCATENATE('R7.4.1事業所一覧'!G185,"　"&amp;'R7.4.1事業所一覧'!H185)</f>
        <v>屯田８条８丁目２番８号　</v>
      </c>
      <c r="G185" s="48" t="str">
        <f>IF(LEFT('R7.4.1事業所一覧'!I185,4)="011-",MID('R7.4.1事業所一覧'!I185,5,8),'R7.4.1事業所一覧'!I185)</f>
        <v>299-4427</v>
      </c>
      <c r="H185" s="48" t="str">
        <f>IF(LEFT('R7.4.1事業所一覧'!J185,4)="011-",MID('R7.4.1事業所一覧'!J185,5,8),'R7.4.1事業所一覧'!J185)</f>
        <v>299-4437</v>
      </c>
      <c r="I185" s="36" t="str">
        <f>'R7.4.1事業所一覧'!L185</f>
        <v>提供中</v>
      </c>
      <c r="J185" s="40">
        <f>'R7.4.1事業所一覧'!M185</f>
        <v>43101</v>
      </c>
      <c r="K185" s="38" t="str">
        <f>'R7.4.1事業所一覧'!N185</f>
        <v>社会福祉法人　大藤福祉会</v>
      </c>
      <c r="L185" s="36" t="str">
        <f>'R7.4.1事業所一覧'!X185</f>
        <v/>
      </c>
      <c r="M185" s="36">
        <f>'R7.4.1事業所一覧'!AA185</f>
        <v>10</v>
      </c>
      <c r="N185" s="36" t="str">
        <f>'R7.4.1事業所一覧'!Y185</f>
        <v>有</v>
      </c>
    </row>
    <row r="186" spans="1:14" ht="26.25" customHeight="1" x14ac:dyDescent="0.15">
      <c r="A186" s="48" t="str">
        <f>'R7.4.1事業所一覧'!A186</f>
        <v>0150203834</v>
      </c>
      <c r="B186" s="37" t="str">
        <f>'R7.4.1事業所一覧'!C186</f>
        <v>児童発達支援＋放課後等デイサービス</v>
      </c>
      <c r="C186" s="38" t="str">
        <f>'R7.4.1事業所一覧'!D186</f>
        <v>ぶらぼーたくほく</v>
      </c>
      <c r="D186" s="48" t="str">
        <f>'R7.4.1事業所一覧'!E186</f>
        <v>0028066</v>
      </c>
      <c r="E186" s="36" t="str">
        <f>MID('R7.4.1事業所一覧'!F186,7,3)</f>
        <v>北区</v>
      </c>
      <c r="F186" s="39" t="str">
        <f>CONCATENATE('R7.4.1事業所一覧'!G186,"　"&amp;'R7.4.1事業所一覧'!H186)</f>
        <v>拓北６条３丁目１－２６　</v>
      </c>
      <c r="G186" s="48" t="str">
        <f>IF(LEFT('R7.4.1事業所一覧'!I186,4)="011-",MID('R7.4.1事業所一覧'!I186,5,8),'R7.4.1事業所一覧'!I186)</f>
        <v>299-5062</v>
      </c>
      <c r="H186" s="48" t="str">
        <f>IF(LEFT('R7.4.1事業所一覧'!J186,4)="011-",MID('R7.4.1事業所一覧'!J186,5,8),'R7.4.1事業所一覧'!J186)</f>
        <v>299-5063</v>
      </c>
      <c r="I186" s="36" t="str">
        <f>'R7.4.1事業所一覧'!L186</f>
        <v>提供中</v>
      </c>
      <c r="J186" s="40">
        <f>'R7.4.1事業所一覧'!M186</f>
        <v>43160</v>
      </c>
      <c r="K186" s="38" t="str">
        <f>'R7.4.1事業所一覧'!N186</f>
        <v>札幌ブラボーカンパニー　株式会社</v>
      </c>
      <c r="L186" s="36" t="str">
        <f>'R7.4.1事業所一覧'!X186</f>
        <v/>
      </c>
      <c r="M186" s="36">
        <f>'R7.4.1事業所一覧'!AA186</f>
        <v>10</v>
      </c>
      <c r="N186" s="36" t="str">
        <f>'R7.4.1事業所一覧'!Y186</f>
        <v>有</v>
      </c>
    </row>
    <row r="187" spans="1:14" ht="26.25" customHeight="1" x14ac:dyDescent="0.15">
      <c r="A187" s="48" t="str">
        <f>'R7.4.1事業所一覧'!A187</f>
        <v>0150203842</v>
      </c>
      <c r="B187" s="37" t="str">
        <f>'R7.4.1事業所一覧'!C187</f>
        <v>児童発達支援＋放課後等デイサービス</v>
      </c>
      <c r="C187" s="38" t="str">
        <f>'R7.4.1事業所一覧'!D187</f>
        <v>ドレミ</v>
      </c>
      <c r="D187" s="48" t="str">
        <f>'R7.4.1事業所一覧'!E187</f>
        <v>0028029</v>
      </c>
      <c r="E187" s="36" t="str">
        <f>MID('R7.4.1事業所一覧'!F187,7,3)</f>
        <v>北区</v>
      </c>
      <c r="F187" s="39" t="str">
        <f>CONCATENATE('R7.4.1事業所一覧'!G187,"　"&amp;'R7.4.1事業所一覧'!H187)</f>
        <v>篠路９条４丁目８－１３　</v>
      </c>
      <c r="G187" s="48" t="str">
        <f>IF(LEFT('R7.4.1事業所一覧'!I187,4)="011-",MID('R7.4.1事業所一覧'!I187,5,8),'R7.4.1事業所一覧'!I187)</f>
        <v>312-9952</v>
      </c>
      <c r="H187" s="48" t="str">
        <f>IF(LEFT('R7.4.1事業所一覧'!J187,4)="011-",MID('R7.4.1事業所一覧'!J187,5,8),'R7.4.1事業所一覧'!J187)</f>
        <v>312-9952</v>
      </c>
      <c r="I187" s="36" t="str">
        <f>'R7.4.1事業所一覧'!L187</f>
        <v>提供中</v>
      </c>
      <c r="J187" s="40">
        <f>'R7.4.1事業所一覧'!M187</f>
        <v>43160</v>
      </c>
      <c r="K187" s="38" t="str">
        <f>'R7.4.1事業所一覧'!N187</f>
        <v>ウェルネス株式会社</v>
      </c>
      <c r="L187" s="36" t="str">
        <f>'R7.4.1事業所一覧'!X187</f>
        <v/>
      </c>
      <c r="M187" s="36">
        <f>'R7.4.1事業所一覧'!AA187</f>
        <v>20</v>
      </c>
      <c r="N187" s="36" t="str">
        <f>'R7.4.1事業所一覧'!Y187</f>
        <v>有</v>
      </c>
    </row>
    <row r="188" spans="1:14" ht="26.25" customHeight="1" x14ac:dyDescent="0.15">
      <c r="A188" s="48" t="str">
        <f>'R7.4.1事業所一覧'!A188</f>
        <v>0150203842</v>
      </c>
      <c r="B188" s="37" t="str">
        <f>'R7.4.1事業所一覧'!C188</f>
        <v>保育所等訪問支援</v>
      </c>
      <c r="C188" s="38" t="str">
        <f>'R7.4.1事業所一覧'!D188</f>
        <v>ドレミ</v>
      </c>
      <c r="D188" s="48" t="str">
        <f>'R7.4.1事業所一覧'!E188</f>
        <v>0028029</v>
      </c>
      <c r="E188" s="36" t="str">
        <f>MID('R7.4.1事業所一覧'!F188,7,3)</f>
        <v>北区</v>
      </c>
      <c r="F188" s="39" t="str">
        <f>CONCATENATE('R7.4.1事業所一覧'!G188,"　"&amp;'R7.4.1事業所一覧'!H188)</f>
        <v>篠路９条４丁目８－１３　</v>
      </c>
      <c r="G188" s="48" t="str">
        <f>IF(LEFT('R7.4.1事業所一覧'!I188,4)="011-",MID('R7.4.1事業所一覧'!I188,5,8),'R7.4.1事業所一覧'!I188)</f>
        <v>312-9952</v>
      </c>
      <c r="H188" s="48" t="str">
        <f>IF(LEFT('R7.4.1事業所一覧'!J188,4)="011-",MID('R7.4.1事業所一覧'!J188,5,8),'R7.4.1事業所一覧'!J188)</f>
        <v>312-9952</v>
      </c>
      <c r="I188" s="36" t="str">
        <f>'R7.4.1事業所一覧'!L188</f>
        <v>休止</v>
      </c>
      <c r="J188" s="40">
        <f>'R7.4.1事業所一覧'!M188</f>
        <v>43160</v>
      </c>
      <c r="K188" s="38" t="str">
        <f>'R7.4.1事業所一覧'!N188</f>
        <v>ウェルネス株式会社</v>
      </c>
      <c r="L188" s="36" t="str">
        <f>'R7.4.1事業所一覧'!X188</f>
        <v/>
      </c>
      <c r="M188" s="36" t="str">
        <f>'R7.4.1事業所一覧'!AA188</f>
        <v/>
      </c>
      <c r="N188" s="36" t="str">
        <f>'R7.4.1事業所一覧'!Y188</f>
        <v/>
      </c>
    </row>
    <row r="189" spans="1:14" ht="26.25" customHeight="1" x14ac:dyDescent="0.15">
      <c r="A189" s="48" t="str">
        <f>'R7.4.1事業所一覧'!A189</f>
        <v>0150203859</v>
      </c>
      <c r="B189" s="37" t="str">
        <f>'R7.4.1事業所一覧'!C189</f>
        <v>児童発達支援＋放課後等デイサービス</v>
      </c>
      <c r="C189" s="38" t="str">
        <f>'R7.4.1事業所一覧'!D189</f>
        <v>じょいふる</v>
      </c>
      <c r="D189" s="48" t="str">
        <f>'R7.4.1事業所一覧'!E189</f>
        <v>0028074</v>
      </c>
      <c r="E189" s="36" t="str">
        <f>MID('R7.4.1事業所一覧'!F189,7,3)</f>
        <v>北区</v>
      </c>
      <c r="F189" s="39" t="str">
        <f>CONCATENATE('R7.4.1事業所一覧'!G189,"　"&amp;'R7.4.1事業所一覧'!H189)</f>
        <v>あいの里４条５丁目１０－２　</v>
      </c>
      <c r="G189" s="48" t="str">
        <f>IF(LEFT('R7.4.1事業所一覧'!I189,4)="011-",MID('R7.4.1事業所一覧'!I189,5,8),'R7.4.1事業所一覧'!I189)</f>
        <v>778-5449</v>
      </c>
      <c r="H189" s="48" t="str">
        <f>IF(LEFT('R7.4.1事業所一覧'!J189,4)="011-",MID('R7.4.1事業所一覧'!J189,5,8),'R7.4.1事業所一覧'!J189)</f>
        <v>778-5447</v>
      </c>
      <c r="I189" s="36" t="str">
        <f>'R7.4.1事業所一覧'!L189</f>
        <v>提供中</v>
      </c>
      <c r="J189" s="40">
        <f>'R7.4.1事業所一覧'!M189</f>
        <v>43191</v>
      </c>
      <c r="K189" s="38" t="str">
        <f>'R7.4.1事業所一覧'!N189</f>
        <v>特定非営利活動法人　大志会</v>
      </c>
      <c r="L189" s="36" t="str">
        <f>'R7.4.1事業所一覧'!X189</f>
        <v/>
      </c>
      <c r="M189" s="36">
        <f>'R7.4.1事業所一覧'!AA189</f>
        <v>10</v>
      </c>
      <c r="N189" s="36" t="str">
        <f>'R7.4.1事業所一覧'!Y189</f>
        <v>有</v>
      </c>
    </row>
    <row r="190" spans="1:14" ht="26.25" customHeight="1" x14ac:dyDescent="0.15">
      <c r="A190" s="48" t="str">
        <f>'R7.4.1事業所一覧'!A190</f>
        <v>0150203867</v>
      </c>
      <c r="B190" s="37" t="str">
        <f>'R7.4.1事業所一覧'!C190</f>
        <v>児童発達支援＋放課後等デイサービス</v>
      </c>
      <c r="C190" s="38" t="str">
        <f>'R7.4.1事業所一覧'!D190</f>
        <v>からふる</v>
      </c>
      <c r="D190" s="48" t="str">
        <f>'R7.4.1事業所一覧'!E190</f>
        <v>0028066</v>
      </c>
      <c r="E190" s="36" t="str">
        <f>MID('R7.4.1事業所一覧'!F190,7,3)</f>
        <v>北区</v>
      </c>
      <c r="F190" s="39" t="str">
        <f>CONCATENATE('R7.4.1事業所一覧'!G190,"　"&amp;'R7.4.1事業所一覧'!H190)</f>
        <v>拓北６条２丁目４－１０　</v>
      </c>
      <c r="G190" s="48" t="str">
        <f>IF(LEFT('R7.4.1事業所一覧'!I190,4)="011-",MID('R7.4.1事業所一覧'!I190,5,8),'R7.4.1事業所一覧'!I190)</f>
        <v>788-4482</v>
      </c>
      <c r="H190" s="48" t="str">
        <f>IF(LEFT('R7.4.1事業所一覧'!J190,4)="011-",MID('R7.4.1事業所一覧'!J190,5,8),'R7.4.1事業所一覧'!J190)</f>
        <v>778-5447</v>
      </c>
      <c r="I190" s="36" t="str">
        <f>'R7.4.1事業所一覧'!L190</f>
        <v>提供中</v>
      </c>
      <c r="J190" s="40">
        <f>'R7.4.1事業所一覧'!M190</f>
        <v>43191</v>
      </c>
      <c r="K190" s="38" t="str">
        <f>'R7.4.1事業所一覧'!N190</f>
        <v>特定非営利活動法人　大志会</v>
      </c>
      <c r="L190" s="36" t="str">
        <f>'R7.4.1事業所一覧'!X190</f>
        <v/>
      </c>
      <c r="M190" s="36">
        <f>'R7.4.1事業所一覧'!AA190</f>
        <v>10</v>
      </c>
      <c r="N190" s="36" t="str">
        <f>'R7.4.1事業所一覧'!Y190</f>
        <v>有</v>
      </c>
    </row>
    <row r="191" spans="1:14" ht="26.25" customHeight="1" x14ac:dyDescent="0.15">
      <c r="A191" s="48" t="str">
        <f>'R7.4.1事業所一覧'!A191</f>
        <v>0150203883</v>
      </c>
      <c r="B191" s="37" t="str">
        <f>'R7.4.1事業所一覧'!C191</f>
        <v>児童発達支援＋放課後等デイサービス</v>
      </c>
      <c r="C191" s="38" t="str">
        <f>'R7.4.1事業所一覧'!D191</f>
        <v>ぷれじーる</v>
      </c>
      <c r="D191" s="48" t="str">
        <f>'R7.4.1事業所一覧'!E191</f>
        <v>0028026</v>
      </c>
      <c r="E191" s="36" t="str">
        <f>MID('R7.4.1事業所一覧'!F191,7,3)</f>
        <v>北区</v>
      </c>
      <c r="F191" s="39" t="str">
        <f>CONCATENATE('R7.4.1事業所一覧'!G191,"　"&amp;'R7.4.1事業所一覧'!H191)</f>
        <v>篠路６条５丁目１番１号　</v>
      </c>
      <c r="G191" s="48" t="str">
        <f>IF(LEFT('R7.4.1事業所一覧'!I191,4)="011-",MID('R7.4.1事業所一覧'!I191,5,8),'R7.4.1事業所一覧'!I191)</f>
        <v>080-60844093</v>
      </c>
      <c r="H191" s="48" t="str">
        <f>IF(LEFT('R7.4.1事業所一覧'!J191,4)="011-",MID('R7.4.1事業所一覧'!J191,5,8),'R7.4.1事業所一覧'!J191)</f>
        <v/>
      </c>
      <c r="I191" s="36" t="str">
        <f>'R7.4.1事業所一覧'!L191</f>
        <v>提供中</v>
      </c>
      <c r="J191" s="40">
        <f>'R7.4.1事業所一覧'!M191</f>
        <v>43191</v>
      </c>
      <c r="K191" s="38" t="str">
        <f>'R7.4.1事業所一覧'!N191</f>
        <v>株式会社　みもざ</v>
      </c>
      <c r="L191" s="36" t="str">
        <f>'R7.4.1事業所一覧'!X191</f>
        <v/>
      </c>
      <c r="M191" s="36">
        <f>'R7.4.1事業所一覧'!AA191</f>
        <v>10</v>
      </c>
      <c r="N191" s="36" t="str">
        <f>'R7.4.1事業所一覧'!Y191</f>
        <v>有</v>
      </c>
    </row>
    <row r="192" spans="1:14" ht="26.25" customHeight="1" x14ac:dyDescent="0.15">
      <c r="A192" s="48" t="str">
        <f>'R7.4.1事業所一覧'!A192</f>
        <v>0150203891</v>
      </c>
      <c r="B192" s="37" t="str">
        <f>'R7.4.1事業所一覧'!C192</f>
        <v>児童発達支援＋放課後等デイサービス</v>
      </c>
      <c r="C192" s="38" t="str">
        <f>'R7.4.1事業所一覧'!D192</f>
        <v>児童福祉サービス　愛里園</v>
      </c>
      <c r="D192" s="48" t="str">
        <f>'R7.4.1事業所一覧'!E192</f>
        <v>0010908</v>
      </c>
      <c r="E192" s="36" t="str">
        <f>MID('R7.4.1事業所一覧'!F192,7,3)</f>
        <v>北区</v>
      </c>
      <c r="F192" s="39" t="str">
        <f>CONCATENATE('R7.4.1事業所一覧'!G192,"　"&amp;'R7.4.1事業所一覧'!H192)</f>
        <v>新琴似８条１２丁目１－１０　</v>
      </c>
      <c r="G192" s="48" t="str">
        <f>IF(LEFT('R7.4.1事業所一覧'!I192,4)="011-",MID('R7.4.1事業所一覧'!I192,5,8),'R7.4.1事業所一覧'!I192)</f>
        <v>838-8824</v>
      </c>
      <c r="H192" s="48" t="str">
        <f>IF(LEFT('R7.4.1事業所一覧'!J192,4)="011-",MID('R7.4.1事業所一覧'!J192,5,8),'R7.4.1事業所一覧'!J192)</f>
        <v>500-2385</v>
      </c>
      <c r="I192" s="36" t="str">
        <f>'R7.4.1事業所一覧'!L192</f>
        <v>提供中</v>
      </c>
      <c r="J192" s="40">
        <f>'R7.4.1事業所一覧'!M192</f>
        <v>43191</v>
      </c>
      <c r="K192" s="38" t="str">
        <f>'R7.4.1事業所一覧'!N192</f>
        <v>株式会社　歩志育舎</v>
      </c>
      <c r="L192" s="36" t="str">
        <f>'R7.4.1事業所一覧'!X192</f>
        <v/>
      </c>
      <c r="M192" s="36">
        <f>'R7.4.1事業所一覧'!AA192</f>
        <v>20</v>
      </c>
      <c r="N192" s="36" t="str">
        <f>'R7.4.1事業所一覧'!Y192</f>
        <v>有</v>
      </c>
    </row>
    <row r="193" spans="1:14" ht="26.25" customHeight="1" x14ac:dyDescent="0.15">
      <c r="A193" s="48" t="str">
        <f>'R7.4.1事業所一覧'!A193</f>
        <v>0150203917</v>
      </c>
      <c r="B193" s="37" t="str">
        <f>'R7.4.1事業所一覧'!C193</f>
        <v>児童発達支援＋放課後等デイサービス</v>
      </c>
      <c r="C193" s="38" t="str">
        <f>'R7.4.1事業所一覧'!D193</f>
        <v>山ちゃんち　南あいの里</v>
      </c>
      <c r="D193" s="48" t="str">
        <f>'R7.4.1事業所一覧'!E193</f>
        <v>0028091</v>
      </c>
      <c r="E193" s="36" t="str">
        <f>MID('R7.4.1事業所一覧'!F193,7,3)</f>
        <v>北区</v>
      </c>
      <c r="F193" s="39" t="str">
        <f>CONCATENATE('R7.4.1事業所一覧'!G193,"　"&amp;'R7.4.1事業所一覧'!H193)</f>
        <v>南あいの里５丁目６番１０号　グランディール１階</v>
      </c>
      <c r="G193" s="48" t="str">
        <f>IF(LEFT('R7.4.1事業所一覧'!I193,4)="011-",MID('R7.4.1事業所一覧'!I193,5,8),'R7.4.1事業所一覧'!I193)</f>
        <v>080-60861126</v>
      </c>
      <c r="H193" s="48" t="str">
        <f>IF(LEFT('R7.4.1事業所一覧'!J193,4)="011-",MID('R7.4.1事業所一覧'!J193,5,8),'R7.4.1事業所一覧'!J193)</f>
        <v/>
      </c>
      <c r="I193" s="36" t="str">
        <f>'R7.4.1事業所一覧'!L193</f>
        <v>提供中</v>
      </c>
      <c r="J193" s="40">
        <f>'R7.4.1事業所一覧'!M193</f>
        <v>43221</v>
      </c>
      <c r="K193" s="38" t="str">
        <f>'R7.4.1事業所一覧'!N193</f>
        <v>特定非営利活動法人　札幌小凛の会</v>
      </c>
      <c r="L193" s="36" t="str">
        <f>'R7.4.1事業所一覧'!X193</f>
        <v/>
      </c>
      <c r="M193" s="36">
        <f>'R7.4.1事業所一覧'!AA193</f>
        <v>10</v>
      </c>
      <c r="N193" s="36" t="str">
        <f>'R7.4.1事業所一覧'!Y193</f>
        <v>有</v>
      </c>
    </row>
    <row r="194" spans="1:14" ht="26.25" customHeight="1" x14ac:dyDescent="0.15">
      <c r="A194" s="48" t="str">
        <f>'R7.4.1事業所一覧'!A194</f>
        <v>0150203917</v>
      </c>
      <c r="B194" s="37" t="str">
        <f>'R7.4.1事業所一覧'!C194</f>
        <v>保育所等訪問支援</v>
      </c>
      <c r="C194" s="38" t="str">
        <f>'R7.4.1事業所一覧'!D194</f>
        <v>山ちゃんち　南あいの里</v>
      </c>
      <c r="D194" s="48" t="str">
        <f>'R7.4.1事業所一覧'!E194</f>
        <v>0028091</v>
      </c>
      <c r="E194" s="36" t="str">
        <f>MID('R7.4.1事業所一覧'!F194,7,3)</f>
        <v>北区</v>
      </c>
      <c r="F194" s="39" t="str">
        <f>CONCATENATE('R7.4.1事業所一覧'!G194,"　"&amp;'R7.4.1事業所一覧'!H194)</f>
        <v>南あいの里５丁目６番１０号　グランディール１階</v>
      </c>
      <c r="G194" s="48" t="str">
        <f>IF(LEFT('R7.4.1事業所一覧'!I194,4)="011-",MID('R7.4.1事業所一覧'!I194,5,8),'R7.4.1事業所一覧'!I194)</f>
        <v>080-60861126</v>
      </c>
      <c r="H194" s="48" t="str">
        <f>IF(LEFT('R7.4.1事業所一覧'!J194,4)="011-",MID('R7.4.1事業所一覧'!J194,5,8),'R7.4.1事業所一覧'!J194)</f>
        <v/>
      </c>
      <c r="I194" s="36" t="str">
        <f>'R7.4.1事業所一覧'!L194</f>
        <v>提供中</v>
      </c>
      <c r="J194" s="40">
        <f>'R7.4.1事業所一覧'!M194</f>
        <v>44774</v>
      </c>
      <c r="K194" s="38" t="str">
        <f>'R7.4.1事業所一覧'!N194</f>
        <v>特定非営利活動法人　札幌小凛の会</v>
      </c>
      <c r="L194" s="36" t="str">
        <f>'R7.4.1事業所一覧'!X194</f>
        <v/>
      </c>
      <c r="M194" s="36" t="str">
        <f>'R7.4.1事業所一覧'!AA194</f>
        <v/>
      </c>
      <c r="N194" s="36" t="str">
        <f>'R7.4.1事業所一覧'!Y194</f>
        <v/>
      </c>
    </row>
    <row r="195" spans="1:14" ht="26.25" customHeight="1" x14ac:dyDescent="0.15">
      <c r="A195" s="48" t="str">
        <f>'R7.4.1事業所一覧'!A195</f>
        <v>0150203933</v>
      </c>
      <c r="B195" s="37" t="str">
        <f>'R7.4.1事業所一覧'!C195</f>
        <v>児童発達支援＋放課後等デイサービス</v>
      </c>
      <c r="C195" s="38" t="str">
        <f>'R7.4.1事業所一覧'!D195</f>
        <v>サポートセンター　え～る</v>
      </c>
      <c r="D195" s="48" t="str">
        <f>'R7.4.1事業所一覧'!E195</f>
        <v>0010901</v>
      </c>
      <c r="E195" s="36" t="str">
        <f>MID('R7.4.1事業所一覧'!F195,7,3)</f>
        <v>北区</v>
      </c>
      <c r="F195" s="39" t="str">
        <f>CONCATENATE('R7.4.1事業所一覧'!G195,"　"&amp;'R7.4.1事業所一覧'!H195)</f>
        <v>新琴似１条５丁目６－２２　</v>
      </c>
      <c r="G195" s="48" t="str">
        <f>IF(LEFT('R7.4.1事業所一覧'!I195,4)="011-",MID('R7.4.1事業所一覧'!I195,5,8),'R7.4.1事業所一覧'!I195)</f>
        <v>788-8832</v>
      </c>
      <c r="H195" s="48" t="str">
        <f>IF(LEFT('R7.4.1事業所一覧'!J195,4)="011-",MID('R7.4.1事業所一覧'!J195,5,8),'R7.4.1事業所一覧'!J195)</f>
        <v>788-7249</v>
      </c>
      <c r="I195" s="36" t="str">
        <f>'R7.4.1事業所一覧'!L195</f>
        <v>提供中</v>
      </c>
      <c r="J195" s="40">
        <f>'R7.4.1事業所一覧'!M195</f>
        <v>43282</v>
      </c>
      <c r="K195" s="38" t="str">
        <f>'R7.4.1事業所一覧'!N195</f>
        <v>合同会社　Ｆｏｒｅｓｔ</v>
      </c>
      <c r="L195" s="36" t="str">
        <f>'R7.4.1事業所一覧'!X195</f>
        <v/>
      </c>
      <c r="M195" s="36">
        <f>'R7.4.1事業所一覧'!AA195</f>
        <v>10</v>
      </c>
      <c r="N195" s="36" t="str">
        <f>'R7.4.1事業所一覧'!Y195</f>
        <v>有</v>
      </c>
    </row>
    <row r="196" spans="1:14" ht="26.25" customHeight="1" x14ac:dyDescent="0.15">
      <c r="A196" s="48" t="str">
        <f>'R7.4.1事業所一覧'!A196</f>
        <v>0150203941</v>
      </c>
      <c r="B196" s="37" t="str">
        <f>'R7.4.1事業所一覧'!C196</f>
        <v>児童発達支援＋放課後等デイサービス</v>
      </c>
      <c r="C196" s="38" t="str">
        <f>'R7.4.1事業所一覧'!D196</f>
        <v>児童発達支援・放課後デイサービスふくろうジュニア＆プラス</v>
      </c>
      <c r="D196" s="48" t="str">
        <f>'R7.4.1事業所一覧'!E196</f>
        <v>0010032</v>
      </c>
      <c r="E196" s="36" t="str">
        <f>MID('R7.4.1事業所一覧'!F196,7,3)</f>
        <v>北区</v>
      </c>
      <c r="F196" s="39" t="str">
        <f>CONCATENATE('R7.4.1事業所一覧'!G196,"　"&amp;'R7.4.1事業所一覧'!H196)</f>
        <v>北三十二条西１２丁目１番１５号　ＮＵビル３Ｆ</v>
      </c>
      <c r="G196" s="48" t="str">
        <f>IF(LEFT('R7.4.1事業所一覧'!I196,4)="011-",MID('R7.4.1事業所一覧'!I196,5,8),'R7.4.1事業所一覧'!I196)</f>
        <v>299-3152</v>
      </c>
      <c r="H196" s="48" t="str">
        <f>IF(LEFT('R7.4.1事業所一覧'!J196,4)="011-",MID('R7.4.1事業所一覧'!J196,5,8),'R7.4.1事業所一覧'!J196)</f>
        <v>299-3153</v>
      </c>
      <c r="I196" s="36" t="str">
        <f>'R7.4.1事業所一覧'!L196</f>
        <v>提供中</v>
      </c>
      <c r="J196" s="40">
        <f>'R7.4.1事業所一覧'!M196</f>
        <v>45748</v>
      </c>
      <c r="K196" s="38" t="str">
        <f>'R7.4.1事業所一覧'!N196</f>
        <v>特定非営利活動法人　Ｎｏ Ｌｉｍｉｔｓ</v>
      </c>
      <c r="L196" s="36" t="str">
        <f>'R7.4.1事業所一覧'!X196</f>
        <v/>
      </c>
      <c r="M196" s="36">
        <f>'R7.4.1事業所一覧'!AA196</f>
        <v>10</v>
      </c>
      <c r="N196" s="36" t="str">
        <f>'R7.4.1事業所一覧'!Y196</f>
        <v>有</v>
      </c>
    </row>
    <row r="197" spans="1:14" ht="26.25" customHeight="1" x14ac:dyDescent="0.15">
      <c r="A197" s="48" t="str">
        <f>'R7.4.1事業所一覧'!A197</f>
        <v>0150203958</v>
      </c>
      <c r="B197" s="37" t="str">
        <f>'R7.4.1事業所一覧'!C197</f>
        <v>児童発達支援＋放課後等デイサービス</v>
      </c>
      <c r="C197" s="38" t="str">
        <f>'R7.4.1事業所一覧'!D197</f>
        <v>ｒｏｏｔｓ</v>
      </c>
      <c r="D197" s="48" t="str">
        <f>'R7.4.1事業所一覧'!E197</f>
        <v>0010901</v>
      </c>
      <c r="E197" s="36" t="str">
        <f>MID('R7.4.1事業所一覧'!F197,7,3)</f>
        <v>北区</v>
      </c>
      <c r="F197" s="39" t="str">
        <f>CONCATENATE('R7.4.1事業所一覧'!G197,"　"&amp;'R7.4.1事業所一覧'!H197)</f>
        <v>新琴似１条３丁目２番６号　</v>
      </c>
      <c r="G197" s="48" t="str">
        <f>IF(LEFT('R7.4.1事業所一覧'!I197,4)="011-",MID('R7.4.1事業所一覧'!I197,5,8),'R7.4.1事業所一覧'!I197)</f>
        <v>769-0834</v>
      </c>
      <c r="H197" s="48" t="str">
        <f>IF(LEFT('R7.4.1事業所一覧'!J197,4)="011-",MID('R7.4.1事業所一覧'!J197,5,8),'R7.4.1事業所一覧'!J197)</f>
        <v>769-0836</v>
      </c>
      <c r="I197" s="36" t="str">
        <f>'R7.4.1事業所一覧'!L197</f>
        <v>提供中</v>
      </c>
      <c r="J197" s="40">
        <f>'R7.4.1事業所一覧'!M197</f>
        <v>43313</v>
      </c>
      <c r="K197" s="38" t="str">
        <f>'R7.4.1事業所一覧'!N197</f>
        <v>株式会社　ホーム</v>
      </c>
      <c r="L197" s="36" t="str">
        <f>'R7.4.1事業所一覧'!X197</f>
        <v/>
      </c>
      <c r="M197" s="36">
        <f>'R7.4.1事業所一覧'!AA197</f>
        <v>10</v>
      </c>
      <c r="N197" s="36" t="str">
        <f>'R7.4.1事業所一覧'!Y197</f>
        <v>有</v>
      </c>
    </row>
    <row r="198" spans="1:14" ht="26.25" customHeight="1" x14ac:dyDescent="0.15">
      <c r="A198" s="48" t="str">
        <f>'R7.4.1事業所一覧'!A198</f>
        <v>0150203966</v>
      </c>
      <c r="B198" s="37" t="str">
        <f>'R7.4.1事業所一覧'!C198</f>
        <v>児童発達支援＋放課後等デイサービス</v>
      </c>
      <c r="C198" s="38" t="str">
        <f>'R7.4.1事業所一覧'!D198</f>
        <v>グー・チョキ・パー　第３</v>
      </c>
      <c r="D198" s="48" t="str">
        <f>'R7.4.1事業所一覧'!E198</f>
        <v>0020852</v>
      </c>
      <c r="E198" s="36" t="str">
        <f>MID('R7.4.1事業所一覧'!F198,7,3)</f>
        <v>北区</v>
      </c>
      <c r="F198" s="39" t="str">
        <f>CONCATENATE('R7.4.1事業所一覧'!G198,"　"&amp;'R7.4.1事業所一覧'!H198)</f>
        <v>屯田二条１丁目７－４６　２Ｆ　</v>
      </c>
      <c r="G198" s="48" t="str">
        <f>IF(LEFT('R7.4.1事業所一覧'!I198,4)="011-",MID('R7.4.1事業所一覧'!I198,5,8),'R7.4.1事業所一覧'!I198)</f>
        <v>374-7003</v>
      </c>
      <c r="H198" s="48" t="str">
        <f>IF(LEFT('R7.4.1事業所一覧'!J198,4)="011-",MID('R7.4.1事業所一覧'!J198,5,8),'R7.4.1事業所一覧'!J198)</f>
        <v>555-2473</v>
      </c>
      <c r="I198" s="36" t="str">
        <f>'R7.4.1事業所一覧'!L198</f>
        <v>提供中</v>
      </c>
      <c r="J198" s="40">
        <f>'R7.4.1事業所一覧'!M198</f>
        <v>43344</v>
      </c>
      <c r="K198" s="38" t="str">
        <f>'R7.4.1事業所一覧'!N198</f>
        <v>株式会社ひろば</v>
      </c>
      <c r="L198" s="36" t="str">
        <f>'R7.4.1事業所一覧'!X198</f>
        <v/>
      </c>
      <c r="M198" s="36">
        <f>'R7.4.1事業所一覧'!AA198</f>
        <v>10</v>
      </c>
      <c r="N198" s="36" t="str">
        <f>'R7.4.1事業所一覧'!Y198</f>
        <v>有</v>
      </c>
    </row>
    <row r="199" spans="1:14" ht="26.25" customHeight="1" x14ac:dyDescent="0.15">
      <c r="A199" s="48" t="str">
        <f>'R7.4.1事業所一覧'!A199</f>
        <v>0150203974</v>
      </c>
      <c r="B199" s="37" t="str">
        <f>'R7.4.1事業所一覧'!C199</f>
        <v>児童発達支援＋放課後等デイサービス</v>
      </c>
      <c r="C199" s="38" t="str">
        <f>'R7.4.1事業所一覧'!D199</f>
        <v>花のスキップ</v>
      </c>
      <c r="D199" s="48" t="str">
        <f>'R7.4.1事業所一覧'!E199</f>
        <v>0010907</v>
      </c>
      <c r="E199" s="36" t="str">
        <f>MID('R7.4.1事業所一覧'!F199,7,3)</f>
        <v>北区</v>
      </c>
      <c r="F199" s="39" t="str">
        <f>CONCATENATE('R7.4.1事業所一覧'!G199,"　"&amp;'R7.4.1事業所一覧'!H199)</f>
        <v>新琴似７条１２丁目３番４３号　</v>
      </c>
      <c r="G199" s="48" t="str">
        <f>IF(LEFT('R7.4.1事業所一覧'!I199,4)="011-",MID('R7.4.1事業所一覧'!I199,5,8),'R7.4.1事業所一覧'!I199)</f>
        <v>788-9751</v>
      </c>
      <c r="H199" s="48" t="str">
        <f>IF(LEFT('R7.4.1事業所一覧'!J199,4)="011-",MID('R7.4.1事業所一覧'!J199,5,8),'R7.4.1事業所一覧'!J199)</f>
        <v>768-7298</v>
      </c>
      <c r="I199" s="36" t="str">
        <f>'R7.4.1事業所一覧'!L199</f>
        <v>提供中</v>
      </c>
      <c r="J199" s="40">
        <f>'R7.4.1事業所一覧'!M199</f>
        <v>43405</v>
      </c>
      <c r="K199" s="38" t="str">
        <f>'R7.4.1事業所一覧'!N199</f>
        <v>株式会社ウェリナ</v>
      </c>
      <c r="L199" s="36" t="str">
        <f>'R7.4.1事業所一覧'!X199</f>
        <v/>
      </c>
      <c r="M199" s="36">
        <f>'R7.4.1事業所一覧'!AA199</f>
        <v>10</v>
      </c>
      <c r="N199" s="36" t="str">
        <f>'R7.4.1事業所一覧'!Y199</f>
        <v>有</v>
      </c>
    </row>
    <row r="200" spans="1:14" ht="26.25" customHeight="1" x14ac:dyDescent="0.15">
      <c r="A200" s="48" t="str">
        <f>'R7.4.1事業所一覧'!A200</f>
        <v>0150203982</v>
      </c>
      <c r="B200" s="37" t="str">
        <f>'R7.4.1事業所一覧'!C200</f>
        <v>児童発達支援＋放課後等デイサービス</v>
      </c>
      <c r="C200" s="38" t="str">
        <f>'R7.4.1事業所一覧'!D200</f>
        <v>はなまる北　ポロ</v>
      </c>
      <c r="D200" s="48" t="str">
        <f>'R7.4.1事業所一覧'!E200</f>
        <v>0020858</v>
      </c>
      <c r="E200" s="36" t="str">
        <f>MID('R7.4.1事業所一覧'!F200,7,3)</f>
        <v>北区</v>
      </c>
      <c r="F200" s="39" t="str">
        <f>CONCATENATE('R7.4.1事業所一覧'!G200,"　"&amp;'R7.4.1事業所一覧'!H200)</f>
        <v>屯田８条１丁目１番７号　</v>
      </c>
      <c r="G200" s="48" t="str">
        <f>IF(LEFT('R7.4.1事業所一覧'!I200,4)="011-",MID('R7.4.1事業所一覧'!I200,5,8),'R7.4.1事業所一覧'!I200)</f>
        <v>776-7303</v>
      </c>
      <c r="H200" s="48" t="str">
        <f>IF(LEFT('R7.4.1事業所一覧'!J200,4)="011-",MID('R7.4.1事業所一覧'!J200,5,8),'R7.4.1事業所一覧'!J200)</f>
        <v>788-7908</v>
      </c>
      <c r="I200" s="36" t="str">
        <f>'R7.4.1事業所一覧'!L200</f>
        <v>提供中</v>
      </c>
      <c r="J200" s="40">
        <f>'R7.4.1事業所一覧'!M200</f>
        <v>43435</v>
      </c>
      <c r="K200" s="38" t="str">
        <f>'R7.4.1事業所一覧'!N200</f>
        <v>株式会社　ぽっけりんく</v>
      </c>
      <c r="L200" s="36" t="str">
        <f>'R7.4.1事業所一覧'!X200</f>
        <v/>
      </c>
      <c r="M200" s="36">
        <f>'R7.4.1事業所一覧'!AA200</f>
        <v>10</v>
      </c>
      <c r="N200" s="36" t="str">
        <f>'R7.4.1事業所一覧'!Y200</f>
        <v>有</v>
      </c>
    </row>
    <row r="201" spans="1:14" ht="26.25" customHeight="1" x14ac:dyDescent="0.15">
      <c r="A201" s="48" t="str">
        <f>'R7.4.1事業所一覧'!A201</f>
        <v>0150203982</v>
      </c>
      <c r="B201" s="37" t="str">
        <f>'R7.4.1事業所一覧'!C201</f>
        <v>保育所等訪問支援</v>
      </c>
      <c r="C201" s="38" t="str">
        <f>'R7.4.1事業所一覧'!D201</f>
        <v>はなまる北　ポロ</v>
      </c>
      <c r="D201" s="48" t="str">
        <f>'R7.4.1事業所一覧'!E201</f>
        <v>0020858</v>
      </c>
      <c r="E201" s="36" t="str">
        <f>MID('R7.4.1事業所一覧'!F201,7,3)</f>
        <v>北区</v>
      </c>
      <c r="F201" s="39" t="str">
        <f>CONCATENATE('R7.4.1事業所一覧'!G201,"　"&amp;'R7.4.1事業所一覧'!H201)</f>
        <v>屯田８条１丁目１番７号　</v>
      </c>
      <c r="G201" s="48" t="str">
        <f>IF(LEFT('R7.4.1事業所一覧'!I201,4)="011-",MID('R7.4.1事業所一覧'!I201,5,8),'R7.4.1事業所一覧'!I201)</f>
        <v>776-7303</v>
      </c>
      <c r="H201" s="48" t="str">
        <f>IF(LEFT('R7.4.1事業所一覧'!J201,4)="011-",MID('R7.4.1事業所一覧'!J201,5,8),'R7.4.1事業所一覧'!J201)</f>
        <v>788-7908</v>
      </c>
      <c r="I201" s="36" t="str">
        <f>'R7.4.1事業所一覧'!L201</f>
        <v>提供中</v>
      </c>
      <c r="J201" s="40">
        <f>'R7.4.1事業所一覧'!M201</f>
        <v>44256</v>
      </c>
      <c r="K201" s="38" t="str">
        <f>'R7.4.1事業所一覧'!N201</f>
        <v>株式会社　ぽっけりんく</v>
      </c>
      <c r="L201" s="36" t="str">
        <f>'R7.4.1事業所一覧'!X201</f>
        <v/>
      </c>
      <c r="M201" s="36" t="str">
        <f>'R7.4.1事業所一覧'!AA201</f>
        <v/>
      </c>
      <c r="N201" s="36" t="str">
        <f>'R7.4.1事業所一覧'!Y201</f>
        <v/>
      </c>
    </row>
    <row r="202" spans="1:14" ht="26.25" customHeight="1" x14ac:dyDescent="0.15">
      <c r="A202" s="48" t="str">
        <f>'R7.4.1事業所一覧'!A202</f>
        <v>0150204006</v>
      </c>
      <c r="B202" s="37" t="str">
        <f>'R7.4.1事業所一覧'!C202</f>
        <v>保育所等訪問支援</v>
      </c>
      <c r="C202" s="38" t="str">
        <f>'R7.4.1事業所一覧'!D202</f>
        <v>保育所等訪問支援事業所　双葉</v>
      </c>
      <c r="D202" s="48" t="str">
        <f>'R7.4.1事業所一覧'!E202</f>
        <v>0010923</v>
      </c>
      <c r="E202" s="36" t="str">
        <f>MID('R7.4.1事業所一覧'!F202,7,3)</f>
        <v>北区</v>
      </c>
      <c r="F202" s="39" t="str">
        <f>CONCATENATE('R7.4.1事業所一覧'!G202,"　"&amp;'R7.4.1事業所一覧'!H202)</f>
        <v>新川三条７丁目１－６５　新川３．７ビル３階</v>
      </c>
      <c r="G202" s="48" t="str">
        <f>IF(LEFT('R7.4.1事業所一覧'!I202,4)="011-",MID('R7.4.1事業所一覧'!I202,5,8),'R7.4.1事業所一覧'!I202)</f>
        <v>790-7897</v>
      </c>
      <c r="H202" s="48" t="str">
        <f>IF(LEFT('R7.4.1事業所一覧'!J202,4)="011-",MID('R7.4.1事業所一覧'!J202,5,8),'R7.4.1事業所一覧'!J202)</f>
        <v>790-7231</v>
      </c>
      <c r="I202" s="36" t="str">
        <f>'R7.4.1事業所一覧'!L202</f>
        <v>提供中</v>
      </c>
      <c r="J202" s="40">
        <f>'R7.4.1事業所一覧'!M202</f>
        <v>43466</v>
      </c>
      <c r="K202" s="38" t="str">
        <f>'R7.4.1事業所一覧'!N202</f>
        <v>株式会社　双葉</v>
      </c>
      <c r="L202" s="36" t="str">
        <f>'R7.4.1事業所一覧'!X202</f>
        <v/>
      </c>
      <c r="M202" s="36" t="str">
        <f>'R7.4.1事業所一覧'!AA202</f>
        <v/>
      </c>
      <c r="N202" s="36" t="str">
        <f>'R7.4.1事業所一覧'!Y202</f>
        <v/>
      </c>
    </row>
    <row r="203" spans="1:14" ht="26.25" customHeight="1" x14ac:dyDescent="0.15">
      <c r="A203" s="48" t="str">
        <f>'R7.4.1事業所一覧'!A203</f>
        <v>0150204014</v>
      </c>
      <c r="B203" s="37" t="str">
        <f>'R7.4.1事業所一覧'!C203</f>
        <v>児童発達支援＋放課後等デイサービス</v>
      </c>
      <c r="C203" s="38" t="str">
        <f>'R7.4.1事業所一覧'!D203</f>
        <v>児童デイケア　アイリス</v>
      </c>
      <c r="D203" s="48" t="str">
        <f>'R7.4.1事業所一覧'!E203</f>
        <v>0020856</v>
      </c>
      <c r="E203" s="36" t="str">
        <f>MID('R7.4.1事業所一覧'!F203,7,3)</f>
        <v>北区</v>
      </c>
      <c r="F203" s="39" t="str">
        <f>CONCATENATE('R7.4.1事業所一覧'!G203,"　"&amp;'R7.4.1事業所一覧'!H203)</f>
        <v>屯田６条９丁目５－２２　</v>
      </c>
      <c r="G203" s="48" t="str">
        <f>IF(LEFT('R7.4.1事業所一覧'!I203,4)="011-",MID('R7.4.1事業所一覧'!I203,5,8),'R7.4.1事業所一覧'!I203)</f>
        <v>500-2419</v>
      </c>
      <c r="H203" s="48" t="str">
        <f>IF(LEFT('R7.4.1事業所一覧'!J203,4)="011-",MID('R7.4.1事業所一覧'!J203,5,8),'R7.4.1事業所一覧'!J203)</f>
        <v>500-2419</v>
      </c>
      <c r="I203" s="36" t="str">
        <f>'R7.4.1事業所一覧'!L203</f>
        <v>提供中</v>
      </c>
      <c r="J203" s="40">
        <f>'R7.4.1事業所一覧'!M203</f>
        <v>43525</v>
      </c>
      <c r="K203" s="38" t="str">
        <f>'R7.4.1事業所一覧'!N203</f>
        <v>合同会社　愛輪</v>
      </c>
      <c r="L203" s="36" t="str">
        <f>'R7.4.1事業所一覧'!X203</f>
        <v/>
      </c>
      <c r="M203" s="36">
        <f>'R7.4.1事業所一覧'!AA203</f>
        <v>10</v>
      </c>
      <c r="N203" s="36" t="str">
        <f>'R7.4.1事業所一覧'!Y203</f>
        <v>有</v>
      </c>
    </row>
    <row r="204" spans="1:14" ht="26.25" customHeight="1" x14ac:dyDescent="0.15">
      <c r="A204" s="48" t="str">
        <f>'R7.4.1事業所一覧'!A204</f>
        <v>0150204030</v>
      </c>
      <c r="B204" s="37" t="str">
        <f>'R7.4.1事業所一覧'!C204</f>
        <v>児童発達支援＋放課後等デイサービス</v>
      </c>
      <c r="C204" s="38" t="str">
        <f>'R7.4.1事業所一覧'!D204</f>
        <v>こどもサポート教室「クラ・ゼミ」札幌新琴似校</v>
      </c>
      <c r="D204" s="48" t="str">
        <f>'R7.4.1事業所一覧'!E204</f>
        <v>0010908</v>
      </c>
      <c r="E204" s="36" t="str">
        <f>MID('R7.4.1事業所一覧'!F204,7,3)</f>
        <v>北区</v>
      </c>
      <c r="F204" s="39" t="str">
        <f>CONCATENATE('R7.4.1事業所一覧'!G204,"　"&amp;'R7.4.1事業所一覧'!H204)</f>
        <v>新琴似８条３丁目１－１　沢田ビル２階</v>
      </c>
      <c r="G204" s="48" t="str">
        <f>IF(LEFT('R7.4.1事業所一覧'!I204,4)="011-",MID('R7.4.1事業所一覧'!I204,5,8),'R7.4.1事業所一覧'!I204)</f>
        <v>792-7785</v>
      </c>
      <c r="H204" s="48" t="str">
        <f>IF(LEFT('R7.4.1事業所一覧'!J204,4)="011-",MID('R7.4.1事業所一覧'!J204,5,8),'R7.4.1事業所一覧'!J204)</f>
        <v>792-7785</v>
      </c>
      <c r="I204" s="36" t="str">
        <f>'R7.4.1事業所一覧'!L204</f>
        <v>提供中</v>
      </c>
      <c r="J204" s="40">
        <f>'R7.4.1事業所一覧'!M204</f>
        <v>43556</v>
      </c>
      <c r="K204" s="38" t="str">
        <f>'R7.4.1事業所一覧'!N204</f>
        <v>株式会社クラ・ゼミ</v>
      </c>
      <c r="L204" s="36" t="str">
        <f>'R7.4.1事業所一覧'!X204</f>
        <v/>
      </c>
      <c r="M204" s="36">
        <f>'R7.4.1事業所一覧'!AA204</f>
        <v>10</v>
      </c>
      <c r="N204" s="36" t="str">
        <f>'R7.4.1事業所一覧'!Y204</f>
        <v>無</v>
      </c>
    </row>
    <row r="205" spans="1:14" ht="26.25" customHeight="1" x14ac:dyDescent="0.15">
      <c r="A205" s="48" t="str">
        <f>'R7.4.1事業所一覧'!A205</f>
        <v>0150204048</v>
      </c>
      <c r="B205" s="37" t="str">
        <f>'R7.4.1事業所一覧'!C205</f>
        <v>児童発達支援＋放課後等デイサービス</v>
      </c>
      <c r="C205" s="38" t="str">
        <f>'R7.4.1事業所一覧'!D205</f>
        <v>まーがれっと</v>
      </c>
      <c r="D205" s="48" t="str">
        <f>'R7.4.1事業所一覧'!E205</f>
        <v>0010910</v>
      </c>
      <c r="E205" s="36" t="str">
        <f>MID('R7.4.1事業所一覧'!F205,7,3)</f>
        <v>北区</v>
      </c>
      <c r="F205" s="39" t="str">
        <f>CONCATENATE('R7.4.1事業所一覧'!G205,"　"&amp;'R7.4.1事業所一覧'!H205)</f>
        <v>新琴似１０条８丁目６番６号　</v>
      </c>
      <c r="G205" s="48" t="str">
        <f>IF(LEFT('R7.4.1事業所一覧'!I205,4)="011-",MID('R7.4.1事業所一覧'!I205,5,8),'R7.4.1事業所一覧'!I205)</f>
        <v>555-6702</v>
      </c>
      <c r="H205" s="48" t="str">
        <f>IF(LEFT('R7.4.1事業所一覧'!J205,4)="011-",MID('R7.4.1事業所一覧'!J205,5,8),'R7.4.1事業所一覧'!J205)</f>
        <v>555-6702</v>
      </c>
      <c r="I205" s="36" t="str">
        <f>'R7.4.1事業所一覧'!L205</f>
        <v>提供中</v>
      </c>
      <c r="J205" s="40">
        <f>'R7.4.1事業所一覧'!M205</f>
        <v>43617</v>
      </c>
      <c r="K205" s="38" t="str">
        <f>'R7.4.1事業所一覧'!N205</f>
        <v>株式会社　サクシード</v>
      </c>
      <c r="L205" s="36" t="str">
        <f>'R7.4.1事業所一覧'!X205</f>
        <v>特定なし</v>
      </c>
      <c r="M205" s="36">
        <f>'R7.4.1事業所一覧'!AA205</f>
        <v>10</v>
      </c>
      <c r="N205" s="36" t="str">
        <f>'R7.4.1事業所一覧'!Y205</f>
        <v>有</v>
      </c>
    </row>
    <row r="206" spans="1:14" ht="26.25" customHeight="1" x14ac:dyDescent="0.15">
      <c r="A206" s="48" t="str">
        <f>'R7.4.1事業所一覧'!A206</f>
        <v>0150204055</v>
      </c>
      <c r="B206" s="37" t="str">
        <f>'R7.4.1事業所一覧'!C206</f>
        <v>児童発達支援＋放課後等デイサービス</v>
      </c>
      <c r="C206" s="38" t="str">
        <f>'R7.4.1事業所一覧'!D206</f>
        <v>児童デイサービス　いころ</v>
      </c>
      <c r="D206" s="48" t="str">
        <f>'R7.4.1事業所一覧'!E206</f>
        <v>0028026</v>
      </c>
      <c r="E206" s="36" t="str">
        <f>MID('R7.4.1事業所一覧'!F206,7,3)</f>
        <v>北区</v>
      </c>
      <c r="F206" s="39" t="str">
        <f>CONCATENATE('R7.4.1事業所一覧'!G206,"　"&amp;'R7.4.1事業所一覧'!H206)</f>
        <v>篠路６条４丁目４－２０　水上ビルｂ号</v>
      </c>
      <c r="G206" s="48" t="str">
        <f>IF(LEFT('R7.4.1事業所一覧'!I206,4)="011-",MID('R7.4.1事業所一覧'!I206,5,8),'R7.4.1事業所一覧'!I206)</f>
        <v>775-7110</v>
      </c>
      <c r="H206" s="48" t="str">
        <f>IF(LEFT('R7.4.1事業所一覧'!J206,4)="011-",MID('R7.4.1事業所一覧'!J206,5,8),'R7.4.1事業所一覧'!J206)</f>
        <v>775-7111</v>
      </c>
      <c r="I206" s="36" t="str">
        <f>'R7.4.1事業所一覧'!L206</f>
        <v>提供中</v>
      </c>
      <c r="J206" s="40">
        <f>'R7.4.1事業所一覧'!M206</f>
        <v>44075</v>
      </c>
      <c r="K206" s="38" t="str">
        <f>'R7.4.1事業所一覧'!N206</f>
        <v>株式会社田中企画</v>
      </c>
      <c r="L206" s="36" t="str">
        <f>'R7.4.1事業所一覧'!X206</f>
        <v>重症心身障がい</v>
      </c>
      <c r="M206" s="36">
        <f>'R7.4.1事業所一覧'!AA206</f>
        <v>5</v>
      </c>
      <c r="N206" s="36" t="str">
        <f>'R7.4.1事業所一覧'!Y206</f>
        <v>有</v>
      </c>
    </row>
    <row r="207" spans="1:14" ht="26.25" customHeight="1" x14ac:dyDescent="0.15">
      <c r="A207" s="48" t="str">
        <f>'R7.4.1事業所一覧'!A207</f>
        <v>0150204063</v>
      </c>
      <c r="B207" s="37" t="str">
        <f>'R7.4.1事業所一覧'!C207</f>
        <v>児童発達支援＋放課後等デイサービス</v>
      </c>
      <c r="C207" s="38" t="str">
        <f>'R7.4.1事業所一覧'!D207</f>
        <v>多機能型事業所　ひまわり　コパンの杜　北２２</v>
      </c>
      <c r="D207" s="48" t="str">
        <f>'R7.4.1事業所一覧'!E207</f>
        <v>0010022</v>
      </c>
      <c r="E207" s="36" t="str">
        <f>MID('R7.4.1事業所一覧'!F207,7,3)</f>
        <v>北区</v>
      </c>
      <c r="F207" s="39" t="str">
        <f>CONCATENATE('R7.4.1事業所一覧'!G207,"　"&amp;'R7.4.1事業所一覧'!H207)</f>
        <v>北２２条西３丁目２番２号　インペリアル２２</v>
      </c>
      <c r="G207" s="48" t="str">
        <f>IF(LEFT('R7.4.1事業所一覧'!I207,4)="011-",MID('R7.4.1事業所一覧'!I207,5,8),'R7.4.1事業所一覧'!I207)</f>
        <v>792-7730</v>
      </c>
      <c r="H207" s="48" t="str">
        <f>IF(LEFT('R7.4.1事業所一覧'!J207,4)="011-",MID('R7.4.1事業所一覧'!J207,5,8),'R7.4.1事業所一覧'!J207)</f>
        <v>792-7732</v>
      </c>
      <c r="I207" s="36" t="str">
        <f>'R7.4.1事業所一覧'!L207</f>
        <v>提供中</v>
      </c>
      <c r="J207" s="40">
        <f>'R7.4.1事業所一覧'!M207</f>
        <v>43647</v>
      </c>
      <c r="K207" s="38" t="str">
        <f>'R7.4.1事業所一覧'!N207</f>
        <v>医療法人　ひまわり会　札樽病院</v>
      </c>
      <c r="L207" s="36" t="str">
        <f>'R7.4.1事業所一覧'!X207</f>
        <v/>
      </c>
      <c r="M207" s="36">
        <f>'R7.4.1事業所一覧'!AA207</f>
        <v>10</v>
      </c>
      <c r="N207" s="36" t="str">
        <f>'R7.4.1事業所一覧'!Y207</f>
        <v>有</v>
      </c>
    </row>
    <row r="208" spans="1:14" ht="26.25" customHeight="1" x14ac:dyDescent="0.15">
      <c r="A208" s="48" t="str">
        <f>'R7.4.1事業所一覧'!A208</f>
        <v>0150204089</v>
      </c>
      <c r="B208" s="37" t="str">
        <f>'R7.4.1事業所一覧'!C208</f>
        <v>児童発達支援＋放課後等デイサービス</v>
      </c>
      <c r="C208" s="38" t="str">
        <f>'R7.4.1事業所一覧'!D208</f>
        <v>ＧＲＥＥＮ</v>
      </c>
      <c r="D208" s="48" t="str">
        <f>'R7.4.1事業所一覧'!E208</f>
        <v>0020856</v>
      </c>
      <c r="E208" s="36" t="str">
        <f>MID('R7.4.1事業所一覧'!F208,7,3)</f>
        <v>北区</v>
      </c>
      <c r="F208" s="39" t="str">
        <f>CONCATENATE('R7.4.1事業所一覧'!G208,"　"&amp;'R7.4.1事業所一覧'!H208)</f>
        <v>屯田６条９丁目６－２３　</v>
      </c>
      <c r="G208" s="48" t="str">
        <f>IF(LEFT('R7.4.1事業所一覧'!I208,4)="011-",MID('R7.4.1事業所一覧'!I208,5,8),'R7.4.1事業所一覧'!I208)</f>
        <v>214-0634</v>
      </c>
      <c r="H208" s="48" t="str">
        <f>IF(LEFT('R7.4.1事業所一覧'!J208,4)="011-",MID('R7.4.1事業所一覧'!J208,5,8),'R7.4.1事業所一覧'!J208)</f>
        <v>214-0627</v>
      </c>
      <c r="I208" s="36" t="str">
        <f>'R7.4.1事業所一覧'!L208</f>
        <v>提供中</v>
      </c>
      <c r="J208" s="40">
        <f>'R7.4.1事業所一覧'!M208</f>
        <v>43678</v>
      </c>
      <c r="K208" s="38" t="str">
        <f>'R7.4.1事業所一覧'!N208</f>
        <v>有限会社　クリーンテック</v>
      </c>
      <c r="L208" s="36" t="str">
        <f>'R7.4.1事業所一覧'!X208</f>
        <v/>
      </c>
      <c r="M208" s="36">
        <f>'R7.4.1事業所一覧'!AA208</f>
        <v>10</v>
      </c>
      <c r="N208" s="36" t="str">
        <f>'R7.4.1事業所一覧'!Y208</f>
        <v>有</v>
      </c>
    </row>
    <row r="209" spans="1:14" ht="26.25" customHeight="1" x14ac:dyDescent="0.15">
      <c r="A209" s="48" t="str">
        <f>'R7.4.1事業所一覧'!A209</f>
        <v>0150204097</v>
      </c>
      <c r="B209" s="37" t="str">
        <f>'R7.4.1事業所一覧'!C209</f>
        <v>放課後等デイサービス</v>
      </c>
      <c r="C209" s="38" t="str">
        <f>'R7.4.1事業所一覧'!D209</f>
        <v>トランジットジュニア</v>
      </c>
      <c r="D209" s="48" t="str">
        <f>'R7.4.1事業所一覧'!E209</f>
        <v>0010039</v>
      </c>
      <c r="E209" s="36" t="str">
        <f>MID('R7.4.1事業所一覧'!F209,7,3)</f>
        <v>北区</v>
      </c>
      <c r="F209" s="39" t="str">
        <f>CONCATENATE('R7.4.1事業所一覧'!G209,"　"&amp;'R7.4.1事業所一覧'!H209)</f>
        <v>北３９条西５丁目１番１号　Ｋ３９ビル２階</v>
      </c>
      <c r="G209" s="48" t="str">
        <f>IF(LEFT('R7.4.1事業所一覧'!I209,4)="011-",MID('R7.4.1事業所一覧'!I209,5,8),'R7.4.1事業所一覧'!I209)</f>
        <v>299-2026</v>
      </c>
      <c r="H209" s="48" t="str">
        <f>IF(LEFT('R7.4.1事業所一覧'!J209,4)="011-",MID('R7.4.1事業所一覧'!J209,5,8),'R7.4.1事業所一覧'!J209)</f>
        <v>299-2026</v>
      </c>
      <c r="I209" s="36" t="str">
        <f>'R7.4.1事業所一覧'!L209</f>
        <v>提供中</v>
      </c>
      <c r="J209" s="40">
        <f>'R7.4.1事業所一覧'!M209</f>
        <v>43678</v>
      </c>
      <c r="K209" s="38" t="str">
        <f>'R7.4.1事業所一覧'!N209</f>
        <v>ありがとうファミリー株式会社</v>
      </c>
      <c r="L209" s="36" t="str">
        <f>'R7.4.1事業所一覧'!X209</f>
        <v>特定無し</v>
      </c>
      <c r="M209" s="36">
        <f>'R7.4.1事業所一覧'!AA209</f>
        <v>10</v>
      </c>
      <c r="N209" s="36" t="str">
        <f>'R7.4.1事業所一覧'!Y209</f>
        <v>有</v>
      </c>
    </row>
    <row r="210" spans="1:14" ht="26.25" customHeight="1" x14ac:dyDescent="0.15">
      <c r="A210" s="48" t="str">
        <f>'R7.4.1事業所一覧'!A210</f>
        <v>0150204105</v>
      </c>
      <c r="B210" s="37" t="str">
        <f>'R7.4.1事業所一覧'!C210</f>
        <v>児童発達支援＋放課後等デイサービス</v>
      </c>
      <c r="C210" s="38" t="str">
        <f>'R7.4.1事業所一覧'!D210</f>
        <v>障がい児保育園モアナ</v>
      </c>
      <c r="D210" s="48" t="str">
        <f>'R7.4.1事業所一覧'!E210</f>
        <v>0010909</v>
      </c>
      <c r="E210" s="36" t="str">
        <f>MID('R7.4.1事業所一覧'!F210,7,3)</f>
        <v>北区</v>
      </c>
      <c r="F210" s="39" t="str">
        <f>CONCATENATE('R7.4.1事業所一覧'!G210,"　"&amp;'R7.4.1事業所一覧'!H210)</f>
        <v>新琴似９条５丁目３番１６号　</v>
      </c>
      <c r="G210" s="48" t="str">
        <f>IF(LEFT('R7.4.1事業所一覧'!I210,4)="011-",MID('R7.4.1事業所一覧'!I210,5,8),'R7.4.1事業所一覧'!I210)</f>
        <v>299-4433</v>
      </c>
      <c r="H210" s="48" t="str">
        <f>IF(LEFT('R7.4.1事業所一覧'!J210,4)="011-",MID('R7.4.1事業所一覧'!J210,5,8),'R7.4.1事業所一覧'!J210)</f>
        <v>299-4433</v>
      </c>
      <c r="I210" s="36" t="str">
        <f>'R7.4.1事業所一覧'!L210</f>
        <v>提供中</v>
      </c>
      <c r="J210" s="40">
        <f>'R7.4.1事業所一覧'!M210</f>
        <v>44013</v>
      </c>
      <c r="K210" s="38" t="str">
        <f>'R7.4.1事業所一覧'!N210</f>
        <v>特定非営利活動法人ソルウェイズ</v>
      </c>
      <c r="L210" s="36" t="str">
        <f>'R7.4.1事業所一覧'!X210</f>
        <v>重症心身障がい</v>
      </c>
      <c r="M210" s="36">
        <f>'R7.4.1事業所一覧'!AA210</f>
        <v>5</v>
      </c>
      <c r="N210" s="36" t="str">
        <f>'R7.4.1事業所一覧'!Y210</f>
        <v>有</v>
      </c>
    </row>
    <row r="211" spans="1:14" ht="26.25" customHeight="1" x14ac:dyDescent="0.15">
      <c r="A211" s="48" t="str">
        <f>'R7.4.1事業所一覧'!A211</f>
        <v>0150204113</v>
      </c>
      <c r="B211" s="37" t="str">
        <f>'R7.4.1事業所一覧'!C211</f>
        <v>児童発達支援＋放課後等デイサービス</v>
      </c>
      <c r="C211" s="38" t="str">
        <f>'R7.4.1事業所一覧'!D211</f>
        <v>ソレイユの森屯田</v>
      </c>
      <c r="D211" s="48" t="str">
        <f>'R7.4.1事業所一覧'!E211</f>
        <v>0020854</v>
      </c>
      <c r="E211" s="36" t="str">
        <f>MID('R7.4.1事業所一覧'!F211,7,3)</f>
        <v>北区</v>
      </c>
      <c r="F211" s="39" t="str">
        <f>CONCATENATE('R7.4.1事業所一覧'!G211,"　"&amp;'R7.4.1事業所一覧'!H211)</f>
        <v>屯田４条６丁目８-１６　</v>
      </c>
      <c r="G211" s="48" t="str">
        <f>IF(LEFT('R7.4.1事業所一覧'!I211,4)="011-",MID('R7.4.1事業所一覧'!I211,5,8),'R7.4.1事業所一覧'!I211)</f>
        <v>790-7403</v>
      </c>
      <c r="H211" s="48" t="str">
        <f>IF(LEFT('R7.4.1事業所一覧'!J211,4)="011-",MID('R7.4.1事業所一覧'!J211,5,8),'R7.4.1事業所一覧'!J211)</f>
        <v>790-7404</v>
      </c>
      <c r="I211" s="36" t="str">
        <f>'R7.4.1事業所一覧'!L211</f>
        <v>提供中</v>
      </c>
      <c r="J211" s="40">
        <f>'R7.4.1事業所一覧'!M211</f>
        <v>43709</v>
      </c>
      <c r="K211" s="38" t="str">
        <f>'R7.4.1事業所一覧'!N211</f>
        <v>株式会社ソレイズ</v>
      </c>
      <c r="L211" s="36" t="str">
        <f>'R7.4.1事業所一覧'!X211</f>
        <v/>
      </c>
      <c r="M211" s="36">
        <f>'R7.4.1事業所一覧'!AA211</f>
        <v>20</v>
      </c>
      <c r="N211" s="36" t="str">
        <f>'R7.4.1事業所一覧'!Y211</f>
        <v>有</v>
      </c>
    </row>
    <row r="212" spans="1:14" ht="26.25" customHeight="1" x14ac:dyDescent="0.15">
      <c r="A212" s="48" t="str">
        <f>'R7.4.1事業所一覧'!A212</f>
        <v>0150204121</v>
      </c>
      <c r="B212" s="37" t="str">
        <f>'R7.4.1事業所一覧'!C212</f>
        <v>児童発達支援＋放課後等デイサービス</v>
      </c>
      <c r="C212" s="38" t="str">
        <f>'R7.4.1事業所一覧'!D212</f>
        <v>サポートclubすまいるkids</v>
      </c>
      <c r="D212" s="48" t="str">
        <f>'R7.4.1事業所一覧'!E212</f>
        <v>0010035</v>
      </c>
      <c r="E212" s="36" t="str">
        <f>MID('R7.4.1事業所一覧'!F212,7,3)</f>
        <v>北区</v>
      </c>
      <c r="F212" s="39" t="str">
        <f>CONCATENATE('R7.4.1事業所一覧'!G212,"　"&amp;'R7.4.1事業所一覧'!H212)</f>
        <v>北３５条西１０丁目１番１号　</v>
      </c>
      <c r="G212" s="48" t="str">
        <f>IF(LEFT('R7.4.1事業所一覧'!I212,4)="011-",MID('R7.4.1事業所一覧'!I212,5,8),'R7.4.1事業所一覧'!I212)</f>
        <v>839-5633</v>
      </c>
      <c r="H212" s="48" t="str">
        <f>IF(LEFT('R7.4.1事業所一覧'!J212,4)="011-",MID('R7.4.1事業所一覧'!J212,5,8),'R7.4.1事業所一覧'!J212)</f>
        <v>214-0368</v>
      </c>
      <c r="I212" s="36" t="str">
        <f>'R7.4.1事業所一覧'!L212</f>
        <v>休止</v>
      </c>
      <c r="J212" s="40">
        <f>'R7.4.1事業所一覧'!M212</f>
        <v>43709</v>
      </c>
      <c r="K212" s="38" t="str">
        <f>'R7.4.1事業所一覧'!N212</f>
        <v>株式会社　すまいる</v>
      </c>
      <c r="L212" s="36" t="str">
        <f>'R7.4.1事業所一覧'!X212</f>
        <v/>
      </c>
      <c r="M212" s="36">
        <f>'R7.4.1事業所一覧'!AA212</f>
        <v>10</v>
      </c>
      <c r="N212" s="36" t="str">
        <f>'R7.4.1事業所一覧'!Y212</f>
        <v>有</v>
      </c>
    </row>
    <row r="213" spans="1:14" ht="26.25" customHeight="1" x14ac:dyDescent="0.15">
      <c r="A213" s="48" t="str">
        <f>'R7.4.1事業所一覧'!A213</f>
        <v>0150204147</v>
      </c>
      <c r="B213" s="37" t="str">
        <f>'R7.4.1事業所一覧'!C213</f>
        <v>児童発達支援＋放課後等デイサービス</v>
      </c>
      <c r="C213" s="38" t="str">
        <f>'R7.4.1事業所一覧'!D213</f>
        <v>Ｄａｙｓ</v>
      </c>
      <c r="D213" s="48" t="str">
        <f>'R7.4.1事業所一覧'!E213</f>
        <v>0028081</v>
      </c>
      <c r="E213" s="36" t="str">
        <f>MID('R7.4.1事業所一覧'!F213,7,3)</f>
        <v>北区</v>
      </c>
      <c r="F213" s="39" t="str">
        <f>CONCATENATE('R7.4.1事業所一覧'!G213,"　"&amp;'R7.4.1事業所一覧'!H213)</f>
        <v>百合が原４丁目２番３６号　</v>
      </c>
      <c r="G213" s="48" t="str">
        <f>IF(LEFT('R7.4.1事業所一覧'!I213,4)="011-",MID('R7.4.1事業所一覧'!I213,5,8),'R7.4.1事業所一覧'!I213)</f>
        <v>299-8749</v>
      </c>
      <c r="H213" s="48" t="str">
        <f>IF(LEFT('R7.4.1事業所一覧'!J213,4)="011-",MID('R7.4.1事業所一覧'!J213,5,8),'R7.4.1事業所一覧'!J213)</f>
        <v>299-8752</v>
      </c>
      <c r="I213" s="36" t="str">
        <f>'R7.4.1事業所一覧'!L213</f>
        <v>提供中</v>
      </c>
      <c r="J213" s="40">
        <f>'R7.4.1事業所一覧'!M213</f>
        <v>43739</v>
      </c>
      <c r="K213" s="38" t="str">
        <f>'R7.4.1事業所一覧'!N213</f>
        <v>ウェルネス株式会社</v>
      </c>
      <c r="L213" s="36" t="str">
        <f>'R7.4.1事業所一覧'!X213</f>
        <v>特定無し</v>
      </c>
      <c r="M213" s="36">
        <f>'R7.4.1事業所一覧'!AA213</f>
        <v>20</v>
      </c>
      <c r="N213" s="36" t="str">
        <f>'R7.4.1事業所一覧'!Y213</f>
        <v>有</v>
      </c>
    </row>
    <row r="214" spans="1:14" ht="26.25" customHeight="1" x14ac:dyDescent="0.15">
      <c r="A214" s="48" t="str">
        <f>'R7.4.1事業所一覧'!A214</f>
        <v>0150204162</v>
      </c>
      <c r="B214" s="37" t="str">
        <f>'R7.4.1事業所一覧'!C214</f>
        <v>児童発達支援＋放課後等デイサービス</v>
      </c>
      <c r="C214" s="38" t="str">
        <f>'R7.4.1事業所一覧'!D214</f>
        <v>はなまる北　ミナ</v>
      </c>
      <c r="D214" s="48" t="str">
        <f>'R7.4.1事業所一覧'!E214</f>
        <v>0028041</v>
      </c>
      <c r="E214" s="36" t="str">
        <f>MID('R7.4.1事業所一覧'!F214,7,3)</f>
        <v>北区</v>
      </c>
      <c r="F214" s="39" t="str">
        <f>CONCATENATE('R7.4.1事業所一覧'!G214,"　"&amp;'R7.4.1事業所一覧'!H214)</f>
        <v>東茨戸１条１丁目１番１号　クリスタルハイツ１階</v>
      </c>
      <c r="G214" s="48" t="str">
        <f>IF(LEFT('R7.4.1事業所一覧'!I214,4)="011-",MID('R7.4.1事業所一覧'!I214,5,8),'R7.4.1事業所一覧'!I214)</f>
        <v>788-2244</v>
      </c>
      <c r="H214" s="48" t="str">
        <f>IF(LEFT('R7.4.1事業所一覧'!J214,4)="011-",MID('R7.4.1事業所一覧'!J214,5,8),'R7.4.1事業所一覧'!J214)</f>
        <v>788-7908</v>
      </c>
      <c r="I214" s="36" t="str">
        <f>'R7.4.1事業所一覧'!L214</f>
        <v>提供中</v>
      </c>
      <c r="J214" s="40">
        <f>'R7.4.1事業所一覧'!M214</f>
        <v>43800</v>
      </c>
      <c r="K214" s="38" t="str">
        <f>'R7.4.1事業所一覧'!N214</f>
        <v>株式会社　ぽっけりんく</v>
      </c>
      <c r="L214" s="36" t="str">
        <f>'R7.4.1事業所一覧'!X214</f>
        <v/>
      </c>
      <c r="M214" s="36">
        <f>'R7.4.1事業所一覧'!AA214</f>
        <v>10</v>
      </c>
      <c r="N214" s="36" t="str">
        <f>'R7.4.1事業所一覧'!Y214</f>
        <v>有</v>
      </c>
    </row>
    <row r="215" spans="1:14" ht="26.25" customHeight="1" x14ac:dyDescent="0.15">
      <c r="A215" s="48" t="str">
        <f>'R7.4.1事業所一覧'!A215</f>
        <v>0150204162</v>
      </c>
      <c r="B215" s="37" t="str">
        <f>'R7.4.1事業所一覧'!C215</f>
        <v>保育所等訪問支援</v>
      </c>
      <c r="C215" s="38" t="str">
        <f>'R7.4.1事業所一覧'!D215</f>
        <v>はなまる北　ミナ</v>
      </c>
      <c r="D215" s="48" t="str">
        <f>'R7.4.1事業所一覧'!E215</f>
        <v>0028041</v>
      </c>
      <c r="E215" s="36" t="str">
        <f>MID('R7.4.1事業所一覧'!F215,7,3)</f>
        <v>北区</v>
      </c>
      <c r="F215" s="39" t="str">
        <f>CONCATENATE('R7.4.1事業所一覧'!G215,"　"&amp;'R7.4.1事業所一覧'!H215)</f>
        <v>東茨戸１条１丁目１番１号　クリスタルハイツ１階</v>
      </c>
      <c r="G215" s="48" t="str">
        <f>IF(LEFT('R7.4.1事業所一覧'!I215,4)="011-",MID('R7.4.1事業所一覧'!I215,5,8),'R7.4.1事業所一覧'!I215)</f>
        <v>788-2244</v>
      </c>
      <c r="H215" s="48" t="str">
        <f>IF(LEFT('R7.4.1事業所一覧'!J215,4)="011-",MID('R7.4.1事業所一覧'!J215,5,8),'R7.4.1事業所一覧'!J215)</f>
        <v>788-7908</v>
      </c>
      <c r="I215" s="36" t="str">
        <f>'R7.4.1事業所一覧'!L215</f>
        <v>提供中</v>
      </c>
      <c r="J215" s="40">
        <f>'R7.4.1事業所一覧'!M215</f>
        <v>45748</v>
      </c>
      <c r="K215" s="38" t="str">
        <f>'R7.4.1事業所一覧'!N215</f>
        <v>株式会社　ぽっけりんく</v>
      </c>
      <c r="L215" s="36" t="str">
        <f>'R7.4.1事業所一覧'!X215</f>
        <v/>
      </c>
      <c r="M215" s="36" t="str">
        <f>'R7.4.1事業所一覧'!AA215</f>
        <v/>
      </c>
      <c r="N215" s="36" t="str">
        <f>'R7.4.1事業所一覧'!Y215</f>
        <v/>
      </c>
    </row>
    <row r="216" spans="1:14" ht="26.25" customHeight="1" x14ac:dyDescent="0.15">
      <c r="A216" s="48" t="str">
        <f>'R7.4.1事業所一覧'!A216</f>
        <v>0150204170</v>
      </c>
      <c r="B216" s="37" t="str">
        <f>'R7.4.1事業所一覧'!C216</f>
        <v>児童発達支援＋放課後等デイサービス</v>
      </c>
      <c r="C216" s="38" t="str">
        <f>'R7.4.1事業所一覧'!D216</f>
        <v>こどもサポート　りんく麻生園</v>
      </c>
      <c r="D216" s="48" t="str">
        <f>'R7.4.1事業所一覧'!E216</f>
        <v>0010910</v>
      </c>
      <c r="E216" s="36" t="str">
        <f>MID('R7.4.1事業所一覧'!F216,7,3)</f>
        <v>北区</v>
      </c>
      <c r="F216" s="39" t="str">
        <f>CONCATENATE('R7.4.1事業所一覧'!G216,"　"&amp;'R7.4.1事業所一覧'!H216)</f>
        <v>新琴似十条１丁目７－１６　</v>
      </c>
      <c r="G216" s="48" t="str">
        <f>IF(LEFT('R7.4.1事業所一覧'!I216,4)="011-",MID('R7.4.1事業所一覧'!I216,5,8),'R7.4.1事業所一覧'!I216)</f>
        <v>709-1005</v>
      </c>
      <c r="H216" s="48" t="str">
        <f>IF(LEFT('R7.4.1事業所一覧'!J216,4)="011-",MID('R7.4.1事業所一覧'!J216,5,8),'R7.4.1事業所一覧'!J216)</f>
        <v>709-1006</v>
      </c>
      <c r="I216" s="36" t="str">
        <f>'R7.4.1事業所一覧'!L216</f>
        <v>提供中</v>
      </c>
      <c r="J216" s="40">
        <f>'R7.4.1事業所一覧'!M216</f>
        <v>44044</v>
      </c>
      <c r="K216" s="38" t="str">
        <f>'R7.4.1事業所一覧'!N216</f>
        <v>株式会社　クローバー</v>
      </c>
      <c r="L216" s="36" t="str">
        <f>'R7.4.1事業所一覧'!X216</f>
        <v/>
      </c>
      <c r="M216" s="36">
        <f>'R7.4.1事業所一覧'!AA216</f>
        <v>10</v>
      </c>
      <c r="N216" s="36" t="str">
        <f>'R7.4.1事業所一覧'!Y216</f>
        <v>有</v>
      </c>
    </row>
    <row r="217" spans="1:14" ht="26.25" customHeight="1" x14ac:dyDescent="0.15">
      <c r="A217" s="48" t="str">
        <f>'R7.4.1事業所一覧'!A217</f>
        <v>0150204188</v>
      </c>
      <c r="B217" s="37" t="str">
        <f>'R7.4.1事業所一覧'!C217</f>
        <v>児童発達支援＋放課後等デイサービス</v>
      </c>
      <c r="C217" s="38" t="str">
        <f>'R7.4.1事業所一覧'!D217</f>
        <v>まーがれっと　第２教室</v>
      </c>
      <c r="D217" s="48" t="str">
        <f>'R7.4.1事業所一覧'!E217</f>
        <v>0010901</v>
      </c>
      <c r="E217" s="36" t="str">
        <f>MID('R7.4.1事業所一覧'!F217,7,3)</f>
        <v>北区</v>
      </c>
      <c r="F217" s="39" t="str">
        <f>CONCATENATE('R7.4.1事業所一覧'!G217,"　"&amp;'R7.4.1事業所一覧'!H217)</f>
        <v>新琴似一条３丁目３番１号　</v>
      </c>
      <c r="G217" s="48" t="str">
        <f>IF(LEFT('R7.4.1事業所一覧'!I217,4)="011-",MID('R7.4.1事業所一覧'!I217,5,8),'R7.4.1事業所一覧'!I217)</f>
        <v>555-6702</v>
      </c>
      <c r="H217" s="48" t="str">
        <f>IF(LEFT('R7.4.1事業所一覧'!J217,4)="011-",MID('R7.4.1事業所一覧'!J217,5,8),'R7.4.1事業所一覧'!J217)</f>
        <v>555-6702</v>
      </c>
      <c r="I217" s="36" t="str">
        <f>'R7.4.1事業所一覧'!L217</f>
        <v>提供中</v>
      </c>
      <c r="J217" s="40">
        <f>'R7.4.1事業所一覧'!M217</f>
        <v>44136</v>
      </c>
      <c r="K217" s="38" t="str">
        <f>'R7.4.1事業所一覧'!N217</f>
        <v>株式会社　サクシード</v>
      </c>
      <c r="L217" s="36" t="str">
        <f>'R7.4.1事業所一覧'!X217</f>
        <v>重症心身障害者以外</v>
      </c>
      <c r="M217" s="36">
        <f>'R7.4.1事業所一覧'!AA217</f>
        <v>10</v>
      </c>
      <c r="N217" s="36" t="str">
        <f>'R7.4.1事業所一覧'!Y217</f>
        <v>無</v>
      </c>
    </row>
    <row r="218" spans="1:14" ht="26.25" customHeight="1" x14ac:dyDescent="0.15">
      <c r="A218" s="48" t="str">
        <f>'R7.4.1事業所一覧'!A218</f>
        <v>0150204204</v>
      </c>
      <c r="B218" s="37" t="str">
        <f>'R7.4.1事業所一覧'!C218</f>
        <v>児童発達支援＋放課後等デイサービス</v>
      </c>
      <c r="C218" s="38" t="str">
        <f>'R7.4.1事業所一覧'!D218</f>
        <v>こどもサポート教室「クラ・ゼミ」札幌篠路校</v>
      </c>
      <c r="D218" s="48" t="str">
        <f>'R7.4.1事業所一覧'!E218</f>
        <v>0028023</v>
      </c>
      <c r="E218" s="36" t="str">
        <f>MID('R7.4.1事業所一覧'!F218,7,3)</f>
        <v>北区</v>
      </c>
      <c r="F218" s="39" t="str">
        <f>CONCATENATE('R7.4.1事業所一覧'!G218,"　"&amp;'R7.4.1事業所一覧'!H218)</f>
        <v>篠路３条４丁目５－１５　グランマドレ２F区画２E</v>
      </c>
      <c r="G218" s="48" t="str">
        <f>IF(LEFT('R7.4.1事業所一覧'!I218,4)="011-",MID('R7.4.1事業所一覧'!I218,5,8),'R7.4.1事業所一覧'!I218)</f>
        <v>775-2881</v>
      </c>
      <c r="H218" s="48" t="str">
        <f>IF(LEFT('R7.4.1事業所一覧'!J218,4)="011-",MID('R7.4.1事業所一覧'!J218,5,8),'R7.4.1事業所一覧'!J218)</f>
        <v>775-2881</v>
      </c>
      <c r="I218" s="36" t="str">
        <f>'R7.4.1事業所一覧'!L218</f>
        <v>提供中</v>
      </c>
      <c r="J218" s="40">
        <f>'R7.4.1事業所一覧'!M218</f>
        <v>44197</v>
      </c>
      <c r="K218" s="38" t="str">
        <f>'R7.4.1事業所一覧'!N218</f>
        <v>株式会社クラ・ゼミ</v>
      </c>
      <c r="L218" s="36" t="str">
        <f>'R7.4.1事業所一覧'!X218</f>
        <v/>
      </c>
      <c r="M218" s="36">
        <f>'R7.4.1事業所一覧'!AA218</f>
        <v>10</v>
      </c>
      <c r="N218" s="36" t="str">
        <f>'R7.4.1事業所一覧'!Y218</f>
        <v>無</v>
      </c>
    </row>
    <row r="219" spans="1:14" ht="26.25" customHeight="1" x14ac:dyDescent="0.15">
      <c r="A219" s="48" t="str">
        <f>'R7.4.1事業所一覧'!A219</f>
        <v>0150204212</v>
      </c>
      <c r="B219" s="37" t="str">
        <f>'R7.4.1事業所一覧'!C219</f>
        <v>児童発達支援＋放課後等デイサービス</v>
      </c>
      <c r="C219" s="38" t="str">
        <f>'R7.4.1事業所一覧'!D219</f>
        <v>児童デイサービスぴっく</v>
      </c>
      <c r="D219" s="48" t="str">
        <f>'R7.4.1事業所一覧'!E219</f>
        <v>0020851</v>
      </c>
      <c r="E219" s="36" t="str">
        <f>MID('R7.4.1事業所一覧'!F219,7,3)</f>
        <v>北区</v>
      </c>
      <c r="F219" s="39" t="str">
        <f>CONCATENATE('R7.4.1事業所一覧'!G219,"　"&amp;'R7.4.1事業所一覧'!H219)</f>
        <v>屯田１条１丁目５－１６　</v>
      </c>
      <c r="G219" s="48" t="str">
        <f>IF(LEFT('R7.4.1事業所一覧'!I219,4)="011-",MID('R7.4.1事業所一覧'!I219,5,8),'R7.4.1事業所一覧'!I219)</f>
        <v>214-0604</v>
      </c>
      <c r="H219" s="48" t="str">
        <f>IF(LEFT('R7.4.1事業所一覧'!J219,4)="011-",MID('R7.4.1事業所一覧'!J219,5,8),'R7.4.1事業所一覧'!J219)</f>
        <v>214-0614</v>
      </c>
      <c r="I219" s="36" t="str">
        <f>'R7.4.1事業所一覧'!L219</f>
        <v>提供中</v>
      </c>
      <c r="J219" s="40">
        <f>'R7.4.1事業所一覧'!M219</f>
        <v>44228</v>
      </c>
      <c r="K219" s="38" t="str">
        <f>'R7.4.1事業所一覧'!N219</f>
        <v>株式会社　ソーシャルリンク</v>
      </c>
      <c r="L219" s="36" t="str">
        <f>'R7.4.1事業所一覧'!X219</f>
        <v/>
      </c>
      <c r="M219" s="36">
        <f>'R7.4.1事業所一覧'!AA219</f>
        <v>10</v>
      </c>
      <c r="N219" s="36" t="str">
        <f>'R7.4.1事業所一覧'!Y219</f>
        <v>無</v>
      </c>
    </row>
    <row r="220" spans="1:14" ht="26.25" customHeight="1" x14ac:dyDescent="0.15">
      <c r="A220" s="48" t="str">
        <f>'R7.4.1事業所一覧'!A220</f>
        <v>0150204220</v>
      </c>
      <c r="B220" s="37" t="str">
        <f>'R7.4.1事業所一覧'!C220</f>
        <v>児童発達支援＋放課後等デイサービス</v>
      </c>
      <c r="C220" s="38" t="str">
        <f>'R7.4.1事業所一覧'!D220</f>
        <v>多機能型事業所おにぎり</v>
      </c>
      <c r="D220" s="48" t="str">
        <f>'R7.4.1事業所一覧'!E220</f>
        <v>0010901</v>
      </c>
      <c r="E220" s="36" t="str">
        <f>MID('R7.4.1事業所一覧'!F220,7,3)</f>
        <v>北区</v>
      </c>
      <c r="F220" s="39" t="str">
        <f>CONCATENATE('R7.4.1事業所一覧'!G220,"　"&amp;'R7.4.1事業所一覧'!H220)</f>
        <v>新琴似一条４丁目１番２号　</v>
      </c>
      <c r="G220" s="48" t="str">
        <f>IF(LEFT('R7.4.1事業所一覧'!I220,4)="011-",MID('R7.4.1事業所一覧'!I220,5,8),'R7.4.1事業所一覧'!I220)</f>
        <v>792-6835</v>
      </c>
      <c r="H220" s="48" t="str">
        <f>IF(LEFT('R7.4.1事業所一覧'!J220,4)="011-",MID('R7.4.1事業所一覧'!J220,5,8),'R7.4.1事業所一覧'!J220)</f>
        <v>792-6836</v>
      </c>
      <c r="I220" s="36" t="str">
        <f>'R7.4.1事業所一覧'!L220</f>
        <v>提供中</v>
      </c>
      <c r="J220" s="40">
        <f>'R7.4.1事業所一覧'!M220</f>
        <v>44287</v>
      </c>
      <c r="K220" s="38" t="str">
        <f>'R7.4.1事業所一覧'!N220</f>
        <v>合同会社マナセン</v>
      </c>
      <c r="L220" s="36" t="str">
        <f>'R7.4.1事業所一覧'!X220</f>
        <v/>
      </c>
      <c r="M220" s="36">
        <f>'R7.4.1事業所一覧'!AA220</f>
        <v>10</v>
      </c>
      <c r="N220" s="36" t="str">
        <f>'R7.4.1事業所一覧'!Y220</f>
        <v>無</v>
      </c>
    </row>
    <row r="221" spans="1:14" ht="26.25" customHeight="1" x14ac:dyDescent="0.15">
      <c r="A221" s="48" t="str">
        <f>'R7.4.1事業所一覧'!A221</f>
        <v>0150204253</v>
      </c>
      <c r="B221" s="37" t="str">
        <f>'R7.4.1事業所一覧'!C221</f>
        <v>放課後等デイサービス</v>
      </c>
      <c r="C221" s="38" t="str">
        <f>'R7.4.1事業所一覧'!D221</f>
        <v>放課後等デイサービス　天使のわ　ビジョン</v>
      </c>
      <c r="D221" s="48" t="str">
        <f>'R7.4.1事業所一覧'!E221</f>
        <v>0600806</v>
      </c>
      <c r="E221" s="36" t="str">
        <f>MID('R7.4.1事業所一覧'!F221,7,3)</f>
        <v>北区</v>
      </c>
      <c r="F221" s="39" t="str">
        <f>CONCATENATE('R7.4.1事業所一覧'!G221,"　"&amp;'R7.4.1事業所一覧'!H221)</f>
        <v>北六条西６丁目２－１２　第１山崎ビル２号室</v>
      </c>
      <c r="G221" s="48" t="str">
        <f>IF(LEFT('R7.4.1事業所一覧'!I221,4)="011-",MID('R7.4.1事業所一覧'!I221,5,8),'R7.4.1事業所一覧'!I221)</f>
        <v>080-32303600</v>
      </c>
      <c r="H221" s="48" t="str">
        <f>IF(LEFT('R7.4.1事業所一覧'!J221,4)="011-",MID('R7.4.1事業所一覧'!J221,5,8),'R7.4.1事業所一覧'!J221)</f>
        <v>299-2959</v>
      </c>
      <c r="I221" s="36" t="str">
        <f>'R7.4.1事業所一覧'!L221</f>
        <v>提供中</v>
      </c>
      <c r="J221" s="40">
        <f>'R7.4.1事業所一覧'!M221</f>
        <v>44348</v>
      </c>
      <c r="K221" s="38" t="str">
        <f>'R7.4.1事業所一覧'!N221</f>
        <v>株式会社　Aki</v>
      </c>
      <c r="L221" s="36" t="str">
        <f>'R7.4.1事業所一覧'!X221</f>
        <v/>
      </c>
      <c r="M221" s="36">
        <f>'R7.4.1事業所一覧'!AA221</f>
        <v>10</v>
      </c>
      <c r="N221" s="36" t="str">
        <f>'R7.4.1事業所一覧'!Y221</f>
        <v>無</v>
      </c>
    </row>
    <row r="222" spans="1:14" ht="26.25" customHeight="1" x14ac:dyDescent="0.15">
      <c r="A222" s="48" t="str">
        <f>'R7.4.1事業所一覧'!A222</f>
        <v>0150204279</v>
      </c>
      <c r="B222" s="37" t="str">
        <f>'R7.4.1事業所一覧'!C222</f>
        <v>児童発達支援＋放課後等デイサービス</v>
      </c>
      <c r="C222" s="38" t="str">
        <f>'R7.4.1事業所一覧'!D222</f>
        <v>くるわーる</v>
      </c>
      <c r="D222" s="48" t="str">
        <f>'R7.4.1事業所一覧'!E222</f>
        <v>0020861</v>
      </c>
      <c r="E222" s="36" t="str">
        <f>MID('R7.4.1事業所一覧'!F222,7,3)</f>
        <v>北区</v>
      </c>
      <c r="F222" s="39" t="str">
        <f>CONCATENATE('R7.4.1事業所一覧'!G222,"　"&amp;'R7.4.1事業所一覧'!H222)</f>
        <v>屯田十一条３丁目１－１３　</v>
      </c>
      <c r="G222" s="48" t="str">
        <f>IF(LEFT('R7.4.1事業所一覧'!I222,4)="011-",MID('R7.4.1事業所一覧'!I222,5,8),'R7.4.1事業所一覧'!I222)</f>
        <v>080-82942428</v>
      </c>
      <c r="H222" s="48" t="str">
        <f>IF(LEFT('R7.4.1事業所一覧'!J222,4)="011-",MID('R7.4.1事業所一覧'!J222,5,8),'R7.4.1事業所一覧'!J222)</f>
        <v>776-7352</v>
      </c>
      <c r="I222" s="36" t="str">
        <f>'R7.4.1事業所一覧'!L222</f>
        <v>提供中</v>
      </c>
      <c r="J222" s="40">
        <f>'R7.4.1事業所一覧'!M222</f>
        <v>44409</v>
      </c>
      <c r="K222" s="38" t="str">
        <f>'R7.4.1事業所一覧'!N222</f>
        <v>株式会社　みもざ</v>
      </c>
      <c r="L222" s="36" t="str">
        <f>'R7.4.1事業所一覧'!X222</f>
        <v/>
      </c>
      <c r="M222" s="36">
        <f>'R7.4.1事業所一覧'!AA222</f>
        <v>10</v>
      </c>
      <c r="N222" s="36" t="str">
        <f>'R7.4.1事業所一覧'!Y222</f>
        <v>無</v>
      </c>
    </row>
    <row r="223" spans="1:14" ht="26.25" customHeight="1" x14ac:dyDescent="0.15">
      <c r="A223" s="48" t="str">
        <f>'R7.4.1事業所一覧'!A223</f>
        <v>0150204287</v>
      </c>
      <c r="B223" s="37" t="str">
        <f>'R7.4.1事業所一覧'!C223</f>
        <v>児童発達支援＋放課後等デイサービス</v>
      </c>
      <c r="C223" s="38" t="str">
        <f>'R7.4.1事業所一覧'!D223</f>
        <v>重症児デイサービスラナキッズ</v>
      </c>
      <c r="D223" s="48" t="str">
        <f>'R7.4.1事業所一覧'!E223</f>
        <v>0010909</v>
      </c>
      <c r="E223" s="36" t="str">
        <f>MID('R7.4.1事業所一覧'!F223,7,3)</f>
        <v>北区</v>
      </c>
      <c r="F223" s="39" t="str">
        <f>CONCATENATE('R7.4.1事業所一覧'!G223,"　"&amp;'R7.4.1事業所一覧'!H223)</f>
        <v>新琴似九条４丁目５番１７号　</v>
      </c>
      <c r="G223" s="48" t="str">
        <f>IF(LEFT('R7.4.1事業所一覧'!I223,4)="011-",MID('R7.4.1事業所一覧'!I223,5,8),'R7.4.1事業所一覧'!I223)</f>
        <v>299-3979</v>
      </c>
      <c r="H223" s="48" t="str">
        <f>IF(LEFT('R7.4.1事業所一覧'!J223,4)="011-",MID('R7.4.1事業所一覧'!J223,5,8),'R7.4.1事業所一覧'!J223)</f>
        <v>299-3979</v>
      </c>
      <c r="I223" s="36" t="str">
        <f>'R7.4.1事業所一覧'!L223</f>
        <v>提供中</v>
      </c>
      <c r="J223" s="40">
        <f>'R7.4.1事業所一覧'!M223</f>
        <v>44470</v>
      </c>
      <c r="K223" s="38" t="str">
        <f>'R7.4.1事業所一覧'!N223</f>
        <v>特定非営利活動法人ソルウェイズ</v>
      </c>
      <c r="L223" s="36" t="str">
        <f>'R7.4.1事業所一覧'!X223</f>
        <v/>
      </c>
      <c r="M223" s="36">
        <f>'R7.4.1事業所一覧'!AA223</f>
        <v>5</v>
      </c>
      <c r="N223" s="36" t="str">
        <f>'R7.4.1事業所一覧'!Y223</f>
        <v>有</v>
      </c>
    </row>
    <row r="224" spans="1:14" ht="26.25" customHeight="1" x14ac:dyDescent="0.15">
      <c r="A224" s="48" t="str">
        <f>'R7.4.1事業所一覧'!A224</f>
        <v>0150204295</v>
      </c>
      <c r="B224" s="37" t="str">
        <f>'R7.4.1事業所一覧'!C224</f>
        <v>児童発達支援＋放課後等デイサービス</v>
      </c>
      <c r="C224" s="38" t="str">
        <f>'R7.4.1事業所一覧'!D224</f>
        <v>まーがれっと　第３教室</v>
      </c>
      <c r="D224" s="48" t="str">
        <f>'R7.4.1事業所一覧'!E224</f>
        <v>0010912</v>
      </c>
      <c r="E224" s="36" t="str">
        <f>MID('R7.4.1事業所一覧'!F224,7,3)</f>
        <v>北区</v>
      </c>
      <c r="F224" s="39" t="str">
        <f>CONCATENATE('R7.4.1事業所一覧'!G224,"　"&amp;'R7.4.1事業所一覧'!H224)</f>
        <v>新琴似十二条十丁目一番三号　</v>
      </c>
      <c r="G224" s="48" t="str">
        <f>IF(LEFT('R7.4.1事業所一覧'!I224,4)="011-",MID('R7.4.1事業所一覧'!I224,5,8),'R7.4.1事業所一覧'!I224)</f>
        <v>555-6702</v>
      </c>
      <c r="H224" s="48" t="str">
        <f>IF(LEFT('R7.4.1事業所一覧'!J224,4)="011-",MID('R7.4.1事業所一覧'!J224,5,8),'R7.4.1事業所一覧'!J224)</f>
        <v>555-6702</v>
      </c>
      <c r="I224" s="36" t="str">
        <f>'R7.4.1事業所一覧'!L224</f>
        <v>提供中</v>
      </c>
      <c r="J224" s="40">
        <f>'R7.4.1事業所一覧'!M224</f>
        <v>44562</v>
      </c>
      <c r="K224" s="38" t="str">
        <f>'R7.4.1事業所一覧'!N224</f>
        <v>株式会社　サクシード</v>
      </c>
      <c r="L224" s="36" t="str">
        <f>'R7.4.1事業所一覧'!X224</f>
        <v/>
      </c>
      <c r="M224" s="36">
        <f>'R7.4.1事業所一覧'!AA224</f>
        <v>10</v>
      </c>
      <c r="N224" s="36" t="str">
        <f>'R7.4.1事業所一覧'!Y224</f>
        <v>無</v>
      </c>
    </row>
    <row r="225" spans="1:14" ht="26.25" customHeight="1" x14ac:dyDescent="0.15">
      <c r="A225" s="48" t="str">
        <f>'R7.4.1事業所一覧'!A225</f>
        <v>0150204303</v>
      </c>
      <c r="B225" s="37" t="str">
        <f>'R7.4.1事業所一覧'!C225</f>
        <v>児童発達支援＋放課後等デイサービス</v>
      </c>
      <c r="C225" s="38" t="str">
        <f>'R7.4.1事業所一覧'!D225</f>
        <v>future</v>
      </c>
      <c r="D225" s="48" t="str">
        <f>'R7.4.1事業所一覧'!E225</f>
        <v>0010911</v>
      </c>
      <c r="E225" s="36" t="str">
        <f>MID('R7.4.1事業所一覧'!F225,7,3)</f>
        <v>北区</v>
      </c>
      <c r="F225" s="39" t="str">
        <f>CONCATENATE('R7.4.1事業所一覧'!G225,"　"&amp;'R7.4.1事業所一覧'!H225)</f>
        <v>新琴似１１条１０丁目２番１３号　</v>
      </c>
      <c r="G225" s="48" t="str">
        <f>IF(LEFT('R7.4.1事業所一覧'!I225,4)="011-",MID('R7.4.1事業所一覧'!I225,5,8),'R7.4.1事業所一覧'!I225)</f>
        <v>768-7631</v>
      </c>
      <c r="H225" s="48" t="str">
        <f>IF(LEFT('R7.4.1事業所一覧'!J225,4)="011-",MID('R7.4.1事業所一覧'!J225,5,8),'R7.4.1事業所一覧'!J225)</f>
        <v>768-7338</v>
      </c>
      <c r="I225" s="36" t="str">
        <f>'R7.4.1事業所一覧'!L225</f>
        <v>提供中</v>
      </c>
      <c r="J225" s="40">
        <f>'R7.4.1事業所一覧'!M225</f>
        <v>44562</v>
      </c>
      <c r="K225" s="38" t="str">
        <f>'R7.4.1事業所一覧'!N225</f>
        <v>合同会社future international</v>
      </c>
      <c r="L225" s="36" t="str">
        <f>'R7.4.1事業所一覧'!X225</f>
        <v/>
      </c>
      <c r="M225" s="36">
        <f>'R7.4.1事業所一覧'!AA225</f>
        <v>10</v>
      </c>
      <c r="N225" s="36" t="str">
        <f>'R7.4.1事業所一覧'!Y225</f>
        <v>有</v>
      </c>
    </row>
    <row r="226" spans="1:14" ht="26.25" customHeight="1" x14ac:dyDescent="0.15">
      <c r="A226" s="48" t="str">
        <f>'R7.4.1事業所一覧'!A226</f>
        <v>0150204303</v>
      </c>
      <c r="B226" s="37" t="str">
        <f>'R7.4.1事業所一覧'!C226</f>
        <v>保育所等訪問支援</v>
      </c>
      <c r="C226" s="38" t="str">
        <f>'R7.4.1事業所一覧'!D226</f>
        <v>future</v>
      </c>
      <c r="D226" s="48" t="str">
        <f>'R7.4.1事業所一覧'!E226</f>
        <v>0010911</v>
      </c>
      <c r="E226" s="36" t="str">
        <f>MID('R7.4.1事業所一覧'!F226,7,3)</f>
        <v>北区</v>
      </c>
      <c r="F226" s="39" t="str">
        <f>CONCATENATE('R7.4.1事業所一覧'!G226,"　"&amp;'R7.4.1事業所一覧'!H226)</f>
        <v>新琴似１１条１０丁目２番１３号　</v>
      </c>
      <c r="G226" s="48" t="str">
        <f>IF(LEFT('R7.4.1事業所一覧'!I226,4)="011-",MID('R7.4.1事業所一覧'!I226,5,8),'R7.4.1事業所一覧'!I226)</f>
        <v>768-7631</v>
      </c>
      <c r="H226" s="48" t="str">
        <f>IF(LEFT('R7.4.1事業所一覧'!J226,4)="011-",MID('R7.4.1事業所一覧'!J226,5,8),'R7.4.1事業所一覧'!J226)</f>
        <v>768-7338</v>
      </c>
      <c r="I226" s="36" t="str">
        <f>'R7.4.1事業所一覧'!L226</f>
        <v>提供中</v>
      </c>
      <c r="J226" s="40">
        <f>'R7.4.1事業所一覧'!M226</f>
        <v>44562</v>
      </c>
      <c r="K226" s="38" t="str">
        <f>'R7.4.1事業所一覧'!N226</f>
        <v>合同会社future international</v>
      </c>
      <c r="L226" s="36" t="str">
        <f>'R7.4.1事業所一覧'!X226</f>
        <v/>
      </c>
      <c r="M226" s="36" t="str">
        <f>'R7.4.1事業所一覧'!AA226</f>
        <v/>
      </c>
      <c r="N226" s="36" t="str">
        <f>'R7.4.1事業所一覧'!Y226</f>
        <v/>
      </c>
    </row>
    <row r="227" spans="1:14" ht="26.25" customHeight="1" x14ac:dyDescent="0.15">
      <c r="A227" s="48" t="str">
        <f>'R7.4.1事業所一覧'!A227</f>
        <v>0150204311</v>
      </c>
      <c r="B227" s="37" t="str">
        <f>'R7.4.1事業所一覧'!C227</f>
        <v>児童発達支援＋放課後等デイサービス</v>
      </c>
      <c r="C227" s="38" t="str">
        <f>'R7.4.1事業所一覧'!D227</f>
        <v>こぱんはうすさくら札幌太平教室</v>
      </c>
      <c r="D227" s="48" t="str">
        <f>'R7.4.1事業所一覧'!E227</f>
        <v>0028006</v>
      </c>
      <c r="E227" s="36" t="str">
        <f>MID('R7.4.1事業所一覧'!F227,7,3)</f>
        <v>北区</v>
      </c>
      <c r="F227" s="39" t="str">
        <f>CONCATENATE('R7.4.1事業所一覧'!G227,"　"&amp;'R7.4.1事業所一覧'!H227)</f>
        <v>太平６条５丁目１番３５号　</v>
      </c>
      <c r="G227" s="48" t="str">
        <f>IF(LEFT('R7.4.1事業所一覧'!I227,4)="011-",MID('R7.4.1事業所一覧'!I227,5,8),'R7.4.1事業所一覧'!I227)</f>
        <v>594-8274</v>
      </c>
      <c r="H227" s="48" t="str">
        <f>IF(LEFT('R7.4.1事業所一覧'!J227,4)="011-",MID('R7.4.1事業所一覧'!J227,5,8),'R7.4.1事業所一覧'!J227)</f>
        <v>594-8275</v>
      </c>
      <c r="I227" s="36" t="str">
        <f>'R7.4.1事業所一覧'!L227</f>
        <v>提供中</v>
      </c>
      <c r="J227" s="40">
        <f>'R7.4.1事業所一覧'!M227</f>
        <v>44652</v>
      </c>
      <c r="K227" s="38" t="str">
        <f>'R7.4.1事業所一覧'!N227</f>
        <v>道真商事株式会社</v>
      </c>
      <c r="L227" s="36" t="str">
        <f>'R7.4.1事業所一覧'!X227</f>
        <v/>
      </c>
      <c r="M227" s="36">
        <f>'R7.4.1事業所一覧'!AA227</f>
        <v>20</v>
      </c>
      <c r="N227" s="36" t="str">
        <f>'R7.4.1事業所一覧'!Y227</f>
        <v>無</v>
      </c>
    </row>
    <row r="228" spans="1:14" ht="26.25" customHeight="1" x14ac:dyDescent="0.15">
      <c r="A228" s="48" t="str">
        <f>'R7.4.1事業所一覧'!A228</f>
        <v>0150204329</v>
      </c>
      <c r="B228" s="37" t="str">
        <f>'R7.4.1事業所一覧'!C228</f>
        <v>児童発達支援＋放課後等デイサービス</v>
      </c>
      <c r="C228" s="38" t="str">
        <f>'R7.4.1事業所一覧'!D228</f>
        <v>くるみ屯田店</v>
      </c>
      <c r="D228" s="48" t="str">
        <f>'R7.4.1事業所一覧'!E228</f>
        <v>0020854</v>
      </c>
      <c r="E228" s="36" t="str">
        <f>MID('R7.4.1事業所一覧'!F228,7,3)</f>
        <v>北区</v>
      </c>
      <c r="F228" s="39" t="str">
        <f>CONCATENATE('R7.4.1事業所一覧'!G228,"　"&amp;'R7.4.1事業所一覧'!H228)</f>
        <v>屯田四条７丁目１－１　</v>
      </c>
      <c r="G228" s="48" t="str">
        <f>IF(LEFT('R7.4.1事業所一覧'!I228,4)="011-",MID('R7.4.1事業所一覧'!I228,5,8),'R7.4.1事業所一覧'!I228)</f>
        <v>214-9492</v>
      </c>
      <c r="H228" s="48" t="str">
        <f>IF(LEFT('R7.4.1事業所一覧'!J228,4)="011-",MID('R7.4.1事業所一覧'!J228,5,8),'R7.4.1事業所一覧'!J228)</f>
        <v>214-9434</v>
      </c>
      <c r="I228" s="36" t="str">
        <f>'R7.4.1事業所一覧'!L228</f>
        <v>提供中</v>
      </c>
      <c r="J228" s="40">
        <f>'R7.4.1事業所一覧'!M228</f>
        <v>44896</v>
      </c>
      <c r="K228" s="38" t="str">
        <f>'R7.4.1事業所一覧'!N228</f>
        <v>株式会社　加賀谷管設</v>
      </c>
      <c r="L228" s="36" t="str">
        <f>'R7.4.1事業所一覧'!X228</f>
        <v/>
      </c>
      <c r="M228" s="36">
        <f>'R7.4.1事業所一覧'!AA228</f>
        <v>10</v>
      </c>
      <c r="N228" s="36" t="str">
        <f>'R7.4.1事業所一覧'!Y228</f>
        <v>有</v>
      </c>
    </row>
    <row r="229" spans="1:14" ht="26.25" customHeight="1" x14ac:dyDescent="0.15">
      <c r="A229" s="48" t="str">
        <f>'R7.4.1事業所一覧'!A229</f>
        <v>0150204337</v>
      </c>
      <c r="B229" s="37" t="str">
        <f>'R7.4.1事業所一覧'!C229</f>
        <v>放課後等デイサービス</v>
      </c>
      <c r="C229" s="38" t="str">
        <f>'R7.4.1事業所一覧'!D229</f>
        <v>放課後等デイサービス　ままち</v>
      </c>
      <c r="D229" s="48" t="str">
        <f>'R7.4.1事業所一覧'!E229</f>
        <v>0010910</v>
      </c>
      <c r="E229" s="36" t="str">
        <f>MID('R7.4.1事業所一覧'!F229,7,3)</f>
        <v>北区</v>
      </c>
      <c r="F229" s="39" t="str">
        <f>CONCATENATE('R7.4.1事業所一覧'!G229,"　"&amp;'R7.4.1事業所一覧'!H229)</f>
        <v>新琴似十条１２丁目１－１　</v>
      </c>
      <c r="G229" s="48" t="str">
        <f>IF(LEFT('R7.4.1事業所一覧'!I229,4)="011-",MID('R7.4.1事業所一覧'!I229,5,8),'R7.4.1事業所一覧'!I229)</f>
        <v>790-6417</v>
      </c>
      <c r="H229" s="48" t="str">
        <f>IF(LEFT('R7.4.1事業所一覧'!J229,4)="011-",MID('R7.4.1事業所一覧'!J229,5,8),'R7.4.1事業所一覧'!J229)</f>
        <v>790-6418</v>
      </c>
      <c r="I229" s="36" t="str">
        <f>'R7.4.1事業所一覧'!L229</f>
        <v>提供中</v>
      </c>
      <c r="J229" s="40">
        <f>'R7.4.1事業所一覧'!M229</f>
        <v>44682</v>
      </c>
      <c r="K229" s="38" t="str">
        <f>'R7.4.1事業所一覧'!N229</f>
        <v>株式会社Ｍａｈａｌｏ</v>
      </c>
      <c r="L229" s="36" t="str">
        <f>'R7.4.1事業所一覧'!X229</f>
        <v/>
      </c>
      <c r="M229" s="36">
        <f>'R7.4.1事業所一覧'!AA229</f>
        <v>10</v>
      </c>
      <c r="N229" s="36" t="str">
        <f>'R7.4.1事業所一覧'!Y229</f>
        <v>無</v>
      </c>
    </row>
    <row r="230" spans="1:14" ht="26.25" customHeight="1" x14ac:dyDescent="0.15">
      <c r="A230" s="48" t="str">
        <f>'R7.4.1事業所一覧'!A230</f>
        <v>0150204352</v>
      </c>
      <c r="B230" s="37" t="str">
        <f>'R7.4.1事業所一覧'!C230</f>
        <v>放課後等デイサービス</v>
      </c>
      <c r="C230" s="38" t="str">
        <f>'R7.4.1事業所一覧'!D230</f>
        <v>ＴＪ-es</v>
      </c>
      <c r="D230" s="48" t="str">
        <f>'R7.4.1事業所一覧'!E230</f>
        <v>0010017</v>
      </c>
      <c r="E230" s="36" t="str">
        <f>MID('R7.4.1事業所一覧'!F230,7,3)</f>
        <v>北区</v>
      </c>
      <c r="F230" s="39" t="str">
        <f>CONCATENATE('R7.4.1事業所一覧'!G230,"　"&amp;'R7.4.1事業所一覧'!H230)</f>
        <v>北１７条西４丁目１番３号　マミヤビル２階</v>
      </c>
      <c r="G230" s="48" t="str">
        <f>IF(LEFT('R7.4.1事業所一覧'!I230,4)="011-",MID('R7.4.1事業所一覧'!I230,5,8),'R7.4.1事業所一覧'!I230)</f>
        <v>299-5130</v>
      </c>
      <c r="H230" s="48" t="str">
        <f>IF(LEFT('R7.4.1事業所一覧'!J230,4)="011-",MID('R7.4.1事業所一覧'!J230,5,8),'R7.4.1事業所一覧'!J230)</f>
        <v>299-5130</v>
      </c>
      <c r="I230" s="36" t="str">
        <f>'R7.4.1事業所一覧'!L230</f>
        <v>提供中</v>
      </c>
      <c r="J230" s="40">
        <f>'R7.4.1事業所一覧'!M230</f>
        <v>44713</v>
      </c>
      <c r="K230" s="38" t="str">
        <f>'R7.4.1事業所一覧'!N230</f>
        <v>ありがとうファミリー株式会社</v>
      </c>
      <c r="L230" s="36" t="str">
        <f>'R7.4.1事業所一覧'!X230</f>
        <v/>
      </c>
      <c r="M230" s="36">
        <f>'R7.4.1事業所一覧'!AA230</f>
        <v>10</v>
      </c>
      <c r="N230" s="36" t="str">
        <f>'R7.4.1事業所一覧'!Y230</f>
        <v>無</v>
      </c>
    </row>
    <row r="231" spans="1:14" ht="26.25" customHeight="1" x14ac:dyDescent="0.15">
      <c r="A231" s="48" t="str">
        <f>'R7.4.1事業所一覧'!A231</f>
        <v>0150204360</v>
      </c>
      <c r="B231" s="37" t="str">
        <f>'R7.4.1事業所一覧'!C231</f>
        <v>児童発達支援＋放課後等デイサービス</v>
      </c>
      <c r="C231" s="38" t="str">
        <f>'R7.4.1事業所一覧'!D231</f>
        <v>ウィズ・ユーまんまる札幌篠路</v>
      </c>
      <c r="D231" s="48" t="str">
        <f>'R7.4.1事業所一覧'!E231</f>
        <v>0028028</v>
      </c>
      <c r="E231" s="36" t="str">
        <f>MID('R7.4.1事業所一覧'!F231,7,3)</f>
        <v>北区</v>
      </c>
      <c r="F231" s="39" t="str">
        <f>CONCATENATE('R7.4.1事業所一覧'!G231,"　"&amp;'R7.4.1事業所一覧'!H231)</f>
        <v>篠路８条６丁目１３－１０　</v>
      </c>
      <c r="G231" s="48" t="str">
        <f>IF(LEFT('R7.4.1事業所一覧'!I231,4)="011-",MID('R7.4.1事業所一覧'!I231,5,8),'R7.4.1事業所一覧'!I231)</f>
        <v>299-1174</v>
      </c>
      <c r="H231" s="48" t="str">
        <f>IF(LEFT('R7.4.1事業所一覧'!J231,4)="011-",MID('R7.4.1事業所一覧'!J231,5,8),'R7.4.1事業所一覧'!J231)</f>
        <v>299-1006</v>
      </c>
      <c r="I231" s="36" t="str">
        <f>'R7.4.1事業所一覧'!L231</f>
        <v>提供中</v>
      </c>
      <c r="J231" s="40">
        <f>'R7.4.1事業所一覧'!M231</f>
        <v>44713</v>
      </c>
      <c r="K231" s="38" t="str">
        <f>'R7.4.1事業所一覧'!N231</f>
        <v>株式会社わかすぎ</v>
      </c>
      <c r="L231" s="36" t="str">
        <f>'R7.4.1事業所一覧'!X231</f>
        <v/>
      </c>
      <c r="M231" s="36">
        <f>'R7.4.1事業所一覧'!AA231</f>
        <v>10</v>
      </c>
      <c r="N231" s="36" t="str">
        <f>'R7.4.1事業所一覧'!Y231</f>
        <v>有</v>
      </c>
    </row>
    <row r="232" spans="1:14" ht="26.25" customHeight="1" x14ac:dyDescent="0.15">
      <c r="A232" s="48" t="str">
        <f>'R7.4.1事業所一覧'!A232</f>
        <v>0150204378</v>
      </c>
      <c r="B232" s="37" t="str">
        <f>'R7.4.1事業所一覧'!C232</f>
        <v>児童発達支援＋放課後等デイサービス</v>
      </c>
      <c r="C232" s="38" t="str">
        <f>'R7.4.1事業所一覧'!D232</f>
        <v>ハイタッチ</v>
      </c>
      <c r="D232" s="48" t="str">
        <f>'R7.4.1事業所一覧'!E232</f>
        <v>0028021</v>
      </c>
      <c r="E232" s="36" t="str">
        <f>MID('R7.4.1事業所一覧'!F232,7,3)</f>
        <v>北区</v>
      </c>
      <c r="F232" s="39" t="str">
        <f>CONCATENATE('R7.4.1事業所一覧'!G232,"　"&amp;'R7.4.1事業所一覧'!H232)</f>
        <v>篠路１条１０丁目８番３８号　</v>
      </c>
      <c r="G232" s="48" t="str">
        <f>IF(LEFT('R7.4.1事業所一覧'!I232,4)="011-",MID('R7.4.1事業所一覧'!I232,5,8),'R7.4.1事業所一覧'!I232)</f>
        <v>792-9707</v>
      </c>
      <c r="H232" s="48" t="str">
        <f>IF(LEFT('R7.4.1事業所一覧'!J232,4)="011-",MID('R7.4.1事業所一覧'!J232,5,8),'R7.4.1事業所一覧'!J232)</f>
        <v>792-9708</v>
      </c>
      <c r="I232" s="36" t="str">
        <f>'R7.4.1事業所一覧'!L232</f>
        <v>提供中</v>
      </c>
      <c r="J232" s="40">
        <f>'R7.4.1事業所一覧'!M232</f>
        <v>44713</v>
      </c>
      <c r="K232" s="38" t="str">
        <f>'R7.4.1事業所一覧'!N232</f>
        <v>学校法人　有和学園</v>
      </c>
      <c r="L232" s="36" t="str">
        <f>'R7.4.1事業所一覧'!X232</f>
        <v/>
      </c>
      <c r="M232" s="36">
        <f>'R7.4.1事業所一覧'!AA232</f>
        <v>20</v>
      </c>
      <c r="N232" s="36" t="str">
        <f>'R7.4.1事業所一覧'!Y232</f>
        <v>有</v>
      </c>
    </row>
    <row r="233" spans="1:14" ht="26.25" customHeight="1" x14ac:dyDescent="0.15">
      <c r="A233" s="48" t="str">
        <f>'R7.4.1事業所一覧'!A233</f>
        <v>0150204394</v>
      </c>
      <c r="B233" s="37" t="str">
        <f>'R7.4.1事業所一覧'!C233</f>
        <v>児童発達支援＋放課後等デイサービス</v>
      </c>
      <c r="C233" s="38" t="str">
        <f>'R7.4.1事業所一覧'!D233</f>
        <v>児童発達支援・放課後等デイサービス　みんと</v>
      </c>
      <c r="D233" s="48" t="str">
        <f>'R7.4.1事業所一覧'!E233</f>
        <v>0010901</v>
      </c>
      <c r="E233" s="36" t="str">
        <f>MID('R7.4.1事業所一覧'!F233,7,3)</f>
        <v>北区</v>
      </c>
      <c r="F233" s="39" t="str">
        <f>CONCATENATE('R7.4.1事業所一覧'!G233,"　"&amp;'R7.4.1事業所一覧'!H233)</f>
        <v>新琴似一条１丁目５番２２号　桑蘭会館２階</v>
      </c>
      <c r="G233" s="48" t="str">
        <f>IF(LEFT('R7.4.1事業所一覧'!I233,4)="011-",MID('R7.4.1事業所一覧'!I233,5,8),'R7.4.1事業所一覧'!I233)</f>
        <v>577-9295</v>
      </c>
      <c r="H233" s="48" t="str">
        <f>IF(LEFT('R7.4.1事業所一覧'!J233,4)="011-",MID('R7.4.1事業所一覧'!J233,5,8),'R7.4.1事業所一覧'!J233)</f>
        <v>214-1375</v>
      </c>
      <c r="I233" s="36" t="str">
        <f>'R7.4.1事業所一覧'!L233</f>
        <v>提供中</v>
      </c>
      <c r="J233" s="40">
        <f>'R7.4.1事業所一覧'!M233</f>
        <v>44805</v>
      </c>
      <c r="K233" s="38" t="str">
        <f>'R7.4.1事業所一覧'!N233</f>
        <v>株式会社 Ambitious</v>
      </c>
      <c r="L233" s="36" t="str">
        <f>'R7.4.1事業所一覧'!X233</f>
        <v/>
      </c>
      <c r="M233" s="36">
        <f>'R7.4.1事業所一覧'!AA233</f>
        <v>10</v>
      </c>
      <c r="N233" s="36" t="str">
        <f>'R7.4.1事業所一覧'!Y233</f>
        <v>有</v>
      </c>
    </row>
    <row r="234" spans="1:14" ht="26.25" customHeight="1" x14ac:dyDescent="0.15">
      <c r="A234" s="48" t="str">
        <f>'R7.4.1事業所一覧'!A234</f>
        <v>0150204402</v>
      </c>
      <c r="B234" s="37" t="str">
        <f>'R7.4.1事業所一覧'!C234</f>
        <v>児童発達支援＋放課後等デイサービス</v>
      </c>
      <c r="C234" s="38" t="str">
        <f>'R7.4.1事業所一覧'!D234</f>
        <v>総合支援・成長療育型　リライアンス</v>
      </c>
      <c r="D234" s="48" t="str">
        <f>'R7.4.1事業所一覧'!E234</f>
        <v>0010908</v>
      </c>
      <c r="E234" s="36" t="str">
        <f>MID('R7.4.1事業所一覧'!F234,7,3)</f>
        <v>北区</v>
      </c>
      <c r="F234" s="39" t="str">
        <f>CONCATENATE('R7.4.1事業所一覧'!G234,"　"&amp;'R7.4.1事業所一覧'!H234)</f>
        <v>新琴似八条２丁目１番１１号　上島ビル２０２号</v>
      </c>
      <c r="G234" s="48" t="str">
        <f>IF(LEFT('R7.4.1事業所一覧'!I234,4)="011-",MID('R7.4.1事業所一覧'!I234,5,8),'R7.4.1事業所一覧'!I234)</f>
        <v>214-9905</v>
      </c>
      <c r="H234" s="48" t="str">
        <f>IF(LEFT('R7.4.1事業所一覧'!J234,4)="011-",MID('R7.4.1事業所一覧'!J234,5,8),'R7.4.1事業所一覧'!J234)</f>
        <v>214-9907</v>
      </c>
      <c r="I234" s="36" t="str">
        <f>'R7.4.1事業所一覧'!L234</f>
        <v>提供中</v>
      </c>
      <c r="J234" s="40">
        <f>'R7.4.1事業所一覧'!M234</f>
        <v>44835</v>
      </c>
      <c r="K234" s="38" t="str">
        <f>'R7.4.1事業所一覧'!N234</f>
        <v>合同会社フィーリングプラス</v>
      </c>
      <c r="L234" s="36" t="str">
        <f>'R7.4.1事業所一覧'!X234</f>
        <v/>
      </c>
      <c r="M234" s="36">
        <f>'R7.4.1事業所一覧'!AA234</f>
        <v>10</v>
      </c>
      <c r="N234" s="36" t="str">
        <f>'R7.4.1事業所一覧'!Y234</f>
        <v>有</v>
      </c>
    </row>
    <row r="235" spans="1:14" ht="26.25" customHeight="1" x14ac:dyDescent="0.15">
      <c r="A235" s="48" t="str">
        <f>'R7.4.1事業所一覧'!A235</f>
        <v>0150204428</v>
      </c>
      <c r="B235" s="37" t="str">
        <f>'R7.4.1事業所一覧'!C235</f>
        <v>放課後等デイサービス</v>
      </c>
      <c r="C235" s="38" t="str">
        <f>'R7.4.1事業所一覧'!D235</f>
        <v>アフタースクール　まなびぃ</v>
      </c>
      <c r="D235" s="48" t="str">
        <f>'R7.4.1事業所一覧'!E235</f>
        <v>0010035</v>
      </c>
      <c r="E235" s="36" t="str">
        <f>MID('R7.4.1事業所一覧'!F235,7,3)</f>
        <v>北区</v>
      </c>
      <c r="F235" s="39" t="str">
        <f>CONCATENATE('R7.4.1事業所一覧'!G235,"　"&amp;'R7.4.1事業所一覧'!H235)</f>
        <v>北３５条西１０丁目１番１号　</v>
      </c>
      <c r="G235" s="48" t="str">
        <f>IF(LEFT('R7.4.1事業所一覧'!I235,4)="011-",MID('R7.4.1事業所一覧'!I235,5,8),'R7.4.1事業所一覧'!I235)</f>
        <v>792-7541</v>
      </c>
      <c r="H235" s="48" t="str">
        <f>IF(LEFT('R7.4.1事業所一覧'!J235,4)="011-",MID('R7.4.1事業所一覧'!J235,5,8),'R7.4.1事業所一覧'!J235)</f>
        <v>792-7541</v>
      </c>
      <c r="I235" s="36" t="str">
        <f>'R7.4.1事業所一覧'!L235</f>
        <v>提供中</v>
      </c>
      <c r="J235" s="40">
        <f>'R7.4.1事業所一覧'!M235</f>
        <v>44835</v>
      </c>
      <c r="K235" s="38" t="str">
        <f>'R7.4.1事業所一覧'!N235</f>
        <v>株式会社　Ｍanabi</v>
      </c>
      <c r="L235" s="36" t="str">
        <f>'R7.4.1事業所一覧'!X235</f>
        <v/>
      </c>
      <c r="M235" s="36">
        <f>'R7.4.1事業所一覧'!AA235</f>
        <v>10</v>
      </c>
      <c r="N235" s="36" t="str">
        <f>'R7.4.1事業所一覧'!Y235</f>
        <v>有</v>
      </c>
    </row>
    <row r="236" spans="1:14" ht="26.25" customHeight="1" x14ac:dyDescent="0.15">
      <c r="A236" s="48" t="str">
        <f>'R7.4.1事業所一覧'!A236</f>
        <v>0150204436</v>
      </c>
      <c r="B236" s="37" t="str">
        <f>'R7.4.1事業所一覧'!C236</f>
        <v>児童発達支援＋放課後等デイサービス</v>
      </c>
      <c r="C236" s="38" t="str">
        <f>'R7.4.1事業所一覧'!D236</f>
        <v>（成長支援型）児童デイサービスリると札幌北</v>
      </c>
      <c r="D236" s="48" t="str">
        <f>'R7.4.1事業所一覧'!E236</f>
        <v>0010028</v>
      </c>
      <c r="E236" s="36" t="str">
        <f>MID('R7.4.1事業所一覧'!F236,7,3)</f>
        <v>北区</v>
      </c>
      <c r="F236" s="39" t="str">
        <f>CONCATENATE('R7.4.1事業所一覧'!G236,"　"&amp;'R7.4.1事業所一覧'!H236)</f>
        <v>北２８条西５丁目１－２８　トーシン北２８条ビル１階</v>
      </c>
      <c r="G236" s="48" t="str">
        <f>IF(LEFT('R7.4.1事業所一覧'!I236,4)="011-",MID('R7.4.1事業所一覧'!I236,5,8),'R7.4.1事業所一覧'!I236)</f>
        <v>299-6530</v>
      </c>
      <c r="H236" s="48" t="str">
        <f>IF(LEFT('R7.4.1事業所一覧'!J236,4)="011-",MID('R7.4.1事業所一覧'!J236,5,8),'R7.4.1事業所一覧'!J236)</f>
        <v>299-6531</v>
      </c>
      <c r="I236" s="36" t="str">
        <f>'R7.4.1事業所一覧'!L236</f>
        <v>提供中</v>
      </c>
      <c r="J236" s="40">
        <f>'R7.4.1事業所一覧'!M236</f>
        <v>44835</v>
      </c>
      <c r="K236" s="38" t="str">
        <f>'R7.4.1事業所一覧'!N236</f>
        <v>株式会社ファミリーケアサポート</v>
      </c>
      <c r="L236" s="36" t="str">
        <f>'R7.4.1事業所一覧'!X236</f>
        <v/>
      </c>
      <c r="M236" s="36">
        <f>'R7.4.1事業所一覧'!AA236</f>
        <v>10</v>
      </c>
      <c r="N236" s="36" t="str">
        <f>'R7.4.1事業所一覧'!Y236</f>
        <v>有</v>
      </c>
    </row>
    <row r="237" spans="1:14" ht="26.25" customHeight="1" x14ac:dyDescent="0.15">
      <c r="A237" s="48" t="str">
        <f>'R7.4.1事業所一覧'!A237</f>
        <v>0150204444</v>
      </c>
      <c r="B237" s="37" t="str">
        <f>'R7.4.1事業所一覧'!C237</f>
        <v>児童発達支援＋放課後等デイサービス</v>
      </c>
      <c r="C237" s="38" t="str">
        <f>'R7.4.1事業所一覧'!D237</f>
        <v>こどもリハビリセンター　コルリ　</v>
      </c>
      <c r="D237" s="48" t="str">
        <f>'R7.4.1事業所一覧'!E237</f>
        <v>0010912</v>
      </c>
      <c r="E237" s="36" t="str">
        <f>MID('R7.4.1事業所一覧'!F237,7,3)</f>
        <v>北区</v>
      </c>
      <c r="F237" s="39" t="str">
        <f>CONCATENATE('R7.4.1事業所一覧'!G237,"　"&amp;'R7.4.1事業所一覧'!H237)</f>
        <v>新琴似１２条７丁目１－４５　　２Ｆ</v>
      </c>
      <c r="G237" s="48" t="str">
        <f>IF(LEFT('R7.4.1事業所一覧'!I237,4)="011-",MID('R7.4.1事業所一覧'!I237,5,8),'R7.4.1事業所一覧'!I237)</f>
        <v>788-8844</v>
      </c>
      <c r="H237" s="48" t="str">
        <f>IF(LEFT('R7.4.1事業所一覧'!J237,4)="011-",MID('R7.4.1事業所一覧'!J237,5,8),'R7.4.1事業所一覧'!J237)</f>
        <v>788-8846</v>
      </c>
      <c r="I237" s="36" t="str">
        <f>'R7.4.1事業所一覧'!L237</f>
        <v>提供中</v>
      </c>
      <c r="J237" s="40">
        <f>'R7.4.1事業所一覧'!M237</f>
        <v>44927</v>
      </c>
      <c r="K237" s="38" t="str">
        <f>'R7.4.1事業所一覧'!N237</f>
        <v>株式会社ぐぅ</v>
      </c>
      <c r="L237" s="36" t="str">
        <f>'R7.4.1事業所一覧'!X237</f>
        <v/>
      </c>
      <c r="M237" s="36">
        <f>'R7.4.1事業所一覧'!AA237</f>
        <v>35</v>
      </c>
      <c r="N237" s="36" t="str">
        <f>'R7.4.1事業所一覧'!Y237</f>
        <v>有</v>
      </c>
    </row>
    <row r="238" spans="1:14" ht="26.25" customHeight="1" x14ac:dyDescent="0.15">
      <c r="A238" s="48" t="str">
        <f>'R7.4.1事業所一覧'!A238</f>
        <v>0150204469</v>
      </c>
      <c r="B238" s="37" t="str">
        <f>'R7.4.1事業所一覧'!C238</f>
        <v>児童発達支援＋放課後等デイサービス</v>
      </c>
      <c r="C238" s="38" t="str">
        <f>'R7.4.1事業所一覧'!D238</f>
        <v>イーライフジュニア・トライ</v>
      </c>
      <c r="D238" s="48" t="str">
        <f>'R7.4.1事業所一覧'!E238</f>
        <v>0010018</v>
      </c>
      <c r="E238" s="36" t="str">
        <f>MID('R7.4.1事業所一覧'!F238,7,3)</f>
        <v>北区</v>
      </c>
      <c r="F238" s="39" t="str">
        <f>CONCATENATE('R7.4.1事業所一覧'!G238,"　"&amp;'R7.4.1事業所一覧'!H238)</f>
        <v>北十八条西３丁目２－２４　ノースウェーブＮ１８　１階</v>
      </c>
      <c r="G238" s="48" t="str">
        <f>IF(LEFT('R7.4.1事業所一覧'!I238,4)="011-",MID('R7.4.1事業所一覧'!I238,5,8),'R7.4.1事業所一覧'!I238)</f>
        <v>299-6645</v>
      </c>
      <c r="H238" s="48" t="str">
        <f>IF(LEFT('R7.4.1事業所一覧'!J238,4)="011-",MID('R7.4.1事業所一覧'!J238,5,8),'R7.4.1事業所一覧'!J238)</f>
        <v>299-6646</v>
      </c>
      <c r="I238" s="36" t="str">
        <f>'R7.4.1事業所一覧'!L238</f>
        <v>提供中</v>
      </c>
      <c r="J238" s="40">
        <f>'R7.4.1事業所一覧'!M238</f>
        <v>44927</v>
      </c>
      <c r="K238" s="38" t="str">
        <f>'R7.4.1事業所一覧'!N238</f>
        <v>株式会社ジュネリカ</v>
      </c>
      <c r="L238" s="36" t="str">
        <f>'R7.4.1事業所一覧'!X238</f>
        <v/>
      </c>
      <c r="M238" s="36">
        <f>'R7.4.1事業所一覧'!AA238</f>
        <v>10</v>
      </c>
      <c r="N238" s="36" t="str">
        <f>'R7.4.1事業所一覧'!Y238</f>
        <v>有</v>
      </c>
    </row>
    <row r="239" spans="1:14" ht="26.25" customHeight="1" x14ac:dyDescent="0.15">
      <c r="A239" s="48" t="str">
        <f>'R7.4.1事業所一覧'!A239</f>
        <v>0150204477</v>
      </c>
      <c r="B239" s="37" t="str">
        <f>'R7.4.1事業所一覧'!C239</f>
        <v>児童発達支援＋放課後等デイサービス</v>
      </c>
      <c r="C239" s="38" t="str">
        <f>'R7.4.1事業所一覧'!D239</f>
        <v>くろーばーはうす</v>
      </c>
      <c r="D239" s="48" t="str">
        <f>'R7.4.1事業所一覧'!E239</f>
        <v>0010911</v>
      </c>
      <c r="E239" s="36" t="str">
        <f>MID('R7.4.1事業所一覧'!F239,7,3)</f>
        <v>北区</v>
      </c>
      <c r="F239" s="39" t="str">
        <f>CONCATENATE('R7.4.1事業所一覧'!G239,"　"&amp;'R7.4.1事業所一覧'!H239)</f>
        <v>新琴似１１条６丁目２－１８　ＳＴハウス１１６　１０１号</v>
      </c>
      <c r="G239" s="48" t="str">
        <f>IF(LEFT('R7.4.1事業所一覧'!I239,4)="011-",MID('R7.4.1事業所一覧'!I239,5,8),'R7.4.1事業所一覧'!I239)</f>
        <v>792-7950</v>
      </c>
      <c r="H239" s="48" t="str">
        <f>IF(LEFT('R7.4.1事業所一覧'!J239,4)="011-",MID('R7.4.1事業所一覧'!J239,5,8),'R7.4.1事業所一覧'!J239)</f>
        <v>792-7951</v>
      </c>
      <c r="I239" s="36" t="str">
        <f>'R7.4.1事業所一覧'!L239</f>
        <v>提供中</v>
      </c>
      <c r="J239" s="40">
        <f>'R7.4.1事業所一覧'!M239</f>
        <v>44958</v>
      </c>
      <c r="K239" s="38" t="str">
        <f>'R7.4.1事業所一覧'!N239</f>
        <v>株式会社　ｄクローバーハウス</v>
      </c>
      <c r="L239" s="36" t="str">
        <f>'R7.4.1事業所一覧'!X239</f>
        <v/>
      </c>
      <c r="M239" s="36">
        <f>'R7.4.1事業所一覧'!AA239</f>
        <v>10</v>
      </c>
      <c r="N239" s="36" t="str">
        <f>'R7.4.1事業所一覧'!Y239</f>
        <v>有</v>
      </c>
    </row>
    <row r="240" spans="1:14" ht="26.25" customHeight="1" x14ac:dyDescent="0.15">
      <c r="A240" s="48" t="str">
        <f>'R7.4.1事業所一覧'!A240</f>
        <v>0150204493</v>
      </c>
      <c r="B240" s="37" t="str">
        <f>'R7.4.1事業所一覧'!C240</f>
        <v>児童発達支援＋放課後等デイサービス</v>
      </c>
      <c r="C240" s="38" t="str">
        <f>'R7.4.1事業所一覧'!D240</f>
        <v>advance</v>
      </c>
      <c r="D240" s="48" t="str">
        <f>'R7.4.1事業所一覧'!E240</f>
        <v>0028042</v>
      </c>
      <c r="E240" s="36" t="str">
        <f>MID('R7.4.1事業所一覧'!F240,7,3)</f>
        <v>北区</v>
      </c>
      <c r="F240" s="39" t="str">
        <f>CONCATENATE('R7.4.1事業所一覧'!G240,"　"&amp;'R7.4.1事業所一覧'!H240)</f>
        <v>東茨戸二条１丁目８３－２　</v>
      </c>
      <c r="G240" s="48" t="str">
        <f>IF(LEFT('R7.4.1事業所一覧'!I240,4)="011-",MID('R7.4.1事業所一覧'!I240,5,8),'R7.4.1事業所一覧'!I240)</f>
        <v>299-9701</v>
      </c>
      <c r="H240" s="48" t="str">
        <f>IF(LEFT('R7.4.1事業所一覧'!J240,4)="011-",MID('R7.4.1事業所一覧'!J240,5,8),'R7.4.1事業所一覧'!J240)</f>
        <v>299-9702</v>
      </c>
      <c r="I240" s="36" t="str">
        <f>'R7.4.1事業所一覧'!L240</f>
        <v>提供中</v>
      </c>
      <c r="J240" s="40">
        <f>'R7.4.1事業所一覧'!M240</f>
        <v>45047</v>
      </c>
      <c r="K240" s="38" t="str">
        <f>'R7.4.1事業所一覧'!N240</f>
        <v>株式会社　ホーム</v>
      </c>
      <c r="L240" s="36" t="str">
        <f>'R7.4.1事業所一覧'!X240</f>
        <v/>
      </c>
      <c r="M240" s="36">
        <f>'R7.4.1事業所一覧'!AA240</f>
        <v>10</v>
      </c>
      <c r="N240" s="36" t="str">
        <f>'R7.4.1事業所一覧'!Y240</f>
        <v>有</v>
      </c>
    </row>
    <row r="241" spans="1:14" ht="26.25" customHeight="1" x14ac:dyDescent="0.15">
      <c r="A241" s="48" t="str">
        <f>'R7.4.1事業所一覧'!A241</f>
        <v>0150204501</v>
      </c>
      <c r="B241" s="37" t="str">
        <f>'R7.4.1事業所一覧'!C241</f>
        <v>児童発達支援＋放課後等デイサービス</v>
      </c>
      <c r="C241" s="38" t="str">
        <f>'R7.4.1事業所一覧'!D241</f>
        <v>next</v>
      </c>
      <c r="D241" s="48" t="str">
        <f>'R7.4.1事業所一覧'!E241</f>
        <v>0010901</v>
      </c>
      <c r="E241" s="36" t="str">
        <f>MID('R7.4.1事業所一覧'!F241,7,3)</f>
        <v>北区</v>
      </c>
      <c r="F241" s="39" t="str">
        <f>CONCATENATE('R7.4.1事業所一覧'!G241,"　"&amp;'R7.4.1事業所一覧'!H241)</f>
        <v>新琴似一条３丁目１番１２号　</v>
      </c>
      <c r="G241" s="48" t="str">
        <f>IF(LEFT('R7.4.1事業所一覧'!I241,4)="011-",MID('R7.4.1事業所一覧'!I241,5,8),'R7.4.1事業所一覧'!I241)</f>
        <v>299-2752</v>
      </c>
      <c r="H241" s="48" t="str">
        <f>IF(LEFT('R7.4.1事業所一覧'!J241,4)="011-",MID('R7.4.1事業所一覧'!J241,5,8),'R7.4.1事業所一覧'!J241)</f>
        <v>299-2753</v>
      </c>
      <c r="I241" s="36" t="str">
        <f>'R7.4.1事業所一覧'!L241</f>
        <v>提供中</v>
      </c>
      <c r="J241" s="40">
        <f>'R7.4.1事業所一覧'!M241</f>
        <v>45047</v>
      </c>
      <c r="K241" s="38" t="str">
        <f>'R7.4.1事業所一覧'!N241</f>
        <v>株式会社　ホーム</v>
      </c>
      <c r="L241" s="36" t="str">
        <f>'R7.4.1事業所一覧'!X241</f>
        <v/>
      </c>
      <c r="M241" s="36">
        <f>'R7.4.1事業所一覧'!AA241</f>
        <v>10</v>
      </c>
      <c r="N241" s="36" t="str">
        <f>'R7.4.1事業所一覧'!Y241</f>
        <v>有</v>
      </c>
    </row>
    <row r="242" spans="1:14" ht="26.25" customHeight="1" x14ac:dyDescent="0.15">
      <c r="A242" s="48" t="str">
        <f>'R7.4.1事業所一覧'!A242</f>
        <v>0150204519</v>
      </c>
      <c r="B242" s="37" t="str">
        <f>'R7.4.1事業所一覧'!C242</f>
        <v>児童発達支援＋放課後等デイサービス</v>
      </c>
      <c r="C242" s="38" t="str">
        <f>'R7.4.1事業所一覧'!D242</f>
        <v>ぴゅあてぃ　北</v>
      </c>
      <c r="D242" s="48" t="str">
        <f>'R7.4.1事業所一覧'!E242</f>
        <v>0020857</v>
      </c>
      <c r="E242" s="36" t="str">
        <f>MID('R7.4.1事業所一覧'!F242,7,3)</f>
        <v>北区</v>
      </c>
      <c r="F242" s="39" t="str">
        <f>CONCATENATE('R7.4.1事業所一覧'!G242,"　"&amp;'R7.4.1事業所一覧'!H242)</f>
        <v>屯田七条１２丁目２－１５　</v>
      </c>
      <c r="G242" s="48" t="str">
        <f>IF(LEFT('R7.4.1事業所一覧'!I242,4)="011-",MID('R7.4.1事業所一覧'!I242,5,8),'R7.4.1事業所一覧'!I242)</f>
        <v>09059504660</v>
      </c>
      <c r="H242" s="48" t="str">
        <f>IF(LEFT('R7.4.1事業所一覧'!J242,4)="011-",MID('R7.4.1事業所一覧'!J242,5,8),'R7.4.1事業所一覧'!J242)</f>
        <v>792-8830</v>
      </c>
      <c r="I242" s="36" t="str">
        <f>'R7.4.1事業所一覧'!L242</f>
        <v>提供中</v>
      </c>
      <c r="J242" s="40">
        <f>'R7.4.1事業所一覧'!M242</f>
        <v>45047</v>
      </c>
      <c r="K242" s="38" t="str">
        <f>'R7.4.1事業所一覧'!N242</f>
        <v>合同会社幸</v>
      </c>
      <c r="L242" s="36" t="str">
        <f>'R7.4.1事業所一覧'!X242</f>
        <v/>
      </c>
      <c r="M242" s="36">
        <f>'R7.4.1事業所一覧'!AA242</f>
        <v>10</v>
      </c>
      <c r="N242" s="36" t="str">
        <f>'R7.4.1事業所一覧'!Y242</f>
        <v>有</v>
      </c>
    </row>
    <row r="243" spans="1:14" ht="26.25" customHeight="1" x14ac:dyDescent="0.15">
      <c r="A243" s="48" t="str">
        <f>'R7.4.1事業所一覧'!A243</f>
        <v>0150204527</v>
      </c>
      <c r="B243" s="37" t="str">
        <f>'R7.4.1事業所一覧'!C243</f>
        <v>児童発達支援＋放課後等デイサービス</v>
      </c>
      <c r="C243" s="38" t="str">
        <f>'R7.4.1事業所一覧'!D243</f>
        <v>ひみつきち　屯田</v>
      </c>
      <c r="D243" s="48" t="str">
        <f>'R7.4.1事業所一覧'!E243</f>
        <v>0020854</v>
      </c>
      <c r="E243" s="36" t="str">
        <f>MID('R7.4.1事業所一覧'!F243,7,3)</f>
        <v>北区</v>
      </c>
      <c r="F243" s="39" t="str">
        <f>CONCATENATE('R7.4.1事業所一覧'!G243,"　"&amp;'R7.4.1事業所一覧'!H243)</f>
        <v>屯田四条５丁目６番１０号　アイトラストビル１階</v>
      </c>
      <c r="G243" s="48" t="str">
        <f>IF(LEFT('R7.4.1事業所一覧'!I243,4)="011-",MID('R7.4.1事業所一覧'!I243,5,8),'R7.4.1事業所一覧'!I243)</f>
        <v>08060861126</v>
      </c>
      <c r="H243" s="48" t="str">
        <f>IF(LEFT('R7.4.1事業所一覧'!J243,4)="011-",MID('R7.4.1事業所一覧'!J243,5,8),'R7.4.1事業所一覧'!J243)</f>
        <v/>
      </c>
      <c r="I243" s="36" t="str">
        <f>'R7.4.1事業所一覧'!L243</f>
        <v>提供中</v>
      </c>
      <c r="J243" s="40">
        <f>'R7.4.1事業所一覧'!M243</f>
        <v>45078</v>
      </c>
      <c r="K243" s="38" t="str">
        <f>'R7.4.1事業所一覧'!N243</f>
        <v>特定非営利活動法人　札幌小凛の会</v>
      </c>
      <c r="L243" s="36" t="str">
        <f>'R7.4.1事業所一覧'!X243</f>
        <v/>
      </c>
      <c r="M243" s="36">
        <f>'R7.4.1事業所一覧'!AA243</f>
        <v>10</v>
      </c>
      <c r="N243" s="36" t="str">
        <f>'R7.4.1事業所一覧'!Y243</f>
        <v>有</v>
      </c>
    </row>
    <row r="244" spans="1:14" ht="26.25" customHeight="1" x14ac:dyDescent="0.15">
      <c r="A244" s="48" t="str">
        <f>'R7.4.1事業所一覧'!A244</f>
        <v>0150204535</v>
      </c>
      <c r="B244" s="37" t="str">
        <f>'R7.4.1事業所一覧'!C244</f>
        <v>児童発達支援＋放課後等デイサービス</v>
      </c>
      <c r="C244" s="38" t="str">
        <f>'R7.4.1事業所一覧'!D244</f>
        <v>シエル</v>
      </c>
      <c r="D244" s="48" t="str">
        <f>'R7.4.1事業所一覧'!E244</f>
        <v>0028023</v>
      </c>
      <c r="E244" s="36" t="str">
        <f>MID('R7.4.1事業所一覧'!F244,7,3)</f>
        <v>北区</v>
      </c>
      <c r="F244" s="39" t="str">
        <f>CONCATENATE('R7.4.1事業所一覧'!G244,"　"&amp;'R7.4.1事業所一覧'!H244)</f>
        <v>篠路三条５丁目１－７０　</v>
      </c>
      <c r="G244" s="48" t="str">
        <f>IF(LEFT('R7.4.1事業所一覧'!I244,4)="011-",MID('R7.4.1事業所一覧'!I244,5,8),'R7.4.1事業所一覧'!I244)</f>
        <v>769-9222</v>
      </c>
      <c r="H244" s="48" t="str">
        <f>IF(LEFT('R7.4.1事業所一覧'!J244,4)="011-",MID('R7.4.1事業所一覧'!J244,5,8),'R7.4.1事業所一覧'!J244)</f>
        <v>769-9222</v>
      </c>
      <c r="I244" s="36" t="str">
        <f>'R7.4.1事業所一覧'!L244</f>
        <v>提供中</v>
      </c>
      <c r="J244" s="40">
        <f>'R7.4.1事業所一覧'!M244</f>
        <v>45108</v>
      </c>
      <c r="K244" s="38" t="str">
        <f>'R7.4.1事業所一覧'!N244</f>
        <v>株式会社よねたや</v>
      </c>
      <c r="L244" s="36" t="str">
        <f>'R7.4.1事業所一覧'!X244</f>
        <v/>
      </c>
      <c r="M244" s="36">
        <f>'R7.4.1事業所一覧'!AA244</f>
        <v>10</v>
      </c>
      <c r="N244" s="36" t="str">
        <f>'R7.4.1事業所一覧'!Y244</f>
        <v>有</v>
      </c>
    </row>
    <row r="245" spans="1:14" ht="26.25" customHeight="1" x14ac:dyDescent="0.15">
      <c r="A245" s="48" t="str">
        <f>'R7.4.1事業所一覧'!A245</f>
        <v>0150204543</v>
      </c>
      <c r="B245" s="37" t="str">
        <f>'R7.4.1事業所一覧'!C245</f>
        <v>児童発達支援＋放課後等デイサービス</v>
      </c>
      <c r="C245" s="38" t="str">
        <f>'R7.4.1事業所一覧'!D245</f>
        <v>こどもサポートりんく　新琴似北園</v>
      </c>
      <c r="D245" s="48" t="str">
        <f>'R7.4.1事業所一覧'!E245</f>
        <v>0010912</v>
      </c>
      <c r="E245" s="36" t="str">
        <f>MID('R7.4.1事業所一覧'!F245,7,3)</f>
        <v>北区</v>
      </c>
      <c r="F245" s="39" t="str">
        <f>CONCATENATE('R7.4.1事業所一覧'!G245,"　"&amp;'R7.4.1事業所一覧'!H245)</f>
        <v>新琴似１２条７丁目１－４３　リバティタウンＯ棟１階</v>
      </c>
      <c r="G245" s="48" t="str">
        <f>IF(LEFT('R7.4.1事業所一覧'!I245,4)="011-",MID('R7.4.1事業所一覧'!I245,5,8),'R7.4.1事業所一覧'!I245)</f>
        <v>090-93456542</v>
      </c>
      <c r="H245" s="48" t="str">
        <f>IF(LEFT('R7.4.1事業所一覧'!J245,4)="011-",MID('R7.4.1事業所一覧'!J245,5,8),'R7.4.1事業所一覧'!J245)</f>
        <v/>
      </c>
      <c r="I245" s="36" t="str">
        <f>'R7.4.1事業所一覧'!L245</f>
        <v>提供中</v>
      </c>
      <c r="J245" s="40">
        <f>'R7.4.1事業所一覧'!M245</f>
        <v>45170</v>
      </c>
      <c r="K245" s="38" t="str">
        <f>'R7.4.1事業所一覧'!N245</f>
        <v>株式会社　クローバー</v>
      </c>
      <c r="L245" s="36" t="str">
        <f>'R7.4.1事業所一覧'!X245</f>
        <v/>
      </c>
      <c r="M245" s="36">
        <f>'R7.4.1事業所一覧'!AA245</f>
        <v>10</v>
      </c>
      <c r="N245" s="36" t="str">
        <f>'R7.4.1事業所一覧'!Y245</f>
        <v>無</v>
      </c>
    </row>
    <row r="246" spans="1:14" ht="26.25" customHeight="1" x14ac:dyDescent="0.15">
      <c r="A246" s="48" t="str">
        <f>'R7.4.1事業所一覧'!A246</f>
        <v>0150204568</v>
      </c>
      <c r="B246" s="37" t="str">
        <f>'R7.4.1事業所一覧'!C246</f>
        <v>児童発達支援＋放課後等デイサービス</v>
      </c>
      <c r="C246" s="38" t="str">
        <f>'R7.4.1事業所一覧'!D246</f>
        <v>児童デイサービス　にここ</v>
      </c>
      <c r="D246" s="48" t="str">
        <f>'R7.4.1事業所一覧'!E246</f>
        <v>0020855</v>
      </c>
      <c r="E246" s="36" t="str">
        <f>MID('R7.4.1事業所一覧'!F246,7,3)</f>
        <v>北区</v>
      </c>
      <c r="F246" s="39" t="str">
        <f>CONCATENATE('R7.4.1事業所一覧'!G246,"　"&amp;'R7.4.1事業所一覧'!H246)</f>
        <v>屯田五条６丁目２－１２　</v>
      </c>
      <c r="G246" s="48" t="str">
        <f>IF(LEFT('R7.4.1事業所一覧'!I246,4)="011-",MID('R7.4.1事業所一覧'!I246,5,8),'R7.4.1事業所一覧'!I246)</f>
        <v>080-18717996</v>
      </c>
      <c r="H246" s="48" t="str">
        <f>IF(LEFT('R7.4.1事業所一覧'!J246,4)="011-",MID('R7.4.1事業所一覧'!J246,5,8),'R7.4.1事業所一覧'!J246)</f>
        <v/>
      </c>
      <c r="I246" s="36" t="str">
        <f>'R7.4.1事業所一覧'!L246</f>
        <v>提供中</v>
      </c>
      <c r="J246" s="40">
        <f>'R7.4.1事業所一覧'!M246</f>
        <v>45200</v>
      </c>
      <c r="K246" s="38" t="str">
        <f>'R7.4.1事業所一覧'!N246</f>
        <v>株式会社べあ</v>
      </c>
      <c r="L246" s="36" t="str">
        <f>'R7.4.1事業所一覧'!X246</f>
        <v/>
      </c>
      <c r="M246" s="36">
        <f>'R7.4.1事業所一覧'!AA246</f>
        <v>10</v>
      </c>
      <c r="N246" s="36" t="str">
        <f>'R7.4.1事業所一覧'!Y246</f>
        <v>有</v>
      </c>
    </row>
    <row r="247" spans="1:14" ht="26.25" customHeight="1" x14ac:dyDescent="0.15">
      <c r="A247" s="48" t="str">
        <f>'R7.4.1事業所一覧'!A247</f>
        <v>0150204576</v>
      </c>
      <c r="B247" s="37" t="str">
        <f>'R7.4.1事業所一覧'!C247</f>
        <v>児童発達支援＋放課後等デイサービス</v>
      </c>
      <c r="C247" s="38" t="str">
        <f>'R7.4.1事業所一覧'!D247</f>
        <v>重心型児童発達支援・放課後等デイサービス　わがお</v>
      </c>
      <c r="D247" s="48" t="str">
        <f>'R7.4.1事業所一覧'!E247</f>
        <v>0028073</v>
      </c>
      <c r="E247" s="36" t="str">
        <f>MID('R7.4.1事業所一覧'!F247,7,3)</f>
        <v>北区</v>
      </c>
      <c r="F247" s="39" t="str">
        <f>CONCATENATE('R7.4.1事業所一覧'!G247,"　"&amp;'R7.4.1事業所一覧'!H247)</f>
        <v>あいの里三条５丁目１番５号　</v>
      </c>
      <c r="G247" s="48" t="str">
        <f>IF(LEFT('R7.4.1事業所一覧'!I247,4)="011-",MID('R7.4.1事業所一覧'!I247,5,8),'R7.4.1事業所一覧'!I247)</f>
        <v>0117767247</v>
      </c>
      <c r="H247" s="48" t="str">
        <f>IF(LEFT('R7.4.1事業所一覧'!J247,4)="011-",MID('R7.4.1事業所一覧'!J247,5,8),'R7.4.1事業所一覧'!J247)</f>
        <v>0117767501</v>
      </c>
      <c r="I247" s="36" t="str">
        <f>'R7.4.1事業所一覧'!L247</f>
        <v>提供中</v>
      </c>
      <c r="J247" s="40">
        <f>'R7.4.1事業所一覧'!M247</f>
        <v>45231</v>
      </c>
      <c r="K247" s="38" t="str">
        <f>'R7.4.1事業所一覧'!N247</f>
        <v>ＷＡＧＡＯ株式会社</v>
      </c>
      <c r="L247" s="36" t="str">
        <f>'R7.4.1事業所一覧'!X247</f>
        <v/>
      </c>
      <c r="M247" s="36">
        <f>'R7.4.1事業所一覧'!AA247</f>
        <v>5</v>
      </c>
      <c r="N247" s="36" t="str">
        <f>'R7.4.1事業所一覧'!Y247</f>
        <v>有</v>
      </c>
    </row>
    <row r="248" spans="1:14" ht="26.25" customHeight="1" x14ac:dyDescent="0.15">
      <c r="A248" s="48" t="str">
        <f>'R7.4.1事業所一覧'!A248</f>
        <v>0150204584</v>
      </c>
      <c r="B248" s="37" t="str">
        <f>'R7.4.1事業所一覧'!C248</f>
        <v>児童発達支援＋放課後等デイサービス</v>
      </c>
      <c r="C248" s="38" t="str">
        <f>'R7.4.1事業所一覧'!D248</f>
        <v>まーがれっと　第４教室</v>
      </c>
      <c r="D248" s="48" t="str">
        <f>'R7.4.1事業所一覧'!E248</f>
        <v>0010910</v>
      </c>
      <c r="E248" s="36" t="str">
        <f>MID('R7.4.1事業所一覧'!F248,7,3)</f>
        <v>北区</v>
      </c>
      <c r="F248" s="39" t="str">
        <f>CONCATENATE('R7.4.1事業所一覧'!G248,"　"&amp;'R7.4.1事業所一覧'!H248)</f>
        <v>新琴似１０条１６丁目８番２１号　</v>
      </c>
      <c r="G248" s="48" t="str">
        <f>IF(LEFT('R7.4.1事業所一覧'!I248,4)="011-",MID('R7.4.1事業所一覧'!I248,5,8),'R7.4.1事業所一覧'!I248)</f>
        <v>299-8879</v>
      </c>
      <c r="H248" s="48" t="str">
        <f>IF(LEFT('R7.4.1事業所一覧'!J248,4)="011-",MID('R7.4.1事業所一覧'!J248,5,8),'R7.4.1事業所一覧'!J248)</f>
        <v>299-8872</v>
      </c>
      <c r="I248" s="36" t="str">
        <f>'R7.4.1事業所一覧'!L248</f>
        <v>提供中</v>
      </c>
      <c r="J248" s="40">
        <f>'R7.4.1事業所一覧'!M248</f>
        <v>45261</v>
      </c>
      <c r="K248" s="38" t="str">
        <f>'R7.4.1事業所一覧'!N248</f>
        <v>株式会社　サクシード</v>
      </c>
      <c r="L248" s="36" t="str">
        <f>'R7.4.1事業所一覧'!X248</f>
        <v/>
      </c>
      <c r="M248" s="36">
        <f>'R7.4.1事業所一覧'!AA248</f>
        <v>10</v>
      </c>
      <c r="N248" s="36" t="str">
        <f>'R7.4.1事業所一覧'!Y248</f>
        <v>無</v>
      </c>
    </row>
    <row r="249" spans="1:14" ht="26.25" customHeight="1" x14ac:dyDescent="0.15">
      <c r="A249" s="48" t="str">
        <f>'R7.4.1事業所一覧'!A249</f>
        <v>0150204592</v>
      </c>
      <c r="B249" s="37" t="str">
        <f>'R7.4.1事業所一覧'!C249</f>
        <v>児童発達支援＋放課後等デイサービス</v>
      </c>
      <c r="C249" s="38" t="str">
        <f>'R7.4.1事業所一覧'!D249</f>
        <v>チャイルドクラブ　なでしこ</v>
      </c>
      <c r="D249" s="48" t="str">
        <f>'R7.4.1事業所一覧'!E249</f>
        <v>0010923</v>
      </c>
      <c r="E249" s="36" t="str">
        <f>MID('R7.4.1事業所一覧'!F249,7,3)</f>
        <v>北区</v>
      </c>
      <c r="F249" s="39" t="str">
        <f>CONCATENATE('R7.4.1事業所一覧'!G249,"　"&amp;'R7.4.1事業所一覧'!H249)</f>
        <v>新川三条８丁目６－２５　</v>
      </c>
      <c r="G249" s="48" t="str">
        <f>IF(LEFT('R7.4.1事業所一覧'!I249,4)="011-",MID('R7.4.1事業所一覧'!I249,5,8),'R7.4.1事業所一覧'!I249)</f>
        <v>766-3840</v>
      </c>
      <c r="H249" s="48" t="str">
        <f>IF(LEFT('R7.4.1事業所一覧'!J249,4)="011-",MID('R7.4.1事業所一覧'!J249,5,8),'R7.4.1事業所一覧'!J249)</f>
        <v>790-8861</v>
      </c>
      <c r="I249" s="36" t="str">
        <f>'R7.4.1事業所一覧'!L249</f>
        <v>提供中</v>
      </c>
      <c r="J249" s="40">
        <f>'R7.4.1事業所一覧'!M249</f>
        <v>45292</v>
      </c>
      <c r="K249" s="38" t="str">
        <f>'R7.4.1事業所一覧'!N249</f>
        <v>株式会社帯広みなぽっけ</v>
      </c>
      <c r="L249" s="36" t="str">
        <f>'R7.4.1事業所一覧'!X249</f>
        <v/>
      </c>
      <c r="M249" s="36">
        <f>'R7.4.1事業所一覧'!AA249</f>
        <v>10</v>
      </c>
      <c r="N249" s="36" t="str">
        <f>'R7.4.1事業所一覧'!Y249</f>
        <v>有</v>
      </c>
    </row>
    <row r="250" spans="1:14" ht="26.25" customHeight="1" x14ac:dyDescent="0.15">
      <c r="A250" s="48" t="str">
        <f>'R7.4.1事業所一覧'!A250</f>
        <v>0150204600</v>
      </c>
      <c r="B250" s="37" t="str">
        <f>'R7.4.1事業所一覧'!C250</f>
        <v>児童発達支援＋放課後等デイサービス</v>
      </c>
      <c r="C250" s="38" t="str">
        <f>'R7.4.1事業所一覧'!D250</f>
        <v>児童発達支援事業所マシェリ</v>
      </c>
      <c r="D250" s="48" t="str">
        <f>'R7.4.1事業所一覧'!E250</f>
        <v>0010904</v>
      </c>
      <c r="E250" s="36" t="str">
        <f>MID('R7.4.1事業所一覧'!F250,7,3)</f>
        <v>北区</v>
      </c>
      <c r="F250" s="39" t="str">
        <f>CONCATENATE('R7.4.1事業所一覧'!G250,"　"&amp;'R7.4.1事業所一覧'!H250)</f>
        <v>新琴似四条１３丁目２－１７　</v>
      </c>
      <c r="G250" s="48" t="str">
        <f>IF(LEFT('R7.4.1事業所一覧'!I250,4)="011-",MID('R7.4.1事業所一覧'!I250,5,8),'R7.4.1事業所一覧'!I250)</f>
        <v>09097569248</v>
      </c>
      <c r="H250" s="48" t="str">
        <f>IF(LEFT('R7.4.1事業所一覧'!J250,4)="011-",MID('R7.4.1事業所一覧'!J250,5,8),'R7.4.1事業所一覧'!J250)</f>
        <v/>
      </c>
      <c r="I250" s="36" t="str">
        <f>'R7.4.1事業所一覧'!L250</f>
        <v>提供中</v>
      </c>
      <c r="J250" s="40">
        <f>'R7.4.1事業所一覧'!M250</f>
        <v>45383</v>
      </c>
      <c r="K250" s="38" t="str">
        <f>'R7.4.1事業所一覧'!N250</f>
        <v>株式会社ＷＥＳＴ</v>
      </c>
      <c r="L250" s="36" t="str">
        <f>'R7.4.1事業所一覧'!X250</f>
        <v/>
      </c>
      <c r="M250" s="36">
        <f>'R7.4.1事業所一覧'!AA250</f>
        <v>10</v>
      </c>
      <c r="N250" s="36" t="str">
        <f>'R7.4.1事業所一覧'!Y250</f>
        <v>有</v>
      </c>
    </row>
    <row r="251" spans="1:14" ht="26.25" customHeight="1" x14ac:dyDescent="0.15">
      <c r="A251" s="48" t="str">
        <f>'R7.4.1事業所一覧'!A251</f>
        <v>0150204618</v>
      </c>
      <c r="B251" s="37" t="str">
        <f>'R7.4.1事業所一覧'!C251</f>
        <v>児童発達支援＋放課後等デイサービス</v>
      </c>
      <c r="C251" s="38" t="str">
        <f>'R7.4.1事業所一覧'!D251</f>
        <v>ニハル</v>
      </c>
      <c r="D251" s="48" t="str">
        <f>'R7.4.1事業所一覧'!E251</f>
        <v>0010934</v>
      </c>
      <c r="E251" s="36" t="str">
        <f>MID('R7.4.1事業所一覧'!F251,7,3)</f>
        <v>北区</v>
      </c>
      <c r="F251" s="39" t="str">
        <f>CONCATENATE('R7.4.1事業所一覧'!G251,"　"&amp;'R7.4.1事業所一覧'!H251)</f>
        <v>新川西四条３丁目２－５　２階　</v>
      </c>
      <c r="G251" s="48" t="str">
        <f>IF(LEFT('R7.4.1事業所一覧'!I251,4)="011-",MID('R7.4.1事業所一覧'!I251,5,8),'R7.4.1事業所一覧'!I251)</f>
        <v>0112993312</v>
      </c>
      <c r="H251" s="48" t="str">
        <f>IF(LEFT('R7.4.1事業所一覧'!J251,4)="011-",MID('R7.4.1事業所一覧'!J251,5,8),'R7.4.1事業所一覧'!J251)</f>
        <v>351-2926</v>
      </c>
      <c r="I251" s="36" t="str">
        <f>'R7.4.1事業所一覧'!L251</f>
        <v>提供中</v>
      </c>
      <c r="J251" s="40">
        <f>'R7.4.1事業所一覧'!M251</f>
        <v>45352</v>
      </c>
      <c r="K251" s="38" t="str">
        <f>'R7.4.1事業所一覧'!N251</f>
        <v>合同会社ポンイコロ</v>
      </c>
      <c r="L251" s="36" t="str">
        <f>'R7.4.1事業所一覧'!X251</f>
        <v/>
      </c>
      <c r="M251" s="36">
        <f>'R7.4.1事業所一覧'!AA251</f>
        <v>10</v>
      </c>
      <c r="N251" s="36" t="str">
        <f>'R7.4.1事業所一覧'!Y251</f>
        <v>有</v>
      </c>
    </row>
    <row r="252" spans="1:14" ht="26.25" customHeight="1" x14ac:dyDescent="0.15">
      <c r="A252" s="48" t="str">
        <f>'R7.4.1事業所一覧'!A252</f>
        <v>0150204626</v>
      </c>
      <c r="B252" s="37" t="str">
        <f>'R7.4.1事業所一覧'!C252</f>
        <v>児童発達支援＋放課後等デイサービス</v>
      </c>
      <c r="C252" s="38" t="str">
        <f>'R7.4.1事業所一覧'!D252</f>
        <v>多機能型事業所　おにぎり　Nico　にこ</v>
      </c>
      <c r="D252" s="48" t="str">
        <f>'R7.4.1事業所一覧'!E252</f>
        <v>0010903</v>
      </c>
      <c r="E252" s="36" t="str">
        <f>MID('R7.4.1事業所一覧'!F252,7,3)</f>
        <v>北区</v>
      </c>
      <c r="F252" s="39" t="str">
        <f>CONCATENATE('R7.4.1事業所一覧'!G252,"　"&amp;'R7.4.1事業所一覧'!H252)</f>
        <v>新琴似三条７丁目１番１８号　</v>
      </c>
      <c r="G252" s="48" t="str">
        <f>IF(LEFT('R7.4.1事業所一覧'!I252,4)="011-",MID('R7.4.1事業所一覧'!I252,5,8),'R7.4.1事業所一覧'!I252)</f>
        <v>080-57260312</v>
      </c>
      <c r="H252" s="48" t="str">
        <f>IF(LEFT('R7.4.1事業所一覧'!J252,4)="011-",MID('R7.4.1事業所一覧'!J252,5,8),'R7.4.1事業所一覧'!J252)</f>
        <v/>
      </c>
      <c r="I252" s="36" t="str">
        <f>'R7.4.1事業所一覧'!L252</f>
        <v>提供中</v>
      </c>
      <c r="J252" s="40">
        <f>'R7.4.1事業所一覧'!M252</f>
        <v>45352</v>
      </c>
      <c r="K252" s="38" t="str">
        <f>'R7.4.1事業所一覧'!N252</f>
        <v>合同会社マナセン</v>
      </c>
      <c r="L252" s="36" t="str">
        <f>'R7.4.1事業所一覧'!X252</f>
        <v/>
      </c>
      <c r="M252" s="36">
        <f>'R7.4.1事業所一覧'!AA252</f>
        <v>10</v>
      </c>
      <c r="N252" s="36" t="str">
        <f>'R7.4.1事業所一覧'!Y252</f>
        <v>有</v>
      </c>
    </row>
    <row r="253" spans="1:14" ht="26.25" customHeight="1" x14ac:dyDescent="0.15">
      <c r="A253" s="48" t="str">
        <f>'R7.4.1事業所一覧'!A253</f>
        <v>0150204634</v>
      </c>
      <c r="B253" s="37" t="str">
        <f>'R7.4.1事業所一覧'!C253</f>
        <v>児童発達支援＋放課後等デイサービス</v>
      </c>
      <c r="C253" s="38" t="str">
        <f>'R7.4.1事業所一覧'!D253</f>
        <v>ミオシル</v>
      </c>
      <c r="D253" s="48" t="str">
        <f>'R7.4.1事業所一覧'!E253</f>
        <v>0020855</v>
      </c>
      <c r="E253" s="36" t="str">
        <f>MID('R7.4.1事業所一覧'!F253,7,3)</f>
        <v>北区</v>
      </c>
      <c r="F253" s="39" t="str">
        <f>CONCATENATE('R7.4.1事業所一覧'!G253,"　"&amp;'R7.4.1事業所一覧'!H253)</f>
        <v>屯田５条３丁目１－２　</v>
      </c>
      <c r="G253" s="48" t="str">
        <f>IF(LEFT('R7.4.1事業所一覧'!I253,4)="011-",MID('R7.4.1事業所一覧'!I253,5,8),'R7.4.1事業所一覧'!I253)</f>
        <v>299-5470</v>
      </c>
      <c r="H253" s="48" t="str">
        <f>IF(LEFT('R7.4.1事業所一覧'!J253,4)="011-",MID('R7.4.1事業所一覧'!J253,5,8),'R7.4.1事業所一覧'!J253)</f>
        <v>299-5470</v>
      </c>
      <c r="I253" s="36" t="str">
        <f>'R7.4.1事業所一覧'!L253</f>
        <v>提供中</v>
      </c>
      <c r="J253" s="40">
        <f>'R7.4.1事業所一覧'!M253</f>
        <v>45352</v>
      </c>
      <c r="K253" s="38" t="str">
        <f>'R7.4.1事業所一覧'!N253</f>
        <v>トリセツキチ株式会社</v>
      </c>
      <c r="L253" s="36" t="str">
        <f>'R7.4.1事業所一覧'!X253</f>
        <v/>
      </c>
      <c r="M253" s="36">
        <f>'R7.4.1事業所一覧'!AA253</f>
        <v>10</v>
      </c>
      <c r="N253" s="36" t="str">
        <f>'R7.4.1事業所一覧'!Y253</f>
        <v>無</v>
      </c>
    </row>
    <row r="254" spans="1:14" ht="26.25" customHeight="1" x14ac:dyDescent="0.15">
      <c r="A254" s="48" t="str">
        <f>'R7.4.1事業所一覧'!A254</f>
        <v>0150204642</v>
      </c>
      <c r="B254" s="37" t="str">
        <f>'R7.4.1事業所一覧'!C254</f>
        <v>保育所等訪問支援</v>
      </c>
      <c r="C254" s="38" t="str">
        <f>'R7.4.1事業所一覧'!D254</f>
        <v>おやこのにじ</v>
      </c>
      <c r="D254" s="48" t="str">
        <f>'R7.4.1事業所一覧'!E254</f>
        <v>0010022</v>
      </c>
      <c r="E254" s="36" t="str">
        <f>MID('R7.4.1事業所一覧'!F254,7,3)</f>
        <v>北区</v>
      </c>
      <c r="F254" s="39" t="str">
        <f>CONCATENATE('R7.4.1事業所一覧'!G254,"　"&amp;'R7.4.1事業所一覧'!H254)</f>
        <v>北二十二条西４丁目２－２５　ライオンズＭＳ北２２条　７０４</v>
      </c>
      <c r="G254" s="48" t="str">
        <f>IF(LEFT('R7.4.1事業所一覧'!I254,4)="011-",MID('R7.4.1事業所一覧'!I254,5,8),'R7.4.1事業所一覧'!I254)</f>
        <v>07084129268</v>
      </c>
      <c r="H254" s="48" t="str">
        <f>IF(LEFT('R7.4.1事業所一覧'!J254,4)="011-",MID('R7.4.1事業所一覧'!J254,5,8),'R7.4.1事業所一覧'!J254)</f>
        <v/>
      </c>
      <c r="I254" s="36" t="str">
        <f>'R7.4.1事業所一覧'!L254</f>
        <v>提供中</v>
      </c>
      <c r="J254" s="40">
        <f>'R7.4.1事業所一覧'!M254</f>
        <v>45383</v>
      </c>
      <c r="K254" s="38" t="str">
        <f>'R7.4.1事業所一覧'!N254</f>
        <v>合同会社おやこみらい</v>
      </c>
      <c r="L254" s="36" t="str">
        <f>'R7.4.1事業所一覧'!X254</f>
        <v/>
      </c>
      <c r="M254" s="36" t="str">
        <f>'R7.4.1事業所一覧'!AA254</f>
        <v/>
      </c>
      <c r="N254" s="36" t="str">
        <f>'R7.4.1事業所一覧'!Y254</f>
        <v/>
      </c>
    </row>
    <row r="255" spans="1:14" ht="26.25" customHeight="1" x14ac:dyDescent="0.15">
      <c r="A255" s="48" t="str">
        <f>'R7.4.1事業所一覧'!A255</f>
        <v>0150204642</v>
      </c>
      <c r="B255" s="37" t="str">
        <f>'R7.4.1事業所一覧'!C255</f>
        <v>居宅訪問型児童発達支援</v>
      </c>
      <c r="C255" s="38" t="str">
        <f>'R7.4.1事業所一覧'!D255</f>
        <v>おやこのにじ</v>
      </c>
      <c r="D255" s="48" t="str">
        <f>'R7.4.1事業所一覧'!E255</f>
        <v>0010022</v>
      </c>
      <c r="E255" s="36" t="str">
        <f>MID('R7.4.1事業所一覧'!F255,7,3)</f>
        <v>北区</v>
      </c>
      <c r="F255" s="39" t="str">
        <f>CONCATENATE('R7.4.1事業所一覧'!G255,"　"&amp;'R7.4.1事業所一覧'!H255)</f>
        <v>北二十二条西４丁目２－２５　ライオンズＭＳ北２２条　７０４</v>
      </c>
      <c r="G255" s="48" t="str">
        <f>IF(LEFT('R7.4.1事業所一覧'!I255,4)="011-",MID('R7.4.1事業所一覧'!I255,5,8),'R7.4.1事業所一覧'!I255)</f>
        <v>07084129268</v>
      </c>
      <c r="H255" s="48" t="str">
        <f>IF(LEFT('R7.4.1事業所一覧'!J255,4)="011-",MID('R7.4.1事業所一覧'!J255,5,8),'R7.4.1事業所一覧'!J255)</f>
        <v/>
      </c>
      <c r="I255" s="36" t="str">
        <f>'R7.4.1事業所一覧'!L255</f>
        <v>提供中</v>
      </c>
      <c r="J255" s="40">
        <f>'R7.4.1事業所一覧'!M255</f>
        <v>45383</v>
      </c>
      <c r="K255" s="38" t="str">
        <f>'R7.4.1事業所一覧'!N255</f>
        <v>合同会社おやこみらい</v>
      </c>
      <c r="L255" s="36" t="str">
        <f>'R7.4.1事業所一覧'!X255</f>
        <v/>
      </c>
      <c r="M255" s="36" t="str">
        <f>'R7.4.1事業所一覧'!AA255</f>
        <v/>
      </c>
      <c r="N255" s="36" t="str">
        <f>'R7.4.1事業所一覧'!Y255</f>
        <v/>
      </c>
    </row>
    <row r="256" spans="1:14" ht="26.25" customHeight="1" x14ac:dyDescent="0.15">
      <c r="A256" s="48" t="str">
        <f>'R7.4.1事業所一覧'!A256</f>
        <v>0150204659</v>
      </c>
      <c r="B256" s="37" t="str">
        <f>'R7.4.1事業所一覧'!C256</f>
        <v>児童発達支援＋放課後等デイサービス</v>
      </c>
      <c r="C256" s="38" t="str">
        <f>'R7.4.1事業所一覧'!D256</f>
        <v>ぐるっくりんりん篠路</v>
      </c>
      <c r="D256" s="48" t="str">
        <f>'R7.4.1事業所一覧'!E256</f>
        <v>0028026</v>
      </c>
      <c r="E256" s="36" t="str">
        <f>MID('R7.4.1事業所一覧'!F256,7,3)</f>
        <v>北区</v>
      </c>
      <c r="F256" s="39" t="str">
        <f>CONCATENATE('R7.4.1事業所一覧'!G256,"　"&amp;'R7.4.1事業所一覧'!H256)</f>
        <v>篠路六条４丁目２-５４　</v>
      </c>
      <c r="G256" s="48" t="str">
        <f>IF(LEFT('R7.4.1事業所一覧'!I256,4)="011-",MID('R7.4.1事業所一覧'!I256,5,8),'R7.4.1事業所一覧'!I256)</f>
        <v>214-0033</v>
      </c>
      <c r="H256" s="48" t="str">
        <f>IF(LEFT('R7.4.1事業所一覧'!J256,4)="011-",MID('R7.4.1事業所一覧'!J256,5,8),'R7.4.1事業所一覧'!J256)</f>
        <v>594-8044</v>
      </c>
      <c r="I256" s="36" t="str">
        <f>'R7.4.1事業所一覧'!L256</f>
        <v>提供中</v>
      </c>
      <c r="J256" s="40">
        <f>'R7.4.1事業所一覧'!M256</f>
        <v>45383</v>
      </c>
      <c r="K256" s="38" t="str">
        <f>'R7.4.1事業所一覧'!N256</f>
        <v>社会福祉法人　未来への架け橋</v>
      </c>
      <c r="L256" s="36" t="str">
        <f>'R7.4.1事業所一覧'!X256</f>
        <v/>
      </c>
      <c r="M256" s="36">
        <f>'R7.4.1事業所一覧'!AA256</f>
        <v>10</v>
      </c>
      <c r="N256" s="36" t="str">
        <f>'R7.4.1事業所一覧'!Y256</f>
        <v>有</v>
      </c>
    </row>
    <row r="257" spans="1:14" ht="26.25" customHeight="1" x14ac:dyDescent="0.15">
      <c r="A257" s="48" t="str">
        <f>'R7.4.1事業所一覧'!A257</f>
        <v>0150204659</v>
      </c>
      <c r="B257" s="37" t="str">
        <f>'R7.4.1事業所一覧'!C257</f>
        <v>保育所等訪問支援</v>
      </c>
      <c r="C257" s="38" t="str">
        <f>'R7.4.1事業所一覧'!D257</f>
        <v>ぐるっくりんりん篠路</v>
      </c>
      <c r="D257" s="48" t="str">
        <f>'R7.4.1事業所一覧'!E257</f>
        <v>0028026</v>
      </c>
      <c r="E257" s="36" t="str">
        <f>MID('R7.4.1事業所一覧'!F257,7,3)</f>
        <v>北区</v>
      </c>
      <c r="F257" s="39" t="str">
        <f>CONCATENATE('R7.4.1事業所一覧'!G257,"　"&amp;'R7.4.1事業所一覧'!H257)</f>
        <v>篠路六条４丁目２-５４　</v>
      </c>
      <c r="G257" s="48" t="str">
        <f>IF(LEFT('R7.4.1事業所一覧'!I257,4)="011-",MID('R7.4.1事業所一覧'!I257,5,8),'R7.4.1事業所一覧'!I257)</f>
        <v>214-0033</v>
      </c>
      <c r="H257" s="48" t="str">
        <f>IF(LEFT('R7.4.1事業所一覧'!J257,4)="011-",MID('R7.4.1事業所一覧'!J257,5,8),'R7.4.1事業所一覧'!J257)</f>
        <v>594-8044</v>
      </c>
      <c r="I257" s="36" t="str">
        <f>'R7.4.1事業所一覧'!L257</f>
        <v>提供中</v>
      </c>
      <c r="J257" s="40">
        <f>'R7.4.1事業所一覧'!M257</f>
        <v>45383</v>
      </c>
      <c r="K257" s="38" t="str">
        <f>'R7.4.1事業所一覧'!N257</f>
        <v>社会福祉法人　未来への架け橋</v>
      </c>
      <c r="L257" s="36" t="str">
        <f>'R7.4.1事業所一覧'!X257</f>
        <v/>
      </c>
      <c r="M257" s="36" t="str">
        <f>'R7.4.1事業所一覧'!AA257</f>
        <v/>
      </c>
      <c r="N257" s="36" t="str">
        <f>'R7.4.1事業所一覧'!Y257</f>
        <v/>
      </c>
    </row>
    <row r="258" spans="1:14" ht="26.25" customHeight="1" x14ac:dyDescent="0.15">
      <c r="A258" s="48" t="str">
        <f>'R7.4.1事業所一覧'!A258</f>
        <v>0150204667</v>
      </c>
      <c r="B258" s="37" t="str">
        <f>'R7.4.1事業所一覧'!C258</f>
        <v>児童発達支援＋放課後等デイサービス</v>
      </c>
      <c r="C258" s="38" t="str">
        <f>'R7.4.1事業所一覧'!D258</f>
        <v>宗教法人札幌キリスト福音館附属　多機能型事業所　ケシェト</v>
      </c>
      <c r="D258" s="48" t="str">
        <f>'R7.4.1事業所一覧'!E258</f>
        <v>0010027</v>
      </c>
      <c r="E258" s="36" t="str">
        <f>MID('R7.4.1事業所一覧'!F258,7,3)</f>
        <v>北区</v>
      </c>
      <c r="F258" s="39" t="str">
        <f>CONCATENATE('R7.4.1事業所一覧'!G258,"　"&amp;'R7.4.1事業所一覧'!H258)</f>
        <v>北二十七条西１５丁目１-８　</v>
      </c>
      <c r="G258" s="48" t="str">
        <f>IF(LEFT('R7.4.1事業所一覧'!I258,4)="011-",MID('R7.4.1事業所一覧'!I258,5,8),'R7.4.1事業所一覧'!I258)</f>
        <v>758-4937</v>
      </c>
      <c r="H258" s="48" t="str">
        <f>IF(LEFT('R7.4.1事業所一覧'!J258,4)="011-",MID('R7.4.1事業所一覧'!J258,5,8),'R7.4.1事業所一覧'!J258)</f>
        <v>758-4955</v>
      </c>
      <c r="I258" s="36" t="str">
        <f>'R7.4.1事業所一覧'!L258</f>
        <v>提供中</v>
      </c>
      <c r="J258" s="40">
        <f>'R7.4.1事業所一覧'!M258</f>
        <v>45383</v>
      </c>
      <c r="K258" s="38" t="str">
        <f>'R7.4.1事業所一覧'!N258</f>
        <v>札幌キリスト福音館</v>
      </c>
      <c r="L258" s="36" t="str">
        <f>'R7.4.1事業所一覧'!X258</f>
        <v/>
      </c>
      <c r="M258" s="36">
        <f>'R7.4.1事業所一覧'!AA258</f>
        <v>10</v>
      </c>
      <c r="N258" s="36" t="str">
        <f>'R7.4.1事業所一覧'!Y258</f>
        <v>有</v>
      </c>
    </row>
    <row r="259" spans="1:14" ht="26.25" customHeight="1" x14ac:dyDescent="0.15">
      <c r="A259" s="48" t="str">
        <f>'R7.4.1事業所一覧'!A259</f>
        <v>0150204675</v>
      </c>
      <c r="B259" s="37" t="str">
        <f>'R7.4.1事業所一覧'!C259</f>
        <v>児童発達支援＋放課後等デイサービス</v>
      </c>
      <c r="C259" s="38" t="str">
        <f>'R7.4.1事業所一覧'!D259</f>
        <v>カラメル</v>
      </c>
      <c r="D259" s="48" t="str">
        <f>'R7.4.1事業所一覧'!E259</f>
        <v>0010906</v>
      </c>
      <c r="E259" s="36" t="str">
        <f>MID('R7.4.1事業所一覧'!F259,7,3)</f>
        <v>北区</v>
      </c>
      <c r="F259" s="39" t="str">
        <f>CONCATENATE('R7.4.1事業所一覧'!G259,"　"&amp;'R7.4.1事業所一覧'!H259)</f>
        <v>新琴似六条１４丁目１番１９号　遊楽ビル２F</v>
      </c>
      <c r="G259" s="48" t="str">
        <f>IF(LEFT('R7.4.1事業所一覧'!I259,4)="011-",MID('R7.4.1事業所一覧'!I259,5,8),'R7.4.1事業所一覧'!I259)</f>
        <v>214-9733</v>
      </c>
      <c r="H259" s="48" t="str">
        <f>IF(LEFT('R7.4.1事業所一覧'!J259,4)="011-",MID('R7.4.1事業所一覧'!J259,5,8),'R7.4.1事業所一覧'!J259)</f>
        <v>214-9734</v>
      </c>
      <c r="I259" s="36" t="str">
        <f>'R7.4.1事業所一覧'!L259</f>
        <v>提供中</v>
      </c>
      <c r="J259" s="40">
        <f>'R7.4.1事業所一覧'!M259</f>
        <v>45383</v>
      </c>
      <c r="K259" s="38" t="str">
        <f>'R7.4.1事業所一覧'!N259</f>
        <v>株式会社こころん</v>
      </c>
      <c r="L259" s="36" t="str">
        <f>'R7.4.1事業所一覧'!X259</f>
        <v/>
      </c>
      <c r="M259" s="36">
        <f>'R7.4.1事業所一覧'!AA259</f>
        <v>10</v>
      </c>
      <c r="N259" s="36" t="str">
        <f>'R7.4.1事業所一覧'!Y259</f>
        <v>有</v>
      </c>
    </row>
    <row r="260" spans="1:14" ht="26.25" customHeight="1" x14ac:dyDescent="0.15">
      <c r="A260" s="48" t="str">
        <f>'R7.4.1事業所一覧'!A260</f>
        <v>0150204683</v>
      </c>
      <c r="B260" s="37" t="str">
        <f>'R7.4.1事業所一覧'!C260</f>
        <v>児童発達支援＋放課後等デイサービス</v>
      </c>
      <c r="C260" s="38" t="str">
        <f>'R7.4.1事業所一覧'!D260</f>
        <v>児童発達支援・放課後等デイサービス　ここる</v>
      </c>
      <c r="D260" s="48" t="str">
        <f>'R7.4.1事業所一覧'!E260</f>
        <v>0028068</v>
      </c>
      <c r="E260" s="36" t="str">
        <f>MID('R7.4.1事業所一覧'!F260,7,3)</f>
        <v>北区</v>
      </c>
      <c r="F260" s="39" t="str">
        <f>CONCATENATE('R7.4.1事業所一覧'!G260,"　"&amp;'R7.4.1事業所一覧'!H260)</f>
        <v>拓北八条３丁目１番３号　</v>
      </c>
      <c r="G260" s="48" t="str">
        <f>IF(LEFT('R7.4.1事業所一覧'!I260,4)="011-",MID('R7.4.1事業所一覧'!I260,5,8),'R7.4.1事業所一覧'!I260)</f>
        <v>080-32958086</v>
      </c>
      <c r="H260" s="48" t="str">
        <f>IF(LEFT('R7.4.1事業所一覧'!J260,4)="011-",MID('R7.4.1事業所一覧'!J260,5,8),'R7.4.1事業所一覧'!J260)</f>
        <v/>
      </c>
      <c r="I260" s="36" t="str">
        <f>'R7.4.1事業所一覧'!L260</f>
        <v>提供中</v>
      </c>
      <c r="J260" s="40">
        <f>'R7.4.1事業所一覧'!M260</f>
        <v>45474</v>
      </c>
      <c r="K260" s="38" t="str">
        <f>'R7.4.1事業所一覧'!N260</f>
        <v>合同会社Soar</v>
      </c>
      <c r="L260" s="36" t="str">
        <f>'R7.4.1事業所一覧'!X260</f>
        <v/>
      </c>
      <c r="M260" s="36">
        <f>'R7.4.1事業所一覧'!AA260</f>
        <v>10</v>
      </c>
      <c r="N260" s="36" t="str">
        <f>'R7.4.1事業所一覧'!Y260</f>
        <v>有</v>
      </c>
    </row>
    <row r="261" spans="1:14" ht="26.25" customHeight="1" x14ac:dyDescent="0.15">
      <c r="A261" s="48" t="str">
        <f>'R7.4.1事業所一覧'!A261</f>
        <v>0150204709</v>
      </c>
      <c r="B261" s="37" t="str">
        <f>'R7.4.1事業所一覧'!C261</f>
        <v>児童発達支援＋放課後等デイサービス</v>
      </c>
      <c r="C261" s="38" t="str">
        <f>'R7.4.1事業所一覧'!D261</f>
        <v>ごーるでんえっぐ新川Ⅱ</v>
      </c>
      <c r="D261" s="48" t="str">
        <f>'R7.4.1事業所一覧'!E261</f>
        <v>0010921</v>
      </c>
      <c r="E261" s="36" t="str">
        <f>MID('R7.4.1事業所一覧'!F261,7,3)</f>
        <v>北区</v>
      </c>
      <c r="F261" s="39" t="str">
        <f>CONCATENATE('R7.4.1事業所一覧'!G261,"　"&amp;'R7.4.1事業所一覧'!H261)</f>
        <v>新川一条５丁目１－８　</v>
      </c>
      <c r="G261" s="48" t="str">
        <f>IF(LEFT('R7.4.1事業所一覧'!I261,4)="011-",MID('R7.4.1事業所一覧'!I261,5,8),'R7.4.1事業所一覧'!I261)</f>
        <v>792-7063</v>
      </c>
      <c r="H261" s="48" t="str">
        <f>IF(LEFT('R7.4.1事業所一覧'!J261,4)="011-",MID('R7.4.1事業所一覧'!J261,5,8),'R7.4.1事業所一覧'!J261)</f>
        <v>764-4644</v>
      </c>
      <c r="I261" s="36" t="str">
        <f>'R7.4.1事業所一覧'!L261</f>
        <v>提供中</v>
      </c>
      <c r="J261" s="40">
        <f>'R7.4.1事業所一覧'!M261</f>
        <v>45505</v>
      </c>
      <c r="K261" s="38" t="str">
        <f>'R7.4.1事業所一覧'!N261</f>
        <v>有限会社　ＳＳ　ＰＲＯＤＵＣＴＳ</v>
      </c>
      <c r="L261" s="36" t="str">
        <f>'R7.4.1事業所一覧'!X261</f>
        <v/>
      </c>
      <c r="M261" s="36">
        <f>'R7.4.1事業所一覧'!AA261</f>
        <v>10</v>
      </c>
      <c r="N261" s="36" t="str">
        <f>'R7.4.1事業所一覧'!Y261</f>
        <v>無</v>
      </c>
    </row>
    <row r="262" spans="1:14" ht="26.25" customHeight="1" x14ac:dyDescent="0.15">
      <c r="A262" s="48" t="str">
        <f>'R7.4.1事業所一覧'!A262</f>
        <v>0150204717</v>
      </c>
      <c r="B262" s="37" t="str">
        <f>'R7.4.1事業所一覧'!C262</f>
        <v>児童発達支援＋放課後等デイサービス</v>
      </c>
      <c r="C262" s="38" t="str">
        <f>'R7.4.1事業所一覧'!D262</f>
        <v>児童デイサービス　いころ３</v>
      </c>
      <c r="D262" s="48" t="str">
        <f>'R7.4.1事業所一覧'!E262</f>
        <v>0028026</v>
      </c>
      <c r="E262" s="36" t="str">
        <f>MID('R7.4.1事業所一覧'!F262,7,3)</f>
        <v>北区</v>
      </c>
      <c r="F262" s="39" t="str">
        <f>CONCATENATE('R7.4.1事業所一覧'!G262,"　"&amp;'R7.4.1事業所一覧'!H262)</f>
        <v>篠路六条４丁目１番２０号　</v>
      </c>
      <c r="G262" s="48" t="str">
        <f>IF(LEFT('R7.4.1事業所一覧'!I262,4)="011-",MID('R7.4.1事業所一覧'!I262,5,8),'R7.4.1事業所一覧'!I262)</f>
        <v>775-7110</v>
      </c>
      <c r="H262" s="48" t="str">
        <f>IF(LEFT('R7.4.1事業所一覧'!J262,4)="011-",MID('R7.4.1事業所一覧'!J262,5,8),'R7.4.1事業所一覧'!J262)</f>
        <v>775-7111</v>
      </c>
      <c r="I262" s="36" t="str">
        <f>'R7.4.1事業所一覧'!L262</f>
        <v>提供中</v>
      </c>
      <c r="J262" s="40">
        <f>'R7.4.1事業所一覧'!M262</f>
        <v>45505</v>
      </c>
      <c r="K262" s="38" t="str">
        <f>'R7.4.1事業所一覧'!N262</f>
        <v>株式会社田中企画</v>
      </c>
      <c r="L262" s="36" t="str">
        <f>'R7.4.1事業所一覧'!X262</f>
        <v/>
      </c>
      <c r="M262" s="36">
        <f>'R7.4.1事業所一覧'!AA262</f>
        <v>5</v>
      </c>
      <c r="N262" s="36" t="str">
        <f>'R7.4.1事業所一覧'!Y262</f>
        <v>有</v>
      </c>
    </row>
    <row r="263" spans="1:14" ht="26.25" customHeight="1" x14ac:dyDescent="0.15">
      <c r="A263" s="48" t="str">
        <f>'R7.4.1事業所一覧'!A263</f>
        <v>0150204725</v>
      </c>
      <c r="B263" s="37" t="str">
        <f>'R7.4.1事業所一覧'!C263</f>
        <v>児童発達支援＋放課後等デイサービス</v>
      </c>
      <c r="C263" s="38" t="str">
        <f>'R7.4.1事業所一覧'!D263</f>
        <v>シエルプラス</v>
      </c>
      <c r="D263" s="48" t="str">
        <f>'R7.4.1事業所一覧'!E263</f>
        <v>0028024</v>
      </c>
      <c r="E263" s="36" t="str">
        <f>MID('R7.4.1事業所一覧'!F263,7,3)</f>
        <v>北区</v>
      </c>
      <c r="F263" s="39" t="str">
        <f>CONCATENATE('R7.4.1事業所一覧'!G263,"　"&amp;'R7.4.1事業所一覧'!H263)</f>
        <v>篠路4条7丁目5-24　</v>
      </c>
      <c r="G263" s="48" t="str">
        <f>IF(LEFT('R7.4.1事業所一覧'!I263,4)="011-",MID('R7.4.1事業所一覧'!I263,5,8),'R7.4.1事業所一覧'!I263)</f>
        <v>374-8178</v>
      </c>
      <c r="H263" s="48" t="str">
        <f>IF(LEFT('R7.4.1事業所一覧'!J263,4)="011-",MID('R7.4.1事業所一覧'!J263,5,8),'R7.4.1事業所一覧'!J263)</f>
        <v>374-8178</v>
      </c>
      <c r="I263" s="36" t="str">
        <f>'R7.4.1事業所一覧'!L263</f>
        <v>提供中</v>
      </c>
      <c r="J263" s="40">
        <f>'R7.4.1事業所一覧'!M263</f>
        <v>45536</v>
      </c>
      <c r="K263" s="38" t="str">
        <f>'R7.4.1事業所一覧'!N263</f>
        <v>株式会社よねたや</v>
      </c>
      <c r="L263" s="36" t="str">
        <f>'R7.4.1事業所一覧'!X263</f>
        <v/>
      </c>
      <c r="M263" s="36">
        <f>'R7.4.1事業所一覧'!AA263</f>
        <v>10</v>
      </c>
      <c r="N263" s="36" t="str">
        <f>'R7.4.1事業所一覧'!Y263</f>
        <v>有</v>
      </c>
    </row>
    <row r="264" spans="1:14" ht="26.25" customHeight="1" x14ac:dyDescent="0.15">
      <c r="A264" s="48" t="str">
        <f>'R7.4.1事業所一覧'!A264</f>
        <v>0150204741</v>
      </c>
      <c r="B264" s="37" t="str">
        <f>'R7.4.1事業所一覧'!C264</f>
        <v>放課後等デイサービス</v>
      </c>
      <c r="C264" s="38" t="str">
        <f>'R7.4.1事業所一覧'!D264</f>
        <v>トランジットジュニアlit</v>
      </c>
      <c r="D264" s="48" t="str">
        <f>'R7.4.1事業所一覧'!E264</f>
        <v>0010039</v>
      </c>
      <c r="E264" s="36" t="str">
        <f>MID('R7.4.1事業所一覧'!F264,7,3)</f>
        <v>北区</v>
      </c>
      <c r="F264" s="39" t="str">
        <f>CONCATENATE('R7.4.1事業所一覧'!G264,"　"&amp;'R7.4.1事業所一覧'!H264)</f>
        <v>北三十九条西５丁目１番１５号　北電商販サトウビル４階</v>
      </c>
      <c r="G264" s="48" t="str">
        <f>IF(LEFT('R7.4.1事業所一覧'!I264,4)="011-",MID('R7.4.1事業所一覧'!I264,5,8),'R7.4.1事業所一覧'!I264)</f>
        <v>374-1085</v>
      </c>
      <c r="H264" s="48" t="str">
        <f>IF(LEFT('R7.4.1事業所一覧'!J264,4)="011-",MID('R7.4.1事業所一覧'!J264,5,8),'R7.4.1事業所一覧'!J264)</f>
        <v>374-1085</v>
      </c>
      <c r="I264" s="36" t="str">
        <f>'R7.4.1事業所一覧'!L264</f>
        <v>提供中</v>
      </c>
      <c r="J264" s="40">
        <f>'R7.4.1事業所一覧'!M264</f>
        <v>45566</v>
      </c>
      <c r="K264" s="38" t="str">
        <f>'R7.4.1事業所一覧'!N264</f>
        <v>ありがとうファミリー株式会社</v>
      </c>
      <c r="L264" s="36" t="str">
        <f>'R7.4.1事業所一覧'!X264</f>
        <v/>
      </c>
      <c r="M264" s="36">
        <f>'R7.4.1事業所一覧'!AA264</f>
        <v>10</v>
      </c>
      <c r="N264" s="36" t="str">
        <f>'R7.4.1事業所一覧'!Y264</f>
        <v>無</v>
      </c>
    </row>
    <row r="265" spans="1:14" ht="26.25" customHeight="1" x14ac:dyDescent="0.15">
      <c r="A265" s="48" t="str">
        <f>'R7.4.1事業所一覧'!A265</f>
        <v>0150204758</v>
      </c>
      <c r="B265" s="37" t="str">
        <f>'R7.4.1事業所一覧'!C265</f>
        <v>児童発達支援＋放課後等デイサービス</v>
      </c>
      <c r="C265" s="38" t="str">
        <f>'R7.4.1事業所一覧'!D265</f>
        <v>レタラ新川</v>
      </c>
      <c r="D265" s="48" t="str">
        <f>'R7.4.1事業所一覧'!E265</f>
        <v>0010923</v>
      </c>
      <c r="E265" s="36" t="str">
        <f>MID('R7.4.1事業所一覧'!F265,7,3)</f>
        <v>北区</v>
      </c>
      <c r="F265" s="39" t="str">
        <f>CONCATENATE('R7.4.1事業所一覧'!G265,"　"&amp;'R7.4.1事業所一覧'!H265)</f>
        <v>新川三条１１丁目６－４　</v>
      </c>
      <c r="G265" s="48" t="str">
        <f>IF(LEFT('R7.4.1事業所一覧'!I265,4)="011-",MID('R7.4.1事業所一覧'!I265,5,8),'R7.4.1事業所一覧'!I265)</f>
        <v>768-8460</v>
      </c>
      <c r="H265" s="48" t="str">
        <f>IF(LEFT('R7.4.1事業所一覧'!J265,4)="011-",MID('R7.4.1事業所一覧'!J265,5,8),'R7.4.1事業所一覧'!J265)</f>
        <v>768-8469</v>
      </c>
      <c r="I265" s="36" t="str">
        <f>'R7.4.1事業所一覧'!L265</f>
        <v>提供中</v>
      </c>
      <c r="J265" s="40">
        <f>'R7.4.1事業所一覧'!M265</f>
        <v>45597</v>
      </c>
      <c r="K265" s="38" t="str">
        <f>'R7.4.1事業所一覧'!N265</f>
        <v>株式会社札幌心理支援オフィス</v>
      </c>
      <c r="L265" s="36" t="str">
        <f>'R7.4.1事業所一覧'!X265</f>
        <v/>
      </c>
      <c r="M265" s="36">
        <f>'R7.4.1事業所一覧'!AA265</f>
        <v>10</v>
      </c>
      <c r="N265" s="36" t="str">
        <f>'R7.4.1事業所一覧'!Y265</f>
        <v>有</v>
      </c>
    </row>
    <row r="266" spans="1:14" ht="26.25" customHeight="1" x14ac:dyDescent="0.15">
      <c r="A266" s="48" t="str">
        <f>'R7.4.1事業所一覧'!A266</f>
        <v>0150204766</v>
      </c>
      <c r="B266" s="37" t="str">
        <f>'R7.4.1事業所一覧'!C266</f>
        <v>児童発達支援＋放課後等デイサービス</v>
      </c>
      <c r="C266" s="38" t="str">
        <f>'R7.4.1事業所一覧'!D266</f>
        <v>こども発達支援　かのん</v>
      </c>
      <c r="D266" s="48" t="str">
        <f>'R7.4.1事業所一覧'!E266</f>
        <v>0020854</v>
      </c>
      <c r="E266" s="36" t="str">
        <f>MID('R7.4.1事業所一覧'!F266,7,3)</f>
        <v>北区</v>
      </c>
      <c r="F266" s="39" t="str">
        <f>CONCATENATE('R7.4.1事業所一覧'!G266,"　"&amp;'R7.4.1事業所一覧'!H266)</f>
        <v>屯田四条４丁目２番２５号　</v>
      </c>
      <c r="G266" s="48" t="str">
        <f>IF(LEFT('R7.4.1事業所一覧'!I266,4)="011-",MID('R7.4.1事業所一覧'!I266,5,8),'R7.4.1事業所一覧'!I266)</f>
        <v>299-6938</v>
      </c>
      <c r="H266" s="48" t="str">
        <f>IF(LEFT('R7.4.1事業所一覧'!J266,4)="011-",MID('R7.4.1事業所一覧'!J266,5,8),'R7.4.1事業所一覧'!J266)</f>
        <v>299-6939</v>
      </c>
      <c r="I266" s="36" t="str">
        <f>'R7.4.1事業所一覧'!L266</f>
        <v>提供中</v>
      </c>
      <c r="J266" s="40">
        <f>'R7.4.1事業所一覧'!M266</f>
        <v>45627</v>
      </c>
      <c r="K266" s="38" t="str">
        <f>'R7.4.1事業所一覧'!N266</f>
        <v>株式会社リシアン</v>
      </c>
      <c r="L266" s="36" t="str">
        <f>'R7.4.1事業所一覧'!X266</f>
        <v/>
      </c>
      <c r="M266" s="36">
        <f>'R7.4.1事業所一覧'!AA266</f>
        <v>10</v>
      </c>
      <c r="N266" s="36" t="str">
        <f>'R7.4.1事業所一覧'!Y266</f>
        <v>有</v>
      </c>
    </row>
    <row r="267" spans="1:14" ht="26.25" customHeight="1" x14ac:dyDescent="0.15">
      <c r="A267" s="48" t="str">
        <f>'R7.4.1事業所一覧'!A267</f>
        <v>0150204774</v>
      </c>
      <c r="B267" s="37" t="str">
        <f>'R7.4.1事業所一覧'!C267</f>
        <v>児童発達支援＋放課後等デイサービス</v>
      </c>
      <c r="C267" s="38" t="str">
        <f>'R7.4.1事業所一覧'!D267</f>
        <v>アソビトマナビ</v>
      </c>
      <c r="D267" s="48" t="str">
        <f>'R7.4.1事業所一覧'!E267</f>
        <v>0028028</v>
      </c>
      <c r="E267" s="36" t="str">
        <f>MID('R7.4.1事業所一覧'!F267,7,3)</f>
        <v>北区</v>
      </c>
      <c r="F267" s="39" t="str">
        <f>CONCATENATE('R7.4.1事業所一覧'!G267,"　"&amp;'R7.4.1事業所一覧'!H267)</f>
        <v>篠路八条６丁目１６－１０　</v>
      </c>
      <c r="G267" s="48" t="str">
        <f>IF(LEFT('R7.4.1事業所一覧'!I267,4)="011-",MID('R7.4.1事業所一覧'!I267,5,8),'R7.4.1事業所一覧'!I267)</f>
        <v>558-2266</v>
      </c>
      <c r="H267" s="48" t="str">
        <f>IF(LEFT('R7.4.1事業所一覧'!J267,4)="011-",MID('R7.4.1事業所一覧'!J267,5,8),'R7.4.1事業所一覧'!J267)</f>
        <v>558-2265</v>
      </c>
      <c r="I267" s="36" t="str">
        <f>'R7.4.1事業所一覧'!L267</f>
        <v>提供中</v>
      </c>
      <c r="J267" s="40">
        <f>'R7.4.1事業所一覧'!M267</f>
        <v>45627</v>
      </c>
      <c r="K267" s="38" t="str">
        <f>'R7.4.1事業所一覧'!N267</f>
        <v>合同会社ヒトシロ</v>
      </c>
      <c r="L267" s="36" t="str">
        <f>'R7.4.1事業所一覧'!X267</f>
        <v/>
      </c>
      <c r="M267" s="36">
        <f>'R7.4.1事業所一覧'!AA267</f>
        <v>10</v>
      </c>
      <c r="N267" s="36" t="str">
        <f>'R7.4.1事業所一覧'!Y267</f>
        <v>有</v>
      </c>
    </row>
    <row r="268" spans="1:14" ht="26.25" customHeight="1" x14ac:dyDescent="0.15">
      <c r="A268" s="48" t="str">
        <f>'R7.4.1事業所一覧'!A268</f>
        <v>0150204782</v>
      </c>
      <c r="B268" s="37" t="str">
        <f>'R7.4.1事業所一覧'!C268</f>
        <v>児童発達支援＋放課後等デイサービス</v>
      </c>
      <c r="C268" s="38" t="str">
        <f>'R7.4.1事業所一覧'!D268</f>
        <v>愛里園plus</v>
      </c>
      <c r="D268" s="48" t="str">
        <f>'R7.4.1事業所一覧'!E268</f>
        <v>0010906</v>
      </c>
      <c r="E268" s="36" t="str">
        <f>MID('R7.4.1事業所一覧'!F268,7,3)</f>
        <v>北区</v>
      </c>
      <c r="F268" s="39" t="str">
        <f>CONCATENATE('R7.4.1事業所一覧'!G268,"　"&amp;'R7.4.1事業所一覧'!H268)</f>
        <v>新琴似６条６丁目４番３号　</v>
      </c>
      <c r="G268" s="48" t="str">
        <f>IF(LEFT('R7.4.1事業所一覧'!I268,4)="011-",MID('R7.4.1事業所一覧'!I268,5,8),'R7.4.1事業所一覧'!I268)</f>
        <v>777-4470</v>
      </c>
      <c r="H268" s="48" t="str">
        <f>IF(LEFT('R7.4.1事業所一覧'!J268,4)="011-",MID('R7.4.1事業所一覧'!J268,5,8),'R7.4.1事業所一覧'!J268)</f>
        <v/>
      </c>
      <c r="I268" s="36" t="str">
        <f>'R7.4.1事業所一覧'!L268</f>
        <v>提供中</v>
      </c>
      <c r="J268" s="40">
        <f>'R7.4.1事業所一覧'!M268</f>
        <v>45717</v>
      </c>
      <c r="K268" s="38" t="str">
        <f>'R7.4.1事業所一覧'!N268</f>
        <v>株式会社　歩志育舎</v>
      </c>
      <c r="L268" s="36" t="str">
        <f>'R7.4.1事業所一覧'!X268</f>
        <v/>
      </c>
      <c r="M268" s="36">
        <f>'R7.4.1事業所一覧'!AA268</f>
        <v>10</v>
      </c>
      <c r="N268" s="36" t="str">
        <f>'R7.4.1事業所一覧'!Y268</f>
        <v>有</v>
      </c>
    </row>
    <row r="269" spans="1:14" ht="26.25" customHeight="1" x14ac:dyDescent="0.15">
      <c r="A269" s="48" t="str">
        <f>'R7.4.1事業所一覧'!A269</f>
        <v>0150204790</v>
      </c>
      <c r="B269" s="37" t="str">
        <f>'R7.4.1事業所一覧'!C269</f>
        <v>児童発達支援＋放課後等デイサービス</v>
      </c>
      <c r="C269" s="38" t="str">
        <f>'R7.4.1事業所一覧'!D269</f>
        <v>児童発達支援・放課後等デイサービス　ぴーす</v>
      </c>
      <c r="D269" s="48" t="str">
        <f>'R7.4.1事業所一覧'!E269</f>
        <v>0010040</v>
      </c>
      <c r="E269" s="36" t="str">
        <f>MID('R7.4.1事業所一覧'!F269,7,3)</f>
        <v>北区</v>
      </c>
      <c r="F269" s="39" t="str">
        <f>CONCATENATE('R7.4.1事業所一覧'!G269,"　"&amp;'R7.4.1事業所一覧'!H269)</f>
        <v>北四十条西４丁目２番７号　札幌Ｎ４０ビル６Ｆ</v>
      </c>
      <c r="G269" s="48" t="str">
        <f>IF(LEFT('R7.4.1事業所一覧'!I269,4)="011-",MID('R7.4.1事業所一覧'!I269,5,8),'R7.4.1事業所一覧'!I269)</f>
        <v>716-3987</v>
      </c>
      <c r="H269" s="48" t="str">
        <f>IF(LEFT('R7.4.1事業所一覧'!J269,4)="011-",MID('R7.4.1事業所一覧'!J269,5,8),'R7.4.1事業所一覧'!J269)</f>
        <v/>
      </c>
      <c r="I269" s="36" t="str">
        <f>'R7.4.1事業所一覧'!L269</f>
        <v>提供中</v>
      </c>
      <c r="J269" s="40">
        <f>'R7.4.1事業所一覧'!M269</f>
        <v>45717</v>
      </c>
      <c r="K269" s="38" t="str">
        <f>'R7.4.1事業所一覧'!N269</f>
        <v>株式会社さくらフレンズ</v>
      </c>
      <c r="L269" s="36" t="str">
        <f>'R7.4.1事業所一覧'!X269</f>
        <v/>
      </c>
      <c r="M269" s="36">
        <f>'R7.4.1事業所一覧'!AA269</f>
        <v>10</v>
      </c>
      <c r="N269" s="36" t="str">
        <f>'R7.4.1事業所一覧'!Y269</f>
        <v>無</v>
      </c>
    </row>
    <row r="270" spans="1:14" ht="26.25" customHeight="1" x14ac:dyDescent="0.15">
      <c r="A270" s="48" t="str">
        <f>'R7.4.1事業所一覧'!A270</f>
        <v>0150204790</v>
      </c>
      <c r="B270" s="37" t="str">
        <f>'R7.4.1事業所一覧'!C270</f>
        <v>保育所等訪問支援</v>
      </c>
      <c r="C270" s="38" t="str">
        <f>'R7.4.1事業所一覧'!D270</f>
        <v>児童発達支援・放課後等デイサービス　ぴーす</v>
      </c>
      <c r="D270" s="48" t="str">
        <f>'R7.4.1事業所一覧'!E270</f>
        <v>0010040</v>
      </c>
      <c r="E270" s="36" t="str">
        <f>MID('R7.4.1事業所一覧'!F270,7,3)</f>
        <v>北区</v>
      </c>
      <c r="F270" s="39" t="str">
        <f>CONCATENATE('R7.4.1事業所一覧'!G270,"　"&amp;'R7.4.1事業所一覧'!H270)</f>
        <v>北四十条西４丁目２番７号　札幌Ｎ４０ビル６Ｆ</v>
      </c>
      <c r="G270" s="48" t="str">
        <f>IF(LEFT('R7.4.1事業所一覧'!I270,4)="011-",MID('R7.4.1事業所一覧'!I270,5,8),'R7.4.1事業所一覧'!I270)</f>
        <v>716-3987</v>
      </c>
      <c r="H270" s="48" t="str">
        <f>IF(LEFT('R7.4.1事業所一覧'!J270,4)="011-",MID('R7.4.1事業所一覧'!J270,5,8),'R7.4.1事業所一覧'!J270)</f>
        <v/>
      </c>
      <c r="I270" s="36" t="str">
        <f>'R7.4.1事業所一覧'!L270</f>
        <v>提供中</v>
      </c>
      <c r="J270" s="40">
        <f>'R7.4.1事業所一覧'!M270</f>
        <v>45717</v>
      </c>
      <c r="K270" s="38" t="str">
        <f>'R7.4.1事業所一覧'!N270</f>
        <v>株式会社さくらフレンズ</v>
      </c>
      <c r="L270" s="36" t="str">
        <f>'R7.4.1事業所一覧'!X270</f>
        <v/>
      </c>
      <c r="M270" s="36" t="str">
        <f>'R7.4.1事業所一覧'!AA270</f>
        <v/>
      </c>
      <c r="N270" s="36" t="str">
        <f>'R7.4.1事業所一覧'!Y270</f>
        <v/>
      </c>
    </row>
    <row r="271" spans="1:14" ht="26.25" customHeight="1" x14ac:dyDescent="0.15">
      <c r="A271" s="48" t="str">
        <f>'R7.4.1事業所一覧'!A271</f>
        <v>0150204808</v>
      </c>
      <c r="B271" s="37" t="str">
        <f>'R7.4.1事業所一覧'!C271</f>
        <v>児童発達支援＋放課後等デイサービス</v>
      </c>
      <c r="C271" s="38" t="str">
        <f>'R7.4.1事業所一覧'!D271</f>
        <v>こどもサポートりんく　新琴似北園Ⅱ</v>
      </c>
      <c r="D271" s="48" t="str">
        <f>'R7.4.1事業所一覧'!E271</f>
        <v>0010912</v>
      </c>
      <c r="E271" s="36" t="str">
        <f>MID('R7.4.1事業所一覧'!F271,7,3)</f>
        <v>北区</v>
      </c>
      <c r="F271" s="39" t="str">
        <f>CONCATENATE('R7.4.1事業所一覧'!G271,"　"&amp;'R7.4.1事業所一覧'!H271)</f>
        <v>新琴似十二条７丁目１－４３　リバティタウンＯ棟１階</v>
      </c>
      <c r="G271" s="48" t="str">
        <f>IF(LEFT('R7.4.1事業所一覧'!I271,4)="011-",MID('R7.4.1事業所一覧'!I271,5,8),'R7.4.1事業所一覧'!I271)</f>
        <v>09093456542</v>
      </c>
      <c r="H271" s="48" t="str">
        <f>IF(LEFT('R7.4.1事業所一覧'!J271,4)="011-",MID('R7.4.1事業所一覧'!J271,5,8),'R7.4.1事業所一覧'!J271)</f>
        <v/>
      </c>
      <c r="I271" s="36" t="str">
        <f>'R7.4.1事業所一覧'!L271</f>
        <v>提供中</v>
      </c>
      <c r="J271" s="40">
        <f>'R7.4.1事業所一覧'!M271</f>
        <v>45748</v>
      </c>
      <c r="K271" s="38" t="str">
        <f>'R7.4.1事業所一覧'!N271</f>
        <v>株式会社　ソレイユ</v>
      </c>
      <c r="L271" s="36" t="str">
        <f>'R7.4.1事業所一覧'!X271</f>
        <v/>
      </c>
      <c r="M271" s="36">
        <f>'R7.4.1事業所一覧'!AA271</f>
        <v>10</v>
      </c>
      <c r="N271" s="36" t="str">
        <f>'R7.4.1事業所一覧'!Y271</f>
        <v>有</v>
      </c>
    </row>
    <row r="272" spans="1:14" ht="26.25" customHeight="1" x14ac:dyDescent="0.15">
      <c r="A272" s="48" t="str">
        <f>'R7.4.1事業所一覧'!A272</f>
        <v>0150204816</v>
      </c>
      <c r="B272" s="37" t="str">
        <f>'R7.4.1事業所一覧'!C272</f>
        <v>児童発達支援＋放課後等デイサービス</v>
      </c>
      <c r="C272" s="38" t="str">
        <f>'R7.4.1事業所一覧'!D272</f>
        <v>まーがれっと　第５教室</v>
      </c>
      <c r="D272" s="48" t="str">
        <f>'R7.4.1事業所一覧'!E272</f>
        <v>0010910</v>
      </c>
      <c r="E272" s="36" t="str">
        <f>MID('R7.4.1事業所一覧'!F272,7,3)</f>
        <v>北区</v>
      </c>
      <c r="F272" s="39" t="str">
        <f>CONCATENATE('R7.4.1事業所一覧'!G272,"　"&amp;'R7.4.1事業所一覧'!H272)</f>
        <v>新琴似１０条１４丁目９番１０号　</v>
      </c>
      <c r="G272" s="48" t="str">
        <f>IF(LEFT('R7.4.1事業所一覧'!I272,4)="011-",MID('R7.4.1事業所一覧'!I272,5,8),'R7.4.1事業所一覧'!I272)</f>
        <v>764-5717</v>
      </c>
      <c r="H272" s="48" t="str">
        <f>IF(LEFT('R7.4.1事業所一覧'!J272,4)="011-",MID('R7.4.1事業所一覧'!J272,5,8),'R7.4.1事業所一覧'!J272)</f>
        <v>764-5717</v>
      </c>
      <c r="I272" s="36" t="str">
        <f>'R7.4.1事業所一覧'!L272</f>
        <v>提供中</v>
      </c>
      <c r="J272" s="40">
        <f>'R7.4.1事業所一覧'!M272</f>
        <v>45748</v>
      </c>
      <c r="K272" s="38" t="str">
        <f>'R7.4.1事業所一覧'!N272</f>
        <v>株式会社　サクシード</v>
      </c>
      <c r="L272" s="36" t="str">
        <f>'R7.4.1事業所一覧'!X272</f>
        <v/>
      </c>
      <c r="M272" s="36">
        <f>'R7.4.1事業所一覧'!AA272</f>
        <v>10</v>
      </c>
      <c r="N272" s="36" t="str">
        <f>'R7.4.1事業所一覧'!Y272</f>
        <v>有</v>
      </c>
    </row>
    <row r="273" spans="1:14" ht="26.25" customHeight="1" x14ac:dyDescent="0.15">
      <c r="A273" s="48" t="str">
        <f>'R7.4.1事業所一覧'!A273</f>
        <v>0150204824</v>
      </c>
      <c r="B273" s="37" t="str">
        <f>'R7.4.1事業所一覧'!C273</f>
        <v>児童発達支援＋放課後等デイサービス</v>
      </c>
      <c r="C273" s="38" t="str">
        <f>'R7.4.1事業所一覧'!D273</f>
        <v>あるふぁ</v>
      </c>
      <c r="D273" s="48" t="str">
        <f>'R7.4.1事業所一覧'!E273</f>
        <v>0010905</v>
      </c>
      <c r="E273" s="36" t="str">
        <f>MID('R7.4.1事業所一覧'!F273,7,3)</f>
        <v>北区</v>
      </c>
      <c r="F273" s="39" t="str">
        <f>CONCATENATE('R7.4.1事業所一覧'!G273,"　"&amp;'R7.4.1事業所一覧'!H273)</f>
        <v>新琴似五条１４丁目４番１号　</v>
      </c>
      <c r="G273" s="48" t="str">
        <f>IF(LEFT('R7.4.1事業所一覧'!I273,4)="011-",MID('R7.4.1事業所一覧'!I273,5,8),'R7.4.1事業所一覧'!I273)</f>
        <v>792-9353</v>
      </c>
      <c r="H273" s="48" t="str">
        <f>IF(LEFT('R7.4.1事業所一覧'!J273,4)="011-",MID('R7.4.1事業所一覧'!J273,5,8),'R7.4.1事業所一覧'!J273)</f>
        <v>79-9354</v>
      </c>
      <c r="I273" s="36" t="str">
        <f>'R7.4.1事業所一覧'!L273</f>
        <v>提供中</v>
      </c>
      <c r="J273" s="40">
        <f>'R7.4.1事業所一覧'!M273</f>
        <v>45748</v>
      </c>
      <c r="K273" s="38" t="str">
        <f>'R7.4.1事業所一覧'!N273</f>
        <v>有限会社　クリーンテック</v>
      </c>
      <c r="L273" s="36" t="str">
        <f>'R7.4.1事業所一覧'!X273</f>
        <v/>
      </c>
      <c r="M273" s="36">
        <f>'R7.4.1事業所一覧'!AA273</f>
        <v>10</v>
      </c>
      <c r="N273" s="36" t="str">
        <f>'R7.4.1事業所一覧'!Y273</f>
        <v>有</v>
      </c>
    </row>
    <row r="274" spans="1:14" ht="26.25" customHeight="1" x14ac:dyDescent="0.15">
      <c r="A274" s="48" t="str">
        <f>'R7.4.1事業所一覧'!A274</f>
        <v>0150204832</v>
      </c>
      <c r="B274" s="37" t="str">
        <f>'R7.4.1事業所一覧'!C274</f>
        <v>児童発達支援＋放課後等デイサービス</v>
      </c>
      <c r="C274" s="38" t="str">
        <f>'R7.4.1事業所一覧'!D274</f>
        <v>児童発達支援えんじょ～いglow up！</v>
      </c>
      <c r="D274" s="48" t="str">
        <f>'R7.4.1事業所一覧'!E274</f>
        <v>0010039</v>
      </c>
      <c r="E274" s="36" t="str">
        <f>MID('R7.4.1事業所一覧'!F274,7,3)</f>
        <v>北区</v>
      </c>
      <c r="F274" s="39" t="str">
        <f>CONCATENATE('R7.4.1事業所一覧'!G274,"　"&amp;'R7.4.1事業所一覧'!H274)</f>
        <v>北三十九条西３丁目２－１フロンティアＫIII　</v>
      </c>
      <c r="G274" s="48" t="str">
        <f>IF(LEFT('R7.4.1事業所一覧'!I274,4)="011-",MID('R7.4.1事業所一覧'!I274,5,8),'R7.4.1事業所一覧'!I274)</f>
        <v>299-8933</v>
      </c>
      <c r="H274" s="48" t="str">
        <f>IF(LEFT('R7.4.1事業所一覧'!J274,4)="011-",MID('R7.4.1事業所一覧'!J274,5,8),'R7.4.1事業所一覧'!J274)</f>
        <v>299-8933</v>
      </c>
      <c r="I274" s="36" t="str">
        <f>'R7.4.1事業所一覧'!L274</f>
        <v>提供中</v>
      </c>
      <c r="J274" s="40">
        <f>'R7.4.1事業所一覧'!M274</f>
        <v>45748</v>
      </c>
      <c r="K274" s="38" t="str">
        <f>'R7.4.1事業所一覧'!N274</f>
        <v>AQUA RIANA合同会社</v>
      </c>
      <c r="L274" s="36" t="str">
        <f>'R7.4.1事業所一覧'!X274</f>
        <v/>
      </c>
      <c r="M274" s="36">
        <f>'R7.4.1事業所一覧'!AA274</f>
        <v>10</v>
      </c>
      <c r="N274" s="36" t="str">
        <f>'R7.4.1事業所一覧'!Y274</f>
        <v>無</v>
      </c>
    </row>
    <row r="275" spans="1:14" ht="26.25" customHeight="1" x14ac:dyDescent="0.15">
      <c r="A275" s="48" t="str">
        <f>'R7.4.1事業所一覧'!A275</f>
        <v>0150204840</v>
      </c>
      <c r="B275" s="37" t="str">
        <f>'R7.4.1事業所一覧'!C275</f>
        <v>児童発達支援＋放課後等デイサービス</v>
      </c>
      <c r="C275" s="38" t="str">
        <f>'R7.4.1事業所一覧'!D275</f>
        <v>きっずくらぶ ステラ</v>
      </c>
      <c r="D275" s="48" t="str">
        <f>'R7.4.1事業所一覧'!E275</f>
        <v>0010908</v>
      </c>
      <c r="E275" s="36" t="str">
        <f>MID('R7.4.1事業所一覧'!F275,7,3)</f>
        <v>北区</v>
      </c>
      <c r="F275" s="39" t="str">
        <f>CONCATENATE('R7.4.1事業所一覧'!G275,"　"&amp;'R7.4.1事業所一覧'!H275)</f>
        <v>新琴似八条１丁目２－５宮崎ビル２０２　</v>
      </c>
      <c r="G275" s="48" t="str">
        <f>IF(LEFT('R7.4.1事業所一覧'!I275,4)="011-",MID('R7.4.1事業所一覧'!I275,5,8),'R7.4.1事業所一覧'!I275)</f>
        <v>788-6956</v>
      </c>
      <c r="H275" s="48" t="str">
        <f>IF(LEFT('R7.4.1事業所一覧'!J275,4)="011-",MID('R7.4.1事業所一覧'!J275,5,8),'R7.4.1事業所一覧'!J275)</f>
        <v>788-9808</v>
      </c>
      <c r="I275" s="36" t="str">
        <f>'R7.4.1事業所一覧'!L275</f>
        <v>提供中</v>
      </c>
      <c r="J275" s="40">
        <f>'R7.4.1事業所一覧'!M275</f>
        <v>45748</v>
      </c>
      <c r="K275" s="38" t="str">
        <f>'R7.4.1事業所一覧'!N275</f>
        <v>一般社団法人　美友希保育園</v>
      </c>
      <c r="L275" s="36" t="str">
        <f>'R7.4.1事業所一覧'!X275</f>
        <v/>
      </c>
      <c r="M275" s="36">
        <f>'R7.4.1事業所一覧'!AA275</f>
        <v>10</v>
      </c>
      <c r="N275" s="36" t="str">
        <f>'R7.4.1事業所一覧'!Y275</f>
        <v>有</v>
      </c>
    </row>
    <row r="276" spans="1:14" ht="26.25" customHeight="1" x14ac:dyDescent="0.15">
      <c r="A276" s="48" t="str">
        <f>'R7.4.1事業所一覧'!A276</f>
        <v>0150204857</v>
      </c>
      <c r="B276" s="37" t="str">
        <f>'R7.4.1事業所一覧'!C276</f>
        <v>児童発達支援＋放課後等デイサービス</v>
      </c>
      <c r="C276" s="38" t="str">
        <f>'R7.4.1事業所一覧'!D276</f>
        <v>トイボＧＹＭ</v>
      </c>
      <c r="D276" s="48" t="str">
        <f>'R7.4.1事業所一覧'!E276</f>
        <v>0010025</v>
      </c>
      <c r="E276" s="36" t="str">
        <f>MID('R7.4.1事業所一覧'!F276,7,3)</f>
        <v>北区</v>
      </c>
      <c r="F276" s="39" t="str">
        <f>CONCATENATE('R7.4.1事業所一覧'!G276,"　"&amp;'R7.4.1事業所一覧'!H276)</f>
        <v>北二十五条西５丁目１番１８号プラザ２５　２階　</v>
      </c>
      <c r="G276" s="48" t="str">
        <f>IF(LEFT('R7.4.1事業所一覧'!I276,4)="011-",MID('R7.4.1事業所一覧'!I276,5,8),'R7.4.1事業所一覧'!I276)</f>
        <v>788-9089</v>
      </c>
      <c r="H276" s="48" t="str">
        <f>IF(LEFT('R7.4.1事業所一覧'!J276,4)="011-",MID('R7.4.1事業所一覧'!J276,5,8),'R7.4.1事業所一覧'!J276)</f>
        <v>788-9829</v>
      </c>
      <c r="I276" s="36" t="str">
        <f>'R7.4.1事業所一覧'!L276</f>
        <v>提供中</v>
      </c>
      <c r="J276" s="40">
        <f>'R7.4.1事業所一覧'!M276</f>
        <v>45748</v>
      </c>
      <c r="K276" s="38" t="str">
        <f>'R7.4.1事業所一覧'!N276</f>
        <v>株式会社ディーノ</v>
      </c>
      <c r="L276" s="36" t="str">
        <f>'R7.4.1事業所一覧'!X276</f>
        <v/>
      </c>
      <c r="M276" s="36">
        <f>'R7.4.1事業所一覧'!AA276</f>
        <v>10</v>
      </c>
      <c r="N276" s="36" t="str">
        <f>'R7.4.1事業所一覧'!Y276</f>
        <v>有</v>
      </c>
    </row>
    <row r="277" spans="1:14" ht="26.25" customHeight="1" x14ac:dyDescent="0.15">
      <c r="A277" s="48" t="str">
        <f>'R7.4.1事業所一覧'!A277</f>
        <v>0150204865</v>
      </c>
      <c r="B277" s="37" t="str">
        <f>'R7.4.1事業所一覧'!C277</f>
        <v>児童発達支援＋放課後等デイサービス</v>
      </c>
      <c r="C277" s="38" t="str">
        <f>'R7.4.1事業所一覧'!D277</f>
        <v>トイボ</v>
      </c>
      <c r="D277" s="48" t="str">
        <f>'R7.4.1事業所一覧'!E277</f>
        <v>0010034</v>
      </c>
      <c r="E277" s="36" t="str">
        <f>MID('R7.4.1事業所一覧'!F277,7,3)</f>
        <v>北区</v>
      </c>
      <c r="F277" s="39" t="str">
        <f>CONCATENATE('R7.4.1事業所一覧'!G277,"　"&amp;'R7.4.1事業所一覧'!H277)</f>
        <v>北三十四条西５丁目２番３号和真ビル１階　</v>
      </c>
      <c r="G277" s="48" t="str">
        <f>IF(LEFT('R7.4.1事業所一覧'!I277,4)="011-",MID('R7.4.1事業所一覧'!I277,5,8),'R7.4.1事業所一覧'!I277)</f>
        <v>214-9814</v>
      </c>
      <c r="H277" s="48" t="str">
        <f>IF(LEFT('R7.4.1事業所一覧'!J277,4)="011-",MID('R7.4.1事業所一覧'!J277,5,8),'R7.4.1事業所一覧'!J277)</f>
        <v>214-9815</v>
      </c>
      <c r="I277" s="36" t="str">
        <f>'R7.4.1事業所一覧'!L277</f>
        <v>提供中</v>
      </c>
      <c r="J277" s="40">
        <f>'R7.4.1事業所一覧'!M277</f>
        <v>45748</v>
      </c>
      <c r="K277" s="38" t="str">
        <f>'R7.4.1事業所一覧'!N277</f>
        <v>株式会社ディーノ</v>
      </c>
      <c r="L277" s="36" t="str">
        <f>'R7.4.1事業所一覧'!X277</f>
        <v/>
      </c>
      <c r="M277" s="36">
        <f>'R7.4.1事業所一覧'!AA277</f>
        <v>10</v>
      </c>
      <c r="N277" s="36" t="str">
        <f>'R7.4.1事業所一覧'!Y277</f>
        <v>有</v>
      </c>
    </row>
    <row r="278" spans="1:14" ht="26.25" customHeight="1" x14ac:dyDescent="0.15">
      <c r="A278" s="48" t="str">
        <f>'R7.4.1事業所一覧'!A278</f>
        <v>0150204873</v>
      </c>
      <c r="B278" s="37" t="str">
        <f>'R7.4.1事業所一覧'!C278</f>
        <v>児童発達支援＋放課後等デイサービス</v>
      </c>
      <c r="C278" s="38" t="str">
        <f>'R7.4.1事業所一覧'!D278</f>
        <v>はなまる北　ラム</v>
      </c>
      <c r="D278" s="48" t="str">
        <f>'R7.4.1事業所一覧'!E278</f>
        <v>0020858</v>
      </c>
      <c r="E278" s="36" t="str">
        <f>MID('R7.4.1事業所一覧'!F278,7,3)</f>
        <v>北区</v>
      </c>
      <c r="F278" s="39" t="str">
        <f>CONCATENATE('R7.4.1事業所一覧'!G278,"　"&amp;'R7.4.1事業所一覧'!H278)</f>
        <v>屯田八条２丁目９－３８　</v>
      </c>
      <c r="G278" s="48" t="str">
        <f>IF(LEFT('R7.4.1事業所一覧'!I278,4)="011-",MID('R7.4.1事業所一覧'!I278,5,8),'R7.4.1事業所一覧'!I278)</f>
        <v>788-8960</v>
      </c>
      <c r="H278" s="48" t="str">
        <f>IF(LEFT('R7.4.1事業所一覧'!J278,4)="011-",MID('R7.4.1事業所一覧'!J278,5,8),'R7.4.1事業所一覧'!J278)</f>
        <v>788-7908</v>
      </c>
      <c r="I278" s="36" t="str">
        <f>'R7.4.1事業所一覧'!L278</f>
        <v>提供中</v>
      </c>
      <c r="J278" s="40">
        <f>'R7.4.1事業所一覧'!M278</f>
        <v>45748</v>
      </c>
      <c r="K278" s="38" t="str">
        <f>'R7.4.1事業所一覧'!N278</f>
        <v>株式会社　ぽっけりんく</v>
      </c>
      <c r="L278" s="36" t="str">
        <f>'R7.4.1事業所一覧'!X278</f>
        <v/>
      </c>
      <c r="M278" s="36">
        <f>'R7.4.1事業所一覧'!AA278</f>
        <v>10</v>
      </c>
      <c r="N278" s="36" t="str">
        <f>'R7.4.1事業所一覧'!Y278</f>
        <v>有</v>
      </c>
    </row>
    <row r="279" spans="1:14" ht="26.25" customHeight="1" x14ac:dyDescent="0.15">
      <c r="A279" s="48" t="str">
        <f>'R7.4.1事業所一覧'!A279</f>
        <v>0150204873</v>
      </c>
      <c r="B279" s="37" t="str">
        <f>'R7.4.1事業所一覧'!C279</f>
        <v>保育所等訪問支援</v>
      </c>
      <c r="C279" s="38" t="str">
        <f>'R7.4.1事業所一覧'!D279</f>
        <v>はなまる北　ラム</v>
      </c>
      <c r="D279" s="48" t="str">
        <f>'R7.4.1事業所一覧'!E279</f>
        <v>0020858</v>
      </c>
      <c r="E279" s="36" t="str">
        <f>MID('R7.4.1事業所一覧'!F279,7,3)</f>
        <v>北区</v>
      </c>
      <c r="F279" s="39" t="str">
        <f>CONCATENATE('R7.4.1事業所一覧'!G279,"　"&amp;'R7.4.1事業所一覧'!H279)</f>
        <v>屯田八条２丁目９－３８　</v>
      </c>
      <c r="G279" s="48" t="str">
        <f>IF(LEFT('R7.4.1事業所一覧'!I279,4)="011-",MID('R7.4.1事業所一覧'!I279,5,8),'R7.4.1事業所一覧'!I279)</f>
        <v>788-8960</v>
      </c>
      <c r="H279" s="48" t="str">
        <f>IF(LEFT('R7.4.1事業所一覧'!J279,4)="011-",MID('R7.4.1事業所一覧'!J279,5,8),'R7.4.1事業所一覧'!J279)</f>
        <v>788-7908</v>
      </c>
      <c r="I279" s="36" t="str">
        <f>'R7.4.1事業所一覧'!L279</f>
        <v>提供中</v>
      </c>
      <c r="J279" s="40">
        <f>'R7.4.1事業所一覧'!M279</f>
        <v>45748</v>
      </c>
      <c r="K279" s="38" t="str">
        <f>'R7.4.1事業所一覧'!N279</f>
        <v>株式会社　ぽっけりんく</v>
      </c>
      <c r="L279" s="36" t="str">
        <f>'R7.4.1事業所一覧'!X279</f>
        <v/>
      </c>
      <c r="M279" s="36" t="str">
        <f>'R7.4.1事業所一覧'!AA279</f>
        <v/>
      </c>
      <c r="N279" s="36" t="str">
        <f>'R7.4.1事業所一覧'!Y279</f>
        <v/>
      </c>
    </row>
    <row r="280" spans="1:14" ht="26.25" customHeight="1" x14ac:dyDescent="0.15">
      <c r="A280" s="48" t="str">
        <f>'R7.4.1事業所一覧'!A280</f>
        <v>0150300036</v>
      </c>
      <c r="B280" s="37" t="str">
        <f>'R7.4.1事業所一覧'!C280</f>
        <v>放課後等デイサービス</v>
      </c>
      <c r="C280" s="38" t="str">
        <f>'R7.4.1事業所一覧'!D280</f>
        <v>放課後等デイサービス　ちゃちゃべりー</v>
      </c>
      <c r="D280" s="48" t="str">
        <f>'R7.4.1事業所一覧'!E280</f>
        <v>0650018</v>
      </c>
      <c r="E280" s="36" t="str">
        <f>MID('R7.4.1事業所一覧'!F280,7,3)</f>
        <v>東区</v>
      </c>
      <c r="F280" s="39" t="str">
        <f>CONCATENATE('R7.4.1事業所一覧'!G280,"　"&amp;'R7.4.1事業所一覧'!H280)</f>
        <v>北１８条東７丁目２番２０号　</v>
      </c>
      <c r="G280" s="48" t="str">
        <f>IF(LEFT('R7.4.1事業所一覧'!I280,4)="011-",MID('R7.4.1事業所一覧'!I280,5,8),'R7.4.1事業所一覧'!I280)</f>
        <v>711-8689</v>
      </c>
      <c r="H280" s="48" t="str">
        <f>IF(LEFT('R7.4.1事業所一覧'!J280,4)="011-",MID('R7.4.1事業所一覧'!J280,5,8),'R7.4.1事業所一覧'!J280)</f>
        <v>711-8689</v>
      </c>
      <c r="I280" s="36" t="str">
        <f>'R7.4.1事業所一覧'!L280</f>
        <v>提供中</v>
      </c>
      <c r="J280" s="40">
        <f>'R7.4.1事業所一覧'!M280</f>
        <v>41000</v>
      </c>
      <c r="K280" s="38" t="str">
        <f>'R7.4.1事業所一覧'!N280</f>
        <v>特定非営利活動法人　ステップバイステップ</v>
      </c>
      <c r="L280" s="36" t="str">
        <f>'R7.4.1事業所一覧'!X280</f>
        <v/>
      </c>
      <c r="M280" s="36">
        <f>'R7.4.1事業所一覧'!AA280</f>
        <v>10</v>
      </c>
      <c r="N280" s="36" t="str">
        <f>'R7.4.1事業所一覧'!Y280</f>
        <v>無</v>
      </c>
    </row>
    <row r="281" spans="1:14" ht="26.25" customHeight="1" x14ac:dyDescent="0.15">
      <c r="A281" s="48" t="str">
        <f>'R7.4.1事業所一覧'!A281</f>
        <v>0150300051</v>
      </c>
      <c r="B281" s="37" t="str">
        <f>'R7.4.1事業所一覧'!C281</f>
        <v>児童発達支援</v>
      </c>
      <c r="C281" s="38" t="str">
        <f>'R7.4.1事業所一覧'!D281</f>
        <v>児童デイサービスむぎのこ</v>
      </c>
      <c r="D281" s="48" t="str">
        <f>'R7.4.1事業所一覧'!E281</f>
        <v>0070836</v>
      </c>
      <c r="E281" s="36" t="str">
        <f>MID('R7.4.1事業所一覧'!F281,7,3)</f>
        <v>東区</v>
      </c>
      <c r="F281" s="39" t="str">
        <f>CONCATENATE('R7.4.1事業所一覧'!G281,"　"&amp;'R7.4.1事業所一覧'!H281)</f>
        <v>北３６条東８丁目１－３０　</v>
      </c>
      <c r="G281" s="48" t="str">
        <f>IF(LEFT('R7.4.1事業所一覧'!I281,4)="011-",MID('R7.4.1事業所一覧'!I281,5,8),'R7.4.1事業所一覧'!I281)</f>
        <v>753-6468</v>
      </c>
      <c r="H281" s="48" t="str">
        <f>IF(LEFT('R7.4.1事業所一覧'!J281,4)="011-",MID('R7.4.1事業所一覧'!J281,5,8),'R7.4.1事業所一覧'!J281)</f>
        <v>753-6469</v>
      </c>
      <c r="I281" s="36" t="str">
        <f>'R7.4.1事業所一覧'!L281</f>
        <v>提供中</v>
      </c>
      <c r="J281" s="40">
        <f>'R7.4.1事業所一覧'!M281</f>
        <v>41000</v>
      </c>
      <c r="K281" s="38" t="str">
        <f>'R7.4.1事業所一覧'!N281</f>
        <v>社会福祉法人　麦の子会</v>
      </c>
      <c r="L281" s="36" t="str">
        <f>'R7.4.1事業所一覧'!X281</f>
        <v/>
      </c>
      <c r="M281" s="36">
        <f>'R7.4.1事業所一覧'!AA281</f>
        <v>10</v>
      </c>
      <c r="N281" s="36" t="str">
        <f>'R7.4.1事業所一覧'!Y281</f>
        <v>有</v>
      </c>
    </row>
    <row r="282" spans="1:14" ht="26.25" customHeight="1" x14ac:dyDescent="0.15">
      <c r="A282" s="48" t="str">
        <f>'R7.4.1事業所一覧'!A282</f>
        <v>0150300069</v>
      </c>
      <c r="B282" s="37" t="str">
        <f>'R7.4.1事業所一覧'!C282</f>
        <v>児童発達支援</v>
      </c>
      <c r="C282" s="38" t="str">
        <f>'R7.4.1事業所一覧'!D282</f>
        <v>児童発達支援事業所「たんぽぽ」</v>
      </c>
      <c r="D282" s="48" t="str">
        <f>'R7.4.1事業所一覧'!E282</f>
        <v>0600041</v>
      </c>
      <c r="E282" s="36" t="str">
        <f>MID('R7.4.1事業所一覧'!F282,7,3)</f>
        <v>中央区</v>
      </c>
      <c r="F282" s="39" t="str">
        <f>CONCATENATE('R7.4.1事業所一覧'!G282,"　"&amp;'R7.4.1事業所一覧'!H282)</f>
        <v>大通東３丁目１番１号　トルチュビル４階</v>
      </c>
      <c r="G282" s="48" t="str">
        <f>IF(LEFT('R7.4.1事業所一覧'!I282,4)="011-",MID('R7.4.1事業所一覧'!I282,5,8),'R7.4.1事業所一覧'!I282)</f>
        <v>232-2727</v>
      </c>
      <c r="H282" s="48" t="str">
        <f>IF(LEFT('R7.4.1事業所一覧'!J282,4)="011-",MID('R7.4.1事業所一覧'!J282,5,8),'R7.4.1事業所一覧'!J282)</f>
        <v>232-2727</v>
      </c>
      <c r="I282" s="36" t="str">
        <f>'R7.4.1事業所一覧'!L282</f>
        <v>提供中</v>
      </c>
      <c r="J282" s="40">
        <f>'R7.4.1事業所一覧'!M282</f>
        <v>41000</v>
      </c>
      <c r="K282" s="38" t="str">
        <f>'R7.4.1事業所一覧'!N282</f>
        <v>医療法人トルチュ</v>
      </c>
      <c r="L282" s="36" t="str">
        <f>'R7.4.1事業所一覧'!X282</f>
        <v/>
      </c>
      <c r="M282" s="36">
        <f>'R7.4.1事業所一覧'!AA282</f>
        <v>10</v>
      </c>
      <c r="N282" s="36" t="str">
        <f>'R7.4.1事業所一覧'!Y282</f>
        <v>無</v>
      </c>
    </row>
    <row r="283" spans="1:14" ht="26.25" customHeight="1" x14ac:dyDescent="0.15">
      <c r="A283" s="48" t="str">
        <f>'R7.4.1事業所一覧'!A283</f>
        <v>0150300069</v>
      </c>
      <c r="B283" s="37" t="str">
        <f>'R7.4.1事業所一覧'!C283</f>
        <v>保育所等訪問支援</v>
      </c>
      <c r="C283" s="38" t="str">
        <f>'R7.4.1事業所一覧'!D283</f>
        <v>児童発達支援事業所「たんぽぽ」</v>
      </c>
      <c r="D283" s="48" t="str">
        <f>'R7.4.1事業所一覧'!E283</f>
        <v>0600041</v>
      </c>
      <c r="E283" s="36" t="str">
        <f>MID('R7.4.1事業所一覧'!F283,7,3)</f>
        <v>中央区</v>
      </c>
      <c r="F283" s="39" t="str">
        <f>CONCATENATE('R7.4.1事業所一覧'!G283,"　"&amp;'R7.4.1事業所一覧'!H283)</f>
        <v>大通東３丁目１番１号　トルチュビル４階</v>
      </c>
      <c r="G283" s="48" t="str">
        <f>IF(LEFT('R7.4.1事業所一覧'!I283,4)="011-",MID('R7.4.1事業所一覧'!I283,5,8),'R7.4.1事業所一覧'!I283)</f>
        <v>232-2727</v>
      </c>
      <c r="H283" s="48" t="str">
        <f>IF(LEFT('R7.4.1事業所一覧'!J283,4)="011-",MID('R7.4.1事業所一覧'!J283,5,8),'R7.4.1事業所一覧'!J283)</f>
        <v>232-2727</v>
      </c>
      <c r="I283" s="36" t="str">
        <f>'R7.4.1事業所一覧'!L283</f>
        <v>提供中</v>
      </c>
      <c r="J283" s="40">
        <f>'R7.4.1事業所一覧'!M283</f>
        <v>42878</v>
      </c>
      <c r="K283" s="38" t="str">
        <f>'R7.4.1事業所一覧'!N283</f>
        <v>医療法人トルチュ</v>
      </c>
      <c r="L283" s="36" t="str">
        <f>'R7.4.1事業所一覧'!X283</f>
        <v/>
      </c>
      <c r="M283" s="36" t="str">
        <f>'R7.4.1事業所一覧'!AA283</f>
        <v/>
      </c>
      <c r="N283" s="36" t="str">
        <f>'R7.4.1事業所一覧'!Y283</f>
        <v/>
      </c>
    </row>
    <row r="284" spans="1:14" ht="26.25" customHeight="1" x14ac:dyDescent="0.15">
      <c r="A284" s="48" t="str">
        <f>'R7.4.1事業所一覧'!A284</f>
        <v>0150300077</v>
      </c>
      <c r="B284" s="37" t="str">
        <f>'R7.4.1事業所一覧'!C284</f>
        <v>児童発達支援</v>
      </c>
      <c r="C284" s="38" t="str">
        <f>'R7.4.1事業所一覧'!D284</f>
        <v>児童福祉サービス　Ｃｏｃｏ～</v>
      </c>
      <c r="D284" s="48" t="str">
        <f>'R7.4.1事業所一覧'!E284</f>
        <v>0650025</v>
      </c>
      <c r="E284" s="36" t="str">
        <f>MID('R7.4.1事業所一覧'!F284,7,3)</f>
        <v>東区</v>
      </c>
      <c r="F284" s="39" t="str">
        <f>CONCATENATE('R7.4.1事業所一覧'!G284,"　"&amp;'R7.4.1事業所一覧'!H284)</f>
        <v>北二十五条東４丁目１－１３　２Ｆ　</v>
      </c>
      <c r="G284" s="48" t="str">
        <f>IF(LEFT('R7.4.1事業所一覧'!I284,4)="011-",MID('R7.4.1事業所一覧'!I284,5,8),'R7.4.1事業所一覧'!I284)</f>
        <v>741-0606</v>
      </c>
      <c r="H284" s="48" t="str">
        <f>IF(LEFT('R7.4.1事業所一覧'!J284,4)="011-",MID('R7.4.1事業所一覧'!J284,5,8),'R7.4.1事業所一覧'!J284)</f>
        <v>375-7007</v>
      </c>
      <c r="I284" s="36" t="str">
        <f>'R7.4.1事業所一覧'!L284</f>
        <v>提供中</v>
      </c>
      <c r="J284" s="40">
        <f>'R7.4.1事業所一覧'!M284</f>
        <v>41000</v>
      </c>
      <c r="K284" s="38" t="str">
        <f>'R7.4.1事業所一覧'!N284</f>
        <v>特定非営利活動法人　自立支援センター歩歩路</v>
      </c>
      <c r="L284" s="36" t="str">
        <f>'R7.4.1事業所一覧'!X284</f>
        <v/>
      </c>
      <c r="M284" s="36">
        <f>'R7.4.1事業所一覧'!AA284</f>
        <v>10</v>
      </c>
      <c r="N284" s="36" t="str">
        <f>'R7.4.1事業所一覧'!Y284</f>
        <v>有</v>
      </c>
    </row>
    <row r="285" spans="1:14" ht="26.25" customHeight="1" x14ac:dyDescent="0.15">
      <c r="A285" s="48" t="str">
        <f>'R7.4.1事業所一覧'!A285</f>
        <v>0150300085</v>
      </c>
      <c r="B285" s="37" t="str">
        <f>'R7.4.1事業所一覧'!C285</f>
        <v>児童発達支援</v>
      </c>
      <c r="C285" s="38" t="str">
        <f>'R7.4.1事業所一覧'!D285</f>
        <v>児童発達支援事業所　きらり</v>
      </c>
      <c r="D285" s="48" t="str">
        <f>'R7.4.1事業所一覧'!E285</f>
        <v>0650018</v>
      </c>
      <c r="E285" s="36" t="str">
        <f>MID('R7.4.1事業所一覧'!F285,7,3)</f>
        <v>東区</v>
      </c>
      <c r="F285" s="39" t="str">
        <f>CONCATENATE('R7.4.1事業所一覧'!G285,"　"&amp;'R7.4.1事業所一覧'!H285)</f>
        <v>北１８条東７丁目２番２０号　</v>
      </c>
      <c r="G285" s="48" t="str">
        <f>IF(LEFT('R7.4.1事業所一覧'!I285,4)="011-",MID('R7.4.1事業所一覧'!I285,5,8),'R7.4.1事業所一覧'!I285)</f>
        <v>711-8689</v>
      </c>
      <c r="H285" s="48" t="str">
        <f>IF(LEFT('R7.4.1事業所一覧'!J285,4)="011-",MID('R7.4.1事業所一覧'!J285,5,8),'R7.4.1事業所一覧'!J285)</f>
        <v>711-8689</v>
      </c>
      <c r="I285" s="36" t="str">
        <f>'R7.4.1事業所一覧'!L285</f>
        <v>提供中</v>
      </c>
      <c r="J285" s="40">
        <f>'R7.4.1事業所一覧'!M285</f>
        <v>41000</v>
      </c>
      <c r="K285" s="38" t="str">
        <f>'R7.4.1事業所一覧'!N285</f>
        <v>特定非営利活動法人　ステップバイステップ</v>
      </c>
      <c r="L285" s="36" t="str">
        <f>'R7.4.1事業所一覧'!X285</f>
        <v/>
      </c>
      <c r="M285" s="36">
        <f>'R7.4.1事業所一覧'!AA285</f>
        <v>10</v>
      </c>
      <c r="N285" s="36" t="str">
        <f>'R7.4.1事業所一覧'!Y285</f>
        <v>有</v>
      </c>
    </row>
    <row r="286" spans="1:14" ht="26.25" customHeight="1" x14ac:dyDescent="0.15">
      <c r="A286" s="48" t="str">
        <f>'R7.4.1事業所一覧'!A286</f>
        <v>0150300093</v>
      </c>
      <c r="B286" s="37" t="str">
        <f>'R7.4.1事業所一覧'!C286</f>
        <v>児童発達支援＋放課後等デイサービス</v>
      </c>
      <c r="C286" s="38" t="str">
        <f>'R7.4.1事業所一覧'!D286</f>
        <v>プレイ</v>
      </c>
      <c r="D286" s="48" t="str">
        <f>'R7.4.1事業所一覧'!E286</f>
        <v>0070835</v>
      </c>
      <c r="E286" s="36" t="str">
        <f>MID('R7.4.1事業所一覧'!F286,7,3)</f>
        <v>東区</v>
      </c>
      <c r="F286" s="39" t="str">
        <f>CONCATENATE('R7.4.1事業所一覧'!G286,"　"&amp;'R7.4.1事業所一覧'!H286)</f>
        <v>北３５条東１０丁目２－１６　</v>
      </c>
      <c r="G286" s="48" t="str">
        <f>IF(LEFT('R7.4.1事業所一覧'!I286,4)="011-",MID('R7.4.1事業所一覧'!I286,5,8),'R7.4.1事業所一覧'!I286)</f>
        <v>753-6468</v>
      </c>
      <c r="H286" s="48" t="str">
        <f>IF(LEFT('R7.4.1事業所一覧'!J286,4)="011-",MID('R7.4.1事業所一覧'!J286,5,8),'R7.4.1事業所一覧'!J286)</f>
        <v>753-6469</v>
      </c>
      <c r="I286" s="36" t="str">
        <f>'R7.4.1事業所一覧'!L286</f>
        <v>提供中</v>
      </c>
      <c r="J286" s="40">
        <f>'R7.4.1事業所一覧'!M286</f>
        <v>41000</v>
      </c>
      <c r="K286" s="38" t="str">
        <f>'R7.4.1事業所一覧'!N286</f>
        <v>社会福祉法人　麦の子会</v>
      </c>
      <c r="L286" s="36" t="str">
        <f>'R7.4.1事業所一覧'!X286</f>
        <v/>
      </c>
      <c r="M286" s="36">
        <f>'R7.4.1事業所一覧'!AA286</f>
        <v>20</v>
      </c>
      <c r="N286" s="36" t="str">
        <f>'R7.4.1事業所一覧'!Y286</f>
        <v>有</v>
      </c>
    </row>
    <row r="287" spans="1:14" ht="26.25" customHeight="1" x14ac:dyDescent="0.15">
      <c r="A287" s="48" t="str">
        <f>'R7.4.1事業所一覧'!A287</f>
        <v>0150300119</v>
      </c>
      <c r="B287" s="37" t="str">
        <f>'R7.4.1事業所一覧'!C287</f>
        <v>児童発達支援</v>
      </c>
      <c r="C287" s="38" t="str">
        <f>'R7.4.1事業所一覧'!D287</f>
        <v>どろんこきっず</v>
      </c>
      <c r="D287" s="48" t="str">
        <f>'R7.4.1事業所一覧'!E287</f>
        <v>0650017</v>
      </c>
      <c r="E287" s="36" t="str">
        <f>MID('R7.4.1事業所一覧'!F287,7,3)</f>
        <v>東区</v>
      </c>
      <c r="F287" s="39" t="str">
        <f>CONCATENATE('R7.4.1事業所一覧'!G287,"　"&amp;'R7.4.1事業所一覧'!H287)</f>
        <v>北１７条東５丁目３番６号　</v>
      </c>
      <c r="G287" s="48" t="str">
        <f>IF(LEFT('R7.4.1事業所一覧'!I287,4)="011-",MID('R7.4.1事業所一覧'!I287,5,8),'R7.4.1事業所一覧'!I287)</f>
        <v>688-7164</v>
      </c>
      <c r="H287" s="48" t="str">
        <f>IF(LEFT('R7.4.1事業所一覧'!J287,4)="011-",MID('R7.4.1事業所一覧'!J287,5,8),'R7.4.1事業所一覧'!J287)</f>
        <v>688-7164</v>
      </c>
      <c r="I287" s="36" t="str">
        <f>'R7.4.1事業所一覧'!L287</f>
        <v>提供中</v>
      </c>
      <c r="J287" s="40">
        <f>'R7.4.1事業所一覧'!M287</f>
        <v>41000</v>
      </c>
      <c r="K287" s="38" t="str">
        <f>'R7.4.1事業所一覧'!N287</f>
        <v>特定非営利活動法人　子どもサポートどろんこクラブ</v>
      </c>
      <c r="L287" s="36" t="str">
        <f>'R7.4.1事業所一覧'!X287</f>
        <v/>
      </c>
      <c r="M287" s="36">
        <f>'R7.4.1事業所一覧'!AA287</f>
        <v>10</v>
      </c>
      <c r="N287" s="36" t="str">
        <f>'R7.4.1事業所一覧'!Y287</f>
        <v>有</v>
      </c>
    </row>
    <row r="288" spans="1:14" ht="26.25" customHeight="1" x14ac:dyDescent="0.15">
      <c r="A288" s="48" t="str">
        <f>'R7.4.1事業所一覧'!A288</f>
        <v>0150300127</v>
      </c>
      <c r="B288" s="37" t="str">
        <f>'R7.4.1事業所一覧'!C288</f>
        <v>児童発達支援＋放課後等デイサービス</v>
      </c>
      <c r="C288" s="38" t="str">
        <f>'R7.4.1事業所一覧'!D288</f>
        <v>あてんど</v>
      </c>
      <c r="D288" s="48" t="str">
        <f>'R7.4.1事業所一覧'!E288</f>
        <v>0650014</v>
      </c>
      <c r="E288" s="36" t="str">
        <f>MID('R7.4.1事業所一覧'!F288,7,3)</f>
        <v>東区</v>
      </c>
      <c r="F288" s="39" t="str">
        <f>CONCATENATE('R7.4.1事業所一覧'!G288,"　"&amp;'R7.4.1事業所一覧'!H288)</f>
        <v>北十四条東１４丁目２番５号　光星ビル３階</v>
      </c>
      <c r="G288" s="48" t="str">
        <f>IF(LEFT('R7.4.1事業所一覧'!I288,4)="011-",MID('R7.4.1事業所一覧'!I288,5,8),'R7.4.1事業所一覧'!I288)</f>
        <v>733-1360</v>
      </c>
      <c r="H288" s="48" t="str">
        <f>IF(LEFT('R7.4.1事業所一覧'!J288,4)="011-",MID('R7.4.1事業所一覧'!J288,5,8),'R7.4.1事業所一覧'!J288)</f>
        <v>748-6221</v>
      </c>
      <c r="I288" s="36" t="str">
        <f>'R7.4.1事業所一覧'!L288</f>
        <v>提供中</v>
      </c>
      <c r="J288" s="40">
        <f>'R7.4.1事業所一覧'!M288</f>
        <v>41000</v>
      </c>
      <c r="K288" s="38" t="str">
        <f>'R7.4.1事業所一覧'!N288</f>
        <v>特定非営利活動法人　ホップ障害者地域生活支援センター</v>
      </c>
      <c r="L288" s="36" t="str">
        <f>'R7.4.1事業所一覧'!X288</f>
        <v/>
      </c>
      <c r="M288" s="36">
        <f>'R7.4.1事業所一覧'!AA288</f>
        <v>10</v>
      </c>
      <c r="N288" s="36" t="str">
        <f>'R7.4.1事業所一覧'!Y288</f>
        <v>有</v>
      </c>
    </row>
    <row r="289" spans="1:14" ht="26.25" customHeight="1" x14ac:dyDescent="0.15">
      <c r="A289" s="48" t="str">
        <f>'R7.4.1事業所一覧'!A289</f>
        <v>0150300135</v>
      </c>
      <c r="B289" s="37" t="str">
        <f>'R7.4.1事業所一覧'!C289</f>
        <v>児童発達支援＋放課後等デイサービス</v>
      </c>
      <c r="C289" s="38" t="str">
        <f>'R7.4.1事業所一覧'!D289</f>
        <v>ヨシア</v>
      </c>
      <c r="D289" s="48" t="str">
        <f>'R7.4.1事業所一覧'!E289</f>
        <v>0070836</v>
      </c>
      <c r="E289" s="36" t="str">
        <f>MID('R7.4.1事業所一覧'!F289,7,3)</f>
        <v>東区</v>
      </c>
      <c r="F289" s="39" t="str">
        <f>CONCATENATE('R7.4.1事業所一覧'!G289,"　"&amp;'R7.4.1事業所一覧'!H289)</f>
        <v>北３６条東７丁目２－２８　</v>
      </c>
      <c r="G289" s="48" t="str">
        <f>IF(LEFT('R7.4.1事業所一覧'!I289,4)="011-",MID('R7.4.1事業所一覧'!I289,5,8),'R7.4.1事業所一覧'!I289)</f>
        <v>753-6468</v>
      </c>
      <c r="H289" s="48" t="str">
        <f>IF(LEFT('R7.4.1事業所一覧'!J289,4)="011-",MID('R7.4.1事業所一覧'!J289,5,8),'R7.4.1事業所一覧'!J289)</f>
        <v>753-6469</v>
      </c>
      <c r="I289" s="36" t="str">
        <f>'R7.4.1事業所一覧'!L289</f>
        <v>提供中</v>
      </c>
      <c r="J289" s="40">
        <f>'R7.4.1事業所一覧'!M289</f>
        <v>41000</v>
      </c>
      <c r="K289" s="38" t="str">
        <f>'R7.4.1事業所一覧'!N289</f>
        <v>社会福祉法人　麦の子会</v>
      </c>
      <c r="L289" s="36" t="str">
        <f>'R7.4.1事業所一覧'!X289</f>
        <v/>
      </c>
      <c r="M289" s="36">
        <f>'R7.4.1事業所一覧'!AA289</f>
        <v>110</v>
      </c>
      <c r="N289" s="36" t="str">
        <f>'R7.4.1事業所一覧'!Y289</f>
        <v>有</v>
      </c>
    </row>
    <row r="290" spans="1:14" ht="26.25" customHeight="1" x14ac:dyDescent="0.15">
      <c r="A290" s="48" t="str">
        <f>'R7.4.1事業所一覧'!A290</f>
        <v>0150300143</v>
      </c>
      <c r="B290" s="37" t="str">
        <f>'R7.4.1事業所一覧'!C290</f>
        <v>放課後等デイサービス</v>
      </c>
      <c r="C290" s="38" t="str">
        <f>'R7.4.1事業所一覧'!D290</f>
        <v>児童福祉サービス　Ｉｉ～</v>
      </c>
      <c r="D290" s="48" t="str">
        <f>'R7.4.1事業所一覧'!E290</f>
        <v>0650031</v>
      </c>
      <c r="E290" s="36" t="str">
        <f>MID('R7.4.1事業所一覧'!F290,7,3)</f>
        <v>東区</v>
      </c>
      <c r="F290" s="39" t="str">
        <f>CONCATENATE('R7.4.1事業所一覧'!G290,"　"&amp;'R7.4.1事業所一覧'!H290)</f>
        <v>北三十一条東1丁目7番1号　山晃ビル2階</v>
      </c>
      <c r="G290" s="48" t="str">
        <f>IF(LEFT('R7.4.1事業所一覧'!I290,4)="011-",MID('R7.4.1事業所一覧'!I290,5,8),'R7.4.1事業所一覧'!I290)</f>
        <v>788-4016</v>
      </c>
      <c r="H290" s="48" t="str">
        <f>IF(LEFT('R7.4.1事業所一覧'!J290,4)="011-",MID('R7.4.1事業所一覧'!J290,5,8),'R7.4.1事業所一覧'!J290)</f>
        <v>788-4016</v>
      </c>
      <c r="I290" s="36" t="str">
        <f>'R7.4.1事業所一覧'!L290</f>
        <v>提供中</v>
      </c>
      <c r="J290" s="40">
        <f>'R7.4.1事業所一覧'!M290</f>
        <v>41000</v>
      </c>
      <c r="K290" s="38" t="str">
        <f>'R7.4.1事業所一覧'!N290</f>
        <v>特定非営利活動法人　自立支援センター歩歩路</v>
      </c>
      <c r="L290" s="36" t="str">
        <f>'R7.4.1事業所一覧'!X290</f>
        <v/>
      </c>
      <c r="M290" s="36">
        <f>'R7.4.1事業所一覧'!AA290</f>
        <v>10</v>
      </c>
      <c r="N290" s="36" t="str">
        <f>'R7.4.1事業所一覧'!Y290</f>
        <v>無</v>
      </c>
    </row>
    <row r="291" spans="1:14" ht="26.25" customHeight="1" x14ac:dyDescent="0.15">
      <c r="A291" s="48" t="str">
        <f>'R7.4.1事業所一覧'!A291</f>
        <v>0150300168</v>
      </c>
      <c r="B291" s="37" t="str">
        <f>'R7.4.1事業所一覧'!C291</f>
        <v>児童発達支援＋放課後等デイサービス</v>
      </c>
      <c r="C291" s="38" t="str">
        <f>'R7.4.1事業所一覧'!D291</f>
        <v>セーボネス</v>
      </c>
      <c r="D291" s="48" t="str">
        <f>'R7.4.1事業所一覧'!E291</f>
        <v>0070836</v>
      </c>
      <c r="E291" s="36" t="str">
        <f>MID('R7.4.1事業所一覧'!F291,7,3)</f>
        <v>東区</v>
      </c>
      <c r="F291" s="39" t="str">
        <f>CONCATENATE('R7.4.1事業所一覧'!G291,"　"&amp;'R7.4.1事業所一覧'!H291)</f>
        <v>北３６条東８丁目１番８号　</v>
      </c>
      <c r="G291" s="48" t="str">
        <f>IF(LEFT('R7.4.1事業所一覧'!I291,4)="011-",MID('R7.4.1事業所一覧'!I291,5,8),'R7.4.1事業所一覧'!I291)</f>
        <v>753-6468</v>
      </c>
      <c r="H291" s="48" t="str">
        <f>IF(LEFT('R7.4.1事業所一覧'!J291,4)="011-",MID('R7.4.1事業所一覧'!J291,5,8),'R7.4.1事業所一覧'!J291)</f>
        <v>753-6469</v>
      </c>
      <c r="I291" s="36" t="str">
        <f>'R7.4.1事業所一覧'!L291</f>
        <v>提供中</v>
      </c>
      <c r="J291" s="40">
        <f>'R7.4.1事業所一覧'!M291</f>
        <v>41000</v>
      </c>
      <c r="K291" s="38" t="str">
        <f>'R7.4.1事業所一覧'!N291</f>
        <v>社会福祉法人　麦の子会</v>
      </c>
      <c r="L291" s="36" t="str">
        <f>'R7.4.1事業所一覧'!X291</f>
        <v/>
      </c>
      <c r="M291" s="36">
        <f>'R7.4.1事業所一覧'!AA291</f>
        <v>10</v>
      </c>
      <c r="N291" s="36" t="str">
        <f>'R7.4.1事業所一覧'!Y291</f>
        <v>有</v>
      </c>
    </row>
    <row r="292" spans="1:14" ht="26.25" customHeight="1" x14ac:dyDescent="0.15">
      <c r="A292" s="48" t="str">
        <f>'R7.4.1事業所一覧'!A292</f>
        <v>0150300176</v>
      </c>
      <c r="B292" s="37" t="str">
        <f>'R7.4.1事業所一覧'!C292</f>
        <v>児童発達支援＋放課後等デイサービス</v>
      </c>
      <c r="C292" s="38" t="str">
        <f>'R7.4.1事業所一覧'!D292</f>
        <v>ライオン</v>
      </c>
      <c r="D292" s="48" t="str">
        <f>'R7.4.1事業所一覧'!E292</f>
        <v>0070836</v>
      </c>
      <c r="E292" s="36" t="str">
        <f>MID('R7.4.1事業所一覧'!F292,7,3)</f>
        <v>東区</v>
      </c>
      <c r="F292" s="39" t="str">
        <f>CONCATENATE('R7.4.1事業所一覧'!G292,"　"&amp;'R7.4.1事業所一覧'!H292)</f>
        <v>北３６条東９丁目１－１　</v>
      </c>
      <c r="G292" s="48" t="str">
        <f>IF(LEFT('R7.4.1事業所一覧'!I292,4)="011-",MID('R7.4.1事業所一覧'!I292,5,8),'R7.4.1事業所一覧'!I292)</f>
        <v>753-6468</v>
      </c>
      <c r="H292" s="48" t="str">
        <f>IF(LEFT('R7.4.1事業所一覧'!J292,4)="011-",MID('R7.4.1事業所一覧'!J292,5,8),'R7.4.1事業所一覧'!J292)</f>
        <v>753-6469</v>
      </c>
      <c r="I292" s="36" t="str">
        <f>'R7.4.1事業所一覧'!L292</f>
        <v>提供中</v>
      </c>
      <c r="J292" s="40">
        <f>'R7.4.1事業所一覧'!M292</f>
        <v>41000</v>
      </c>
      <c r="K292" s="38" t="str">
        <f>'R7.4.1事業所一覧'!N292</f>
        <v>社会福祉法人　麦の子会</v>
      </c>
      <c r="L292" s="36" t="str">
        <f>'R7.4.1事業所一覧'!X292</f>
        <v/>
      </c>
      <c r="M292" s="36">
        <f>'R7.4.1事業所一覧'!AA292</f>
        <v>26</v>
      </c>
      <c r="N292" s="36" t="str">
        <f>'R7.4.1事業所一覧'!Y292</f>
        <v>有</v>
      </c>
    </row>
    <row r="293" spans="1:14" ht="26.25" customHeight="1" x14ac:dyDescent="0.15">
      <c r="A293" s="48" t="str">
        <f>'R7.4.1事業所一覧'!A293</f>
        <v>0150300184</v>
      </c>
      <c r="B293" s="37" t="str">
        <f>'R7.4.1事業所一覧'!C293</f>
        <v>放課後等デイサービス</v>
      </c>
      <c r="C293" s="38" t="str">
        <f>'R7.4.1事業所一覧'!D293</f>
        <v>ソレイユの森</v>
      </c>
      <c r="D293" s="48" t="str">
        <f>'R7.4.1事業所一覧'!E293</f>
        <v>0070838</v>
      </c>
      <c r="E293" s="36" t="str">
        <f>MID('R7.4.1事業所一覧'!F293,7,3)</f>
        <v>東区</v>
      </c>
      <c r="F293" s="39" t="str">
        <f>CONCATENATE('R7.4.1事業所一覧'!G293,"　"&amp;'R7.4.1事業所一覧'!H293)</f>
        <v>北３８条東１５丁目１－２２　</v>
      </c>
      <c r="G293" s="48" t="str">
        <f>IF(LEFT('R7.4.1事業所一覧'!I293,4)="011-",MID('R7.4.1事業所一覧'!I293,5,8),'R7.4.1事業所一覧'!I293)</f>
        <v>374-6363</v>
      </c>
      <c r="H293" s="48" t="str">
        <f>IF(LEFT('R7.4.1事業所一覧'!J293,4)="011-",MID('R7.4.1事業所一覧'!J293,5,8),'R7.4.1事業所一覧'!J293)</f>
        <v>374-6364</v>
      </c>
      <c r="I293" s="36" t="str">
        <f>'R7.4.1事業所一覧'!L293</f>
        <v>提供中</v>
      </c>
      <c r="J293" s="40">
        <f>'R7.4.1事業所一覧'!M293</f>
        <v>41000</v>
      </c>
      <c r="K293" s="38" t="str">
        <f>'R7.4.1事業所一覧'!N293</f>
        <v>株式会社ソレイズ</v>
      </c>
      <c r="L293" s="36" t="str">
        <f>'R7.4.1事業所一覧'!X293</f>
        <v/>
      </c>
      <c r="M293" s="36">
        <f>'R7.4.1事業所一覧'!AA293</f>
        <v>10</v>
      </c>
      <c r="N293" s="36" t="str">
        <f>'R7.4.1事業所一覧'!Y293</f>
        <v>無</v>
      </c>
    </row>
    <row r="294" spans="1:14" ht="26.25" customHeight="1" x14ac:dyDescent="0.15">
      <c r="A294" s="48" t="str">
        <f>'R7.4.1事業所一覧'!A294</f>
        <v>0150300192</v>
      </c>
      <c r="B294" s="37" t="str">
        <f>'R7.4.1事業所一覧'!C294</f>
        <v>放課後等デイサービス</v>
      </c>
      <c r="C294" s="38" t="str">
        <f>'R7.4.1事業所一覧'!D294</f>
        <v>どろんこジュニア</v>
      </c>
      <c r="D294" s="48" t="str">
        <f>'R7.4.1事業所一覧'!E294</f>
        <v>0650017</v>
      </c>
      <c r="E294" s="36" t="str">
        <f>MID('R7.4.1事業所一覧'!F294,7,3)</f>
        <v>東区</v>
      </c>
      <c r="F294" s="39" t="str">
        <f>CONCATENATE('R7.4.1事業所一覧'!G294,"　"&amp;'R7.4.1事業所一覧'!H294)</f>
        <v>北１７条東４丁目３－２４　</v>
      </c>
      <c r="G294" s="48" t="str">
        <f>IF(LEFT('R7.4.1事業所一覧'!I294,4)="011-",MID('R7.4.1事業所一覧'!I294,5,8),'R7.4.1事業所一覧'!I294)</f>
        <v>299-8941</v>
      </c>
      <c r="H294" s="48" t="str">
        <f>IF(LEFT('R7.4.1事業所一覧'!J294,4)="011-",MID('R7.4.1事業所一覧'!J294,5,8),'R7.4.1事業所一覧'!J294)</f>
        <v>299-8942</v>
      </c>
      <c r="I294" s="36" t="str">
        <f>'R7.4.1事業所一覧'!L294</f>
        <v>提供中</v>
      </c>
      <c r="J294" s="40">
        <f>'R7.4.1事業所一覧'!M294</f>
        <v>41000</v>
      </c>
      <c r="K294" s="38" t="str">
        <f>'R7.4.1事業所一覧'!N294</f>
        <v>特定非営利活動法人　子どもサポートどろんこクラブ</v>
      </c>
      <c r="L294" s="36" t="str">
        <f>'R7.4.1事業所一覧'!X294</f>
        <v/>
      </c>
      <c r="M294" s="36">
        <f>'R7.4.1事業所一覧'!AA294</f>
        <v>20</v>
      </c>
      <c r="N294" s="36" t="str">
        <f>'R7.4.1事業所一覧'!Y294</f>
        <v>無</v>
      </c>
    </row>
    <row r="295" spans="1:14" ht="26.25" customHeight="1" x14ac:dyDescent="0.15">
      <c r="A295" s="48" t="str">
        <f>'R7.4.1事業所一覧'!A295</f>
        <v>0150300200</v>
      </c>
      <c r="B295" s="37" t="str">
        <f>'R7.4.1事業所一覧'!C295</f>
        <v>児童発達支援＋放課後等デイサービス</v>
      </c>
      <c r="C295" s="38" t="str">
        <f>'R7.4.1事業所一覧'!D295</f>
        <v>児童デイサービスあじさい</v>
      </c>
      <c r="D295" s="48" t="str">
        <f>'R7.4.1事業所一覧'!E295</f>
        <v>0650024</v>
      </c>
      <c r="E295" s="36" t="str">
        <f>MID('R7.4.1事業所一覧'!F295,7,3)</f>
        <v>東区</v>
      </c>
      <c r="F295" s="39" t="str">
        <f>CONCATENATE('R7.4.1事業所一覧'!G295,"　"&amp;'R7.4.1事業所一覧'!H295)</f>
        <v>北２４条東１５丁目１番７号　スリール元町２０１号</v>
      </c>
      <c r="G295" s="48" t="str">
        <f>IF(LEFT('R7.4.1事業所一覧'!I295,4)="011-",MID('R7.4.1事業所一覧'!I295,5,8),'R7.4.1事業所一覧'!I295)</f>
        <v>751-5554</v>
      </c>
      <c r="H295" s="48" t="str">
        <f>IF(LEFT('R7.4.1事業所一覧'!J295,4)="011-",MID('R7.4.1事業所一覧'!J295,5,8),'R7.4.1事業所一覧'!J295)</f>
        <v>751-5554</v>
      </c>
      <c r="I295" s="36" t="str">
        <f>'R7.4.1事業所一覧'!L295</f>
        <v>提供中</v>
      </c>
      <c r="J295" s="40">
        <f>'R7.4.1事業所一覧'!M295</f>
        <v>41000</v>
      </c>
      <c r="K295" s="38" t="str">
        <f>'R7.4.1事業所一覧'!N295</f>
        <v>特定非営利活動法人　あじさいサポートネット</v>
      </c>
      <c r="L295" s="36" t="str">
        <f>'R7.4.1事業所一覧'!X295</f>
        <v/>
      </c>
      <c r="M295" s="36">
        <f>'R7.4.1事業所一覧'!AA295</f>
        <v>10</v>
      </c>
      <c r="N295" s="36" t="str">
        <f>'R7.4.1事業所一覧'!Y295</f>
        <v>無</v>
      </c>
    </row>
    <row r="296" spans="1:14" ht="26.25" customHeight="1" x14ac:dyDescent="0.15">
      <c r="A296" s="48" t="str">
        <f>'R7.4.1事業所一覧'!A296</f>
        <v>0150300200</v>
      </c>
      <c r="B296" s="37" t="str">
        <f>'R7.4.1事業所一覧'!C296</f>
        <v>保育所等訪問支援</v>
      </c>
      <c r="C296" s="38" t="str">
        <f>'R7.4.1事業所一覧'!D296</f>
        <v>児童デイサービスあじさい</v>
      </c>
      <c r="D296" s="48" t="str">
        <f>'R7.4.1事業所一覧'!E296</f>
        <v>0650024</v>
      </c>
      <c r="E296" s="36" t="str">
        <f>MID('R7.4.1事業所一覧'!F296,7,3)</f>
        <v>東区</v>
      </c>
      <c r="F296" s="39" t="str">
        <f>CONCATENATE('R7.4.1事業所一覧'!G296,"　"&amp;'R7.4.1事業所一覧'!H296)</f>
        <v>北２４条東１５丁目１番７号　スリール元町２０１号</v>
      </c>
      <c r="G296" s="48" t="str">
        <f>IF(LEFT('R7.4.1事業所一覧'!I296,4)="011-",MID('R7.4.1事業所一覧'!I296,5,8),'R7.4.1事業所一覧'!I296)</f>
        <v>751-5554</v>
      </c>
      <c r="H296" s="48" t="str">
        <f>IF(LEFT('R7.4.1事業所一覧'!J296,4)="011-",MID('R7.4.1事業所一覧'!J296,5,8),'R7.4.1事業所一覧'!J296)</f>
        <v>751-5554</v>
      </c>
      <c r="I296" s="36" t="str">
        <f>'R7.4.1事業所一覧'!L296</f>
        <v>提供中</v>
      </c>
      <c r="J296" s="40">
        <f>'R7.4.1事業所一覧'!M296</f>
        <v>45139</v>
      </c>
      <c r="K296" s="38" t="str">
        <f>'R7.4.1事業所一覧'!N296</f>
        <v>特定非営利活動法人　あじさいサポートネット</v>
      </c>
      <c r="L296" s="36" t="str">
        <f>'R7.4.1事業所一覧'!X296</f>
        <v/>
      </c>
      <c r="M296" s="36" t="str">
        <f>'R7.4.1事業所一覧'!AA296</f>
        <v/>
      </c>
      <c r="N296" s="36" t="str">
        <f>'R7.4.1事業所一覧'!Y296</f>
        <v/>
      </c>
    </row>
    <row r="297" spans="1:14" ht="26.25" customHeight="1" x14ac:dyDescent="0.15">
      <c r="A297" s="48" t="str">
        <f>'R7.4.1事業所一覧'!A297</f>
        <v>0150300218</v>
      </c>
      <c r="B297" s="37" t="str">
        <f>'R7.4.1事業所一覧'!C297</f>
        <v>児童発達支援＋放課後等デイサービス</v>
      </c>
      <c r="C297" s="38" t="str">
        <f>'R7.4.1事業所一覧'!D297</f>
        <v>スタディ</v>
      </c>
      <c r="D297" s="48" t="str">
        <f>'R7.4.1事業所一覧'!E297</f>
        <v>0070836</v>
      </c>
      <c r="E297" s="36" t="str">
        <f>MID('R7.4.1事業所一覧'!F297,7,3)</f>
        <v>東区</v>
      </c>
      <c r="F297" s="39" t="str">
        <f>CONCATENATE('R7.4.1事業所一覧'!G297,"　"&amp;'R7.4.1事業所一覧'!H297)</f>
        <v>北３６条東９丁目２－３　</v>
      </c>
      <c r="G297" s="48" t="str">
        <f>IF(LEFT('R7.4.1事業所一覧'!I297,4)="011-",MID('R7.4.1事業所一覧'!I297,5,8),'R7.4.1事業所一覧'!I297)</f>
        <v>753-6468</v>
      </c>
      <c r="H297" s="48" t="str">
        <f>IF(LEFT('R7.4.1事業所一覧'!J297,4)="011-",MID('R7.4.1事業所一覧'!J297,5,8),'R7.4.1事業所一覧'!J297)</f>
        <v>753-6469</v>
      </c>
      <c r="I297" s="36" t="str">
        <f>'R7.4.1事業所一覧'!L297</f>
        <v>提供中</v>
      </c>
      <c r="J297" s="40">
        <f>'R7.4.1事業所一覧'!M297</f>
        <v>41000</v>
      </c>
      <c r="K297" s="38" t="str">
        <f>'R7.4.1事業所一覧'!N297</f>
        <v>社会福祉法人　麦の子会</v>
      </c>
      <c r="L297" s="36" t="str">
        <f>'R7.4.1事業所一覧'!X297</f>
        <v/>
      </c>
      <c r="M297" s="36">
        <f>'R7.4.1事業所一覧'!AA297</f>
        <v>10</v>
      </c>
      <c r="N297" s="36" t="str">
        <f>'R7.4.1事業所一覧'!Y297</f>
        <v>有</v>
      </c>
    </row>
    <row r="298" spans="1:14" ht="26.25" customHeight="1" x14ac:dyDescent="0.15">
      <c r="A298" s="48" t="str">
        <f>'R7.4.1事業所一覧'!A298</f>
        <v>0150300226</v>
      </c>
      <c r="B298" s="37" t="str">
        <f>'R7.4.1事業所一覧'!C298</f>
        <v>放課後等デイサービス</v>
      </c>
      <c r="C298" s="38" t="str">
        <f>'R7.4.1事業所一覧'!D298</f>
        <v>児童福祉サービス　まるちゃん</v>
      </c>
      <c r="D298" s="48" t="str">
        <f>'R7.4.1事業所一覧'!E298</f>
        <v>0070834</v>
      </c>
      <c r="E298" s="36" t="str">
        <f>MID('R7.4.1事業所一覧'!F298,7,3)</f>
        <v>東区</v>
      </c>
      <c r="F298" s="39" t="str">
        <f>CONCATENATE('R7.4.1事業所一覧'!G298,"　"&amp;'R7.4.1事業所一覧'!H298)</f>
        <v>北３４条東８丁目１－１　東和ビル１Ｆ</v>
      </c>
      <c r="G298" s="48" t="str">
        <f>IF(LEFT('R7.4.1事業所一覧'!I298,4)="011-",MID('R7.4.1事業所一覧'!I298,5,8),'R7.4.1事業所一覧'!I298)</f>
        <v>214-9811</v>
      </c>
      <c r="H298" s="48" t="str">
        <f>IF(LEFT('R7.4.1事業所一覧'!J298,4)="011-",MID('R7.4.1事業所一覧'!J298,5,8),'R7.4.1事業所一覧'!J298)</f>
        <v>214-9811</v>
      </c>
      <c r="I298" s="36" t="str">
        <f>'R7.4.1事業所一覧'!L298</f>
        <v>提供中</v>
      </c>
      <c r="J298" s="40">
        <f>'R7.4.1事業所一覧'!M298</f>
        <v>41000</v>
      </c>
      <c r="K298" s="38" t="str">
        <f>'R7.4.1事業所一覧'!N298</f>
        <v>特定非営利活動法人　自立支援センター歩歩路</v>
      </c>
      <c r="L298" s="36" t="str">
        <f>'R7.4.1事業所一覧'!X298</f>
        <v/>
      </c>
      <c r="M298" s="36">
        <f>'R7.4.1事業所一覧'!AA298</f>
        <v>10</v>
      </c>
      <c r="N298" s="36" t="str">
        <f>'R7.4.1事業所一覧'!Y298</f>
        <v>無</v>
      </c>
    </row>
    <row r="299" spans="1:14" ht="26.25" customHeight="1" x14ac:dyDescent="0.15">
      <c r="A299" s="48" t="str">
        <f>'R7.4.1事業所一覧'!A299</f>
        <v>0150300234</v>
      </c>
      <c r="B299" s="37" t="str">
        <f>'R7.4.1事業所一覧'!C299</f>
        <v>児童発達支援＋放課後等デイサービス</v>
      </c>
      <c r="C299" s="38" t="str">
        <f>'R7.4.1事業所一覧'!D299</f>
        <v>児童デイサービス　ひかり</v>
      </c>
      <c r="D299" s="48" t="str">
        <f>'R7.4.1事業所一覧'!E299</f>
        <v>0650042</v>
      </c>
      <c r="E299" s="36" t="str">
        <f>MID('R7.4.1事業所一覧'!F299,7,3)</f>
        <v>東区</v>
      </c>
      <c r="F299" s="39" t="str">
        <f>CONCATENATE('R7.4.1事業所一覧'!G299,"　"&amp;'R7.4.1事業所一覧'!H299)</f>
        <v>本町２条８丁目３－６　コモンズ２８　２０５号室</v>
      </c>
      <c r="G299" s="48" t="str">
        <f>IF(LEFT('R7.4.1事業所一覧'!I299,4)="011-",MID('R7.4.1事業所一覧'!I299,5,8),'R7.4.1事業所一覧'!I299)</f>
        <v>214-1089</v>
      </c>
      <c r="H299" s="48" t="str">
        <f>IF(LEFT('R7.4.1事業所一覧'!J299,4)="011-",MID('R7.4.1事業所一覧'!J299,5,8),'R7.4.1事業所一覧'!J299)</f>
        <v>214-1096</v>
      </c>
      <c r="I299" s="36" t="str">
        <f>'R7.4.1事業所一覧'!L299</f>
        <v>提供中</v>
      </c>
      <c r="J299" s="40">
        <f>'R7.4.1事業所一覧'!M299</f>
        <v>41000</v>
      </c>
      <c r="K299" s="38" t="str">
        <f>'R7.4.1事業所一覧'!N299</f>
        <v>有限会社　丸モ水森商店</v>
      </c>
      <c r="L299" s="36" t="str">
        <f>'R7.4.1事業所一覧'!X299</f>
        <v/>
      </c>
      <c r="M299" s="36">
        <f>'R7.4.1事業所一覧'!AA299</f>
        <v>10</v>
      </c>
      <c r="N299" s="36" t="str">
        <f>'R7.4.1事業所一覧'!Y299</f>
        <v>有</v>
      </c>
    </row>
    <row r="300" spans="1:14" ht="26.25" customHeight="1" x14ac:dyDescent="0.15">
      <c r="A300" s="48" t="str">
        <f>'R7.4.1事業所一覧'!A300</f>
        <v>0150300317</v>
      </c>
      <c r="B300" s="37" t="str">
        <f>'R7.4.1事業所一覧'!C300</f>
        <v>保育所等訪問支援</v>
      </c>
      <c r="C300" s="38" t="str">
        <f>'R7.4.1事業所一覧'!D300</f>
        <v>どろんこきっず</v>
      </c>
      <c r="D300" s="48" t="str">
        <f>'R7.4.1事業所一覧'!E300</f>
        <v>0650017</v>
      </c>
      <c r="E300" s="36" t="str">
        <f>MID('R7.4.1事業所一覧'!F300,7,3)</f>
        <v>東区</v>
      </c>
      <c r="F300" s="39" t="str">
        <f>CONCATENATE('R7.4.1事業所一覧'!G300,"　"&amp;'R7.4.1事業所一覧'!H300)</f>
        <v>北１７条東５丁目３番６号　</v>
      </c>
      <c r="G300" s="48" t="str">
        <f>IF(LEFT('R7.4.1事業所一覧'!I300,4)="011-",MID('R7.4.1事業所一覧'!I300,5,8),'R7.4.1事業所一覧'!I300)</f>
        <v>688-7164</v>
      </c>
      <c r="H300" s="48" t="str">
        <f>IF(LEFT('R7.4.1事業所一覧'!J300,4)="011-",MID('R7.4.1事業所一覧'!J300,5,8),'R7.4.1事業所一覧'!J300)</f>
        <v>688-7164</v>
      </c>
      <c r="I300" s="36" t="str">
        <f>'R7.4.1事業所一覧'!L300</f>
        <v>提供中</v>
      </c>
      <c r="J300" s="40">
        <f>'R7.4.1事業所一覧'!M300</f>
        <v>41113</v>
      </c>
      <c r="K300" s="38" t="str">
        <f>'R7.4.1事業所一覧'!N300</f>
        <v>特定非営利活動法人　子どもサポートどろんこクラブ</v>
      </c>
      <c r="L300" s="36" t="str">
        <f>'R7.4.1事業所一覧'!X300</f>
        <v/>
      </c>
      <c r="M300" s="36" t="str">
        <f>'R7.4.1事業所一覧'!AA300</f>
        <v/>
      </c>
      <c r="N300" s="36" t="str">
        <f>'R7.4.1事業所一覧'!Y300</f>
        <v/>
      </c>
    </row>
    <row r="301" spans="1:14" ht="26.25" customHeight="1" x14ac:dyDescent="0.15">
      <c r="A301" s="48" t="str">
        <f>'R7.4.1事業所一覧'!A301</f>
        <v>0150300341</v>
      </c>
      <c r="B301" s="37" t="str">
        <f>'R7.4.1事業所一覧'!C301</f>
        <v>児童発達支援＋放課後等デイサービス</v>
      </c>
      <c r="C301" s="38" t="str">
        <f>'R7.4.1事業所一覧'!D301</f>
        <v>ぽこぽこ　児童発達支援・放課後等デイサービス</v>
      </c>
      <c r="D301" s="48" t="str">
        <f>'R7.4.1事業所一覧'!E301</f>
        <v>0070810</v>
      </c>
      <c r="E301" s="36" t="str">
        <f>MID('R7.4.1事業所一覧'!F301,7,3)</f>
        <v>東区</v>
      </c>
      <c r="F301" s="39" t="str">
        <f>CONCATENATE('R7.4.1事業所一覧'!G301,"　"&amp;'R7.4.1事業所一覧'!H301)</f>
        <v>東苗穂１０条３丁目１９番１号　十条ビル１階</v>
      </c>
      <c r="G301" s="48" t="str">
        <f>IF(LEFT('R7.4.1事業所一覧'!I301,4)="011-",MID('R7.4.1事業所一覧'!I301,5,8),'R7.4.1事業所一覧'!I301)</f>
        <v>769-9095</v>
      </c>
      <c r="H301" s="48" t="str">
        <f>IF(LEFT('R7.4.1事業所一覧'!J301,4)="011-",MID('R7.4.1事業所一覧'!J301,5,8),'R7.4.1事業所一覧'!J301)</f>
        <v>769-9094</v>
      </c>
      <c r="I301" s="36" t="str">
        <f>'R7.4.1事業所一覧'!L301</f>
        <v>提供中</v>
      </c>
      <c r="J301" s="40">
        <f>'R7.4.1事業所一覧'!M301</f>
        <v>41428</v>
      </c>
      <c r="K301" s="38" t="str">
        <f>'R7.4.1事業所一覧'!N301</f>
        <v>一般社団法人ぽこぽこ会</v>
      </c>
      <c r="L301" s="36" t="str">
        <f>'R7.4.1事業所一覧'!X301</f>
        <v/>
      </c>
      <c r="M301" s="36">
        <f>'R7.4.1事業所一覧'!AA301</f>
        <v>10</v>
      </c>
      <c r="N301" s="36" t="str">
        <f>'R7.4.1事業所一覧'!Y301</f>
        <v>有</v>
      </c>
    </row>
    <row r="302" spans="1:14" ht="26.25" customHeight="1" x14ac:dyDescent="0.15">
      <c r="A302" s="48" t="str">
        <f>'R7.4.1事業所一覧'!A302</f>
        <v>0150300374</v>
      </c>
      <c r="B302" s="37" t="str">
        <f>'R7.4.1事業所一覧'!C302</f>
        <v>児童発達支援＋放課後等デイサービス</v>
      </c>
      <c r="C302" s="38" t="str">
        <f>'R7.4.1事業所一覧'!D302</f>
        <v>よつば</v>
      </c>
      <c r="D302" s="48" t="str">
        <f>'R7.4.1事業所一覧'!E302</f>
        <v>0650042</v>
      </c>
      <c r="E302" s="36" t="str">
        <f>MID('R7.4.1事業所一覧'!F302,7,3)</f>
        <v>東区</v>
      </c>
      <c r="F302" s="39" t="str">
        <f>CONCATENATE('R7.4.1事業所一覧'!G302,"　"&amp;'R7.4.1事業所一覧'!H302)</f>
        <v>本町二条１丁目１３－１３　</v>
      </c>
      <c r="G302" s="48" t="str">
        <f>IF(LEFT('R7.4.1事業所一覧'!I302,4)="011-",MID('R7.4.1事業所一覧'!I302,5,8),'R7.4.1事業所一覧'!I302)</f>
        <v>768-7482</v>
      </c>
      <c r="H302" s="48" t="str">
        <f>IF(LEFT('R7.4.1事業所一覧'!J302,4)="011-",MID('R7.4.1事業所一覧'!J302,5,8),'R7.4.1事業所一覧'!J302)</f>
        <v>768-7482</v>
      </c>
      <c r="I302" s="36" t="str">
        <f>'R7.4.1事業所一覧'!L302</f>
        <v>提供中</v>
      </c>
      <c r="J302" s="40">
        <f>'R7.4.1事業所一覧'!M302</f>
        <v>41565</v>
      </c>
      <c r="K302" s="38" t="str">
        <f>'R7.4.1事業所一覧'!N302</f>
        <v>株式会社　full-bloom</v>
      </c>
      <c r="L302" s="36" t="str">
        <f>'R7.4.1事業所一覧'!X302</f>
        <v/>
      </c>
      <c r="M302" s="36">
        <f>'R7.4.1事業所一覧'!AA302</f>
        <v>20</v>
      </c>
      <c r="N302" s="36" t="str">
        <f>'R7.4.1事業所一覧'!Y302</f>
        <v>有</v>
      </c>
    </row>
    <row r="303" spans="1:14" ht="26.25" customHeight="1" x14ac:dyDescent="0.15">
      <c r="A303" s="48" t="str">
        <f>'R7.4.1事業所一覧'!A303</f>
        <v>0150300390</v>
      </c>
      <c r="B303" s="37" t="str">
        <f>'R7.4.1事業所一覧'!C303</f>
        <v>児童発達支援＋放課後等デイサービス</v>
      </c>
      <c r="C303" s="38" t="str">
        <f>'R7.4.1事業所一覧'!D303</f>
        <v>児童発達支援事業所　めばえ</v>
      </c>
      <c r="D303" s="48" t="str">
        <f>'R7.4.1事業所一覧'!E303</f>
        <v>0650041</v>
      </c>
      <c r="E303" s="36" t="str">
        <f>MID('R7.4.1事業所一覧'!F303,7,3)</f>
        <v>東区</v>
      </c>
      <c r="F303" s="39" t="str">
        <f>CONCATENATE('R7.4.1事業所一覧'!G303,"　"&amp;'R7.4.1事業所一覧'!H303)</f>
        <v>本町１条４丁目７－４　　丸美ハイツＮｏ.３</v>
      </c>
      <c r="G303" s="48" t="str">
        <f>IF(LEFT('R7.4.1事業所一覧'!I303,4)="011-",MID('R7.4.1事業所一覧'!I303,5,8),'R7.4.1事業所一覧'!I303)</f>
        <v>788-8337</v>
      </c>
      <c r="H303" s="48" t="str">
        <f>IF(LEFT('R7.4.1事業所一覧'!J303,4)="011-",MID('R7.4.1事業所一覧'!J303,5,8),'R7.4.1事業所一覧'!J303)</f>
        <v>788-8338</v>
      </c>
      <c r="I303" s="36" t="str">
        <f>'R7.4.1事業所一覧'!L303</f>
        <v>提供中</v>
      </c>
      <c r="J303" s="40">
        <f>'R7.4.1事業所一覧'!M303</f>
        <v>41731</v>
      </c>
      <c r="K303" s="38" t="str">
        <f>'R7.4.1事業所一覧'!N303</f>
        <v>株式会社　こうわ</v>
      </c>
      <c r="L303" s="36" t="str">
        <f>'R7.4.1事業所一覧'!X303</f>
        <v/>
      </c>
      <c r="M303" s="36">
        <f>'R7.4.1事業所一覧'!AA303</f>
        <v>50</v>
      </c>
      <c r="N303" s="36" t="str">
        <f>'R7.4.1事業所一覧'!Y303</f>
        <v>有</v>
      </c>
    </row>
    <row r="304" spans="1:14" ht="26.25" customHeight="1" x14ac:dyDescent="0.15">
      <c r="A304" s="48" t="str">
        <f>'R7.4.1事業所一覧'!A304</f>
        <v>0150300408</v>
      </c>
      <c r="B304" s="37" t="str">
        <f>'R7.4.1事業所一覧'!C304</f>
        <v>児童発達支援＋放課後等デイサービス</v>
      </c>
      <c r="C304" s="38" t="str">
        <f>'R7.4.1事業所一覧'!D304</f>
        <v>とらちゃん美香保</v>
      </c>
      <c r="D304" s="48" t="str">
        <f>'R7.4.1事業所一覧'!E304</f>
        <v>0650018</v>
      </c>
      <c r="E304" s="36" t="str">
        <f>MID('R7.4.1事業所一覧'!F304,7,3)</f>
        <v>東区</v>
      </c>
      <c r="F304" s="39" t="str">
        <f>CONCATENATE('R7.4.1事業所一覧'!G304,"　"&amp;'R7.4.1事業所一覧'!H304)</f>
        <v>北１８条東８丁目１－２５　中島ビル１階</v>
      </c>
      <c r="G304" s="48" t="str">
        <f>IF(LEFT('R7.4.1事業所一覧'!I304,4)="011-",MID('R7.4.1事業所一覧'!I304,5,8),'R7.4.1事業所一覧'!I304)</f>
        <v>214-0029</v>
      </c>
      <c r="H304" s="48" t="str">
        <f>IF(LEFT('R7.4.1事業所一覧'!J304,4)="011-",MID('R7.4.1事業所一覧'!J304,5,8),'R7.4.1事業所一覧'!J304)</f>
        <v>214-2272</v>
      </c>
      <c r="I304" s="36" t="str">
        <f>'R7.4.1事業所一覧'!L304</f>
        <v>提供中</v>
      </c>
      <c r="J304" s="40">
        <f>'R7.4.1事業所一覧'!M304</f>
        <v>41717</v>
      </c>
      <c r="K304" s="38" t="str">
        <f>'R7.4.1事業所一覧'!N304</f>
        <v>株式会社タイガー</v>
      </c>
      <c r="L304" s="36" t="str">
        <f>'R7.4.1事業所一覧'!X304</f>
        <v/>
      </c>
      <c r="M304" s="36">
        <f>'R7.4.1事業所一覧'!AA304</f>
        <v>10</v>
      </c>
      <c r="N304" s="36" t="str">
        <f>'R7.4.1事業所一覧'!Y304</f>
        <v>有</v>
      </c>
    </row>
    <row r="305" spans="1:14" ht="26.25" customHeight="1" x14ac:dyDescent="0.15">
      <c r="A305" s="48" t="str">
        <f>'R7.4.1事業所一覧'!A305</f>
        <v>0150300424</v>
      </c>
      <c r="B305" s="37" t="str">
        <f>'R7.4.1事業所一覧'!C305</f>
        <v>放課後等デイサービス</v>
      </c>
      <c r="C305" s="38" t="str">
        <f>'R7.4.1事業所一覧'!D305</f>
        <v>放課後等デイサービス　あじさい</v>
      </c>
      <c r="D305" s="48" t="str">
        <f>'R7.4.1事業所一覧'!E305</f>
        <v>0650023</v>
      </c>
      <c r="E305" s="36" t="str">
        <f>MID('R7.4.1事業所一覧'!F305,7,3)</f>
        <v>東区</v>
      </c>
      <c r="F305" s="39" t="str">
        <f>CONCATENATE('R7.4.1事業所一覧'!G305,"　"&amp;'R7.4.1事業所一覧'!H305)</f>
        <v>北２３条東１７丁目３番１号　</v>
      </c>
      <c r="G305" s="48" t="str">
        <f>IF(LEFT('R7.4.1事業所一覧'!I305,4)="011-",MID('R7.4.1事業所一覧'!I305,5,8),'R7.4.1事業所一覧'!I305)</f>
        <v>788-6244</v>
      </c>
      <c r="H305" s="48" t="str">
        <f>IF(LEFT('R7.4.1事業所一覧'!J305,4)="011-",MID('R7.4.1事業所一覧'!J305,5,8),'R7.4.1事業所一覧'!J305)</f>
        <v>751-5554</v>
      </c>
      <c r="I305" s="36" t="str">
        <f>'R7.4.1事業所一覧'!L305</f>
        <v>提供中</v>
      </c>
      <c r="J305" s="40">
        <f>'R7.4.1事業所一覧'!M305</f>
        <v>41730</v>
      </c>
      <c r="K305" s="38" t="str">
        <f>'R7.4.1事業所一覧'!N305</f>
        <v>特定非営利活動法人　あじさいサポートネット</v>
      </c>
      <c r="L305" s="36" t="str">
        <f>'R7.4.1事業所一覧'!X305</f>
        <v/>
      </c>
      <c r="M305" s="36">
        <f>'R7.4.1事業所一覧'!AA305</f>
        <v>10</v>
      </c>
      <c r="N305" s="36" t="str">
        <f>'R7.4.1事業所一覧'!Y305</f>
        <v>無</v>
      </c>
    </row>
    <row r="306" spans="1:14" ht="26.25" customHeight="1" x14ac:dyDescent="0.15">
      <c r="A306" s="48" t="str">
        <f>'R7.4.1事業所一覧'!A306</f>
        <v>0150300432</v>
      </c>
      <c r="B306" s="37" t="str">
        <f>'R7.4.1事業所一覧'!C306</f>
        <v>児童発達支援＋放課後等デイサービス</v>
      </c>
      <c r="C306" s="38" t="str">
        <f>'R7.4.1事業所一覧'!D306</f>
        <v>とらちゃん栄南</v>
      </c>
      <c r="D306" s="48" t="str">
        <f>'R7.4.1事業所一覧'!E306</f>
        <v>0650022</v>
      </c>
      <c r="E306" s="36" t="str">
        <f>MID('R7.4.1事業所一覧'!F306,7,3)</f>
        <v>東区</v>
      </c>
      <c r="F306" s="39" t="str">
        <f>CONCATENATE('R7.4.1事業所一覧'!G306,"　"&amp;'R7.4.1事業所一覧'!H306)</f>
        <v>北二十二条東１５丁目１－１２　元町福祉センター</v>
      </c>
      <c r="G306" s="48" t="str">
        <f>IF(LEFT('R7.4.1事業所一覧'!I306,4)="011-",MID('R7.4.1事業所一覧'!I306,5,8),'R7.4.1事業所一覧'!I306)</f>
        <v>299-9006</v>
      </c>
      <c r="H306" s="48" t="str">
        <f>IF(LEFT('R7.4.1事業所一覧'!J306,4)="011-",MID('R7.4.1事業所一覧'!J306,5,8),'R7.4.1事業所一覧'!J306)</f>
        <v>299-5665</v>
      </c>
      <c r="I306" s="36" t="str">
        <f>'R7.4.1事業所一覧'!L306</f>
        <v>提供中</v>
      </c>
      <c r="J306" s="40">
        <f>'R7.4.1事業所一覧'!M306</f>
        <v>41732</v>
      </c>
      <c r="K306" s="38" t="str">
        <f>'R7.4.1事業所一覧'!N306</f>
        <v>株式会社タイガー</v>
      </c>
      <c r="L306" s="36" t="str">
        <f>'R7.4.1事業所一覧'!X306</f>
        <v/>
      </c>
      <c r="M306" s="36">
        <f>'R7.4.1事業所一覧'!AA306</f>
        <v>10</v>
      </c>
      <c r="N306" s="36" t="str">
        <f>'R7.4.1事業所一覧'!Y306</f>
        <v>有</v>
      </c>
    </row>
    <row r="307" spans="1:14" ht="26.25" customHeight="1" x14ac:dyDescent="0.15">
      <c r="A307" s="48" t="str">
        <f>'R7.4.1事業所一覧'!A307</f>
        <v>0150300473</v>
      </c>
      <c r="B307" s="37" t="str">
        <f>'R7.4.1事業所一覧'!C307</f>
        <v>児童発達支援＋放課後等デイサービス</v>
      </c>
      <c r="C307" s="38" t="str">
        <f>'R7.4.1事業所一覧'!D307</f>
        <v>ぬくもりの森　東</v>
      </c>
      <c r="D307" s="48" t="str">
        <f>'R7.4.1事業所一覧'!E307</f>
        <v>0650043</v>
      </c>
      <c r="E307" s="36" t="str">
        <f>MID('R7.4.1事業所一覧'!F307,7,3)</f>
        <v>東区</v>
      </c>
      <c r="F307" s="39" t="str">
        <f>CONCATENATE('R7.4.1事業所一覧'!G307,"　"&amp;'R7.4.1事業所一覧'!H307)</f>
        <v>苗穂町３丁目４番１８号　</v>
      </c>
      <c r="G307" s="48" t="str">
        <f>IF(LEFT('R7.4.1事業所一覧'!I307,4)="011-",MID('R7.4.1事業所一覧'!I307,5,8),'R7.4.1事業所一覧'!I307)</f>
        <v>788-8593</v>
      </c>
      <c r="H307" s="48" t="str">
        <f>IF(LEFT('R7.4.1事業所一覧'!J307,4)="011-",MID('R7.4.1事業所一覧'!J307,5,8),'R7.4.1事業所一覧'!J307)</f>
        <v>788-8594</v>
      </c>
      <c r="I307" s="36" t="str">
        <f>'R7.4.1事業所一覧'!L307</f>
        <v>提供中</v>
      </c>
      <c r="J307" s="40">
        <f>'R7.4.1事業所一覧'!M307</f>
        <v>41800</v>
      </c>
      <c r="K307" s="38" t="str">
        <f>'R7.4.1事業所一覧'!N307</f>
        <v>ワームス株式会社</v>
      </c>
      <c r="L307" s="36" t="str">
        <f>'R7.4.1事業所一覧'!X307</f>
        <v/>
      </c>
      <c r="M307" s="36">
        <f>'R7.4.1事業所一覧'!AA307</f>
        <v>10</v>
      </c>
      <c r="N307" s="36" t="str">
        <f>'R7.4.1事業所一覧'!Y307</f>
        <v>有</v>
      </c>
    </row>
    <row r="308" spans="1:14" ht="26.25" customHeight="1" x14ac:dyDescent="0.15">
      <c r="A308" s="48" t="str">
        <f>'R7.4.1事業所一覧'!A308</f>
        <v>0150300572</v>
      </c>
      <c r="B308" s="37" t="str">
        <f>'R7.4.1事業所一覧'!C308</f>
        <v>児童発達支援＋放課後等デイサービス</v>
      </c>
      <c r="C308" s="38" t="str">
        <f>'R7.4.1事業所一覧'!D308</f>
        <v>児童発達支援事業所・放課後等デイサービス　北の未来</v>
      </c>
      <c r="D308" s="48" t="str">
        <f>'R7.4.1事業所一覧'!E308</f>
        <v>0070847</v>
      </c>
      <c r="E308" s="36" t="str">
        <f>MID('R7.4.1事業所一覧'!F308,7,3)</f>
        <v>東区</v>
      </c>
      <c r="F308" s="39" t="str">
        <f>CONCATENATE('R7.4.1事業所一覧'!G308,"　"&amp;'R7.4.1事業所一覧'!H308)</f>
        <v>北四十七条東３丁目４－３　</v>
      </c>
      <c r="G308" s="48" t="str">
        <f>IF(LEFT('R7.4.1事業所一覧'!I308,4)="011-",MID('R7.4.1事業所一覧'!I308,5,8),'R7.4.1事業所一覧'!I308)</f>
        <v>788-7751</v>
      </c>
      <c r="H308" s="48" t="str">
        <f>IF(LEFT('R7.4.1事業所一覧'!J308,4)="011-",MID('R7.4.1事業所一覧'!J308,5,8),'R7.4.1事業所一覧'!J308)</f>
        <v>788-7752</v>
      </c>
      <c r="I308" s="36" t="str">
        <f>'R7.4.1事業所一覧'!L308</f>
        <v>提供中</v>
      </c>
      <c r="J308" s="40">
        <f>'R7.4.1事業所一覧'!M308</f>
        <v>42315</v>
      </c>
      <c r="K308" s="38" t="str">
        <f>'R7.4.1事業所一覧'!N308</f>
        <v>株式会社　北の未来</v>
      </c>
      <c r="L308" s="36" t="str">
        <f>'R7.4.1事業所一覧'!X308</f>
        <v/>
      </c>
      <c r="M308" s="36">
        <f>'R7.4.1事業所一覧'!AA308</f>
        <v>10</v>
      </c>
      <c r="N308" s="36" t="str">
        <f>'R7.4.1事業所一覧'!Y308</f>
        <v>有</v>
      </c>
    </row>
    <row r="309" spans="1:14" ht="26.25" customHeight="1" x14ac:dyDescent="0.15">
      <c r="A309" s="48" t="str">
        <f>'R7.4.1事業所一覧'!A309</f>
        <v>0150300580</v>
      </c>
      <c r="B309" s="37" t="str">
        <f>'R7.4.1事業所一覧'!C309</f>
        <v>児童発達支援＋放課後等デイサービス</v>
      </c>
      <c r="C309" s="38" t="str">
        <f>'R7.4.1事業所一覧'!D309</f>
        <v>ソレイユの森　アクティブ</v>
      </c>
      <c r="D309" s="48" t="str">
        <f>'R7.4.1事業所一覧'!E309</f>
        <v>0070837</v>
      </c>
      <c r="E309" s="36" t="str">
        <f>MID('R7.4.1事業所一覧'!F309,7,3)</f>
        <v>東区</v>
      </c>
      <c r="F309" s="39" t="str">
        <f>CONCATENATE('R7.4.1事業所一覧'!G309,"　"&amp;'R7.4.1事業所一覧'!H309)</f>
        <v>北３７条東１６丁目２番５号　</v>
      </c>
      <c r="G309" s="48" t="str">
        <f>IF(LEFT('R7.4.1事業所一覧'!I309,4)="011-",MID('R7.4.1事業所一覧'!I309,5,8),'R7.4.1事業所一覧'!I309)</f>
        <v>299-4870</v>
      </c>
      <c r="H309" s="48" t="str">
        <f>IF(LEFT('R7.4.1事業所一覧'!J309,4)="011-",MID('R7.4.1事業所一覧'!J309,5,8),'R7.4.1事業所一覧'!J309)</f>
        <v>299-4871</v>
      </c>
      <c r="I309" s="36" t="str">
        <f>'R7.4.1事業所一覧'!L309</f>
        <v>提供中</v>
      </c>
      <c r="J309" s="40">
        <f>'R7.4.1事業所一覧'!M309</f>
        <v>42317</v>
      </c>
      <c r="K309" s="38" t="str">
        <f>'R7.4.1事業所一覧'!N309</f>
        <v>株式会社ソレイズ</v>
      </c>
      <c r="L309" s="36" t="str">
        <f>'R7.4.1事業所一覧'!X309</f>
        <v/>
      </c>
      <c r="M309" s="36">
        <f>'R7.4.1事業所一覧'!AA309</f>
        <v>10</v>
      </c>
      <c r="N309" s="36" t="str">
        <f>'R7.4.1事業所一覧'!Y309</f>
        <v>有</v>
      </c>
    </row>
    <row r="310" spans="1:14" ht="26.25" customHeight="1" x14ac:dyDescent="0.15">
      <c r="A310" s="48" t="str">
        <f>'R7.4.1事業所一覧'!A310</f>
        <v>0150300598</v>
      </c>
      <c r="B310" s="37" t="str">
        <f>'R7.4.1事業所一覧'!C310</f>
        <v>放課後等デイサービス</v>
      </c>
      <c r="C310" s="38" t="str">
        <f>'R7.4.1事業所一覧'!D310</f>
        <v>放課後等デイサービス　アップル１２３</v>
      </c>
      <c r="D310" s="48" t="str">
        <f>'R7.4.1事業所一覧'!E310</f>
        <v>0650007</v>
      </c>
      <c r="E310" s="36" t="str">
        <f>MID('R7.4.1事業所一覧'!F310,7,3)</f>
        <v>東区</v>
      </c>
      <c r="F310" s="39" t="str">
        <f>CONCATENATE('R7.4.1事業所一覧'!G310,"　"&amp;'R7.4.1事業所一覧'!H310)</f>
        <v>北７条東８丁目２－２０　</v>
      </c>
      <c r="G310" s="48" t="str">
        <f>IF(LEFT('R7.4.1事業所一覧'!I310,4)="011-",MID('R7.4.1事業所一覧'!I310,5,8),'R7.4.1事業所一覧'!I310)</f>
        <v>374-8334</v>
      </c>
      <c r="H310" s="48" t="str">
        <f>IF(LEFT('R7.4.1事業所一覧'!J310,4)="011-",MID('R7.4.1事業所一覧'!J310,5,8),'R7.4.1事業所一覧'!J310)</f>
        <v>374-8334</v>
      </c>
      <c r="I310" s="36" t="str">
        <f>'R7.4.1事業所一覧'!L310</f>
        <v>提供中</v>
      </c>
      <c r="J310" s="40">
        <f>'R7.4.1事業所一覧'!M310</f>
        <v>42324</v>
      </c>
      <c r="K310" s="38" t="str">
        <f>'R7.4.1事業所一覧'!N310</f>
        <v>ＵＰＬＥ１２３株式会社</v>
      </c>
      <c r="L310" s="36" t="str">
        <f>'R7.4.1事業所一覧'!X310</f>
        <v/>
      </c>
      <c r="M310" s="36">
        <f>'R7.4.1事業所一覧'!AA310</f>
        <v>10</v>
      </c>
      <c r="N310" s="36" t="str">
        <f>'R7.4.1事業所一覧'!Y310</f>
        <v>有</v>
      </c>
    </row>
    <row r="311" spans="1:14" ht="26.25" customHeight="1" x14ac:dyDescent="0.15">
      <c r="A311" s="48" t="str">
        <f>'R7.4.1事業所一覧'!A311</f>
        <v>0150300614</v>
      </c>
      <c r="B311" s="37" t="str">
        <f>'R7.4.1事業所一覧'!C311</f>
        <v>放課後等デイサービス</v>
      </c>
      <c r="C311" s="38" t="str">
        <f>'R7.4.1事業所一覧'!D311</f>
        <v>放課後等デイサービスアミティエ環状通東</v>
      </c>
      <c r="D311" s="48" t="str">
        <f>'R7.4.1事業所一覧'!E311</f>
        <v>0650016</v>
      </c>
      <c r="E311" s="36" t="str">
        <f>MID('R7.4.1事業所一覧'!F311,7,3)</f>
        <v>東区</v>
      </c>
      <c r="F311" s="39" t="str">
        <f>CONCATENATE('R7.4.1事業所一覧'!G311,"　"&amp;'R7.4.1事業所一覧'!H311)</f>
        <v>北十六条東８丁目１－２７　</v>
      </c>
      <c r="G311" s="48" t="str">
        <f>IF(LEFT('R7.4.1事業所一覧'!I311,4)="011-",MID('R7.4.1事業所一覧'!I311,5,8),'R7.4.1事業所一覧'!I311)</f>
        <v>299-6255</v>
      </c>
      <c r="H311" s="48" t="str">
        <f>IF(LEFT('R7.4.1事業所一覧'!J311,4)="011-",MID('R7.4.1事業所一覧'!J311,5,8),'R7.4.1事業所一覧'!J311)</f>
        <v>299-6189</v>
      </c>
      <c r="I311" s="36" t="str">
        <f>'R7.4.1事業所一覧'!L311</f>
        <v>提供中</v>
      </c>
      <c r="J311" s="40">
        <f>'R7.4.1事業所一覧'!M311</f>
        <v>42448</v>
      </c>
      <c r="K311" s="38" t="str">
        <f>'R7.4.1事業所一覧'!N311</f>
        <v>株式会社アミティエ</v>
      </c>
      <c r="L311" s="36" t="str">
        <f>'R7.4.1事業所一覧'!X311</f>
        <v/>
      </c>
      <c r="M311" s="36">
        <f>'R7.4.1事業所一覧'!AA311</f>
        <v>10</v>
      </c>
      <c r="N311" s="36" t="str">
        <f>'R7.4.1事業所一覧'!Y311</f>
        <v>有</v>
      </c>
    </row>
    <row r="312" spans="1:14" ht="26.25" customHeight="1" x14ac:dyDescent="0.15">
      <c r="A312" s="48" t="str">
        <f>'R7.4.1事業所一覧'!A312</f>
        <v>0150300630</v>
      </c>
      <c r="B312" s="37" t="str">
        <f>'R7.4.1事業所一覧'!C312</f>
        <v>児童発達支援＋放課後等デイサービス</v>
      </c>
      <c r="C312" s="38" t="str">
        <f>'R7.4.1事業所一覧'!D312</f>
        <v>こみじゅく</v>
      </c>
      <c r="D312" s="48" t="str">
        <f>'R7.4.1事業所一覧'!E312</f>
        <v>0070840</v>
      </c>
      <c r="E312" s="36" t="str">
        <f>MID('R7.4.1事業所一覧'!F312,7,3)</f>
        <v>東区</v>
      </c>
      <c r="F312" s="39" t="str">
        <f>CONCATENATE('R7.4.1事業所一覧'!G312,"　"&amp;'R7.4.1事業所一覧'!H312)</f>
        <v>北４０条東６丁目４－２０　ピアス４０　１階左側</v>
      </c>
      <c r="G312" s="48" t="str">
        <f>IF(LEFT('R7.4.1事業所一覧'!I312,4)="011-",MID('R7.4.1事業所一覧'!I312,5,8),'R7.4.1事業所一覧'!I312)</f>
        <v>769-0856</v>
      </c>
      <c r="H312" s="48" t="str">
        <f>IF(LEFT('R7.4.1事業所一覧'!J312,4)="011-",MID('R7.4.1事業所一覧'!J312,5,8),'R7.4.1事業所一覧'!J312)</f>
        <v>769-0818</v>
      </c>
      <c r="I312" s="36" t="str">
        <f>'R7.4.1事業所一覧'!L312</f>
        <v>提供中</v>
      </c>
      <c r="J312" s="40">
        <f>'R7.4.1事業所一覧'!M312</f>
        <v>42461</v>
      </c>
      <c r="K312" s="38" t="str">
        <f>'R7.4.1事業所一覧'!N312</f>
        <v>株式会社　ビーコネット</v>
      </c>
      <c r="L312" s="36" t="str">
        <f>'R7.4.1事業所一覧'!X312</f>
        <v/>
      </c>
      <c r="M312" s="36">
        <f>'R7.4.1事業所一覧'!AA312</f>
        <v>10</v>
      </c>
      <c r="N312" s="36" t="str">
        <f>'R7.4.1事業所一覧'!Y312</f>
        <v>有</v>
      </c>
    </row>
    <row r="313" spans="1:14" ht="26.25" customHeight="1" x14ac:dyDescent="0.15">
      <c r="A313" s="48" t="str">
        <f>'R7.4.1事業所一覧'!A313</f>
        <v>0150300648</v>
      </c>
      <c r="B313" s="37" t="str">
        <f>'R7.4.1事業所一覧'!C313</f>
        <v>児童発達支援＋放課後等デイサービス</v>
      </c>
      <c r="C313" s="38" t="str">
        <f>'R7.4.1事業所一覧'!D313</f>
        <v>多機能型事業所　ぴっころ１６</v>
      </c>
      <c r="D313" s="48" t="str">
        <f>'R7.4.1事業所一覧'!E313</f>
        <v>0650016</v>
      </c>
      <c r="E313" s="36" t="str">
        <f>MID('R7.4.1事業所一覧'!F313,7,3)</f>
        <v>東区</v>
      </c>
      <c r="F313" s="39" t="str">
        <f>CONCATENATE('R7.4.1事業所一覧'!G313,"　"&amp;'R7.4.1事業所一覧'!H313)</f>
        <v>北１６条東５丁目４番３号　</v>
      </c>
      <c r="G313" s="48" t="str">
        <f>IF(LEFT('R7.4.1事業所一覧'!I313,4)="011-",MID('R7.4.1事業所一覧'!I313,5,8),'R7.4.1事業所一覧'!I313)</f>
        <v>750-1007</v>
      </c>
      <c r="H313" s="48" t="str">
        <f>IF(LEFT('R7.4.1事業所一覧'!J313,4)="011-",MID('R7.4.1事業所一覧'!J313,5,8),'R7.4.1事業所一覧'!J313)</f>
        <v>750-1008</v>
      </c>
      <c r="I313" s="36" t="str">
        <f>'R7.4.1事業所一覧'!L313</f>
        <v>提供中</v>
      </c>
      <c r="J313" s="40">
        <f>'R7.4.1事業所一覧'!M313</f>
        <v>42469</v>
      </c>
      <c r="K313" s="38" t="str">
        <f>'R7.4.1事業所一覧'!N313</f>
        <v>株式会社　ＫＳサービス</v>
      </c>
      <c r="L313" s="36" t="str">
        <f>'R7.4.1事業所一覧'!X313</f>
        <v/>
      </c>
      <c r="M313" s="36">
        <f>'R7.4.1事業所一覧'!AA313</f>
        <v>20</v>
      </c>
      <c r="N313" s="36" t="str">
        <f>'R7.4.1事業所一覧'!Y313</f>
        <v>有</v>
      </c>
    </row>
    <row r="314" spans="1:14" ht="26.25" customHeight="1" x14ac:dyDescent="0.15">
      <c r="A314" s="48" t="str">
        <f>'R7.4.1事業所一覧'!A314</f>
        <v>0150300655</v>
      </c>
      <c r="B314" s="37" t="str">
        <f>'R7.4.1事業所一覧'!C314</f>
        <v>児童発達支援＋放課後等デイサービス</v>
      </c>
      <c r="C314" s="38" t="str">
        <f>'R7.4.1事業所一覧'!D314</f>
        <v>ＨＯＰ</v>
      </c>
      <c r="D314" s="48" t="str">
        <f>'R7.4.1事業所一覧'!E314</f>
        <v>0070843</v>
      </c>
      <c r="E314" s="36" t="str">
        <f>MID('R7.4.1事業所一覧'!F314,7,3)</f>
        <v>東区</v>
      </c>
      <c r="F314" s="39" t="str">
        <f>CONCATENATE('R7.4.1事業所一覧'!G314,"　"&amp;'R7.4.1事業所一覧'!H314)</f>
        <v>北４３条東７丁目３番１７号　</v>
      </c>
      <c r="G314" s="48" t="str">
        <f>IF(LEFT('R7.4.1事業所一覧'!I314,4)="011-",MID('R7.4.1事業所一覧'!I314,5,8),'R7.4.1事業所一覧'!I314)</f>
        <v>374-6603</v>
      </c>
      <c r="H314" s="48" t="str">
        <f>IF(LEFT('R7.4.1事業所一覧'!J314,4)="011-",MID('R7.4.1事業所一覧'!J314,5,8),'R7.4.1事業所一覧'!J314)</f>
        <v>374-6445</v>
      </c>
      <c r="I314" s="36" t="str">
        <f>'R7.4.1事業所一覧'!L314</f>
        <v>提供中</v>
      </c>
      <c r="J314" s="40">
        <f>'R7.4.1事業所一覧'!M314</f>
        <v>42475</v>
      </c>
      <c r="K314" s="38" t="str">
        <f>'R7.4.1事業所一覧'!N314</f>
        <v>有限会社　クリーンテック</v>
      </c>
      <c r="L314" s="36" t="str">
        <f>'R7.4.1事業所一覧'!X314</f>
        <v/>
      </c>
      <c r="M314" s="36">
        <f>'R7.4.1事業所一覧'!AA314</f>
        <v>20</v>
      </c>
      <c r="N314" s="36" t="str">
        <f>'R7.4.1事業所一覧'!Y314</f>
        <v>有</v>
      </c>
    </row>
    <row r="315" spans="1:14" ht="26.25" customHeight="1" x14ac:dyDescent="0.15">
      <c r="A315" s="48" t="str">
        <f>'R7.4.1事業所一覧'!A315</f>
        <v>0150300671</v>
      </c>
      <c r="B315" s="37" t="str">
        <f>'R7.4.1事業所一覧'!C315</f>
        <v>児童発達支援＋放課後等デイサービス</v>
      </c>
      <c r="C315" s="38" t="str">
        <f>'R7.4.1事業所一覧'!D315</f>
        <v>ぷちぽこ　児童発達支援・放課後等デイサービス</v>
      </c>
      <c r="D315" s="48" t="str">
        <f>'R7.4.1事業所一覧'!E315</f>
        <v>0070810</v>
      </c>
      <c r="E315" s="36" t="str">
        <f>MID('R7.4.1事業所一覧'!F315,7,3)</f>
        <v>東区</v>
      </c>
      <c r="F315" s="39" t="str">
        <f>CONCATENATE('R7.4.1事業所一覧'!G315,"　"&amp;'R7.4.1事業所一覧'!H315)</f>
        <v>東苗穂１０条３丁目１８番１８号　　クレストール東苗穂五番館１０３号</v>
      </c>
      <c r="G315" s="48" t="str">
        <f>IF(LEFT('R7.4.1事業所一覧'!I315,4)="011-",MID('R7.4.1事業所一覧'!I315,5,8),'R7.4.1事業所一覧'!I315)</f>
        <v>791-6088</v>
      </c>
      <c r="H315" s="48" t="str">
        <f>IF(LEFT('R7.4.1事業所一覧'!J315,4)="011-",MID('R7.4.1事業所一覧'!J315,5,8),'R7.4.1事業所一覧'!J315)</f>
        <v>791-6088</v>
      </c>
      <c r="I315" s="36" t="str">
        <f>'R7.4.1事業所一覧'!L315</f>
        <v>提供中</v>
      </c>
      <c r="J315" s="40">
        <f>'R7.4.1事業所一覧'!M315</f>
        <v>42536</v>
      </c>
      <c r="K315" s="38" t="str">
        <f>'R7.4.1事業所一覧'!N315</f>
        <v>一般社団法人ぽこぽこ会</v>
      </c>
      <c r="L315" s="36" t="str">
        <f>'R7.4.1事業所一覧'!X315</f>
        <v>特定なし</v>
      </c>
      <c r="M315" s="36">
        <f>'R7.4.1事業所一覧'!AA315</f>
        <v>10</v>
      </c>
      <c r="N315" s="36" t="str">
        <f>'R7.4.1事業所一覧'!Y315</f>
        <v>有</v>
      </c>
    </row>
    <row r="316" spans="1:14" ht="26.25" customHeight="1" x14ac:dyDescent="0.15">
      <c r="A316" s="48" t="str">
        <f>'R7.4.1事業所一覧'!A316</f>
        <v>0150300697</v>
      </c>
      <c r="B316" s="37" t="str">
        <f>'R7.4.1事業所一覧'!C316</f>
        <v>児童発達支援＋放課後等デイサービス</v>
      </c>
      <c r="C316" s="38" t="str">
        <f>'R7.4.1事業所一覧'!D316</f>
        <v>こどもサポート教室「クラ・ゼミ」札幌東苗穂校</v>
      </c>
      <c r="D316" s="48" t="str">
        <f>'R7.4.1事業所一覧'!E316</f>
        <v>0070812</v>
      </c>
      <c r="E316" s="36" t="str">
        <f>MID('R7.4.1事業所一覧'!F316,7,3)</f>
        <v>東区</v>
      </c>
      <c r="F316" s="39" t="str">
        <f>CONCATENATE('R7.4.1事業所一覧'!G316,"　"&amp;'R7.4.1事業所一覧'!H316)</f>
        <v>東苗穂１２条３丁目２２番３号　</v>
      </c>
      <c r="G316" s="48" t="str">
        <f>IF(LEFT('R7.4.1事業所一覧'!I316,4)="011-",MID('R7.4.1事業所一覧'!I316,5,8),'R7.4.1事業所一覧'!I316)</f>
        <v>374-8845</v>
      </c>
      <c r="H316" s="48" t="str">
        <f>IF(LEFT('R7.4.1事業所一覧'!J316,4)="011-",MID('R7.4.1事業所一覧'!J316,5,8),'R7.4.1事業所一覧'!J316)</f>
        <v>374-8845</v>
      </c>
      <c r="I316" s="36" t="str">
        <f>'R7.4.1事業所一覧'!L316</f>
        <v>提供中</v>
      </c>
      <c r="J316" s="40">
        <f>'R7.4.1事業所一覧'!M316</f>
        <v>42698</v>
      </c>
      <c r="K316" s="38" t="str">
        <f>'R7.4.1事業所一覧'!N316</f>
        <v>株式会社クラ・ゼミ</v>
      </c>
      <c r="L316" s="36" t="str">
        <f>'R7.4.1事業所一覧'!X316</f>
        <v/>
      </c>
      <c r="M316" s="36">
        <f>'R7.4.1事業所一覧'!AA316</f>
        <v>10</v>
      </c>
      <c r="N316" s="36" t="str">
        <f>'R7.4.1事業所一覧'!Y316</f>
        <v>有</v>
      </c>
    </row>
    <row r="317" spans="1:14" ht="26.25" customHeight="1" x14ac:dyDescent="0.15">
      <c r="A317" s="48" t="str">
        <f>'R7.4.1事業所一覧'!A317</f>
        <v>0150300713</v>
      </c>
      <c r="B317" s="37" t="str">
        <f>'R7.4.1事業所一覧'!C317</f>
        <v>児童発達支援＋放課後等デイサービス</v>
      </c>
      <c r="C317" s="38" t="str">
        <f>'R7.4.1事業所一覧'!D317</f>
        <v>い～らいふ</v>
      </c>
      <c r="D317" s="48" t="str">
        <f>'R7.4.1事業所一覧'!E317</f>
        <v>0650017</v>
      </c>
      <c r="E317" s="36" t="str">
        <f>MID('R7.4.1事業所一覧'!F317,7,3)</f>
        <v>東区</v>
      </c>
      <c r="F317" s="39" t="str">
        <f>CONCATENATE('R7.4.1事業所一覧'!G317,"　"&amp;'R7.4.1事業所一覧'!H317)</f>
        <v>北１７条東１丁目１－２０　藤井ビル北１７条Ⅲ</v>
      </c>
      <c r="G317" s="48" t="str">
        <f>IF(LEFT('R7.4.1事業所一覧'!I317,4)="011-",MID('R7.4.1事業所一覧'!I317,5,8),'R7.4.1事業所一覧'!I317)</f>
        <v>768-8101</v>
      </c>
      <c r="H317" s="48" t="str">
        <f>IF(LEFT('R7.4.1事業所一覧'!J317,4)="011-",MID('R7.4.1事業所一覧'!J317,5,8),'R7.4.1事業所一覧'!J317)</f>
        <v>768-8102</v>
      </c>
      <c r="I317" s="36" t="str">
        <f>'R7.4.1事業所一覧'!L317</f>
        <v>提供中</v>
      </c>
      <c r="J317" s="40">
        <f>'R7.4.1事業所一覧'!M317</f>
        <v>45748</v>
      </c>
      <c r="K317" s="38" t="str">
        <f>'R7.4.1事業所一覧'!N317</f>
        <v>株式会社ジュネリカ</v>
      </c>
      <c r="L317" s="36" t="str">
        <f>'R7.4.1事業所一覧'!X317</f>
        <v/>
      </c>
      <c r="M317" s="36">
        <f>'R7.4.1事業所一覧'!AA317</f>
        <v>10</v>
      </c>
      <c r="N317" s="36" t="str">
        <f>'R7.4.1事業所一覧'!Y317</f>
        <v>無</v>
      </c>
    </row>
    <row r="318" spans="1:14" ht="26.25" customHeight="1" x14ac:dyDescent="0.15">
      <c r="A318" s="48" t="str">
        <f>'R7.4.1事業所一覧'!A318</f>
        <v>0150300721</v>
      </c>
      <c r="B318" s="37" t="str">
        <f>'R7.4.1事業所一覧'!C318</f>
        <v>児童発達支援＋放課後等デイサービス</v>
      </c>
      <c r="C318" s="38" t="str">
        <f>'R7.4.1事業所一覧'!D318</f>
        <v>ぽこさん　児童発達支援・放課後等デイサービス</v>
      </c>
      <c r="D318" s="48" t="str">
        <f>'R7.4.1事業所一覧'!E318</f>
        <v>0070811</v>
      </c>
      <c r="E318" s="36" t="str">
        <f>MID('R7.4.1事業所一覧'!F318,7,3)</f>
        <v>東区</v>
      </c>
      <c r="F318" s="39" t="str">
        <f>CONCATENATE('R7.4.1事業所一覧'!G318,"　"&amp;'R7.4.1事業所一覧'!H318)</f>
        <v>東苗穂１１条２丁目１１番１７号　</v>
      </c>
      <c r="G318" s="48" t="str">
        <f>IF(LEFT('R7.4.1事業所一覧'!I318,4)="011-",MID('R7.4.1事業所一覧'!I318,5,8),'R7.4.1事業所一覧'!I318)</f>
        <v>791-9088</v>
      </c>
      <c r="H318" s="48" t="str">
        <f>IF(LEFT('R7.4.1事業所一覧'!J318,4)="011-",MID('R7.4.1事業所一覧'!J318,5,8),'R7.4.1事業所一覧'!J318)</f>
        <v>769-9094</v>
      </c>
      <c r="I318" s="36" t="str">
        <f>'R7.4.1事業所一覧'!L318</f>
        <v>提供中</v>
      </c>
      <c r="J318" s="40">
        <f>'R7.4.1事業所一覧'!M318</f>
        <v>42790</v>
      </c>
      <c r="K318" s="38" t="str">
        <f>'R7.4.1事業所一覧'!N318</f>
        <v>一般社団法人ぽこぽこ会</v>
      </c>
      <c r="L318" s="36" t="str">
        <f>'R7.4.1事業所一覧'!X318</f>
        <v/>
      </c>
      <c r="M318" s="36">
        <f>'R7.4.1事業所一覧'!AA318</f>
        <v>10</v>
      </c>
      <c r="N318" s="36" t="str">
        <f>'R7.4.1事業所一覧'!Y318</f>
        <v>有</v>
      </c>
    </row>
    <row r="319" spans="1:14" ht="26.25" customHeight="1" x14ac:dyDescent="0.15">
      <c r="A319" s="48" t="str">
        <f>'R7.4.1事業所一覧'!A319</f>
        <v>0150300747</v>
      </c>
      <c r="B319" s="37" t="str">
        <f>'R7.4.1事業所一覧'!C319</f>
        <v>児童発達支援＋放課後等デイサービス</v>
      </c>
      <c r="C319" s="38" t="str">
        <f>'R7.4.1事業所一覧'!D319</f>
        <v>ライラック</v>
      </c>
      <c r="D319" s="48" t="str">
        <f>'R7.4.1事業所一覧'!E319</f>
        <v>0070837</v>
      </c>
      <c r="E319" s="36" t="str">
        <f>MID('R7.4.1事業所一覧'!F319,7,3)</f>
        <v>東区</v>
      </c>
      <c r="F319" s="39" t="str">
        <f>CONCATENATE('R7.4.1事業所一覧'!G319,"　"&amp;'R7.4.1事業所一覧'!H319)</f>
        <v>北３７条東７丁目１－１５　</v>
      </c>
      <c r="G319" s="48" t="str">
        <f>IF(LEFT('R7.4.1事業所一覧'!I319,4)="011-",MID('R7.4.1事業所一覧'!I319,5,8),'R7.4.1事業所一覧'!I319)</f>
        <v>733-9251</v>
      </c>
      <c r="H319" s="48" t="str">
        <f>IF(LEFT('R7.4.1事業所一覧'!J319,4)="011-",MID('R7.4.1事業所一覧'!J319,5,8),'R7.4.1事業所一覧'!J319)</f>
        <v>769-0847</v>
      </c>
      <c r="I319" s="36" t="str">
        <f>'R7.4.1事業所一覧'!L319</f>
        <v>休止</v>
      </c>
      <c r="J319" s="40">
        <f>'R7.4.1事業所一覧'!M319</f>
        <v>42826</v>
      </c>
      <c r="K319" s="38" t="str">
        <f>'R7.4.1事業所一覧'!N319</f>
        <v>社会福祉法人　麦の子会</v>
      </c>
      <c r="L319" s="36" t="str">
        <f>'R7.4.1事業所一覧'!X319</f>
        <v/>
      </c>
      <c r="M319" s="36">
        <f>'R7.4.1事業所一覧'!AA319</f>
        <v>10</v>
      </c>
      <c r="N319" s="36" t="str">
        <f>'R7.4.1事業所一覧'!Y319</f>
        <v>有</v>
      </c>
    </row>
    <row r="320" spans="1:14" ht="26.25" customHeight="1" x14ac:dyDescent="0.15">
      <c r="A320" s="48" t="str">
        <f>'R7.4.1事業所一覧'!A320</f>
        <v>0150300770</v>
      </c>
      <c r="B320" s="37" t="str">
        <f>'R7.4.1事業所一覧'!C320</f>
        <v>児童発達支援＋放課後等デイサービス</v>
      </c>
      <c r="C320" s="38" t="str">
        <f>'R7.4.1事業所一覧'!D320</f>
        <v>児童デイサービス　かぜのうた</v>
      </c>
      <c r="D320" s="48" t="str">
        <f>'R7.4.1事業所一覧'!E320</f>
        <v>0650014</v>
      </c>
      <c r="E320" s="36" t="str">
        <f>MID('R7.4.1事業所一覧'!F320,7,3)</f>
        <v>東区</v>
      </c>
      <c r="F320" s="39" t="str">
        <f>CONCATENATE('R7.4.1事業所一覧'!G320,"　"&amp;'R7.4.1事業所一覧'!H320)</f>
        <v>北１４条東１丁目２番１５号　</v>
      </c>
      <c r="G320" s="48" t="str">
        <f>IF(LEFT('R7.4.1事業所一覧'!I320,4)="011-",MID('R7.4.1事業所一覧'!I320,5,8),'R7.4.1事業所一覧'!I320)</f>
        <v>788-3383</v>
      </c>
      <c r="H320" s="48" t="str">
        <f>IF(LEFT('R7.4.1事業所一覧'!J320,4)="011-",MID('R7.4.1事業所一覧'!J320,5,8),'R7.4.1事業所一覧'!J320)</f>
        <v>788-3382</v>
      </c>
      <c r="I320" s="36" t="str">
        <f>'R7.4.1事業所一覧'!L320</f>
        <v>提供中</v>
      </c>
      <c r="J320" s="40">
        <f>'R7.4.1事業所一覧'!M320</f>
        <v>42948</v>
      </c>
      <c r="K320" s="38" t="str">
        <f>'R7.4.1事業所一覧'!N320</f>
        <v>株式会社フォーサムワン</v>
      </c>
      <c r="L320" s="36" t="str">
        <f>'R7.4.1事業所一覧'!X320</f>
        <v/>
      </c>
      <c r="M320" s="36">
        <f>'R7.4.1事業所一覧'!AA320</f>
        <v>20</v>
      </c>
      <c r="N320" s="36" t="str">
        <f>'R7.4.1事業所一覧'!Y320</f>
        <v>有</v>
      </c>
    </row>
    <row r="321" spans="1:14" ht="26.25" customHeight="1" x14ac:dyDescent="0.15">
      <c r="A321" s="48" t="str">
        <f>'R7.4.1事業所一覧'!A321</f>
        <v>0150300788</v>
      </c>
      <c r="B321" s="37" t="str">
        <f>'R7.4.1事業所一覧'!C321</f>
        <v>児童発達支援＋放課後等デイサービス</v>
      </c>
      <c r="C321" s="38" t="str">
        <f>'R7.4.1事業所一覧'!D321</f>
        <v>通所支援事業所　とらいあんぐる　あっぷ</v>
      </c>
      <c r="D321" s="48" t="str">
        <f>'R7.4.1事業所一覧'!E321</f>
        <v>0650022</v>
      </c>
      <c r="E321" s="36" t="str">
        <f>MID('R7.4.1事業所一覧'!F321,7,3)</f>
        <v>東区</v>
      </c>
      <c r="F321" s="39" t="str">
        <f>CONCATENATE('R7.4.1事業所一覧'!G321,"　"&amp;'R7.4.1事業所一覧'!H321)</f>
        <v>北二十二条東８丁目２番２号　</v>
      </c>
      <c r="G321" s="48" t="str">
        <f>IF(LEFT('R7.4.1事業所一覧'!I321,4)="011-",MID('R7.4.1事業所一覧'!I321,5,8),'R7.4.1事業所一覧'!I321)</f>
        <v>712-1155</v>
      </c>
      <c r="H321" s="48" t="str">
        <f>IF(LEFT('R7.4.1事業所一覧'!J321,4)="011-",MID('R7.4.1事業所一覧'!J321,5,8),'R7.4.1事業所一覧'!J321)</f>
        <v>712-1155</v>
      </c>
      <c r="I321" s="36" t="str">
        <f>'R7.4.1事業所一覧'!L321</f>
        <v>提供中</v>
      </c>
      <c r="J321" s="40">
        <f>'R7.4.1事業所一覧'!M321</f>
        <v>42948</v>
      </c>
      <c r="K321" s="38" t="str">
        <f>'R7.4.1事業所一覧'!N321</f>
        <v>有限会社　ウェル・ビーイング</v>
      </c>
      <c r="L321" s="36" t="str">
        <f>'R7.4.1事業所一覧'!X321</f>
        <v/>
      </c>
      <c r="M321" s="36">
        <f>'R7.4.1事業所一覧'!AA321</f>
        <v>10</v>
      </c>
      <c r="N321" s="36" t="str">
        <f>'R7.4.1事業所一覧'!Y321</f>
        <v>有</v>
      </c>
    </row>
    <row r="322" spans="1:14" ht="26.25" customHeight="1" x14ac:dyDescent="0.15">
      <c r="A322" s="48" t="str">
        <f>'R7.4.1事業所一覧'!A322</f>
        <v>0150300796</v>
      </c>
      <c r="B322" s="37" t="str">
        <f>'R7.4.1事業所一覧'!C322</f>
        <v>児童発達支援＋放課後等デイサービス</v>
      </c>
      <c r="C322" s="38" t="str">
        <f>'R7.4.1事業所一覧'!D322</f>
        <v>児童発達支援・放課後等デイサービス　みちのこ</v>
      </c>
      <c r="D322" s="48" t="str">
        <f>'R7.4.1事業所一覧'!E322</f>
        <v>0650033</v>
      </c>
      <c r="E322" s="36" t="str">
        <f>MID('R7.4.1事業所一覧'!F322,7,3)</f>
        <v>東区</v>
      </c>
      <c r="F322" s="39" t="str">
        <f>CONCATENATE('R7.4.1事業所一覧'!G322,"　"&amp;'R7.4.1事業所一覧'!H322)</f>
        <v>北三十三条東１７丁目４－１８　</v>
      </c>
      <c r="G322" s="48" t="str">
        <f>IF(LEFT('R7.4.1事業所一覧'!I322,4)="011-",MID('R7.4.1事業所一覧'!I322,5,8),'R7.4.1事業所一覧'!I322)</f>
        <v>788-7306</v>
      </c>
      <c r="H322" s="48" t="str">
        <f>IF(LEFT('R7.4.1事業所一覧'!J322,4)="011-",MID('R7.4.1事業所一覧'!J322,5,8),'R7.4.1事業所一覧'!J322)</f>
        <v>768-8566</v>
      </c>
      <c r="I322" s="36" t="str">
        <f>'R7.4.1事業所一覧'!L322</f>
        <v>休止</v>
      </c>
      <c r="J322" s="40">
        <f>'R7.4.1事業所一覧'!M322</f>
        <v>42948</v>
      </c>
      <c r="K322" s="38" t="str">
        <f>'R7.4.1事業所一覧'!N322</f>
        <v>一般社団法人札幌福祉就労支援センター</v>
      </c>
      <c r="L322" s="36" t="str">
        <f>'R7.4.1事業所一覧'!X322</f>
        <v/>
      </c>
      <c r="M322" s="36">
        <f>'R7.4.1事業所一覧'!AA322</f>
        <v>10</v>
      </c>
      <c r="N322" s="36" t="str">
        <f>'R7.4.1事業所一覧'!Y322</f>
        <v>有</v>
      </c>
    </row>
    <row r="323" spans="1:14" ht="26.25" customHeight="1" x14ac:dyDescent="0.15">
      <c r="A323" s="48" t="str">
        <f>'R7.4.1事業所一覧'!A323</f>
        <v>0150300820</v>
      </c>
      <c r="B323" s="37" t="str">
        <f>'R7.4.1事業所一覧'!C323</f>
        <v>放課後等デイサービス</v>
      </c>
      <c r="C323" s="38" t="str">
        <f>'R7.4.1事業所一覧'!D323</f>
        <v>放課後等デイサービス　アミティエ東苗穂</v>
      </c>
      <c r="D323" s="48" t="str">
        <f>'R7.4.1事業所一覧'!E323</f>
        <v>0070813</v>
      </c>
      <c r="E323" s="36" t="str">
        <f>MID('R7.4.1事業所一覧'!F323,7,3)</f>
        <v>東区</v>
      </c>
      <c r="F323" s="39" t="str">
        <f>CONCATENATE('R7.4.1事業所一覧'!G323,"　"&amp;'R7.4.1事業所一覧'!H323)</f>
        <v>東苗穂１３条２丁目５番７号　</v>
      </c>
      <c r="G323" s="48" t="str">
        <f>IF(LEFT('R7.4.1事業所一覧'!I323,4)="011-",MID('R7.4.1事業所一覧'!I323,5,8),'R7.4.1事業所一覧'!I323)</f>
        <v>790-2313</v>
      </c>
      <c r="H323" s="48" t="str">
        <f>IF(LEFT('R7.4.1事業所一覧'!J323,4)="011-",MID('R7.4.1事業所一覧'!J323,5,8),'R7.4.1事業所一覧'!J323)</f>
        <v>790-2315</v>
      </c>
      <c r="I323" s="36" t="str">
        <f>'R7.4.1事業所一覧'!L323</f>
        <v>提供中</v>
      </c>
      <c r="J323" s="40">
        <f>'R7.4.1事業所一覧'!M323</f>
        <v>42979</v>
      </c>
      <c r="K323" s="38" t="str">
        <f>'R7.4.1事業所一覧'!N323</f>
        <v>セントフィールド　株式会社</v>
      </c>
      <c r="L323" s="36" t="str">
        <f>'R7.4.1事業所一覧'!X323</f>
        <v/>
      </c>
      <c r="M323" s="36">
        <f>'R7.4.1事業所一覧'!AA323</f>
        <v>10</v>
      </c>
      <c r="N323" s="36" t="str">
        <f>'R7.4.1事業所一覧'!Y323</f>
        <v>有</v>
      </c>
    </row>
    <row r="324" spans="1:14" ht="26.25" customHeight="1" x14ac:dyDescent="0.15">
      <c r="A324" s="48" t="str">
        <f>'R7.4.1事業所一覧'!A324</f>
        <v>0150300853</v>
      </c>
      <c r="B324" s="37" t="str">
        <f>'R7.4.1事業所一覧'!C324</f>
        <v>児童発達支援</v>
      </c>
      <c r="C324" s="38" t="str">
        <f>'R7.4.1事業所一覧'!D324</f>
        <v>きっずい～らいふ</v>
      </c>
      <c r="D324" s="48" t="str">
        <f>'R7.4.1事業所一覧'!E324</f>
        <v>0650023</v>
      </c>
      <c r="E324" s="36" t="str">
        <f>MID('R7.4.1事業所一覧'!F324,7,3)</f>
        <v>東区</v>
      </c>
      <c r="F324" s="39" t="str">
        <f>CONCATENATE('R7.4.1事業所一覧'!G324,"　"&amp;'R7.4.1事業所一覧'!H324)</f>
        <v>北２３条東２丁目２－１０　</v>
      </c>
      <c r="G324" s="48" t="str">
        <f>IF(LEFT('R7.4.1事業所一覧'!I324,4)="011-",MID('R7.4.1事業所一覧'!I324,5,8),'R7.4.1事業所一覧'!I324)</f>
        <v>299-1865</v>
      </c>
      <c r="H324" s="48" t="str">
        <f>IF(LEFT('R7.4.1事業所一覧'!J324,4)="011-",MID('R7.4.1事業所一覧'!J324,5,8),'R7.4.1事業所一覧'!J324)</f>
        <v>299-1866</v>
      </c>
      <c r="I324" s="36" t="str">
        <f>'R7.4.1事業所一覧'!L324</f>
        <v>提供中</v>
      </c>
      <c r="J324" s="40">
        <f>'R7.4.1事業所一覧'!M324</f>
        <v>42979</v>
      </c>
      <c r="K324" s="38" t="str">
        <f>'R7.4.1事業所一覧'!N324</f>
        <v>株式会社ジュネリカ</v>
      </c>
      <c r="L324" s="36" t="str">
        <f>'R7.4.1事業所一覧'!X324</f>
        <v/>
      </c>
      <c r="M324" s="36">
        <f>'R7.4.1事業所一覧'!AA324</f>
        <v>10</v>
      </c>
      <c r="N324" s="36" t="str">
        <f>'R7.4.1事業所一覧'!Y324</f>
        <v>有</v>
      </c>
    </row>
    <row r="325" spans="1:14" ht="26.25" customHeight="1" x14ac:dyDescent="0.15">
      <c r="A325" s="48" t="str">
        <f>'R7.4.1事業所一覧'!A325</f>
        <v>0150300879</v>
      </c>
      <c r="B325" s="37" t="str">
        <f>'R7.4.1事業所一覧'!C325</f>
        <v>児童発達支援＋放課後等デイサービス</v>
      </c>
      <c r="C325" s="38" t="str">
        <f>'R7.4.1事業所一覧'!D325</f>
        <v>はなまる北</v>
      </c>
      <c r="D325" s="48" t="str">
        <f>'R7.4.1事業所一覧'!E325</f>
        <v>0020858</v>
      </c>
      <c r="E325" s="36" t="str">
        <f>MID('R7.4.1事業所一覧'!F325,7,3)</f>
        <v>北区</v>
      </c>
      <c r="F325" s="39" t="str">
        <f>CONCATENATE('R7.4.1事業所一覧'!G325,"　"&amp;'R7.4.1事業所一覧'!H325)</f>
        <v>屯田八条１丁目１１番１０号　</v>
      </c>
      <c r="G325" s="48" t="str">
        <f>IF(LEFT('R7.4.1事業所一覧'!I325,4)="011-",MID('R7.4.1事業所一覧'!I325,5,8),'R7.4.1事業所一覧'!I325)</f>
        <v>788-7901</v>
      </c>
      <c r="H325" s="48" t="str">
        <f>IF(LEFT('R7.4.1事業所一覧'!J325,4)="011-",MID('R7.4.1事業所一覧'!J325,5,8),'R7.4.1事業所一覧'!J325)</f>
        <v>788-7908</v>
      </c>
      <c r="I325" s="36" t="str">
        <f>'R7.4.1事業所一覧'!L325</f>
        <v>提供中</v>
      </c>
      <c r="J325" s="40">
        <f>'R7.4.1事業所一覧'!M325</f>
        <v>43070</v>
      </c>
      <c r="K325" s="38" t="str">
        <f>'R7.4.1事業所一覧'!N325</f>
        <v>株式会社　ぽっけりんく</v>
      </c>
      <c r="L325" s="36" t="str">
        <f>'R7.4.1事業所一覧'!X325</f>
        <v/>
      </c>
      <c r="M325" s="36">
        <f>'R7.4.1事業所一覧'!AA325</f>
        <v>10</v>
      </c>
      <c r="N325" s="36" t="str">
        <f>'R7.4.1事業所一覧'!Y325</f>
        <v>有</v>
      </c>
    </row>
    <row r="326" spans="1:14" ht="26.25" customHeight="1" x14ac:dyDescent="0.15">
      <c r="A326" s="48" t="str">
        <f>'R7.4.1事業所一覧'!A326</f>
        <v>0150300879</v>
      </c>
      <c r="B326" s="37" t="str">
        <f>'R7.4.1事業所一覧'!C326</f>
        <v>保育所等訪問支援</v>
      </c>
      <c r="C326" s="38" t="str">
        <f>'R7.4.1事業所一覧'!D326</f>
        <v>はなまる北</v>
      </c>
      <c r="D326" s="48" t="str">
        <f>'R7.4.1事業所一覧'!E326</f>
        <v>0020858</v>
      </c>
      <c r="E326" s="36" t="str">
        <f>MID('R7.4.1事業所一覧'!F326,7,3)</f>
        <v>北区</v>
      </c>
      <c r="F326" s="39" t="str">
        <f>CONCATENATE('R7.4.1事業所一覧'!G326,"　"&amp;'R7.4.1事業所一覧'!H326)</f>
        <v>屯田八条１丁目１１番１０号　</v>
      </c>
      <c r="G326" s="48" t="str">
        <f>IF(LEFT('R7.4.1事業所一覧'!I326,4)="011-",MID('R7.4.1事業所一覧'!I326,5,8),'R7.4.1事業所一覧'!I326)</f>
        <v>788-7901</v>
      </c>
      <c r="H326" s="48" t="str">
        <f>IF(LEFT('R7.4.1事業所一覧'!J326,4)="011-",MID('R7.4.1事業所一覧'!J326,5,8),'R7.4.1事業所一覧'!J326)</f>
        <v>788-7908</v>
      </c>
      <c r="I326" s="36" t="str">
        <f>'R7.4.1事業所一覧'!L326</f>
        <v>提供中</v>
      </c>
      <c r="J326" s="40">
        <f>'R7.4.1事業所一覧'!M326</f>
        <v>44256</v>
      </c>
      <c r="K326" s="38" t="str">
        <f>'R7.4.1事業所一覧'!N326</f>
        <v>株式会社　ぽっけりんく</v>
      </c>
      <c r="L326" s="36" t="str">
        <f>'R7.4.1事業所一覧'!X326</f>
        <v/>
      </c>
      <c r="M326" s="36" t="str">
        <f>'R7.4.1事業所一覧'!AA326</f>
        <v/>
      </c>
      <c r="N326" s="36" t="str">
        <f>'R7.4.1事業所一覧'!Y326</f>
        <v/>
      </c>
    </row>
    <row r="327" spans="1:14" ht="26.25" customHeight="1" x14ac:dyDescent="0.15">
      <c r="A327" s="48" t="str">
        <f>'R7.4.1事業所一覧'!A327</f>
        <v>0150300887</v>
      </c>
      <c r="B327" s="37" t="str">
        <f>'R7.4.1事業所一覧'!C327</f>
        <v>児童発達支援＋放課後等デイサービス</v>
      </c>
      <c r="C327" s="38" t="str">
        <f>'R7.4.1事業所一覧'!D327</f>
        <v>児童デイサービス　そら・たいよう</v>
      </c>
      <c r="D327" s="48" t="str">
        <f>'R7.4.1事業所一覧'!E327</f>
        <v>0070836</v>
      </c>
      <c r="E327" s="36" t="str">
        <f>MID('R7.4.1事業所一覧'!F327,7,3)</f>
        <v>東区</v>
      </c>
      <c r="F327" s="39" t="str">
        <f>CONCATENATE('R7.4.1事業所一覧'!G327,"　"&amp;'R7.4.1事業所一覧'!H327)</f>
        <v>北３６条東２１丁目３番５号　</v>
      </c>
      <c r="G327" s="48" t="str">
        <f>IF(LEFT('R7.4.1事業所一覧'!I327,4)="011-",MID('R7.4.1事業所一覧'!I327,5,8),'R7.4.1事業所一覧'!I327)</f>
        <v>780-5122</v>
      </c>
      <c r="H327" s="48" t="str">
        <f>IF(LEFT('R7.4.1事業所一覧'!J327,4)="011-",MID('R7.4.1事業所一覧'!J327,5,8),'R7.4.1事業所一覧'!J327)</f>
        <v/>
      </c>
      <c r="I327" s="36" t="str">
        <f>'R7.4.1事業所一覧'!L327</f>
        <v>提供中</v>
      </c>
      <c r="J327" s="40">
        <f>'R7.4.1事業所一覧'!M327</f>
        <v>43101</v>
      </c>
      <c r="K327" s="38" t="str">
        <f>'R7.4.1事業所一覧'!N327</f>
        <v>こどもカンパニー　株式会社</v>
      </c>
      <c r="L327" s="36" t="str">
        <f>'R7.4.1事業所一覧'!X327</f>
        <v/>
      </c>
      <c r="M327" s="36">
        <f>'R7.4.1事業所一覧'!AA327</f>
        <v>10</v>
      </c>
      <c r="N327" s="36" t="str">
        <f>'R7.4.1事業所一覧'!Y327</f>
        <v>有</v>
      </c>
    </row>
    <row r="328" spans="1:14" ht="26.25" customHeight="1" x14ac:dyDescent="0.15">
      <c r="A328" s="48" t="str">
        <f>'R7.4.1事業所一覧'!A328</f>
        <v>0150300903</v>
      </c>
      <c r="B328" s="37" t="str">
        <f>'R7.4.1事業所一覧'!C328</f>
        <v>児童発達支援＋放課後等デイサービス</v>
      </c>
      <c r="C328" s="38" t="str">
        <f>'R7.4.1事業所一覧'!D328</f>
        <v>い～らいふ じゅにあ</v>
      </c>
      <c r="D328" s="48" t="str">
        <f>'R7.4.1事業所一覧'!E328</f>
        <v>0650012</v>
      </c>
      <c r="E328" s="36" t="str">
        <f>MID('R7.4.1事業所一覧'!F328,7,3)</f>
        <v>東区</v>
      </c>
      <c r="F328" s="39" t="str">
        <f>CONCATENATE('R7.4.1事業所一覧'!G328,"　"&amp;'R7.4.1事業所一覧'!H328)</f>
        <v>北１２条東１６丁目１－１３　第５ふじビル１階</v>
      </c>
      <c r="G328" s="48" t="str">
        <f>IF(LEFT('R7.4.1事業所一覧'!I328,4)="011-",MID('R7.4.1事業所一覧'!I328,5,8),'R7.4.1事業所一覧'!I328)</f>
        <v>776-6484</v>
      </c>
      <c r="H328" s="48" t="str">
        <f>IF(LEFT('R7.4.1事業所一覧'!J328,4)="011-",MID('R7.4.1事業所一覧'!J328,5,8),'R7.4.1事業所一覧'!J328)</f>
        <v>776-6485</v>
      </c>
      <c r="I328" s="36" t="str">
        <f>'R7.4.1事業所一覧'!L328</f>
        <v>提供中</v>
      </c>
      <c r="J328" s="40">
        <f>'R7.4.1事業所一覧'!M328</f>
        <v>44105</v>
      </c>
      <c r="K328" s="38" t="str">
        <f>'R7.4.1事業所一覧'!N328</f>
        <v>株式会社ジュネリカ</v>
      </c>
      <c r="L328" s="36" t="str">
        <f>'R7.4.1事業所一覧'!X328</f>
        <v/>
      </c>
      <c r="M328" s="36">
        <f>'R7.4.1事業所一覧'!AA328</f>
        <v>10</v>
      </c>
      <c r="N328" s="36" t="str">
        <f>'R7.4.1事業所一覧'!Y328</f>
        <v>有</v>
      </c>
    </row>
    <row r="329" spans="1:14" ht="26.25" customHeight="1" x14ac:dyDescent="0.15">
      <c r="A329" s="48" t="str">
        <f>'R7.4.1事業所一覧'!A329</f>
        <v>0150300911</v>
      </c>
      <c r="B329" s="37" t="str">
        <f>'R7.4.1事業所一覧'!C329</f>
        <v>放課後等デイサービス</v>
      </c>
      <c r="C329" s="38" t="str">
        <f>'R7.4.1事業所一覧'!D329</f>
        <v>ユスタバ</v>
      </c>
      <c r="D329" s="48" t="str">
        <f>'R7.4.1事業所一覧'!E329</f>
        <v>0070836</v>
      </c>
      <c r="E329" s="36" t="str">
        <f>MID('R7.4.1事業所一覧'!F329,7,3)</f>
        <v>東区</v>
      </c>
      <c r="F329" s="39" t="str">
        <f>CONCATENATE('R7.4.1事業所一覧'!G329,"　"&amp;'R7.4.1事業所一覧'!H329)</f>
        <v>北３６条東１０丁目２－７　</v>
      </c>
      <c r="G329" s="48" t="str">
        <f>IF(LEFT('R7.4.1事業所一覧'!I329,4)="011-",MID('R7.4.1事業所一覧'!I329,5,8),'R7.4.1事業所一覧'!I329)</f>
        <v>776-6856</v>
      </c>
      <c r="H329" s="48" t="str">
        <f>IF(LEFT('R7.4.1事業所一覧'!J329,4)="011-",MID('R7.4.1事業所一覧'!J329,5,8),'R7.4.1事業所一覧'!J329)</f>
        <v>776-6857</v>
      </c>
      <c r="I329" s="36" t="str">
        <f>'R7.4.1事業所一覧'!L329</f>
        <v>提供中</v>
      </c>
      <c r="J329" s="40">
        <f>'R7.4.1事業所一覧'!M329</f>
        <v>43191</v>
      </c>
      <c r="K329" s="38" t="str">
        <f>'R7.4.1事業所一覧'!N329</f>
        <v>社会福祉法人　麦の子会</v>
      </c>
      <c r="L329" s="36" t="str">
        <f>'R7.4.1事業所一覧'!X329</f>
        <v/>
      </c>
      <c r="M329" s="36">
        <f>'R7.4.1事業所一覧'!AA329</f>
        <v>20</v>
      </c>
      <c r="N329" s="36" t="str">
        <f>'R7.4.1事業所一覧'!Y329</f>
        <v>有</v>
      </c>
    </row>
    <row r="330" spans="1:14" ht="26.25" customHeight="1" x14ac:dyDescent="0.15">
      <c r="A330" s="48" t="str">
        <f>'R7.4.1事業所一覧'!A330</f>
        <v>0150300945</v>
      </c>
      <c r="B330" s="37" t="str">
        <f>'R7.4.1事業所一覧'!C330</f>
        <v>児童発達支援＋放課後等デイサービス</v>
      </c>
      <c r="C330" s="38" t="str">
        <f>'R7.4.1事業所一覧'!D330</f>
        <v>ＧＬＯＢＡＬ</v>
      </c>
      <c r="D330" s="48" t="str">
        <f>'R7.4.1事業所一覧'!E330</f>
        <v>0070882</v>
      </c>
      <c r="E330" s="36" t="str">
        <f>MID('R7.4.1事業所一覧'!F330,7,3)</f>
        <v>東区</v>
      </c>
      <c r="F330" s="39" t="str">
        <f>CONCATENATE('R7.4.1事業所一覧'!G330,"　"&amp;'R7.4.1事業所一覧'!H330)</f>
        <v>北丘珠２条２丁目２２－１８　</v>
      </c>
      <c r="G330" s="48" t="str">
        <f>IF(LEFT('R7.4.1事業所一覧'!I330,4)="011-",MID('R7.4.1事業所一覧'!I330,5,8),'R7.4.1事業所一覧'!I330)</f>
        <v>768-8501</v>
      </c>
      <c r="H330" s="48" t="str">
        <f>IF(LEFT('R7.4.1事業所一覧'!J330,4)="011-",MID('R7.4.1事業所一覧'!J330,5,8),'R7.4.1事業所一覧'!J330)</f>
        <v>768-8511</v>
      </c>
      <c r="I330" s="36" t="str">
        <f>'R7.4.1事業所一覧'!L330</f>
        <v>提供中</v>
      </c>
      <c r="J330" s="40">
        <f>'R7.4.1事業所一覧'!M330</f>
        <v>43221</v>
      </c>
      <c r="K330" s="38" t="str">
        <f>'R7.4.1事業所一覧'!N330</f>
        <v>一般社団法人　ポルト</v>
      </c>
      <c r="L330" s="36" t="str">
        <f>'R7.4.1事業所一覧'!X330</f>
        <v/>
      </c>
      <c r="M330" s="36">
        <f>'R7.4.1事業所一覧'!AA330</f>
        <v>10</v>
      </c>
      <c r="N330" s="36" t="str">
        <f>'R7.4.1事業所一覧'!Y330</f>
        <v>有</v>
      </c>
    </row>
    <row r="331" spans="1:14" ht="26.25" customHeight="1" x14ac:dyDescent="0.15">
      <c r="A331" s="48" t="str">
        <f>'R7.4.1事業所一覧'!A331</f>
        <v>0150300952</v>
      </c>
      <c r="B331" s="37" t="str">
        <f>'R7.4.1事業所一覧'!C331</f>
        <v>児童発達支援＋放課後等デイサービス</v>
      </c>
      <c r="C331" s="38" t="str">
        <f>'R7.4.1事業所一覧'!D331</f>
        <v>放課後デイサービス　Ｆａｍｉｌｙ</v>
      </c>
      <c r="D331" s="48" t="str">
        <f>'R7.4.1事業所一覧'!E331</f>
        <v>0070864</v>
      </c>
      <c r="E331" s="36" t="str">
        <f>MID('R7.4.1事業所一覧'!F331,7,3)</f>
        <v>東区</v>
      </c>
      <c r="F331" s="39" t="str">
        <f>CONCATENATE('R7.4.1事業所一覧'!G331,"　"&amp;'R7.4.1事業所一覧'!H331)</f>
        <v>伏古四条５丁目１－５　</v>
      </c>
      <c r="G331" s="48" t="str">
        <f>IF(LEFT('R7.4.1事業所一覧'!I331,4)="011-",MID('R7.4.1事業所一覧'!I331,5,8),'R7.4.1事業所一覧'!I331)</f>
        <v>792-7047</v>
      </c>
      <c r="H331" s="48" t="str">
        <f>IF(LEFT('R7.4.1事業所一覧'!J331,4)="011-",MID('R7.4.1事業所一覧'!J331,5,8),'R7.4.1事業所一覧'!J331)</f>
        <v>790-7043</v>
      </c>
      <c r="I331" s="36" t="str">
        <f>'R7.4.1事業所一覧'!L331</f>
        <v>提供中</v>
      </c>
      <c r="J331" s="40">
        <f>'R7.4.1事業所一覧'!M331</f>
        <v>44044</v>
      </c>
      <c r="K331" s="38" t="str">
        <f>'R7.4.1事業所一覧'!N331</f>
        <v>株式会社　ｏｎｅ　ｌｉｆｅ</v>
      </c>
      <c r="L331" s="36" t="str">
        <f>'R7.4.1事業所一覧'!X331</f>
        <v/>
      </c>
      <c r="M331" s="36">
        <f>'R7.4.1事業所一覧'!AA331</f>
        <v>10</v>
      </c>
      <c r="N331" s="36" t="str">
        <f>'R7.4.1事業所一覧'!Y331</f>
        <v>無</v>
      </c>
    </row>
    <row r="332" spans="1:14" ht="26.25" customHeight="1" x14ac:dyDescent="0.15">
      <c r="A332" s="48" t="str">
        <f>'R7.4.1事業所一覧'!A332</f>
        <v>0150300960</v>
      </c>
      <c r="B332" s="37" t="str">
        <f>'R7.4.1事業所一覧'!C332</f>
        <v>児童発達支援＋放課後等デイサービス</v>
      </c>
      <c r="C332" s="38" t="str">
        <f>'R7.4.1事業所一覧'!D332</f>
        <v>てとり</v>
      </c>
      <c r="D332" s="48" t="str">
        <f>'R7.4.1事業所一覧'!E332</f>
        <v>0070869</v>
      </c>
      <c r="E332" s="36" t="str">
        <f>MID('R7.4.1事業所一覧'!F332,7,3)</f>
        <v>東区</v>
      </c>
      <c r="F332" s="39" t="str">
        <f>CONCATENATE('R7.4.1事業所一覧'!G332,"　"&amp;'R7.4.1事業所一覧'!H332)</f>
        <v>伏古９条４丁目５番７号　</v>
      </c>
      <c r="G332" s="48" t="str">
        <f>IF(LEFT('R7.4.1事業所一覧'!I332,4)="011-",MID('R7.4.1事業所一覧'!I332,5,8),'R7.4.1事業所一覧'!I332)</f>
        <v>781-2167</v>
      </c>
      <c r="H332" s="48" t="str">
        <f>IF(LEFT('R7.4.1事業所一覧'!J332,4)="011-",MID('R7.4.1事業所一覧'!J332,5,8),'R7.4.1事業所一覧'!J332)</f>
        <v>788-2467</v>
      </c>
      <c r="I332" s="36" t="str">
        <f>'R7.4.1事業所一覧'!L332</f>
        <v>提供中</v>
      </c>
      <c r="J332" s="40">
        <f>'R7.4.1事業所一覧'!M332</f>
        <v>43252</v>
      </c>
      <c r="K332" s="38" t="str">
        <f>'R7.4.1事業所一覧'!N332</f>
        <v>株式会社　てとり</v>
      </c>
      <c r="L332" s="36" t="str">
        <f>'R7.4.1事業所一覧'!X332</f>
        <v/>
      </c>
      <c r="M332" s="36">
        <f>'R7.4.1事業所一覧'!AA332</f>
        <v>10</v>
      </c>
      <c r="N332" s="36" t="str">
        <f>'R7.4.1事業所一覧'!Y332</f>
        <v>有</v>
      </c>
    </row>
    <row r="333" spans="1:14" ht="26.25" customHeight="1" x14ac:dyDescent="0.15">
      <c r="A333" s="48" t="str">
        <f>'R7.4.1事業所一覧'!A333</f>
        <v>0150300978</v>
      </c>
      <c r="B333" s="37" t="str">
        <f>'R7.4.1事業所一覧'!C333</f>
        <v>児童発達支援＋放課後等デイサービス</v>
      </c>
      <c r="C333" s="38" t="str">
        <f>'R7.4.1事業所一覧'!D333</f>
        <v>てとりキッズ</v>
      </c>
      <c r="D333" s="48" t="str">
        <f>'R7.4.1事業所一覧'!E333</f>
        <v>0070869</v>
      </c>
      <c r="E333" s="36" t="str">
        <f>MID('R7.4.1事業所一覧'!F333,7,3)</f>
        <v>東区</v>
      </c>
      <c r="F333" s="39" t="str">
        <f>CONCATENATE('R7.4.1事業所一覧'!G333,"　"&amp;'R7.4.1事業所一覧'!H333)</f>
        <v>伏古九条４丁目５－１４　</v>
      </c>
      <c r="G333" s="48" t="str">
        <f>IF(LEFT('R7.4.1事業所一覧'!I333,4)="011-",MID('R7.4.1事業所一覧'!I333,5,8),'R7.4.1事業所一覧'!I333)</f>
        <v>299-3633</v>
      </c>
      <c r="H333" s="48" t="str">
        <f>IF(LEFT('R7.4.1事業所一覧'!J333,4)="011-",MID('R7.4.1事業所一覧'!J333,5,8),'R7.4.1事業所一覧'!J333)</f>
        <v>299-3634</v>
      </c>
      <c r="I333" s="36" t="str">
        <f>'R7.4.1事業所一覧'!L333</f>
        <v>提供中</v>
      </c>
      <c r="J333" s="40">
        <f>'R7.4.1事業所一覧'!M333</f>
        <v>43252</v>
      </c>
      <c r="K333" s="38" t="str">
        <f>'R7.4.1事業所一覧'!N333</f>
        <v>株式会社　てとり</v>
      </c>
      <c r="L333" s="36" t="str">
        <f>'R7.4.1事業所一覧'!X333</f>
        <v/>
      </c>
      <c r="M333" s="36">
        <f>'R7.4.1事業所一覧'!AA333</f>
        <v>10</v>
      </c>
      <c r="N333" s="36" t="str">
        <f>'R7.4.1事業所一覧'!Y333</f>
        <v>無</v>
      </c>
    </row>
    <row r="334" spans="1:14" ht="26.25" customHeight="1" x14ac:dyDescent="0.15">
      <c r="A334" s="48" t="str">
        <f>'R7.4.1事業所一覧'!A334</f>
        <v>0150301018</v>
      </c>
      <c r="B334" s="37" t="str">
        <f>'R7.4.1事業所一覧'!C334</f>
        <v>児童発達支援＋放課後等デイサービス</v>
      </c>
      <c r="C334" s="38" t="str">
        <f>'R7.4.1事業所一覧'!D334</f>
        <v>こどもサポート教室「クラ・ゼミ」札幌東苗穂校第２</v>
      </c>
      <c r="D334" s="48" t="str">
        <f>'R7.4.1事業所一覧'!E334</f>
        <v>0070809</v>
      </c>
      <c r="E334" s="36" t="str">
        <f>MID('R7.4.1事業所一覧'!F334,7,3)</f>
        <v>東区</v>
      </c>
      <c r="F334" s="39" t="str">
        <f>CONCATENATE('R7.4.1事業所一覧'!G334,"　"&amp;'R7.4.1事業所一覧'!H334)</f>
        <v>東苗穂9条2丁目17-37　昭輝ビル2階左　</v>
      </c>
      <c r="G334" s="48" t="str">
        <f>IF(LEFT('R7.4.1事業所一覧'!I334,4)="011-",MID('R7.4.1事業所一覧'!I334,5,8),'R7.4.1事業所一覧'!I334)</f>
        <v>791-2075</v>
      </c>
      <c r="H334" s="48" t="str">
        <f>IF(LEFT('R7.4.1事業所一覧'!J334,4)="011-",MID('R7.4.1事業所一覧'!J334,5,8),'R7.4.1事業所一覧'!J334)</f>
        <v>791-2075</v>
      </c>
      <c r="I334" s="36" t="str">
        <f>'R7.4.1事業所一覧'!L334</f>
        <v>提供中</v>
      </c>
      <c r="J334" s="40">
        <f>'R7.4.1事業所一覧'!M334</f>
        <v>43374</v>
      </c>
      <c r="K334" s="38" t="str">
        <f>'R7.4.1事業所一覧'!N334</f>
        <v>株式会社クラ・ゼミ</v>
      </c>
      <c r="L334" s="36" t="str">
        <f>'R7.4.1事業所一覧'!X334</f>
        <v/>
      </c>
      <c r="M334" s="36">
        <f>'R7.4.1事業所一覧'!AA334</f>
        <v>10</v>
      </c>
      <c r="N334" s="36" t="str">
        <f>'R7.4.1事業所一覧'!Y334</f>
        <v>有</v>
      </c>
    </row>
    <row r="335" spans="1:14" ht="26.25" customHeight="1" x14ac:dyDescent="0.15">
      <c r="A335" s="48" t="str">
        <f>'R7.4.1事業所一覧'!A335</f>
        <v>0150301026</v>
      </c>
      <c r="B335" s="37" t="str">
        <f>'R7.4.1事業所一覧'!C335</f>
        <v>放課後等デイサービス</v>
      </c>
      <c r="C335" s="38" t="str">
        <f>'R7.4.1事業所一覧'!D335</f>
        <v>ぐりんカレッジ</v>
      </c>
      <c r="D335" s="48" t="str">
        <f>'R7.4.1事業所一覧'!E335</f>
        <v>0650024</v>
      </c>
      <c r="E335" s="36" t="str">
        <f>MID('R7.4.1事業所一覧'!F335,7,3)</f>
        <v>東区</v>
      </c>
      <c r="F335" s="39" t="str">
        <f>CONCATENATE('R7.4.1事業所一覧'!G335,"　"&amp;'R7.4.1事業所一覧'!H335)</f>
        <v>北２４条東５丁目１－１５　ＯＭレジデンス北二十四条ＥＡＳＴ１０１</v>
      </c>
      <c r="G335" s="48" t="str">
        <f>IF(LEFT('R7.4.1事業所一覧'!I335,4)="011-",MID('R7.4.1事業所一覧'!I335,5,8),'R7.4.1事業所一覧'!I335)</f>
        <v>777-9603</v>
      </c>
      <c r="H335" s="48" t="str">
        <f>IF(LEFT('R7.4.1事業所一覧'!J335,4)="011-",MID('R7.4.1事業所一覧'!J335,5,8),'R7.4.1事業所一覧'!J335)</f>
        <v>050-34888841</v>
      </c>
      <c r="I335" s="36" t="str">
        <f>'R7.4.1事業所一覧'!L335</f>
        <v>提供中</v>
      </c>
      <c r="J335" s="40">
        <f>'R7.4.1事業所一覧'!M335</f>
        <v>43435</v>
      </c>
      <c r="K335" s="38" t="str">
        <f>'R7.4.1事業所一覧'!N335</f>
        <v>合同会社　グリンケア札幌</v>
      </c>
      <c r="L335" s="36" t="str">
        <f>'R7.4.1事業所一覧'!X335</f>
        <v/>
      </c>
      <c r="M335" s="36">
        <f>'R7.4.1事業所一覧'!AA335</f>
        <v>10</v>
      </c>
      <c r="N335" s="36" t="str">
        <f>'R7.4.1事業所一覧'!Y335</f>
        <v>有</v>
      </c>
    </row>
    <row r="336" spans="1:14" ht="26.25" customHeight="1" x14ac:dyDescent="0.15">
      <c r="A336" s="48" t="str">
        <f>'R7.4.1事業所一覧'!A336</f>
        <v>0150301034</v>
      </c>
      <c r="B336" s="37" t="str">
        <f>'R7.4.1事業所一覧'!C336</f>
        <v>放課後等デイサービス</v>
      </c>
      <c r="C336" s="38" t="str">
        <f>'R7.4.1事業所一覧'!D336</f>
        <v>ろまんすレシピ</v>
      </c>
      <c r="D336" s="48" t="str">
        <f>'R7.4.1事業所一覧'!E336</f>
        <v>0650027</v>
      </c>
      <c r="E336" s="36" t="str">
        <f>MID('R7.4.1事業所一覧'!F336,7,3)</f>
        <v>東区</v>
      </c>
      <c r="F336" s="39" t="str">
        <f>CONCATENATE('R7.4.1事業所一覧'!G336,"　"&amp;'R7.4.1事業所一覧'!H336)</f>
        <v>北２７条東９丁目２番２０号　</v>
      </c>
      <c r="G336" s="48" t="str">
        <f>IF(LEFT('R7.4.1事業所一覧'!I336,4)="011-",MID('R7.4.1事業所一覧'!I336,5,8),'R7.4.1事業所一覧'!I336)</f>
        <v>731-5975</v>
      </c>
      <c r="H336" s="48" t="str">
        <f>IF(LEFT('R7.4.1事業所一覧'!J336,4)="011-",MID('R7.4.1事業所一覧'!J336,5,8),'R7.4.1事業所一覧'!J336)</f>
        <v>731-5975</v>
      </c>
      <c r="I336" s="36" t="str">
        <f>'R7.4.1事業所一覧'!L336</f>
        <v>提供中</v>
      </c>
      <c r="J336" s="40">
        <f>'R7.4.1事業所一覧'!M336</f>
        <v>43497</v>
      </c>
      <c r="K336" s="38" t="str">
        <f>'R7.4.1事業所一覧'!N336</f>
        <v>株式会社Cookingロマンス</v>
      </c>
      <c r="L336" s="36" t="str">
        <f>'R7.4.1事業所一覧'!X336</f>
        <v/>
      </c>
      <c r="M336" s="36">
        <f>'R7.4.1事業所一覧'!AA336</f>
        <v>10</v>
      </c>
      <c r="N336" s="36" t="str">
        <f>'R7.4.1事業所一覧'!Y336</f>
        <v>有</v>
      </c>
    </row>
    <row r="337" spans="1:14" ht="26.25" customHeight="1" x14ac:dyDescent="0.15">
      <c r="A337" s="48" t="str">
        <f>'R7.4.1事業所一覧'!A337</f>
        <v>0150301042</v>
      </c>
      <c r="B337" s="37" t="str">
        <f>'R7.4.1事業所一覧'!C337</f>
        <v>児童発達支援＋放課後等デイサービス</v>
      </c>
      <c r="C337" s="38" t="str">
        <f>'R7.4.1事業所一覧'!D337</f>
        <v>ぴゅあてぃ</v>
      </c>
      <c r="D337" s="48" t="str">
        <f>'R7.4.1事業所一覧'!E337</f>
        <v>0650033</v>
      </c>
      <c r="E337" s="36" t="str">
        <f>MID('R7.4.1事業所一覧'!F337,7,3)</f>
        <v>東区</v>
      </c>
      <c r="F337" s="39" t="str">
        <f>CONCATENATE('R7.4.1事業所一覧'!G337,"　"&amp;'R7.4.1事業所一覧'!H337)</f>
        <v>北３３条東８丁目３番２号　</v>
      </c>
      <c r="G337" s="48" t="str">
        <f>IF(LEFT('R7.4.1事業所一覧'!I337,4)="011-",MID('R7.4.1事業所一覧'!I337,5,8),'R7.4.1事業所一覧'!I337)</f>
        <v>792-8830</v>
      </c>
      <c r="H337" s="48" t="str">
        <f>IF(LEFT('R7.4.1事業所一覧'!J337,4)="011-",MID('R7.4.1事業所一覧'!J337,5,8),'R7.4.1事業所一覧'!J337)</f>
        <v>792-8830</v>
      </c>
      <c r="I337" s="36" t="str">
        <f>'R7.4.1事業所一覧'!L337</f>
        <v>提供中</v>
      </c>
      <c r="J337" s="40">
        <f>'R7.4.1事業所一覧'!M337</f>
        <v>43556</v>
      </c>
      <c r="K337" s="38" t="str">
        <f>'R7.4.1事業所一覧'!N337</f>
        <v>合同会社幸</v>
      </c>
      <c r="L337" s="36" t="str">
        <f>'R7.4.1事業所一覧'!X337</f>
        <v/>
      </c>
      <c r="M337" s="36">
        <f>'R7.4.1事業所一覧'!AA337</f>
        <v>10</v>
      </c>
      <c r="N337" s="36" t="str">
        <f>'R7.4.1事業所一覧'!Y337</f>
        <v>有</v>
      </c>
    </row>
    <row r="338" spans="1:14" ht="26.25" customHeight="1" x14ac:dyDescent="0.15">
      <c r="A338" s="48" t="str">
        <f>'R7.4.1事業所一覧'!A338</f>
        <v>0150301059</v>
      </c>
      <c r="B338" s="37" t="str">
        <f>'R7.4.1事業所一覧'!C338</f>
        <v>児童発達支援＋放課後等デイサービス</v>
      </c>
      <c r="C338" s="38" t="str">
        <f>'R7.4.1事業所一覧'!D338</f>
        <v>garden</v>
      </c>
      <c r="D338" s="48" t="str">
        <f>'R7.4.1事業所一覧'!E338</f>
        <v>0070870</v>
      </c>
      <c r="E338" s="36" t="str">
        <f>MID('R7.4.1事業所一覧'!F338,7,3)</f>
        <v>東区</v>
      </c>
      <c r="F338" s="39" t="str">
        <f>CONCATENATE('R7.4.1事業所一覧'!G338,"　"&amp;'R7.4.1事業所一覧'!H338)</f>
        <v>伏古１０条２丁目１９番１３号　</v>
      </c>
      <c r="G338" s="48" t="str">
        <f>IF(LEFT('R7.4.1事業所一覧'!I338,4)="011-",MID('R7.4.1事業所一覧'!I338,5,8),'R7.4.1事業所一覧'!I338)</f>
        <v>792-5578</v>
      </c>
      <c r="H338" s="48" t="str">
        <f>IF(LEFT('R7.4.1事業所一覧'!J338,4)="011-",MID('R7.4.1事業所一覧'!J338,5,8),'R7.4.1事業所一覧'!J338)</f>
        <v>792-5579</v>
      </c>
      <c r="I338" s="36" t="str">
        <f>'R7.4.1事業所一覧'!L338</f>
        <v>提供中</v>
      </c>
      <c r="J338" s="40">
        <f>'R7.4.1事業所一覧'!M338</f>
        <v>43556</v>
      </c>
      <c r="K338" s="38" t="str">
        <f>'R7.4.1事業所一覧'!N338</f>
        <v>株式会社　ホーム</v>
      </c>
      <c r="L338" s="36" t="str">
        <f>'R7.4.1事業所一覧'!X338</f>
        <v/>
      </c>
      <c r="M338" s="36">
        <f>'R7.4.1事業所一覧'!AA338</f>
        <v>10</v>
      </c>
      <c r="N338" s="36" t="str">
        <f>'R7.4.1事業所一覧'!Y338</f>
        <v>有</v>
      </c>
    </row>
    <row r="339" spans="1:14" ht="26.25" customHeight="1" x14ac:dyDescent="0.15">
      <c r="A339" s="48" t="str">
        <f>'R7.4.1事業所一覧'!A339</f>
        <v>0150301059</v>
      </c>
      <c r="B339" s="37" t="str">
        <f>'R7.4.1事業所一覧'!C339</f>
        <v>保育所等訪問支援</v>
      </c>
      <c r="C339" s="38" t="str">
        <f>'R7.4.1事業所一覧'!D339</f>
        <v>garden</v>
      </c>
      <c r="D339" s="48" t="str">
        <f>'R7.4.1事業所一覧'!E339</f>
        <v>0070870</v>
      </c>
      <c r="E339" s="36" t="str">
        <f>MID('R7.4.1事業所一覧'!F339,7,3)</f>
        <v>東区</v>
      </c>
      <c r="F339" s="39" t="str">
        <f>CONCATENATE('R7.4.1事業所一覧'!G339,"　"&amp;'R7.4.1事業所一覧'!H339)</f>
        <v>伏古１０条２丁目１９番１３号　</v>
      </c>
      <c r="G339" s="48" t="str">
        <f>IF(LEFT('R7.4.1事業所一覧'!I339,4)="011-",MID('R7.4.1事業所一覧'!I339,5,8),'R7.4.1事業所一覧'!I339)</f>
        <v>792-5578</v>
      </c>
      <c r="H339" s="48" t="str">
        <f>IF(LEFT('R7.4.1事業所一覧'!J339,4)="011-",MID('R7.4.1事業所一覧'!J339,5,8),'R7.4.1事業所一覧'!J339)</f>
        <v>792-5579</v>
      </c>
      <c r="I339" s="36" t="str">
        <f>'R7.4.1事業所一覧'!L339</f>
        <v>休止</v>
      </c>
      <c r="J339" s="40">
        <f>'R7.4.1事業所一覧'!M339</f>
        <v>43556</v>
      </c>
      <c r="K339" s="38" t="str">
        <f>'R7.4.1事業所一覧'!N339</f>
        <v>株式会社　ホーム</v>
      </c>
      <c r="L339" s="36" t="str">
        <f>'R7.4.1事業所一覧'!X339</f>
        <v/>
      </c>
      <c r="M339" s="36" t="str">
        <f>'R7.4.1事業所一覧'!AA339</f>
        <v/>
      </c>
      <c r="N339" s="36" t="str">
        <f>'R7.4.1事業所一覧'!Y339</f>
        <v/>
      </c>
    </row>
    <row r="340" spans="1:14" ht="26.25" customHeight="1" x14ac:dyDescent="0.15">
      <c r="A340" s="48" t="str">
        <f>'R7.4.1事業所一覧'!A340</f>
        <v>0150301059</v>
      </c>
      <c r="B340" s="37" t="str">
        <f>'R7.4.1事業所一覧'!C340</f>
        <v>居宅訪問型児童発達支援</v>
      </c>
      <c r="C340" s="38" t="str">
        <f>'R7.4.1事業所一覧'!D340</f>
        <v>garden</v>
      </c>
      <c r="D340" s="48" t="str">
        <f>'R7.4.1事業所一覧'!E340</f>
        <v>0070870</v>
      </c>
      <c r="E340" s="36" t="str">
        <f>MID('R7.4.1事業所一覧'!F340,7,3)</f>
        <v>東区</v>
      </c>
      <c r="F340" s="39" t="str">
        <f>CONCATENATE('R7.4.1事業所一覧'!G340,"　"&amp;'R7.4.1事業所一覧'!H340)</f>
        <v>伏古１０条２丁目１９番１３号　</v>
      </c>
      <c r="G340" s="48" t="str">
        <f>IF(LEFT('R7.4.1事業所一覧'!I340,4)="011-",MID('R7.4.1事業所一覧'!I340,5,8),'R7.4.1事業所一覧'!I340)</f>
        <v>792-5578</v>
      </c>
      <c r="H340" s="48" t="str">
        <f>IF(LEFT('R7.4.1事業所一覧'!J340,4)="011-",MID('R7.4.1事業所一覧'!J340,5,8),'R7.4.1事業所一覧'!J340)</f>
        <v>792-5579</v>
      </c>
      <c r="I340" s="36" t="str">
        <f>'R7.4.1事業所一覧'!L340</f>
        <v>休止</v>
      </c>
      <c r="J340" s="40">
        <f>'R7.4.1事業所一覧'!M340</f>
        <v>43556</v>
      </c>
      <c r="K340" s="38" t="str">
        <f>'R7.4.1事業所一覧'!N340</f>
        <v>株式会社　ホーム</v>
      </c>
      <c r="L340" s="36" t="str">
        <f>'R7.4.1事業所一覧'!X340</f>
        <v/>
      </c>
      <c r="M340" s="36" t="str">
        <f>'R7.4.1事業所一覧'!AA340</f>
        <v/>
      </c>
      <c r="N340" s="36" t="str">
        <f>'R7.4.1事業所一覧'!Y340</f>
        <v/>
      </c>
    </row>
    <row r="341" spans="1:14" ht="26.25" customHeight="1" x14ac:dyDescent="0.15">
      <c r="A341" s="48" t="str">
        <f>'R7.4.1事業所一覧'!A341</f>
        <v>0150301067</v>
      </c>
      <c r="B341" s="37" t="str">
        <f>'R7.4.1事業所一覧'!C341</f>
        <v>児童発達支援＋放課後等デイサービス</v>
      </c>
      <c r="C341" s="38" t="str">
        <f>'R7.4.1事業所一覧'!D341</f>
        <v>あいうえお</v>
      </c>
      <c r="D341" s="48" t="str">
        <f>'R7.4.1事業所一覧'!E341</f>
        <v>0650041</v>
      </c>
      <c r="E341" s="36" t="str">
        <f>MID('R7.4.1事業所一覧'!F341,7,3)</f>
        <v>東区</v>
      </c>
      <c r="F341" s="39" t="str">
        <f>CONCATENATE('R7.4.1事業所一覧'!G341,"　"&amp;'R7.4.1事業所一覧'!H341)</f>
        <v>本町一条３丁目１番８号　</v>
      </c>
      <c r="G341" s="48" t="str">
        <f>IF(LEFT('R7.4.1事業所一覧'!I341,4)="011-",MID('R7.4.1事業所一覧'!I341,5,8),'R7.4.1事業所一覧'!I341)</f>
        <v>792-1182</v>
      </c>
      <c r="H341" s="48" t="str">
        <f>IF(LEFT('R7.4.1事業所一覧'!J341,4)="011-",MID('R7.4.1事業所一覧'!J341,5,8),'R7.4.1事業所一覧'!J341)</f>
        <v>792-1184</v>
      </c>
      <c r="I341" s="36" t="str">
        <f>'R7.4.1事業所一覧'!L341</f>
        <v>提供中</v>
      </c>
      <c r="J341" s="40">
        <f>'R7.4.1事業所一覧'!M341</f>
        <v>43556</v>
      </c>
      <c r="K341" s="38" t="str">
        <f>'R7.4.1事業所一覧'!N341</f>
        <v>有限会社　クリーンテック</v>
      </c>
      <c r="L341" s="36" t="str">
        <f>'R7.4.1事業所一覧'!X341</f>
        <v/>
      </c>
      <c r="M341" s="36">
        <f>'R7.4.1事業所一覧'!AA341</f>
        <v>10</v>
      </c>
      <c r="N341" s="36" t="str">
        <f>'R7.4.1事業所一覧'!Y341</f>
        <v>有</v>
      </c>
    </row>
    <row r="342" spans="1:14" ht="26.25" customHeight="1" x14ac:dyDescent="0.15">
      <c r="A342" s="48" t="str">
        <f>'R7.4.1事業所一覧'!A342</f>
        <v>0150301083</v>
      </c>
      <c r="B342" s="37" t="str">
        <f>'R7.4.1事業所一覧'!C342</f>
        <v>児童発達支援＋放課後等デイサービス</v>
      </c>
      <c r="C342" s="38" t="str">
        <f>'R7.4.1事業所一覧'!D342</f>
        <v>児童発達支援事業・放課後等デイサービス　ゆう</v>
      </c>
      <c r="D342" s="48" t="str">
        <f>'R7.4.1事業所一覧'!E342</f>
        <v>0070841</v>
      </c>
      <c r="E342" s="36" t="str">
        <f>MID('R7.4.1事業所一覧'!F342,7,3)</f>
        <v>東区</v>
      </c>
      <c r="F342" s="39" t="str">
        <f>CONCATENATE('R7.4.1事業所一覧'!G342,"　"&amp;'R7.4.1事業所一覧'!H342)</f>
        <v>北４１条東７丁目３番２２号　　北４１条会館２階</v>
      </c>
      <c r="G342" s="48" t="str">
        <f>IF(LEFT('R7.4.1事業所一覧'!I342,4)="011-",MID('R7.4.1事業所一覧'!I342,5,8),'R7.4.1事業所一覧'!I342)</f>
        <v>788-8368</v>
      </c>
      <c r="H342" s="48" t="str">
        <f>IF(LEFT('R7.4.1事業所一覧'!J342,4)="011-",MID('R7.4.1事業所一覧'!J342,5,8),'R7.4.1事業所一覧'!J342)</f>
        <v>788-8278</v>
      </c>
      <c r="I342" s="36" t="str">
        <f>'R7.4.1事業所一覧'!L342</f>
        <v>提供中</v>
      </c>
      <c r="J342" s="40">
        <f>'R7.4.1事業所一覧'!M342</f>
        <v>43556</v>
      </c>
      <c r="K342" s="38" t="str">
        <f>'R7.4.1事業所一覧'!N342</f>
        <v>特定非営利活動法人　遊び屋本舗</v>
      </c>
      <c r="L342" s="36" t="str">
        <f>'R7.4.1事業所一覧'!X342</f>
        <v/>
      </c>
      <c r="M342" s="36">
        <f>'R7.4.1事業所一覧'!AA342</f>
        <v>10</v>
      </c>
      <c r="N342" s="36" t="str">
        <f>'R7.4.1事業所一覧'!Y342</f>
        <v>有</v>
      </c>
    </row>
    <row r="343" spans="1:14" ht="26.25" customHeight="1" x14ac:dyDescent="0.15">
      <c r="A343" s="48" t="str">
        <f>'R7.4.1事業所一覧'!A343</f>
        <v>0150301091</v>
      </c>
      <c r="B343" s="37" t="str">
        <f>'R7.4.1事業所一覧'!C343</f>
        <v>児童発達支援＋放課後等デイサービス</v>
      </c>
      <c r="C343" s="38" t="str">
        <f>'R7.4.1事業所一覧'!D343</f>
        <v>ゆーあっぷ元町</v>
      </c>
      <c r="D343" s="48" t="str">
        <f>'R7.4.1事業所一覧'!E343</f>
        <v>0650027</v>
      </c>
      <c r="E343" s="36" t="str">
        <f>MID('R7.4.1事業所一覧'!F343,7,3)</f>
        <v>東区</v>
      </c>
      <c r="F343" s="39" t="str">
        <f>CONCATENATE('R7.4.1事業所一覧'!G343,"　"&amp;'R7.4.1事業所一覧'!H343)</f>
        <v>北２７条東１４丁目１－１　</v>
      </c>
      <c r="G343" s="48" t="str">
        <f>IF(LEFT('R7.4.1事業所一覧'!I343,4)="011-",MID('R7.4.1事業所一覧'!I343,5,8),'R7.4.1事業所一覧'!I343)</f>
        <v>768-8800</v>
      </c>
      <c r="H343" s="48" t="str">
        <f>IF(LEFT('R7.4.1事業所一覧'!J343,4)="011-",MID('R7.4.1事業所一覧'!J343,5,8),'R7.4.1事業所一覧'!J343)</f>
        <v>723-8008</v>
      </c>
      <c r="I343" s="36" t="str">
        <f>'R7.4.1事業所一覧'!L343</f>
        <v>提供中</v>
      </c>
      <c r="J343" s="40">
        <f>'R7.4.1事業所一覧'!M343</f>
        <v>43586</v>
      </c>
      <c r="K343" s="38" t="str">
        <f>'R7.4.1事業所一覧'!N343</f>
        <v>一般社団法人Ｄ＆Ｉ</v>
      </c>
      <c r="L343" s="36" t="str">
        <f>'R7.4.1事業所一覧'!X343</f>
        <v/>
      </c>
      <c r="M343" s="36">
        <f>'R7.4.1事業所一覧'!AA343</f>
        <v>20</v>
      </c>
      <c r="N343" s="36" t="str">
        <f>'R7.4.1事業所一覧'!Y343</f>
        <v>有</v>
      </c>
    </row>
    <row r="344" spans="1:14" ht="26.25" customHeight="1" x14ac:dyDescent="0.15">
      <c r="A344" s="48" t="str">
        <f>'R7.4.1事業所一覧'!A344</f>
        <v>0150301109</v>
      </c>
      <c r="B344" s="37" t="str">
        <f>'R7.4.1事業所一覧'!C344</f>
        <v>児童発達支援＋放課後等デイサービス</v>
      </c>
      <c r="C344" s="38" t="str">
        <f>'R7.4.1事業所一覧'!D344</f>
        <v>ごーるでんえっぐ伏古</v>
      </c>
      <c r="D344" s="48" t="str">
        <f>'R7.4.1事業所一覧'!E344</f>
        <v>0070870</v>
      </c>
      <c r="E344" s="36" t="str">
        <f>MID('R7.4.1事業所一覧'!F344,7,3)</f>
        <v>東区</v>
      </c>
      <c r="F344" s="39" t="str">
        <f>CONCATENATE('R7.4.1事業所一覧'!G344,"　"&amp;'R7.4.1事業所一覧'!H344)</f>
        <v>伏古１０条１丁目１６番２３号　</v>
      </c>
      <c r="G344" s="48" t="str">
        <f>IF(LEFT('R7.4.1事業所一覧'!I344,4)="011-",MID('R7.4.1事業所一覧'!I344,5,8),'R7.4.1事業所一覧'!I344)</f>
        <v>792-5815</v>
      </c>
      <c r="H344" s="48" t="str">
        <f>IF(LEFT('R7.4.1事業所一覧'!J344,4)="011-",MID('R7.4.1事業所一覧'!J344,5,8),'R7.4.1事業所一覧'!J344)</f>
        <v>764-4644</v>
      </c>
      <c r="I344" s="36" t="str">
        <f>'R7.4.1事業所一覧'!L344</f>
        <v>提供中</v>
      </c>
      <c r="J344" s="40">
        <f>'R7.4.1事業所一覧'!M344</f>
        <v>43586</v>
      </c>
      <c r="K344" s="38" t="str">
        <f>'R7.4.1事業所一覧'!N344</f>
        <v>有限会社　ＳＳ　ＰＲＯＤＵＣＴＳ</v>
      </c>
      <c r="L344" s="36" t="str">
        <f>'R7.4.1事業所一覧'!X344</f>
        <v/>
      </c>
      <c r="M344" s="36">
        <f>'R7.4.1事業所一覧'!AA344</f>
        <v>10</v>
      </c>
      <c r="N344" s="36" t="str">
        <f>'R7.4.1事業所一覧'!Y344</f>
        <v>有</v>
      </c>
    </row>
    <row r="345" spans="1:14" ht="26.25" customHeight="1" x14ac:dyDescent="0.15">
      <c r="A345" s="48" t="str">
        <f>'R7.4.1事業所一覧'!A345</f>
        <v>0150301117</v>
      </c>
      <c r="B345" s="37" t="str">
        <f>'R7.4.1事業所一覧'!C345</f>
        <v>児童発達支援＋放課後等デイサービス</v>
      </c>
      <c r="C345" s="38" t="str">
        <f>'R7.4.1事業所一覧'!D345</f>
        <v>児童発達支援・放課後等デイサービス　アミティエ光星</v>
      </c>
      <c r="D345" s="48" t="str">
        <f>'R7.4.1事業所一覧'!E345</f>
        <v>0650011</v>
      </c>
      <c r="E345" s="36" t="str">
        <f>MID('R7.4.1事業所一覧'!F345,7,3)</f>
        <v>東区</v>
      </c>
      <c r="F345" s="39" t="str">
        <f>CONCATENATE('R7.4.1事業所一覧'!G345,"　"&amp;'R7.4.1事業所一覧'!H345)</f>
        <v>北１１条東１０丁目３番２号　</v>
      </c>
      <c r="G345" s="48" t="str">
        <f>IF(LEFT('R7.4.1事業所一覧'!I345,4)="011-",MID('R7.4.1事業所一覧'!I345,5,8),'R7.4.1事業所一覧'!I345)</f>
        <v>712-3003</v>
      </c>
      <c r="H345" s="48" t="str">
        <f>IF(LEFT('R7.4.1事業所一覧'!J345,4)="011-",MID('R7.4.1事業所一覧'!J345,5,8),'R7.4.1事業所一覧'!J345)</f>
        <v>712-3005</v>
      </c>
      <c r="I345" s="36" t="str">
        <f>'R7.4.1事業所一覧'!L345</f>
        <v>提供中</v>
      </c>
      <c r="J345" s="40">
        <f>'R7.4.1事業所一覧'!M345</f>
        <v>45748</v>
      </c>
      <c r="K345" s="38" t="str">
        <f>'R7.4.1事業所一覧'!N345</f>
        <v>アミティエ・ブロス株式会社</v>
      </c>
      <c r="L345" s="36" t="str">
        <f>'R7.4.1事業所一覧'!X345</f>
        <v>特定無し</v>
      </c>
      <c r="M345" s="36">
        <f>'R7.4.1事業所一覧'!AA345</f>
        <v>10</v>
      </c>
      <c r="N345" s="36" t="str">
        <f>'R7.4.1事業所一覧'!Y345</f>
        <v>有</v>
      </c>
    </row>
    <row r="346" spans="1:14" ht="26.25" customHeight="1" x14ac:dyDescent="0.15">
      <c r="A346" s="48" t="str">
        <f>'R7.4.1事業所一覧'!A346</f>
        <v>0150301125</v>
      </c>
      <c r="B346" s="37" t="str">
        <f>'R7.4.1事業所一覧'!C346</f>
        <v>児童発達支援＋放課後等デイサービス</v>
      </c>
      <c r="C346" s="38" t="str">
        <f>'R7.4.1事業所一覧'!D346</f>
        <v>児童発達支援・放課後等デイサービスぶるーむ</v>
      </c>
      <c r="D346" s="48" t="str">
        <f>'R7.4.1事業所一覧'!E346</f>
        <v>0650042</v>
      </c>
      <c r="E346" s="36" t="str">
        <f>MID('R7.4.1事業所一覧'!F346,7,3)</f>
        <v>東区</v>
      </c>
      <c r="F346" s="39" t="str">
        <f>CONCATENATE('R7.4.1事業所一覧'!G346,"　"&amp;'R7.4.1事業所一覧'!H346)</f>
        <v>本町２条４丁目７番１２号　</v>
      </c>
      <c r="G346" s="48" t="str">
        <f>IF(LEFT('R7.4.1事業所一覧'!I346,4)="011-",MID('R7.4.1事業所一覧'!I346,5,8),'R7.4.1事業所一覧'!I346)</f>
        <v>768-7363</v>
      </c>
      <c r="H346" s="48" t="str">
        <f>IF(LEFT('R7.4.1事業所一覧'!J346,4)="011-",MID('R7.4.1事業所一覧'!J346,5,8),'R7.4.1事業所一覧'!J346)</f>
        <v>768-7636</v>
      </c>
      <c r="I346" s="36" t="str">
        <f>'R7.4.1事業所一覧'!L346</f>
        <v>提供中</v>
      </c>
      <c r="J346" s="40">
        <f>'R7.4.1事業所一覧'!M346</f>
        <v>43678</v>
      </c>
      <c r="K346" s="38" t="str">
        <f>'R7.4.1事業所一覧'!N346</f>
        <v>株式会社コンフォート</v>
      </c>
      <c r="L346" s="36" t="str">
        <f>'R7.4.1事業所一覧'!X346</f>
        <v/>
      </c>
      <c r="M346" s="36">
        <f>'R7.4.1事業所一覧'!AA346</f>
        <v>10</v>
      </c>
      <c r="N346" s="36" t="str">
        <f>'R7.4.1事業所一覧'!Y346</f>
        <v>有</v>
      </c>
    </row>
    <row r="347" spans="1:14" ht="26.25" customHeight="1" x14ac:dyDescent="0.15">
      <c r="A347" s="48" t="str">
        <f>'R7.4.1事業所一覧'!A347</f>
        <v>0150301158</v>
      </c>
      <c r="B347" s="37" t="str">
        <f>'R7.4.1事業所一覧'!C347</f>
        <v>児童発達支援＋放課後等デイサービス</v>
      </c>
      <c r="C347" s="38" t="str">
        <f>'R7.4.1事業所一覧'!D347</f>
        <v>ぬくもりの森　北光</v>
      </c>
      <c r="D347" s="48" t="str">
        <f>'R7.4.1事業所一覧'!E347</f>
        <v>0650011</v>
      </c>
      <c r="E347" s="36" t="str">
        <f>MID('R7.4.1事業所一覧'!F347,7,3)</f>
        <v>東区</v>
      </c>
      <c r="F347" s="39" t="str">
        <f>CONCATENATE('R7.4.1事業所一覧'!G347,"　"&amp;'R7.4.1事業所一覧'!H347)</f>
        <v>北１１条東１２丁目１－１０　</v>
      </c>
      <c r="G347" s="48" t="str">
        <f>IF(LEFT('R7.4.1事業所一覧'!I347,4)="011-",MID('R7.4.1事業所一覧'!I347,5,8),'R7.4.1事業所一覧'!I347)</f>
        <v>299-9752</v>
      </c>
      <c r="H347" s="48" t="str">
        <f>IF(LEFT('R7.4.1事業所一覧'!J347,4)="011-",MID('R7.4.1事業所一覧'!J347,5,8),'R7.4.1事業所一覧'!J347)</f>
        <v>299-9752</v>
      </c>
      <c r="I347" s="36" t="str">
        <f>'R7.4.1事業所一覧'!L347</f>
        <v>提供中</v>
      </c>
      <c r="J347" s="40">
        <f>'R7.4.1事業所一覧'!M347</f>
        <v>43709</v>
      </c>
      <c r="K347" s="38" t="str">
        <f>'R7.4.1事業所一覧'!N347</f>
        <v>ワームス株式会社</v>
      </c>
      <c r="L347" s="36" t="str">
        <f>'R7.4.1事業所一覧'!X347</f>
        <v/>
      </c>
      <c r="M347" s="36">
        <f>'R7.4.1事業所一覧'!AA347</f>
        <v>10</v>
      </c>
      <c r="N347" s="36" t="str">
        <f>'R7.4.1事業所一覧'!Y347</f>
        <v>有</v>
      </c>
    </row>
    <row r="348" spans="1:14" ht="26.25" customHeight="1" x14ac:dyDescent="0.15">
      <c r="A348" s="48" t="str">
        <f>'R7.4.1事業所一覧'!A348</f>
        <v>0150301174</v>
      </c>
      <c r="B348" s="37" t="str">
        <f>'R7.4.1事業所一覧'!C348</f>
        <v>放課後等デイサービス</v>
      </c>
      <c r="C348" s="38" t="str">
        <f>'R7.4.1事業所一覧'!D348</f>
        <v>ＳＵＮ</v>
      </c>
      <c r="D348" s="48" t="str">
        <f>'R7.4.1事業所一覧'!E348</f>
        <v>0650023</v>
      </c>
      <c r="E348" s="36" t="str">
        <f>MID('R7.4.1事業所一覧'!F348,7,3)</f>
        <v>東区</v>
      </c>
      <c r="F348" s="39" t="str">
        <f>CONCATENATE('R7.4.1事業所一覧'!G348,"　"&amp;'R7.4.1事業所一覧'!H348)</f>
        <v>北２３条東７丁目３番１０号　マルサンビルⅡ４０号室</v>
      </c>
      <c r="G348" s="48" t="str">
        <f>IF(LEFT('R7.4.1事業所一覧'!I348,4)="011-",MID('R7.4.1事業所一覧'!I348,5,8),'R7.4.1事業所一覧'!I348)</f>
        <v>792-9736</v>
      </c>
      <c r="H348" s="48" t="str">
        <f>IF(LEFT('R7.4.1事業所一覧'!J348,4)="011-",MID('R7.4.1事業所一覧'!J348,5,8),'R7.4.1事業所一覧'!J348)</f>
        <v>792-9738</v>
      </c>
      <c r="I348" s="36" t="str">
        <f>'R7.4.1事業所一覧'!L348</f>
        <v>提供中</v>
      </c>
      <c r="J348" s="40">
        <f>'R7.4.1事業所一覧'!M348</f>
        <v>43831</v>
      </c>
      <c r="K348" s="38" t="str">
        <f>'R7.4.1事業所一覧'!N348</f>
        <v>Ｔｈｒｅｅ株式会社</v>
      </c>
      <c r="L348" s="36" t="str">
        <f>'R7.4.1事業所一覧'!X348</f>
        <v/>
      </c>
      <c r="M348" s="36">
        <f>'R7.4.1事業所一覧'!AA348</f>
        <v>10</v>
      </c>
      <c r="N348" s="36" t="str">
        <f>'R7.4.1事業所一覧'!Y348</f>
        <v>有</v>
      </c>
    </row>
    <row r="349" spans="1:14" ht="26.25" customHeight="1" x14ac:dyDescent="0.15">
      <c r="A349" s="48" t="str">
        <f>'R7.4.1事業所一覧'!A349</f>
        <v>0150301190</v>
      </c>
      <c r="B349" s="37" t="str">
        <f>'R7.4.1事業所一覧'!C349</f>
        <v>児童発達支援＋放課後等デイサービス</v>
      </c>
      <c r="C349" s="38" t="str">
        <f>'R7.4.1事業所一覧'!D349</f>
        <v>ライオンハート美香保</v>
      </c>
      <c r="D349" s="48" t="str">
        <f>'R7.4.1事業所一覧'!E349</f>
        <v>0650022</v>
      </c>
      <c r="E349" s="36" t="str">
        <f>MID('R7.4.1事業所一覧'!F349,7,3)</f>
        <v>東区</v>
      </c>
      <c r="F349" s="39" t="str">
        <f>CONCATENATE('R7.4.1事業所一覧'!G349,"　"&amp;'R7.4.1事業所一覧'!H349)</f>
        <v>北２２条東３丁目１－２７　みかほマンション１階</v>
      </c>
      <c r="G349" s="48" t="str">
        <f>IF(LEFT('R7.4.1事業所一覧'!I349,4)="011-",MID('R7.4.1事業所一覧'!I349,5,8),'R7.4.1事業所一覧'!I349)</f>
        <v>769-0444</v>
      </c>
      <c r="H349" s="48" t="str">
        <f>IF(LEFT('R7.4.1事業所一覧'!J349,4)="011-",MID('R7.4.1事業所一覧'!J349,5,8),'R7.4.1事業所一覧'!J349)</f>
        <v>769-0440</v>
      </c>
      <c r="I349" s="36" t="str">
        <f>'R7.4.1事業所一覧'!L349</f>
        <v>提供中</v>
      </c>
      <c r="J349" s="40">
        <f>'R7.4.1事業所一覧'!M349</f>
        <v>43891</v>
      </c>
      <c r="K349" s="38" t="str">
        <f>'R7.4.1事業所一覧'!N349</f>
        <v>株式会社タイガー</v>
      </c>
      <c r="L349" s="36" t="str">
        <f>'R7.4.1事業所一覧'!X349</f>
        <v/>
      </c>
      <c r="M349" s="36">
        <f>'R7.4.1事業所一覧'!AA349</f>
        <v>10</v>
      </c>
      <c r="N349" s="36" t="str">
        <f>'R7.4.1事業所一覧'!Y349</f>
        <v>有</v>
      </c>
    </row>
    <row r="350" spans="1:14" ht="26.25" customHeight="1" x14ac:dyDescent="0.15">
      <c r="A350" s="48" t="str">
        <f>'R7.4.1事業所一覧'!A350</f>
        <v>0150301208</v>
      </c>
      <c r="B350" s="37" t="str">
        <f>'R7.4.1事業所一覧'!C350</f>
        <v>児童発達支援＋放課後等デイサービス</v>
      </c>
      <c r="C350" s="38" t="str">
        <f>'R7.4.1事業所一覧'!D350</f>
        <v>ウェルネス</v>
      </c>
      <c r="D350" s="48" t="str">
        <f>'R7.4.1事業所一覧'!E350</f>
        <v>0070808</v>
      </c>
      <c r="E350" s="36" t="str">
        <f>MID('R7.4.1事業所一覧'!F350,7,3)</f>
        <v>東区</v>
      </c>
      <c r="F350" s="39" t="str">
        <f>CONCATENATE('R7.4.1事業所一覧'!G350,"　"&amp;'R7.4.1事業所一覧'!H350)</f>
        <v>東苗穂８条２丁目１４番５号　</v>
      </c>
      <c r="G350" s="48" t="str">
        <f>IF(LEFT('R7.4.1事業所一覧'!I350,4)="011-",MID('R7.4.1事業所一覧'!I350,5,8),'R7.4.1事業所一覧'!I350)</f>
        <v>792-0771</v>
      </c>
      <c r="H350" s="48" t="str">
        <f>IF(LEFT('R7.4.1事業所一覧'!J350,4)="011-",MID('R7.4.1事業所一覧'!J350,5,8),'R7.4.1事業所一覧'!J350)</f>
        <v>792-0783</v>
      </c>
      <c r="I350" s="36" t="str">
        <f>'R7.4.1事業所一覧'!L350</f>
        <v>提供中</v>
      </c>
      <c r="J350" s="40">
        <f>'R7.4.1事業所一覧'!M350</f>
        <v>43922</v>
      </c>
      <c r="K350" s="38" t="str">
        <f>'R7.4.1事業所一覧'!N350</f>
        <v>有限会社　クリーンテック</v>
      </c>
      <c r="L350" s="36" t="str">
        <f>'R7.4.1事業所一覧'!X350</f>
        <v>特定なし（重症心身障がいを除く）</v>
      </c>
      <c r="M350" s="36">
        <f>'R7.4.1事業所一覧'!AA350</f>
        <v>10</v>
      </c>
      <c r="N350" s="36" t="str">
        <f>'R7.4.1事業所一覧'!Y350</f>
        <v>有</v>
      </c>
    </row>
    <row r="351" spans="1:14" ht="26.25" customHeight="1" x14ac:dyDescent="0.15">
      <c r="A351" s="48" t="str">
        <f>'R7.4.1事業所一覧'!A351</f>
        <v>0150301216</v>
      </c>
      <c r="B351" s="37" t="str">
        <f>'R7.4.1事業所一覧'!C351</f>
        <v>児童発達支援＋放課後等デイサービス</v>
      </c>
      <c r="C351" s="38" t="str">
        <f>'R7.4.1事業所一覧'!D351</f>
        <v>パプリカ</v>
      </c>
      <c r="D351" s="48" t="str">
        <f>'R7.4.1事業所一覧'!E351</f>
        <v>0070850</v>
      </c>
      <c r="E351" s="36" t="str">
        <f>MID('R7.4.1事業所一覧'!F351,7,3)</f>
        <v>東区</v>
      </c>
      <c r="F351" s="39" t="str">
        <f>CONCATENATE('R7.4.1事業所一覧'!G351,"　"&amp;'R7.4.1事業所一覧'!H351)</f>
        <v>北５０条東２丁目４－１８　</v>
      </c>
      <c r="G351" s="48" t="str">
        <f>IF(LEFT('R7.4.1事業所一覧'!I351,4)="011-",MID('R7.4.1事業所一覧'!I351,5,8),'R7.4.1事業所一覧'!I351)</f>
        <v>792-7347</v>
      </c>
      <c r="H351" s="48" t="str">
        <f>IF(LEFT('R7.4.1事業所一覧'!J351,4)="011-",MID('R7.4.1事業所一覧'!J351,5,8),'R7.4.1事業所一覧'!J351)</f>
        <v>792-7348</v>
      </c>
      <c r="I351" s="36" t="str">
        <f>'R7.4.1事業所一覧'!L351</f>
        <v>提供中</v>
      </c>
      <c r="J351" s="40">
        <f>'R7.4.1事業所一覧'!M351</f>
        <v>43952</v>
      </c>
      <c r="K351" s="38" t="str">
        <f>'R7.4.1事業所一覧'!N351</f>
        <v>株式会社こころん</v>
      </c>
      <c r="L351" s="36" t="str">
        <f>'R7.4.1事業所一覧'!X351</f>
        <v/>
      </c>
      <c r="M351" s="36">
        <f>'R7.4.1事業所一覧'!AA351</f>
        <v>10</v>
      </c>
      <c r="N351" s="36" t="str">
        <f>'R7.4.1事業所一覧'!Y351</f>
        <v>有</v>
      </c>
    </row>
    <row r="352" spans="1:14" ht="26.25" customHeight="1" x14ac:dyDescent="0.15">
      <c r="A352" s="48" t="str">
        <f>'R7.4.1事業所一覧'!A352</f>
        <v>0150301224</v>
      </c>
      <c r="B352" s="37" t="str">
        <f>'R7.4.1事業所一覧'!C352</f>
        <v>放課後等デイサービス</v>
      </c>
      <c r="C352" s="38" t="str">
        <f>'R7.4.1事業所一覧'!D352</f>
        <v>コンパス札幌東区教室</v>
      </c>
      <c r="D352" s="48" t="str">
        <f>'R7.4.1事業所一覧'!E352</f>
        <v>0070850</v>
      </c>
      <c r="E352" s="36" t="str">
        <f>MID('R7.4.1事業所一覧'!F352,7,3)</f>
        <v>東区</v>
      </c>
      <c r="F352" s="39" t="str">
        <f>CONCATENATE('R7.4.1事業所一覧'!G352,"　"&amp;'R7.4.1事業所一覧'!H352)</f>
        <v>北５０条東２丁目４－１　</v>
      </c>
      <c r="G352" s="48" t="str">
        <f>IF(LEFT('R7.4.1事業所一覧'!I352,4)="011-",MID('R7.4.1事業所一覧'!I352,5,8),'R7.4.1事業所一覧'!I352)</f>
        <v>214-1855</v>
      </c>
      <c r="H352" s="48" t="str">
        <f>IF(LEFT('R7.4.1事業所一覧'!J352,4)="011-",MID('R7.4.1事業所一覧'!J352,5,8),'R7.4.1事業所一覧'!J352)</f>
        <v>214-1859</v>
      </c>
      <c r="I352" s="36" t="str">
        <f>'R7.4.1事業所一覧'!L352</f>
        <v>提供中</v>
      </c>
      <c r="J352" s="40">
        <f>'R7.4.1事業所一覧'!M352</f>
        <v>43983</v>
      </c>
      <c r="K352" s="38" t="str">
        <f>'R7.4.1事業所一覧'!N352</f>
        <v>株式会社こころん</v>
      </c>
      <c r="L352" s="36" t="str">
        <f>'R7.4.1事業所一覧'!X352</f>
        <v>特定無し（重症心身障がいを除く）</v>
      </c>
      <c r="M352" s="36">
        <f>'R7.4.1事業所一覧'!AA352</f>
        <v>10</v>
      </c>
      <c r="N352" s="36" t="str">
        <f>'R7.4.1事業所一覧'!Y352</f>
        <v>有</v>
      </c>
    </row>
    <row r="353" spans="1:14" ht="26.25" customHeight="1" x14ac:dyDescent="0.15">
      <c r="A353" s="48" t="str">
        <f>'R7.4.1事業所一覧'!A353</f>
        <v>0150301257</v>
      </c>
      <c r="B353" s="37" t="str">
        <f>'R7.4.1事業所一覧'!C353</f>
        <v>児童発達支援＋放課後等デイサービス</v>
      </c>
      <c r="C353" s="38" t="str">
        <f>'R7.4.1事業所一覧'!D353</f>
        <v>ＡＢＡ推進事業所ルカノア札幌東教室</v>
      </c>
      <c r="D353" s="48" t="str">
        <f>'R7.4.1事業所一覧'!E353</f>
        <v>0070835</v>
      </c>
      <c r="E353" s="36" t="str">
        <f>MID('R7.4.1事業所一覧'!F353,7,3)</f>
        <v>東区</v>
      </c>
      <c r="F353" s="39" t="str">
        <f>CONCATENATE('R7.4.1事業所一覧'!G353,"　"&amp;'R7.4.1事業所一覧'!H353)</f>
        <v>北三十五条東６丁目１－１２　バードマンション２階</v>
      </c>
      <c r="G353" s="48" t="str">
        <f>IF(LEFT('R7.4.1事業所一覧'!I353,4)="011-",MID('R7.4.1事業所一覧'!I353,5,8),'R7.4.1事業所一覧'!I353)</f>
        <v>214-1192</v>
      </c>
      <c r="H353" s="48" t="str">
        <f>IF(LEFT('R7.4.1事業所一覧'!J353,4)="011-",MID('R7.4.1事業所一覧'!J353,5,8),'R7.4.1事業所一覧'!J353)</f>
        <v>214-1192</v>
      </c>
      <c r="I353" s="36" t="str">
        <f>'R7.4.1事業所一覧'!L353</f>
        <v>提供中</v>
      </c>
      <c r="J353" s="40">
        <f>'R7.4.1事業所一覧'!M353</f>
        <v>44348</v>
      </c>
      <c r="K353" s="38" t="str">
        <f>'R7.4.1事業所一覧'!N353</f>
        <v>有限会社　福音の家</v>
      </c>
      <c r="L353" s="36" t="str">
        <f>'R7.4.1事業所一覧'!X353</f>
        <v/>
      </c>
      <c r="M353" s="36">
        <f>'R7.4.1事業所一覧'!AA353</f>
        <v>10</v>
      </c>
      <c r="N353" s="36" t="str">
        <f>'R7.4.1事業所一覧'!Y353</f>
        <v>有</v>
      </c>
    </row>
    <row r="354" spans="1:14" ht="26.25" customHeight="1" x14ac:dyDescent="0.15">
      <c r="A354" s="48" t="str">
        <f>'R7.4.1事業所一覧'!A354</f>
        <v>0150301265</v>
      </c>
      <c r="B354" s="37" t="str">
        <f>'R7.4.1事業所一覧'!C354</f>
        <v>児童発達支援＋放課後等デイサービス</v>
      </c>
      <c r="C354" s="38" t="str">
        <f>'R7.4.1事業所一覧'!D354</f>
        <v>児童発達支援・放課後等デイサービス　いころきっず</v>
      </c>
      <c r="D354" s="48" t="str">
        <f>'R7.4.1事業所一覧'!E354</f>
        <v>0650008</v>
      </c>
      <c r="E354" s="36" t="str">
        <f>MID('R7.4.1事業所一覧'!F354,7,3)</f>
        <v>東区</v>
      </c>
      <c r="F354" s="39" t="str">
        <f>CONCATENATE('R7.4.1事業所一覧'!G354,"　"&amp;'R7.4.1事業所一覧'!H354)</f>
        <v>北八条東１１丁目４－５　エスポワールＮ８　２０１号室</v>
      </c>
      <c r="G354" s="48" t="str">
        <f>IF(LEFT('R7.4.1事業所一覧'!I354,4)="011-",MID('R7.4.1事業所一覧'!I354,5,8),'R7.4.1事業所一覧'!I354)</f>
        <v>776-7493</v>
      </c>
      <c r="H354" s="48" t="str">
        <f>IF(LEFT('R7.4.1事業所一覧'!J354,4)="011-",MID('R7.4.1事業所一覧'!J354,5,8),'R7.4.1事業所一覧'!J354)</f>
        <v>776-7494</v>
      </c>
      <c r="I354" s="36" t="str">
        <f>'R7.4.1事業所一覧'!L354</f>
        <v>提供中</v>
      </c>
      <c r="J354" s="40">
        <f>'R7.4.1事業所一覧'!M354</f>
        <v>44470</v>
      </c>
      <c r="K354" s="38" t="str">
        <f>'R7.4.1事業所一覧'!N354</f>
        <v>合同会社アイク</v>
      </c>
      <c r="L354" s="36" t="str">
        <f>'R7.4.1事業所一覧'!X354</f>
        <v/>
      </c>
      <c r="M354" s="36">
        <f>'R7.4.1事業所一覧'!AA354</f>
        <v>10</v>
      </c>
      <c r="N354" s="36" t="str">
        <f>'R7.4.1事業所一覧'!Y354</f>
        <v>有</v>
      </c>
    </row>
    <row r="355" spans="1:14" ht="26.25" customHeight="1" x14ac:dyDescent="0.15">
      <c r="A355" s="48" t="str">
        <f>'R7.4.1事業所一覧'!A355</f>
        <v>0150301265</v>
      </c>
      <c r="B355" s="37" t="str">
        <f>'R7.4.1事業所一覧'!C355</f>
        <v>保育所等訪問支援</v>
      </c>
      <c r="C355" s="38" t="str">
        <f>'R7.4.1事業所一覧'!D355</f>
        <v>児童発達支援・放課後等デイサービス　いころきっず</v>
      </c>
      <c r="D355" s="48" t="str">
        <f>'R7.4.1事業所一覧'!E355</f>
        <v>0650008</v>
      </c>
      <c r="E355" s="36" t="str">
        <f>MID('R7.4.1事業所一覧'!F355,7,3)</f>
        <v>東区</v>
      </c>
      <c r="F355" s="39" t="str">
        <f>CONCATENATE('R7.4.1事業所一覧'!G355,"　"&amp;'R7.4.1事業所一覧'!H355)</f>
        <v>北八条東１１丁目４－５　エスポワールＮ８　２０１号室</v>
      </c>
      <c r="G355" s="48" t="str">
        <f>IF(LEFT('R7.4.1事業所一覧'!I355,4)="011-",MID('R7.4.1事業所一覧'!I355,5,8),'R7.4.1事業所一覧'!I355)</f>
        <v>776-7493</v>
      </c>
      <c r="H355" s="48" t="str">
        <f>IF(LEFT('R7.4.1事業所一覧'!J355,4)="011-",MID('R7.4.1事業所一覧'!J355,5,8),'R7.4.1事業所一覧'!J355)</f>
        <v>776-7494</v>
      </c>
      <c r="I355" s="36" t="str">
        <f>'R7.4.1事業所一覧'!L355</f>
        <v>休止</v>
      </c>
      <c r="J355" s="40">
        <f>'R7.4.1事業所一覧'!M355</f>
        <v>44958</v>
      </c>
      <c r="K355" s="38" t="str">
        <f>'R7.4.1事業所一覧'!N355</f>
        <v>合同会社アイク</v>
      </c>
      <c r="L355" s="36" t="str">
        <f>'R7.4.1事業所一覧'!X355</f>
        <v/>
      </c>
      <c r="M355" s="36" t="str">
        <f>'R7.4.1事業所一覧'!AA355</f>
        <v/>
      </c>
      <c r="N355" s="36" t="str">
        <f>'R7.4.1事業所一覧'!Y355</f>
        <v/>
      </c>
    </row>
    <row r="356" spans="1:14" ht="26.25" customHeight="1" x14ac:dyDescent="0.15">
      <c r="A356" s="48" t="str">
        <f>'R7.4.1事業所一覧'!A356</f>
        <v>0150301273</v>
      </c>
      <c r="B356" s="37" t="str">
        <f>'R7.4.1事業所一覧'!C356</f>
        <v>児童発達支援＋放課後等デイサービス</v>
      </c>
      <c r="C356" s="38" t="str">
        <f>'R7.4.1事業所一覧'!D356</f>
        <v>北風と太陽ひがし</v>
      </c>
      <c r="D356" s="48" t="str">
        <f>'R7.4.1事業所一覧'!E356</f>
        <v>0650017</v>
      </c>
      <c r="E356" s="36" t="str">
        <f>MID('R7.4.1事業所一覧'!F356,7,3)</f>
        <v>東区</v>
      </c>
      <c r="F356" s="39" t="str">
        <f>CONCATENATE('R7.4.1事業所一覧'!G356,"　"&amp;'R7.4.1事業所一覧'!H356)</f>
        <v>北１７条東１６丁目２番１６号　</v>
      </c>
      <c r="G356" s="48" t="str">
        <f>IF(LEFT('R7.4.1事業所一覧'!I356,4)="011-",MID('R7.4.1事業所一覧'!I356,5,8),'R7.4.1事業所一覧'!I356)</f>
        <v>788-1555</v>
      </c>
      <c r="H356" s="48" t="str">
        <f>IF(LEFT('R7.4.1事業所一覧'!J356,4)="011-",MID('R7.4.1事業所一覧'!J356,5,8),'R7.4.1事業所一覧'!J356)</f>
        <v>788-1556</v>
      </c>
      <c r="I356" s="36" t="str">
        <f>'R7.4.1事業所一覧'!L356</f>
        <v>提供中</v>
      </c>
      <c r="J356" s="40">
        <f>'R7.4.1事業所一覧'!M356</f>
        <v>44531</v>
      </c>
      <c r="K356" s="38" t="str">
        <f>'R7.4.1事業所一覧'!N356</f>
        <v>株式会社Ｓｈａｒｅ</v>
      </c>
      <c r="L356" s="36" t="str">
        <f>'R7.4.1事業所一覧'!X356</f>
        <v/>
      </c>
      <c r="M356" s="36">
        <f>'R7.4.1事業所一覧'!AA356</f>
        <v>20</v>
      </c>
      <c r="N356" s="36" t="str">
        <f>'R7.4.1事業所一覧'!Y356</f>
        <v>有</v>
      </c>
    </row>
    <row r="357" spans="1:14" ht="26.25" customHeight="1" x14ac:dyDescent="0.15">
      <c r="A357" s="48" t="str">
        <f>'R7.4.1事業所一覧'!A357</f>
        <v>0150301281</v>
      </c>
      <c r="B357" s="37" t="str">
        <f>'R7.4.1事業所一覧'!C357</f>
        <v>児童発達支援＋放課後等デイサービス</v>
      </c>
      <c r="C357" s="38" t="str">
        <f>'R7.4.1事業所一覧'!D357</f>
        <v>きいろいリボン　にじのひろば</v>
      </c>
      <c r="D357" s="48" t="str">
        <f>'R7.4.1事業所一覧'!E357</f>
        <v>0650032</v>
      </c>
      <c r="E357" s="36" t="str">
        <f>MID('R7.4.1事業所一覧'!F357,7,3)</f>
        <v>東区</v>
      </c>
      <c r="F357" s="39" t="str">
        <f>CONCATENATE('R7.4.1事業所一覧'!G357,"　"&amp;'R7.4.1事業所一覧'!H357)</f>
        <v>北３２条東１０丁目１－３２　</v>
      </c>
      <c r="G357" s="48" t="str">
        <f>IF(LEFT('R7.4.1事業所一覧'!I357,4)="011-",MID('R7.4.1事業所一覧'!I357,5,8),'R7.4.1事業所一覧'!I357)</f>
        <v>594-8757</v>
      </c>
      <c r="H357" s="48" t="str">
        <f>IF(LEFT('R7.4.1事業所一覧'!J357,4)="011-",MID('R7.4.1事業所一覧'!J357,5,8),'R7.4.1事業所一覧'!J357)</f>
        <v>594-8758</v>
      </c>
      <c r="I357" s="36" t="str">
        <f>'R7.4.1事業所一覧'!L357</f>
        <v>提供中</v>
      </c>
      <c r="J357" s="40">
        <f>'R7.4.1事業所一覧'!M357</f>
        <v>44531</v>
      </c>
      <c r="K357" s="38" t="str">
        <f>'R7.4.1事業所一覧'!N357</f>
        <v>株式会社エムズフード</v>
      </c>
      <c r="L357" s="36" t="str">
        <f>'R7.4.1事業所一覧'!X357</f>
        <v/>
      </c>
      <c r="M357" s="36">
        <f>'R7.4.1事業所一覧'!AA357</f>
        <v>10</v>
      </c>
      <c r="N357" s="36" t="str">
        <f>'R7.4.1事業所一覧'!Y357</f>
        <v>有</v>
      </c>
    </row>
    <row r="358" spans="1:14" ht="26.25" customHeight="1" x14ac:dyDescent="0.15">
      <c r="A358" s="48" t="str">
        <f>'R7.4.1事業所一覧'!A358</f>
        <v>0150301299</v>
      </c>
      <c r="B358" s="37" t="str">
        <f>'R7.4.1事業所一覧'!C358</f>
        <v>児童発達支援＋放課後等デイサービス</v>
      </c>
      <c r="C358" s="38" t="str">
        <f>'R7.4.1事業所一覧'!D358</f>
        <v>イーライフジュニア・プラス</v>
      </c>
      <c r="D358" s="48" t="str">
        <f>'R7.4.1事業所一覧'!E358</f>
        <v>0600907</v>
      </c>
      <c r="E358" s="36" t="str">
        <f>MID('R7.4.1事業所一覧'!F358,7,3)</f>
        <v>東区</v>
      </c>
      <c r="F358" s="39" t="str">
        <f>CONCATENATE('R7.4.1事業所一覧'!G358,"　"&amp;'R7.4.1事業所一覧'!H358)</f>
        <v>北７条東４丁目１５－４９　</v>
      </c>
      <c r="G358" s="48" t="str">
        <f>IF(LEFT('R7.4.1事業所一覧'!I358,4)="011-",MID('R7.4.1事業所一覧'!I358,5,8),'R7.4.1事業所一覧'!I358)</f>
        <v>792-6905</v>
      </c>
      <c r="H358" s="48" t="str">
        <f>IF(LEFT('R7.4.1事業所一覧'!J358,4)="011-",MID('R7.4.1事業所一覧'!J358,5,8),'R7.4.1事業所一覧'!J358)</f>
        <v>792-6906</v>
      </c>
      <c r="I358" s="36" t="str">
        <f>'R7.4.1事業所一覧'!L358</f>
        <v>提供中</v>
      </c>
      <c r="J358" s="40">
        <f>'R7.4.1事業所一覧'!M358</f>
        <v>44562</v>
      </c>
      <c r="K358" s="38" t="str">
        <f>'R7.4.1事業所一覧'!N358</f>
        <v>株式会社ジュネリカ</v>
      </c>
      <c r="L358" s="36" t="str">
        <f>'R7.4.1事業所一覧'!X358</f>
        <v/>
      </c>
      <c r="M358" s="36">
        <f>'R7.4.1事業所一覧'!AA358</f>
        <v>10</v>
      </c>
      <c r="N358" s="36" t="str">
        <f>'R7.4.1事業所一覧'!Y358</f>
        <v>有</v>
      </c>
    </row>
    <row r="359" spans="1:14" ht="26.25" customHeight="1" x14ac:dyDescent="0.15">
      <c r="A359" s="48" t="str">
        <f>'R7.4.1事業所一覧'!A359</f>
        <v>0150301307</v>
      </c>
      <c r="B359" s="37" t="str">
        <f>'R7.4.1事業所一覧'!C359</f>
        <v>児童発達支援＋放課後等デイサービス</v>
      </c>
      <c r="C359" s="38" t="str">
        <f>'R7.4.1事業所一覧'!D359</f>
        <v>発達支援サービス　スマイルワン</v>
      </c>
      <c r="D359" s="48" t="str">
        <f>'R7.4.1事業所一覧'!E359</f>
        <v>0650011</v>
      </c>
      <c r="E359" s="36" t="str">
        <f>MID('R7.4.1事業所一覧'!F359,7,3)</f>
        <v>東区</v>
      </c>
      <c r="F359" s="39" t="str">
        <f>CONCATENATE('R7.4.1事業所一覧'!G359,"　"&amp;'R7.4.1事業所一覧'!H359)</f>
        <v>北１１条東４丁目２－４　</v>
      </c>
      <c r="G359" s="48" t="str">
        <f>IF(LEFT('R7.4.1事業所一覧'!I359,4)="011-",MID('R7.4.1事業所一覧'!I359,5,8),'R7.4.1事業所一覧'!I359)</f>
        <v>753-3639</v>
      </c>
      <c r="H359" s="48" t="str">
        <f>IF(LEFT('R7.4.1事業所一覧'!J359,4)="011-",MID('R7.4.1事業所一覧'!J359,5,8),'R7.4.1事業所一覧'!J359)</f>
        <v>753-3640</v>
      </c>
      <c r="I359" s="36" t="str">
        <f>'R7.4.1事業所一覧'!L359</f>
        <v>提供中</v>
      </c>
      <c r="J359" s="40">
        <f>'R7.4.1事業所一覧'!M359</f>
        <v>44621</v>
      </c>
      <c r="K359" s="38" t="str">
        <f>'R7.4.1事業所一覧'!N359</f>
        <v>株式会社ジャンプアップ</v>
      </c>
      <c r="L359" s="36" t="str">
        <f>'R7.4.1事業所一覧'!X359</f>
        <v>特定無し（重症心身障がいを除く）</v>
      </c>
      <c r="M359" s="36">
        <f>'R7.4.1事業所一覧'!AA359</f>
        <v>10</v>
      </c>
      <c r="N359" s="36" t="str">
        <f>'R7.4.1事業所一覧'!Y359</f>
        <v>有</v>
      </c>
    </row>
    <row r="360" spans="1:14" ht="26.25" customHeight="1" x14ac:dyDescent="0.15">
      <c r="A360" s="48" t="str">
        <f>'R7.4.1事業所一覧'!A360</f>
        <v>0150301331</v>
      </c>
      <c r="B360" s="37" t="str">
        <f>'R7.4.1事業所一覧'!C360</f>
        <v>児童発達支援＋放課後等デイサービス</v>
      </c>
      <c r="C360" s="38" t="str">
        <f>'R7.4.1事業所一覧'!D360</f>
        <v>児童発達支援・放課後等デイサービス　Ａｍｉ～アミ</v>
      </c>
      <c r="D360" s="48" t="str">
        <f>'R7.4.1事業所一覧'!E360</f>
        <v>0070810</v>
      </c>
      <c r="E360" s="36" t="str">
        <f>MID('R7.4.1事業所一覧'!F360,7,3)</f>
        <v>東区</v>
      </c>
      <c r="F360" s="39" t="str">
        <f>CONCATENATE('R7.4.1事業所一覧'!G360,"　"&amp;'R7.4.1事業所一覧'!H360)</f>
        <v>東苗穂十条２丁目１３番２０号　</v>
      </c>
      <c r="G360" s="48" t="str">
        <f>IF(LEFT('R7.4.1事業所一覧'!I360,4)="011-",MID('R7.4.1事業所一覧'!I360,5,8),'R7.4.1事業所一覧'!I360)</f>
        <v>790-7917</v>
      </c>
      <c r="H360" s="48" t="str">
        <f>IF(LEFT('R7.4.1事業所一覧'!J360,4)="011-",MID('R7.4.1事業所一覧'!J360,5,8),'R7.4.1事業所一覧'!J360)</f>
        <v>790-7921</v>
      </c>
      <c r="I360" s="36" t="str">
        <f>'R7.4.1事業所一覧'!L360</f>
        <v>提供中</v>
      </c>
      <c r="J360" s="40">
        <f>'R7.4.1事業所一覧'!M360</f>
        <v>44774</v>
      </c>
      <c r="K360" s="38" t="str">
        <f>'R7.4.1事業所一覧'!N360</f>
        <v>株式会社　Ｔ－ＲＯＯＭ</v>
      </c>
      <c r="L360" s="36" t="str">
        <f>'R7.4.1事業所一覧'!X360</f>
        <v/>
      </c>
      <c r="M360" s="36">
        <f>'R7.4.1事業所一覧'!AA360</f>
        <v>10</v>
      </c>
      <c r="N360" s="36" t="str">
        <f>'R7.4.1事業所一覧'!Y360</f>
        <v>有</v>
      </c>
    </row>
    <row r="361" spans="1:14" ht="26.25" customHeight="1" x14ac:dyDescent="0.15">
      <c r="A361" s="48" t="str">
        <f>'R7.4.1事業所一覧'!A361</f>
        <v>0150301349</v>
      </c>
      <c r="B361" s="37" t="str">
        <f>'R7.4.1事業所一覧'!C361</f>
        <v>児童発達支援＋放課後等デイサービス</v>
      </c>
      <c r="C361" s="38" t="str">
        <f>'R7.4.1事業所一覧'!D361</f>
        <v>えがおのお部屋　札幌北２１東１２</v>
      </c>
      <c r="D361" s="48" t="str">
        <f>'R7.4.1事業所一覧'!E361</f>
        <v>0650021</v>
      </c>
      <c r="E361" s="36" t="str">
        <f>MID('R7.4.1事業所一覧'!F361,7,3)</f>
        <v>東区</v>
      </c>
      <c r="F361" s="39" t="str">
        <f>CONCATENATE('R7.4.1事業所一覧'!G361,"　"&amp;'R7.4.1事業所一覧'!H361)</f>
        <v>北２１条東１２－１－１９　</v>
      </c>
      <c r="G361" s="48" t="str">
        <f>IF(LEFT('R7.4.1事業所一覧'!I361,4)="011-",MID('R7.4.1事業所一覧'!I361,5,8),'R7.4.1事業所一覧'!I361)</f>
        <v>206-9720</v>
      </c>
      <c r="H361" s="48" t="str">
        <f>IF(LEFT('R7.4.1事業所一覧'!J361,4)="011-",MID('R7.4.1事業所一覧'!J361,5,8),'R7.4.1事業所一覧'!J361)</f>
        <v>206-9730</v>
      </c>
      <c r="I361" s="36" t="str">
        <f>'R7.4.1事業所一覧'!L361</f>
        <v>休止</v>
      </c>
      <c r="J361" s="40">
        <f>'R7.4.1事業所一覧'!M361</f>
        <v>44835</v>
      </c>
      <c r="K361" s="38" t="str">
        <f>'R7.4.1事業所一覧'!N361</f>
        <v>きたのえがお株式会社</v>
      </c>
      <c r="L361" s="36" t="str">
        <f>'R7.4.1事業所一覧'!X361</f>
        <v/>
      </c>
      <c r="M361" s="36">
        <f>'R7.4.1事業所一覧'!AA361</f>
        <v>10</v>
      </c>
      <c r="N361" s="36" t="str">
        <f>'R7.4.1事業所一覧'!Y361</f>
        <v>有</v>
      </c>
    </row>
    <row r="362" spans="1:14" ht="26.25" customHeight="1" x14ac:dyDescent="0.15">
      <c r="A362" s="48" t="str">
        <f>'R7.4.1事業所一覧'!A362</f>
        <v>0150301356</v>
      </c>
      <c r="B362" s="37" t="str">
        <f>'R7.4.1事業所一覧'!C362</f>
        <v>児童発達支援</v>
      </c>
      <c r="C362" s="38" t="str">
        <f>'R7.4.1事業所一覧'!D362</f>
        <v>児童発達支援　るあなの木</v>
      </c>
      <c r="D362" s="48" t="str">
        <f>'R7.4.1事業所一覧'!E362</f>
        <v>0070842</v>
      </c>
      <c r="E362" s="36" t="str">
        <f>MID('R7.4.1事業所一覧'!F362,7,3)</f>
        <v>東区</v>
      </c>
      <c r="F362" s="39" t="str">
        <f>CONCATENATE('R7.4.1事業所一覧'!G362,"　"&amp;'R7.4.1事業所一覧'!H362)</f>
        <v>北四十二条東１５丁目１－１　栄町ビル３Ｆ</v>
      </c>
      <c r="G362" s="48" t="str">
        <f>IF(LEFT('R7.4.1事業所一覧'!I362,4)="011-",MID('R7.4.1事業所一覧'!I362,5,8),'R7.4.1事業所一覧'!I362)</f>
        <v>792-6216</v>
      </c>
      <c r="H362" s="48" t="str">
        <f>IF(LEFT('R7.4.1事業所一覧'!J362,4)="011-",MID('R7.4.1事業所一覧'!J362,5,8),'R7.4.1事業所一覧'!J362)</f>
        <v>792-0070</v>
      </c>
      <c r="I362" s="36" t="str">
        <f>'R7.4.1事業所一覧'!L362</f>
        <v>提供中</v>
      </c>
      <c r="J362" s="40">
        <f>'R7.4.1事業所一覧'!M362</f>
        <v>44927</v>
      </c>
      <c r="K362" s="38" t="str">
        <f>'R7.4.1事業所一覧'!N362</f>
        <v>株式会社　まなのもり</v>
      </c>
      <c r="L362" s="36" t="str">
        <f>'R7.4.1事業所一覧'!X362</f>
        <v/>
      </c>
      <c r="M362" s="36">
        <f>'R7.4.1事業所一覧'!AA362</f>
        <v>10</v>
      </c>
      <c r="N362" s="36" t="str">
        <f>'R7.4.1事業所一覧'!Y362</f>
        <v>無</v>
      </c>
    </row>
    <row r="363" spans="1:14" ht="26.25" customHeight="1" x14ac:dyDescent="0.15">
      <c r="A363" s="48" t="str">
        <f>'R7.4.1事業所一覧'!A363</f>
        <v>0150301356</v>
      </c>
      <c r="B363" s="37" t="str">
        <f>'R7.4.1事業所一覧'!C363</f>
        <v>保育所等訪問支援</v>
      </c>
      <c r="C363" s="38" t="str">
        <f>'R7.4.1事業所一覧'!D363</f>
        <v>児童発達支援　るあなの木</v>
      </c>
      <c r="D363" s="48" t="str">
        <f>'R7.4.1事業所一覧'!E363</f>
        <v>0070842</v>
      </c>
      <c r="E363" s="36" t="str">
        <f>MID('R7.4.1事業所一覧'!F363,7,3)</f>
        <v>東区</v>
      </c>
      <c r="F363" s="39" t="str">
        <f>CONCATENATE('R7.4.1事業所一覧'!G363,"　"&amp;'R7.4.1事業所一覧'!H363)</f>
        <v>北四十二条東１５丁目１－１　栄町ビル３Ｆ</v>
      </c>
      <c r="G363" s="48" t="str">
        <f>IF(LEFT('R7.4.1事業所一覧'!I363,4)="011-",MID('R7.4.1事業所一覧'!I363,5,8),'R7.4.1事業所一覧'!I363)</f>
        <v>080-36924603</v>
      </c>
      <c r="H363" s="48" t="str">
        <f>IF(LEFT('R7.4.1事業所一覧'!J363,4)="011-",MID('R7.4.1事業所一覧'!J363,5,8),'R7.4.1事業所一覧'!J363)</f>
        <v>792-0070</v>
      </c>
      <c r="I363" s="36" t="str">
        <f>'R7.4.1事業所一覧'!L363</f>
        <v>提供中</v>
      </c>
      <c r="J363" s="40">
        <f>'R7.4.1事業所一覧'!M363</f>
        <v>45231</v>
      </c>
      <c r="K363" s="38" t="str">
        <f>'R7.4.1事業所一覧'!N363</f>
        <v>株式会社　まなのもり</v>
      </c>
      <c r="L363" s="36" t="str">
        <f>'R7.4.1事業所一覧'!X363</f>
        <v/>
      </c>
      <c r="M363" s="36" t="str">
        <f>'R7.4.1事業所一覧'!AA363</f>
        <v/>
      </c>
      <c r="N363" s="36" t="str">
        <f>'R7.4.1事業所一覧'!Y363</f>
        <v/>
      </c>
    </row>
    <row r="364" spans="1:14" ht="26.25" customHeight="1" x14ac:dyDescent="0.15">
      <c r="A364" s="48" t="str">
        <f>'R7.4.1事業所一覧'!A364</f>
        <v>0150301364</v>
      </c>
      <c r="B364" s="37" t="str">
        <f>'R7.4.1事業所一覧'!C364</f>
        <v>児童発達支援＋放課後等デイサービス</v>
      </c>
      <c r="C364" s="38" t="str">
        <f>'R7.4.1事業所一覧'!D364</f>
        <v>こぱんはうすさくら　札幌元町教室</v>
      </c>
      <c r="D364" s="48" t="str">
        <f>'R7.4.1事業所一覧'!E364</f>
        <v>0650020</v>
      </c>
      <c r="E364" s="36" t="str">
        <f>MID('R7.4.1事業所一覧'!F364,7,3)</f>
        <v>東区</v>
      </c>
      <c r="F364" s="39" t="str">
        <f>CONCATENATE('R7.4.1事業所一覧'!G364,"　"&amp;'R7.4.1事業所一覧'!H364)</f>
        <v>北二十条東１７丁目１番２３号　</v>
      </c>
      <c r="G364" s="48" t="str">
        <f>IF(LEFT('R7.4.1事業所一覧'!I364,4)="011-",MID('R7.4.1事業所一覧'!I364,5,8),'R7.4.1事業所一覧'!I364)</f>
        <v>374-8282</v>
      </c>
      <c r="H364" s="48" t="str">
        <f>IF(LEFT('R7.4.1事業所一覧'!J364,4)="011-",MID('R7.4.1事業所一覧'!J364,5,8),'R7.4.1事業所一覧'!J364)</f>
        <v>374-1887</v>
      </c>
      <c r="I364" s="36" t="str">
        <f>'R7.4.1事業所一覧'!L364</f>
        <v>提供中</v>
      </c>
      <c r="J364" s="40">
        <f>'R7.4.1事業所一覧'!M364</f>
        <v>44958</v>
      </c>
      <c r="K364" s="38" t="str">
        <f>'R7.4.1事業所一覧'!N364</f>
        <v>株式会社オフィスティー</v>
      </c>
      <c r="L364" s="36" t="str">
        <f>'R7.4.1事業所一覧'!X364</f>
        <v/>
      </c>
      <c r="M364" s="36">
        <f>'R7.4.1事業所一覧'!AA364</f>
        <v>10</v>
      </c>
      <c r="N364" s="36" t="str">
        <f>'R7.4.1事業所一覧'!Y364</f>
        <v>無</v>
      </c>
    </row>
    <row r="365" spans="1:14" ht="26.25" customHeight="1" x14ac:dyDescent="0.15">
      <c r="A365" s="48" t="str">
        <f>'R7.4.1事業所一覧'!A365</f>
        <v>0150301372</v>
      </c>
      <c r="B365" s="37" t="str">
        <f>'R7.4.1事業所一覧'!C365</f>
        <v>放課後等デイサービス</v>
      </c>
      <c r="C365" s="38" t="str">
        <f>'R7.4.1事業所一覧'!D365</f>
        <v>放課後等デイサービス　オハナ</v>
      </c>
      <c r="D365" s="48" t="str">
        <f>'R7.4.1事業所一覧'!E365</f>
        <v>0650016</v>
      </c>
      <c r="E365" s="36" t="str">
        <f>MID('R7.4.1事業所一覧'!F365,7,3)</f>
        <v>東区</v>
      </c>
      <c r="F365" s="39" t="str">
        <f>CONCATENATE('R7.4.1事業所一覧'!G365,"　"&amp;'R7.4.1事業所一覧'!H365)</f>
        <v>北１６条東８丁目１番２７号　</v>
      </c>
      <c r="G365" s="48" t="str">
        <f>IF(LEFT('R7.4.1事業所一覧'!I365,4)="011-",MID('R7.4.1事業所一覧'!I365,5,8),'R7.4.1事業所一覧'!I365)</f>
        <v>299-6255</v>
      </c>
      <c r="H365" s="48" t="str">
        <f>IF(LEFT('R7.4.1事業所一覧'!J365,4)="011-",MID('R7.4.1事業所一覧'!J365,5,8),'R7.4.1事業所一覧'!J365)</f>
        <v>299-6189</v>
      </c>
      <c r="I365" s="36" t="str">
        <f>'R7.4.1事業所一覧'!L365</f>
        <v>提供中</v>
      </c>
      <c r="J365" s="40">
        <f>'R7.4.1事業所一覧'!M365</f>
        <v>45047</v>
      </c>
      <c r="K365" s="38" t="str">
        <f>'R7.4.1事業所一覧'!N365</f>
        <v>株式会社ＤＳＴ</v>
      </c>
      <c r="L365" s="36" t="str">
        <f>'R7.4.1事業所一覧'!X365</f>
        <v/>
      </c>
      <c r="M365" s="36">
        <f>'R7.4.1事業所一覧'!AA365</f>
        <v>10</v>
      </c>
      <c r="N365" s="36" t="str">
        <f>'R7.4.1事業所一覧'!Y365</f>
        <v>有</v>
      </c>
    </row>
    <row r="366" spans="1:14" ht="26.25" customHeight="1" x14ac:dyDescent="0.15">
      <c r="A366" s="48" t="str">
        <f>'R7.4.1事業所一覧'!A366</f>
        <v>0150301380</v>
      </c>
      <c r="B366" s="37" t="str">
        <f>'R7.4.1事業所一覧'!C366</f>
        <v>児童発達支援＋放課後等デイサービス</v>
      </c>
      <c r="C366" s="38" t="str">
        <f>'R7.4.1事業所一覧'!D366</f>
        <v>ここはぐ　にこ/ここはぐ　にこ２</v>
      </c>
      <c r="D366" s="48" t="str">
        <f>'R7.4.1事業所一覧'!E366</f>
        <v>0070808</v>
      </c>
      <c r="E366" s="36" t="str">
        <f>MID('R7.4.1事業所一覧'!F366,7,3)</f>
        <v>東区</v>
      </c>
      <c r="F366" s="39" t="str">
        <f>CONCATENATE('R7.4.1事業所一覧'!G366,"　"&amp;'R7.4.1事業所一覧'!H366)</f>
        <v>東苗穂八条２丁目１０－１２　</v>
      </c>
      <c r="G366" s="48" t="str">
        <f>IF(LEFT('R7.4.1事業所一覧'!I366,4)="011-",MID('R7.4.1事業所一覧'!I366,5,8),'R7.4.1事業所一覧'!I366)</f>
        <v>768-8474</v>
      </c>
      <c r="H366" s="48" t="str">
        <f>IF(LEFT('R7.4.1事業所一覧'!J366,4)="011-",MID('R7.4.1事業所一覧'!J366,5,8),'R7.4.1事業所一覧'!J366)</f>
        <v>768-8475</v>
      </c>
      <c r="I366" s="36" t="str">
        <f>'R7.4.1事業所一覧'!L366</f>
        <v>提供中</v>
      </c>
      <c r="J366" s="40">
        <f>'R7.4.1事業所一覧'!M366</f>
        <v>45047</v>
      </c>
      <c r="K366" s="38" t="str">
        <f>'R7.4.1事業所一覧'!N366</f>
        <v>株式会社ここはぐ</v>
      </c>
      <c r="L366" s="36" t="str">
        <f>'R7.4.1事業所一覧'!X366</f>
        <v/>
      </c>
      <c r="M366" s="36">
        <f>'R7.4.1事業所一覧'!AA366</f>
        <v>10</v>
      </c>
      <c r="N366" s="36" t="str">
        <f>'R7.4.1事業所一覧'!Y366</f>
        <v>有</v>
      </c>
    </row>
    <row r="367" spans="1:14" ht="26.25" customHeight="1" x14ac:dyDescent="0.15">
      <c r="A367" s="48" t="str">
        <f>'R7.4.1事業所一覧'!A367</f>
        <v>0150301398</v>
      </c>
      <c r="B367" s="37" t="str">
        <f>'R7.4.1事業所一覧'!C367</f>
        <v>放課後等デイサービス</v>
      </c>
      <c r="C367" s="38" t="str">
        <f>'R7.4.1事業所一覧'!D367</f>
        <v>あそまな北２３条</v>
      </c>
      <c r="D367" s="48" t="str">
        <f>'R7.4.1事業所一覧'!E367</f>
        <v>0650023</v>
      </c>
      <c r="E367" s="36" t="str">
        <f>MID('R7.4.1事業所一覧'!F367,7,3)</f>
        <v>東区</v>
      </c>
      <c r="F367" s="39" t="str">
        <f>CONCATENATE('R7.4.1事業所一覧'!G367,"　"&amp;'R7.4.1事業所一覧'!H367)</f>
        <v>北二十三条東２１丁目１番２号　</v>
      </c>
      <c r="G367" s="48" t="str">
        <f>IF(LEFT('R7.4.1事業所一覧'!I367,4)="011-",MID('R7.4.1事業所一覧'!I367,5,8),'R7.4.1事業所一覧'!I367)</f>
        <v>299-7403</v>
      </c>
      <c r="H367" s="48" t="str">
        <f>IF(LEFT('R7.4.1事業所一覧'!J367,4)="011-",MID('R7.4.1事業所一覧'!J367,5,8),'R7.4.1事業所一覧'!J367)</f>
        <v>299-7503</v>
      </c>
      <c r="I367" s="36" t="str">
        <f>'R7.4.1事業所一覧'!L367</f>
        <v>提供中</v>
      </c>
      <c r="J367" s="40">
        <f>'R7.4.1事業所一覧'!M367</f>
        <v>45078</v>
      </c>
      <c r="K367" s="38" t="str">
        <f>'R7.4.1事業所一覧'!N367</f>
        <v>株式会社エヌ・セカンド</v>
      </c>
      <c r="L367" s="36" t="str">
        <f>'R7.4.1事業所一覧'!X367</f>
        <v/>
      </c>
      <c r="M367" s="36">
        <f>'R7.4.1事業所一覧'!AA367</f>
        <v>10</v>
      </c>
      <c r="N367" s="36" t="str">
        <f>'R7.4.1事業所一覧'!Y367</f>
        <v>有</v>
      </c>
    </row>
    <row r="368" spans="1:14" ht="26.25" customHeight="1" x14ac:dyDescent="0.15">
      <c r="A368" s="48" t="str">
        <f>'R7.4.1事業所一覧'!A368</f>
        <v>0150301406</v>
      </c>
      <c r="B368" s="37" t="str">
        <f>'R7.4.1事業所一覧'!C368</f>
        <v>児童発達支援＋放課後等デイサービス</v>
      </c>
      <c r="C368" s="38" t="str">
        <f>'R7.4.1事業所一覧'!D368</f>
        <v>ここはぐ　ぷち</v>
      </c>
      <c r="D368" s="48" t="str">
        <f>'R7.4.1事業所一覧'!E368</f>
        <v>0070811</v>
      </c>
      <c r="E368" s="36" t="str">
        <f>MID('R7.4.1事業所一覧'!F368,7,3)</f>
        <v>東区</v>
      </c>
      <c r="F368" s="39" t="str">
        <f>CONCATENATE('R7.4.1事業所一覧'!G368,"　"&amp;'R7.4.1事業所一覧'!H368)</f>
        <v>東苗穂８条１丁目７－８　　</v>
      </c>
      <c r="G368" s="48" t="str">
        <f>IF(LEFT('R7.4.1事業所一覧'!I368,4)="011-",MID('R7.4.1事業所一覧'!I368,5,8),'R7.4.1事業所一覧'!I368)</f>
        <v>299-7037</v>
      </c>
      <c r="H368" s="48" t="str">
        <f>IF(LEFT('R7.4.1事業所一覧'!J368,4)="011-",MID('R7.4.1事業所一覧'!J368,5,8),'R7.4.1事業所一覧'!J368)</f>
        <v/>
      </c>
      <c r="I368" s="36" t="str">
        <f>'R7.4.1事業所一覧'!L368</f>
        <v>提供中</v>
      </c>
      <c r="J368" s="40">
        <f>'R7.4.1事業所一覧'!M368</f>
        <v>45078</v>
      </c>
      <c r="K368" s="38" t="str">
        <f>'R7.4.1事業所一覧'!N368</f>
        <v>株式会社ここはぐ</v>
      </c>
      <c r="L368" s="36" t="str">
        <f>'R7.4.1事業所一覧'!X368</f>
        <v/>
      </c>
      <c r="M368" s="36">
        <f>'R7.4.1事業所一覧'!AA368</f>
        <v>20</v>
      </c>
      <c r="N368" s="36" t="str">
        <f>'R7.4.1事業所一覧'!Y368</f>
        <v>有</v>
      </c>
    </row>
    <row r="369" spans="1:14" ht="26.25" customHeight="1" x14ac:dyDescent="0.15">
      <c r="A369" s="48" t="str">
        <f>'R7.4.1事業所一覧'!A369</f>
        <v>0150301414</v>
      </c>
      <c r="B369" s="37" t="str">
        <f>'R7.4.1事業所一覧'!C369</f>
        <v>児童発達支援＋放課後等デイサービス</v>
      </c>
      <c r="C369" s="38" t="str">
        <f>'R7.4.1事業所一覧'!D369</f>
        <v>ぬくもりの森　きっず</v>
      </c>
      <c r="D369" s="48" t="str">
        <f>'R7.4.1事業所一覧'!E369</f>
        <v>0650043</v>
      </c>
      <c r="E369" s="36" t="str">
        <f>MID('R7.4.1事業所一覧'!F369,7,3)</f>
        <v>東区</v>
      </c>
      <c r="F369" s="39" t="str">
        <f>CONCATENATE('R7.4.1事業所一覧'!G369,"　"&amp;'R7.4.1事業所一覧'!H369)</f>
        <v>苗穂町３丁目４番１８号　Ｄear court 苗穂１０１号</v>
      </c>
      <c r="G369" s="48" t="str">
        <f>IF(LEFT('R7.4.1事業所一覧'!I369,4)="011-",MID('R7.4.1事業所一覧'!I369,5,8),'R7.4.1事業所一覧'!I369)</f>
        <v>299-6754</v>
      </c>
      <c r="H369" s="48" t="str">
        <f>IF(LEFT('R7.4.1事業所一覧'!J369,4)="011-",MID('R7.4.1事業所一覧'!J369,5,8),'R7.4.1事業所一覧'!J369)</f>
        <v>299-6754</v>
      </c>
      <c r="I369" s="36" t="str">
        <f>'R7.4.1事業所一覧'!L369</f>
        <v>提供中</v>
      </c>
      <c r="J369" s="40">
        <f>'R7.4.1事業所一覧'!M369</f>
        <v>45108</v>
      </c>
      <c r="K369" s="38" t="str">
        <f>'R7.4.1事業所一覧'!N369</f>
        <v>ワームス株式会社</v>
      </c>
      <c r="L369" s="36" t="str">
        <f>'R7.4.1事業所一覧'!X369</f>
        <v/>
      </c>
      <c r="M369" s="36">
        <f>'R7.4.1事業所一覧'!AA369</f>
        <v>10</v>
      </c>
      <c r="N369" s="36" t="str">
        <f>'R7.4.1事業所一覧'!Y369</f>
        <v>有</v>
      </c>
    </row>
    <row r="370" spans="1:14" ht="26.25" customHeight="1" x14ac:dyDescent="0.15">
      <c r="A370" s="48" t="str">
        <f>'R7.4.1事業所一覧'!A370</f>
        <v>0150301430</v>
      </c>
      <c r="B370" s="37" t="str">
        <f>'R7.4.1事業所一覧'!C370</f>
        <v>児童発達支援＋放課後等デイサービス</v>
      </c>
      <c r="C370" s="38" t="str">
        <f>'R7.4.1事業所一覧'!D370</f>
        <v>unity</v>
      </c>
      <c r="D370" s="48" t="str">
        <f>'R7.4.1事業所一覧'!E370</f>
        <v>0070884</v>
      </c>
      <c r="E370" s="36" t="str">
        <f>MID('R7.4.1事業所一覧'!F370,7,3)</f>
        <v>東区</v>
      </c>
      <c r="F370" s="39" t="str">
        <f>CONCATENATE('R7.4.1事業所一覧'!G370,"　"&amp;'R7.4.1事業所一覧'!H370)</f>
        <v>北丘珠４条２丁目３－１３　</v>
      </c>
      <c r="G370" s="48" t="str">
        <f>IF(LEFT('R7.4.1事業所一覧'!I370,4)="011-",MID('R7.4.1事業所一覧'!I370,5,8),'R7.4.1事業所一覧'!I370)</f>
        <v>292-7242</v>
      </c>
      <c r="H370" s="48" t="str">
        <f>IF(LEFT('R7.4.1事業所一覧'!J370,4)="011-",MID('R7.4.1事業所一覧'!J370,5,8),'R7.4.1事業所一覧'!J370)</f>
        <v>292-7243</v>
      </c>
      <c r="I370" s="36" t="str">
        <f>'R7.4.1事業所一覧'!L370</f>
        <v>提供中</v>
      </c>
      <c r="J370" s="40">
        <f>'R7.4.1事業所一覧'!M370</f>
        <v>45170</v>
      </c>
      <c r="K370" s="38" t="str">
        <f>'R7.4.1事業所一覧'!N370</f>
        <v>株式会社　ホーム</v>
      </c>
      <c r="L370" s="36" t="str">
        <f>'R7.4.1事業所一覧'!X370</f>
        <v/>
      </c>
      <c r="M370" s="36">
        <f>'R7.4.1事業所一覧'!AA370</f>
        <v>10</v>
      </c>
      <c r="N370" s="36" t="str">
        <f>'R7.4.1事業所一覧'!Y370</f>
        <v>無</v>
      </c>
    </row>
    <row r="371" spans="1:14" ht="26.25" customHeight="1" x14ac:dyDescent="0.15">
      <c r="A371" s="48" t="str">
        <f>'R7.4.1事業所一覧'!A371</f>
        <v>0150301448</v>
      </c>
      <c r="B371" s="37" t="str">
        <f>'R7.4.1事業所一覧'!C371</f>
        <v>児童発達支援＋放課後等デイサービス</v>
      </c>
      <c r="C371" s="38" t="str">
        <f>'R7.4.1事業所一覧'!D371</f>
        <v>イーライフジュニア・ホープ</v>
      </c>
      <c r="D371" s="48" t="str">
        <f>'R7.4.1事業所一覧'!E371</f>
        <v>0650030</v>
      </c>
      <c r="E371" s="36" t="str">
        <f>MID('R7.4.1事業所一覧'!F371,7,3)</f>
        <v>東区</v>
      </c>
      <c r="F371" s="39" t="str">
        <f>CONCATENATE('R7.4.1事業所一覧'!G371,"　"&amp;'R7.4.1事業所一覧'!H371)</f>
        <v>北３０条東２丁目４－１２　</v>
      </c>
      <c r="G371" s="48" t="str">
        <f>IF(LEFT('R7.4.1事業所一覧'!I371,4)="011-",MID('R7.4.1事業所一覧'!I371,5,8),'R7.4.1事業所一覧'!I371)</f>
        <v>299-3952</v>
      </c>
      <c r="H371" s="48" t="str">
        <f>IF(LEFT('R7.4.1事業所一覧'!J371,4)="011-",MID('R7.4.1事業所一覧'!J371,5,8),'R7.4.1事業所一覧'!J371)</f>
        <v>299-3954</v>
      </c>
      <c r="I371" s="36" t="str">
        <f>'R7.4.1事業所一覧'!L371</f>
        <v>提供中</v>
      </c>
      <c r="J371" s="40">
        <f>'R7.4.1事業所一覧'!M371</f>
        <v>45200</v>
      </c>
      <c r="K371" s="38" t="str">
        <f>'R7.4.1事業所一覧'!N371</f>
        <v>株式会社ジュネリカ</v>
      </c>
      <c r="L371" s="36" t="str">
        <f>'R7.4.1事業所一覧'!X371</f>
        <v/>
      </c>
      <c r="M371" s="36">
        <f>'R7.4.1事業所一覧'!AA371</f>
        <v>10</v>
      </c>
      <c r="N371" s="36" t="str">
        <f>'R7.4.1事業所一覧'!Y371</f>
        <v>無</v>
      </c>
    </row>
    <row r="372" spans="1:14" ht="26.25" customHeight="1" x14ac:dyDescent="0.15">
      <c r="A372" s="48" t="str">
        <f>'R7.4.1事業所一覧'!A372</f>
        <v>0150301455</v>
      </c>
      <c r="B372" s="37" t="str">
        <f>'R7.4.1事業所一覧'!C372</f>
        <v>児童発達支援＋放課後等デイサービス</v>
      </c>
      <c r="C372" s="38" t="str">
        <f>'R7.4.1事業所一覧'!D372</f>
        <v>児童発達支援・放課後等デイサービスゆうゆう</v>
      </c>
      <c r="D372" s="48" t="str">
        <f>'R7.4.1事業所一覧'!E372</f>
        <v>0030023</v>
      </c>
      <c r="E372" s="36" t="str">
        <f>MID('R7.4.1事業所一覧'!F372,7,3)</f>
        <v>東区</v>
      </c>
      <c r="F372" s="39" t="str">
        <f>CONCATENATE('R7.4.1事業所一覧'!G372,"　"&amp;'R7.4.1事業所一覧'!H372)</f>
        <v>北２３条東１６丁目１－３　</v>
      </c>
      <c r="G372" s="48" t="str">
        <f>IF(LEFT('R7.4.1事業所一覧'!I372,4)="011-",MID('R7.4.1事業所一覧'!I372,5,8),'R7.4.1事業所一覧'!I372)</f>
        <v>299-3448</v>
      </c>
      <c r="H372" s="48" t="str">
        <f>IF(LEFT('R7.4.1事業所一覧'!J372,4)="011-",MID('R7.4.1事業所一覧'!J372,5,8),'R7.4.1事業所一覧'!J372)</f>
        <v>299-3484</v>
      </c>
      <c r="I372" s="36" t="str">
        <f>'R7.4.1事業所一覧'!L372</f>
        <v>提供中</v>
      </c>
      <c r="J372" s="40">
        <f>'R7.4.1事業所一覧'!M372</f>
        <v>45200</v>
      </c>
      <c r="K372" s="38" t="str">
        <f>'R7.4.1事業所一覧'!N372</f>
        <v>株式会社川島総合サービス</v>
      </c>
      <c r="L372" s="36" t="str">
        <f>'R7.4.1事業所一覧'!X372</f>
        <v/>
      </c>
      <c r="M372" s="36">
        <f>'R7.4.1事業所一覧'!AA372</f>
        <v>10</v>
      </c>
      <c r="N372" s="36" t="str">
        <f>'R7.4.1事業所一覧'!Y372</f>
        <v>無</v>
      </c>
    </row>
    <row r="373" spans="1:14" ht="26.25" customHeight="1" x14ac:dyDescent="0.15">
      <c r="A373" s="48" t="str">
        <f>'R7.4.1事業所一覧'!A373</f>
        <v>0150301463</v>
      </c>
      <c r="B373" s="37" t="str">
        <f>'R7.4.1事業所一覧'!C373</f>
        <v>児童発達支援＋放課後等デイサービス</v>
      </c>
      <c r="C373" s="38" t="str">
        <f>'R7.4.1事業所一覧'!D373</f>
        <v>児童発達支援・放課後等デイサービス　Ｆｕｎｎｙ</v>
      </c>
      <c r="D373" s="48" t="str">
        <f>'R7.4.1事業所一覧'!E373</f>
        <v>0070836</v>
      </c>
      <c r="E373" s="36" t="str">
        <f>MID('R7.4.1事業所一覧'!F373,7,3)</f>
        <v>東区</v>
      </c>
      <c r="F373" s="39" t="str">
        <f>CONCATENATE('R7.4.1事業所一覧'!G373,"　"&amp;'R7.4.1事業所一覧'!H373)</f>
        <v>北三十六条東２７丁目２－１　</v>
      </c>
      <c r="G373" s="48" t="str">
        <f>IF(LEFT('R7.4.1事業所一覧'!I373,4)="011-",MID('R7.4.1事業所一覧'!I373,5,8),'R7.4.1事業所一覧'!I373)</f>
        <v>600-6677</v>
      </c>
      <c r="H373" s="48" t="str">
        <f>IF(LEFT('R7.4.1事業所一覧'!J373,4)="011-",MID('R7.4.1事業所一覧'!J373,5,8),'R7.4.1事業所一覧'!J373)</f>
        <v>600-6678</v>
      </c>
      <c r="I373" s="36" t="str">
        <f>'R7.4.1事業所一覧'!L373</f>
        <v>提供中</v>
      </c>
      <c r="J373" s="40">
        <f>'R7.4.1事業所一覧'!M373</f>
        <v>45231</v>
      </c>
      <c r="K373" s="38" t="str">
        <f>'R7.4.1事業所一覧'!N373</f>
        <v>株式会社ＬＩＮＫ ＯＦ</v>
      </c>
      <c r="L373" s="36" t="str">
        <f>'R7.4.1事業所一覧'!X373</f>
        <v/>
      </c>
      <c r="M373" s="36">
        <f>'R7.4.1事業所一覧'!AA373</f>
        <v>10</v>
      </c>
      <c r="N373" s="36" t="str">
        <f>'R7.4.1事業所一覧'!Y373</f>
        <v>有</v>
      </c>
    </row>
    <row r="374" spans="1:14" ht="26.25" customHeight="1" x14ac:dyDescent="0.15">
      <c r="A374" s="48" t="str">
        <f>'R7.4.1事業所一覧'!A374</f>
        <v>0150301471</v>
      </c>
      <c r="B374" s="37" t="str">
        <f>'R7.4.1事業所一覧'!C374</f>
        <v>児童発達支援＋放課後等デイサービス</v>
      </c>
      <c r="C374" s="38" t="str">
        <f>'R7.4.1事業所一覧'!D374</f>
        <v>児童発達支援・放課後等デイサービス　りあきっず</v>
      </c>
      <c r="D374" s="48" t="str">
        <f>'R7.4.1事業所一覧'!E374</f>
        <v>0070836</v>
      </c>
      <c r="E374" s="36" t="str">
        <f>MID('R7.4.1事業所一覧'!F374,7,3)</f>
        <v>東区</v>
      </c>
      <c r="F374" s="39" t="str">
        <f>CONCATENATE('R7.4.1事業所一覧'!G374,"　"&amp;'R7.4.1事業所一覧'!H374)</f>
        <v>北三十六条東６丁目２－８　</v>
      </c>
      <c r="G374" s="48" t="str">
        <f>IF(LEFT('R7.4.1事業所一覧'!I374,4)="011-",MID('R7.4.1事業所一覧'!I374,5,8),'R7.4.1事業所一覧'!I374)</f>
        <v>788-6611</v>
      </c>
      <c r="H374" s="48" t="str">
        <f>IF(LEFT('R7.4.1事業所一覧'!J374,4)="011-",MID('R7.4.1事業所一覧'!J374,5,8),'R7.4.1事業所一覧'!J374)</f>
        <v>788-6680</v>
      </c>
      <c r="I374" s="36" t="str">
        <f>'R7.4.1事業所一覧'!L374</f>
        <v>提供中</v>
      </c>
      <c r="J374" s="40">
        <f>'R7.4.1事業所一覧'!M374</f>
        <v>45231</v>
      </c>
      <c r="K374" s="38" t="str">
        <f>'R7.4.1事業所一覧'!N374</f>
        <v>合同会社　りあplus</v>
      </c>
      <c r="L374" s="36" t="str">
        <f>'R7.4.1事業所一覧'!X374</f>
        <v/>
      </c>
      <c r="M374" s="36">
        <f>'R7.4.1事業所一覧'!AA374</f>
        <v>10</v>
      </c>
      <c r="N374" s="36" t="str">
        <f>'R7.4.1事業所一覧'!Y374</f>
        <v>有</v>
      </c>
    </row>
    <row r="375" spans="1:14" ht="26.25" customHeight="1" x14ac:dyDescent="0.15">
      <c r="A375" s="48" t="str">
        <f>'R7.4.1事業所一覧'!A375</f>
        <v>0150301497</v>
      </c>
      <c r="B375" s="37" t="str">
        <f>'R7.4.1事業所一覧'!C375</f>
        <v>児童発達支援＋放課後等デイサービス</v>
      </c>
      <c r="C375" s="38" t="str">
        <f>'R7.4.1事業所一覧'!D375</f>
        <v>英才療育じゅにくろ</v>
      </c>
      <c r="D375" s="48" t="str">
        <f>'R7.4.1事業所一覧'!E375</f>
        <v>0070838</v>
      </c>
      <c r="E375" s="36" t="str">
        <f>MID('R7.4.1事業所一覧'!F375,7,3)</f>
        <v>東区</v>
      </c>
      <c r="F375" s="39" t="str">
        <f>CONCATENATE('R7.4.1事業所一覧'!G375,"　"&amp;'R7.4.1事業所一覧'!H375)</f>
        <v>北３８条東８丁目１番６号３F　</v>
      </c>
      <c r="G375" s="48" t="str">
        <f>IF(LEFT('R7.4.1事業所一覧'!I375,4)="011-",MID('R7.4.1事業所一覧'!I375,5,8),'R7.4.1事業所一覧'!I375)</f>
        <v>0117887828</v>
      </c>
      <c r="H375" s="48" t="str">
        <f>IF(LEFT('R7.4.1事業所一覧'!J375,4)="011-",MID('R7.4.1事業所一覧'!J375,5,8),'R7.4.1事業所一覧'!J375)</f>
        <v>0117887828</v>
      </c>
      <c r="I375" s="36" t="str">
        <f>'R7.4.1事業所一覧'!L375</f>
        <v>提供中</v>
      </c>
      <c r="J375" s="40">
        <f>'R7.4.1事業所一覧'!M375</f>
        <v>45323</v>
      </c>
      <c r="K375" s="38" t="str">
        <f>'R7.4.1事業所一覧'!N375</f>
        <v>社会福祉法人　とらくろ</v>
      </c>
      <c r="L375" s="36" t="str">
        <f>'R7.4.1事業所一覧'!X375</f>
        <v/>
      </c>
      <c r="M375" s="36">
        <f>'R7.4.1事業所一覧'!AA375</f>
        <v>20</v>
      </c>
      <c r="N375" s="36" t="str">
        <f>'R7.4.1事業所一覧'!Y375</f>
        <v>無</v>
      </c>
    </row>
    <row r="376" spans="1:14" ht="26.25" customHeight="1" x14ac:dyDescent="0.15">
      <c r="A376" s="48" t="str">
        <f>'R7.4.1事業所一覧'!A376</f>
        <v>0150301505</v>
      </c>
      <c r="B376" s="37" t="str">
        <f>'R7.4.1事業所一覧'!C376</f>
        <v>児童発達支援</v>
      </c>
      <c r="C376" s="38" t="str">
        <f>'R7.4.1事業所一覧'!D376</f>
        <v>こどもルーム　Fine</v>
      </c>
      <c r="D376" s="48" t="str">
        <f>'R7.4.1事業所一覧'!E376</f>
        <v>0650018</v>
      </c>
      <c r="E376" s="36" t="str">
        <f>MID('R7.4.1事業所一覧'!F376,7,3)</f>
        <v>東区</v>
      </c>
      <c r="F376" s="39" t="str">
        <f>CONCATENATE('R7.4.1事業所一覧'!G376,"　"&amp;'R7.4.1事業所一覧'!H376)</f>
        <v>北１８条東５丁目２番３号　</v>
      </c>
      <c r="G376" s="48" t="str">
        <f>IF(LEFT('R7.4.1事業所一覧'!I376,4)="011-",MID('R7.4.1事業所一覧'!I376,5,8),'R7.4.1事業所一覧'!I376)</f>
        <v>080-32398386</v>
      </c>
      <c r="H376" s="48" t="str">
        <f>IF(LEFT('R7.4.1事業所一覧'!J376,4)="011-",MID('R7.4.1事業所一覧'!J376,5,8),'R7.4.1事業所一覧'!J376)</f>
        <v/>
      </c>
      <c r="I376" s="36" t="str">
        <f>'R7.4.1事業所一覧'!L376</f>
        <v>提供中</v>
      </c>
      <c r="J376" s="40">
        <f>'R7.4.1事業所一覧'!M376</f>
        <v>45352</v>
      </c>
      <c r="K376" s="38" t="str">
        <f>'R7.4.1事業所一覧'!N376</f>
        <v>株式会社　つぼみ</v>
      </c>
      <c r="L376" s="36" t="str">
        <f>'R7.4.1事業所一覧'!X376</f>
        <v/>
      </c>
      <c r="M376" s="36">
        <f>'R7.4.1事業所一覧'!AA376</f>
        <v>10</v>
      </c>
      <c r="N376" s="36" t="str">
        <f>'R7.4.1事業所一覧'!Y376</f>
        <v>無</v>
      </c>
    </row>
    <row r="377" spans="1:14" ht="26.25" customHeight="1" x14ac:dyDescent="0.15">
      <c r="A377" s="48" t="str">
        <f>'R7.4.1事業所一覧'!A377</f>
        <v>0150301513</v>
      </c>
      <c r="B377" s="37" t="str">
        <f>'R7.4.1事業所一覧'!C377</f>
        <v>児童発達支援＋放課後等デイサービス</v>
      </c>
      <c r="C377" s="38" t="str">
        <f>'R7.4.1事業所一覧'!D377</f>
        <v>社会福祉法人　東苗穂福祉会　笑む</v>
      </c>
      <c r="D377" s="48" t="str">
        <f>'R7.4.1事業所一覧'!E377</f>
        <v>0070801</v>
      </c>
      <c r="E377" s="36" t="str">
        <f>MID('R7.4.1事業所一覧'!F377,7,3)</f>
        <v>東区</v>
      </c>
      <c r="F377" s="39" t="str">
        <f>CONCATENATE('R7.4.1事業所一覧'!G377,"　"&amp;'R7.4.1事業所一覧'!H377)</f>
        <v>東苗穂一条２丁目３－３７　</v>
      </c>
      <c r="G377" s="48" t="str">
        <f>IF(LEFT('R7.4.1事業所一覧'!I377,4)="011-",MID('R7.4.1事業所一覧'!I377,5,8),'R7.4.1事業所一覧'!I377)</f>
        <v>781-8389</v>
      </c>
      <c r="H377" s="48" t="str">
        <f>IF(LEFT('R7.4.1事業所一覧'!J377,4)="011-",MID('R7.4.1事業所一覧'!J377,5,8),'R7.4.1事業所一覧'!J377)</f>
        <v>781-8389</v>
      </c>
      <c r="I377" s="36" t="str">
        <f>'R7.4.1事業所一覧'!L377</f>
        <v>提供中</v>
      </c>
      <c r="J377" s="40">
        <f>'R7.4.1事業所一覧'!M377</f>
        <v>45383</v>
      </c>
      <c r="K377" s="38" t="str">
        <f>'R7.4.1事業所一覧'!N377</f>
        <v>社会福祉法人　東苗穂福祉会</v>
      </c>
      <c r="L377" s="36" t="str">
        <f>'R7.4.1事業所一覧'!X377</f>
        <v/>
      </c>
      <c r="M377" s="36">
        <f>'R7.4.1事業所一覧'!AA377</f>
        <v>10</v>
      </c>
      <c r="N377" s="36" t="str">
        <f>'R7.4.1事業所一覧'!Y377</f>
        <v>有</v>
      </c>
    </row>
    <row r="378" spans="1:14" ht="26.25" customHeight="1" x14ac:dyDescent="0.15">
      <c r="A378" s="48" t="str">
        <f>'R7.4.1事業所一覧'!A378</f>
        <v>0150301513</v>
      </c>
      <c r="B378" s="37" t="str">
        <f>'R7.4.1事業所一覧'!C378</f>
        <v>保育所等訪問支援</v>
      </c>
      <c r="C378" s="38" t="str">
        <f>'R7.4.1事業所一覧'!D378</f>
        <v>社会福祉法人　東苗穂福祉会　笑む</v>
      </c>
      <c r="D378" s="48" t="str">
        <f>'R7.4.1事業所一覧'!E378</f>
        <v>0070801</v>
      </c>
      <c r="E378" s="36" t="str">
        <f>MID('R7.4.1事業所一覧'!F378,7,3)</f>
        <v>東区</v>
      </c>
      <c r="F378" s="39" t="str">
        <f>CONCATENATE('R7.4.1事業所一覧'!G378,"　"&amp;'R7.4.1事業所一覧'!H378)</f>
        <v>東苗穂一条２丁目３－３７　</v>
      </c>
      <c r="G378" s="48" t="str">
        <f>IF(LEFT('R7.4.1事業所一覧'!I378,4)="011-",MID('R7.4.1事業所一覧'!I378,5,8),'R7.4.1事業所一覧'!I378)</f>
        <v>781-8389</v>
      </c>
      <c r="H378" s="48" t="str">
        <f>IF(LEFT('R7.4.1事業所一覧'!J378,4)="011-",MID('R7.4.1事業所一覧'!J378,5,8),'R7.4.1事業所一覧'!J378)</f>
        <v>781-8389</v>
      </c>
      <c r="I378" s="36" t="str">
        <f>'R7.4.1事業所一覧'!L378</f>
        <v>提供中</v>
      </c>
      <c r="J378" s="40">
        <f>'R7.4.1事業所一覧'!M378</f>
        <v>45383</v>
      </c>
      <c r="K378" s="38" t="str">
        <f>'R7.4.1事業所一覧'!N378</f>
        <v>社会福祉法人　東苗穂福祉会</v>
      </c>
      <c r="L378" s="36" t="str">
        <f>'R7.4.1事業所一覧'!X378</f>
        <v/>
      </c>
      <c r="M378" s="36" t="str">
        <f>'R7.4.1事業所一覧'!AA378</f>
        <v/>
      </c>
      <c r="N378" s="36" t="str">
        <f>'R7.4.1事業所一覧'!Y378</f>
        <v/>
      </c>
    </row>
    <row r="379" spans="1:14" ht="26.25" customHeight="1" x14ac:dyDescent="0.15">
      <c r="A379" s="48" t="str">
        <f>'R7.4.1事業所一覧'!A379</f>
        <v>0150301521</v>
      </c>
      <c r="B379" s="37" t="str">
        <f>'R7.4.1事業所一覧'!C379</f>
        <v>児童発達支援＋放課後等デイサービス</v>
      </c>
      <c r="C379" s="38" t="str">
        <f>'R7.4.1事業所一覧'!D379</f>
        <v>児童発達支援・放課後等デイ　Harmonia</v>
      </c>
      <c r="D379" s="48" t="str">
        <f>'R7.4.1事業所一覧'!E379</f>
        <v>0070809</v>
      </c>
      <c r="E379" s="36" t="str">
        <f>MID('R7.4.1事業所一覧'!F379,7,3)</f>
        <v>東区</v>
      </c>
      <c r="F379" s="39" t="str">
        <f>CONCATENATE('R7.4.1事業所一覧'!G379,"　"&amp;'R7.4.1事業所一覧'!H379)</f>
        <v>東苗穂九条2丁目１６－２７　</v>
      </c>
      <c r="G379" s="48" t="str">
        <f>IF(LEFT('R7.4.1事業所一覧'!I379,4)="011-",MID('R7.4.1事業所一覧'!I379,5,8),'R7.4.1事業所一覧'!I379)</f>
        <v>299-6221</v>
      </c>
      <c r="H379" s="48" t="str">
        <f>IF(LEFT('R7.4.1事業所一覧'!J379,4)="011-",MID('R7.4.1事業所一覧'!J379,5,8),'R7.4.1事業所一覧'!J379)</f>
        <v>299-6227</v>
      </c>
      <c r="I379" s="36" t="str">
        <f>'R7.4.1事業所一覧'!L379</f>
        <v>提供中</v>
      </c>
      <c r="J379" s="40">
        <f>'R7.4.1事業所一覧'!M379</f>
        <v>45383</v>
      </c>
      <c r="K379" s="38" t="str">
        <f>'R7.4.1事業所一覧'!N379</f>
        <v>一般社団法人ibuki</v>
      </c>
      <c r="L379" s="36" t="str">
        <f>'R7.4.1事業所一覧'!X379</f>
        <v/>
      </c>
      <c r="M379" s="36">
        <f>'R7.4.1事業所一覧'!AA379</f>
        <v>10</v>
      </c>
      <c r="N379" s="36" t="str">
        <f>'R7.4.1事業所一覧'!Y379</f>
        <v>有</v>
      </c>
    </row>
    <row r="380" spans="1:14" ht="26.25" customHeight="1" x14ac:dyDescent="0.15">
      <c r="A380" s="48" t="str">
        <f>'R7.4.1事業所一覧'!A380</f>
        <v>0150301539</v>
      </c>
      <c r="B380" s="37" t="str">
        <f>'R7.4.1事業所一覧'!C380</f>
        <v>児童発達支援＋放課後等デイサービス</v>
      </c>
      <c r="C380" s="38" t="str">
        <f>'R7.4.1事業所一覧'!D380</f>
        <v>アイビジョン</v>
      </c>
      <c r="D380" s="48" t="str">
        <f>'R7.4.1事業所一覧'!E380</f>
        <v>0650033</v>
      </c>
      <c r="E380" s="36" t="str">
        <f>MID('R7.4.1事業所一覧'!F380,7,3)</f>
        <v>東区</v>
      </c>
      <c r="F380" s="39" t="str">
        <f>CONCATENATE('R7.4.1事業所一覧'!G380,"　"&amp;'R7.4.1事業所一覧'!H380)</f>
        <v>北三十三条東８丁目４番８号　リノベース３F</v>
      </c>
      <c r="G380" s="48" t="str">
        <f>IF(LEFT('R7.4.1事業所一覧'!I380,4)="011-",MID('R7.4.1事業所一覧'!I380,5,8),'R7.4.1事業所一覧'!I380)</f>
        <v>08055454051</v>
      </c>
      <c r="H380" s="48" t="str">
        <f>IF(LEFT('R7.4.1事業所一覧'!J380,4)="011-",MID('R7.4.1事業所一覧'!J380,5,8),'R7.4.1事業所一覧'!J380)</f>
        <v>788-4542</v>
      </c>
      <c r="I380" s="36" t="str">
        <f>'R7.4.1事業所一覧'!L380</f>
        <v>提供中</v>
      </c>
      <c r="J380" s="40">
        <f>'R7.4.1事業所一覧'!M380</f>
        <v>45413</v>
      </c>
      <c r="K380" s="38" t="str">
        <f>'R7.4.1事業所一覧'!N380</f>
        <v>株式会社　歩志育舎</v>
      </c>
      <c r="L380" s="36" t="str">
        <f>'R7.4.1事業所一覧'!X380</f>
        <v/>
      </c>
      <c r="M380" s="36">
        <f>'R7.4.1事業所一覧'!AA380</f>
        <v>10</v>
      </c>
      <c r="N380" s="36" t="str">
        <f>'R7.4.1事業所一覧'!Y380</f>
        <v>無</v>
      </c>
    </row>
    <row r="381" spans="1:14" ht="26.25" customHeight="1" x14ac:dyDescent="0.15">
      <c r="A381" s="48" t="str">
        <f>'R7.4.1事業所一覧'!A381</f>
        <v>0150301547</v>
      </c>
      <c r="B381" s="37" t="str">
        <f>'R7.4.1事業所一覧'!C381</f>
        <v>児童発達支援＋放課後等デイサービス</v>
      </c>
      <c r="C381" s="38" t="str">
        <f>'R7.4.1事業所一覧'!D381</f>
        <v>児童発達支援・放課後等デイサービス　アトリのつばさ</v>
      </c>
      <c r="D381" s="48" t="str">
        <f>'R7.4.1事業所一覧'!E381</f>
        <v>0650018</v>
      </c>
      <c r="E381" s="36" t="str">
        <f>MID('R7.4.1事業所一覧'!F381,7,3)</f>
        <v>東区</v>
      </c>
      <c r="F381" s="39" t="str">
        <f>CONCATENATE('R7.4.1事業所一覧'!G381,"　"&amp;'R7.4.1事業所一覧'!H381)</f>
        <v>北十八条東１６丁目３番１７号　</v>
      </c>
      <c r="G381" s="48" t="str">
        <f>IF(LEFT('R7.4.1事業所一覧'!I381,4)="011-",MID('R7.4.1事業所一覧'!I381,5,8),'R7.4.1事業所一覧'!I381)</f>
        <v>769-9950</v>
      </c>
      <c r="H381" s="48" t="str">
        <f>IF(LEFT('R7.4.1事業所一覧'!J381,4)="011-",MID('R7.4.1事業所一覧'!J381,5,8),'R7.4.1事業所一覧'!J381)</f>
        <v>769-9954</v>
      </c>
      <c r="I381" s="36" t="str">
        <f>'R7.4.1事業所一覧'!L381</f>
        <v>提供中</v>
      </c>
      <c r="J381" s="40">
        <f>'R7.4.1事業所一覧'!M381</f>
        <v>45413</v>
      </c>
      <c r="K381" s="38" t="str">
        <f>'R7.4.1事業所一覧'!N381</f>
        <v>株式会社はるつばめ</v>
      </c>
      <c r="L381" s="36" t="str">
        <f>'R7.4.1事業所一覧'!X381</f>
        <v/>
      </c>
      <c r="M381" s="36">
        <f>'R7.4.1事業所一覧'!AA381</f>
        <v>10</v>
      </c>
      <c r="N381" s="36" t="str">
        <f>'R7.4.1事業所一覧'!Y381</f>
        <v>有</v>
      </c>
    </row>
    <row r="382" spans="1:14" ht="26.25" customHeight="1" x14ac:dyDescent="0.15">
      <c r="A382" s="48" t="str">
        <f>'R7.4.1事業所一覧'!A382</f>
        <v>0150301554</v>
      </c>
      <c r="B382" s="37" t="str">
        <f>'R7.4.1事業所一覧'!C382</f>
        <v>児童発達支援＋放課後等デイサービス</v>
      </c>
      <c r="C382" s="38" t="str">
        <f>'R7.4.1事業所一覧'!D382</f>
        <v>カウホラ</v>
      </c>
      <c r="D382" s="48" t="str">
        <f>'R7.4.1事業所一覧'!E382</f>
        <v>0070804</v>
      </c>
      <c r="E382" s="36" t="str">
        <f>MID('R7.4.1事業所一覧'!F382,7,3)</f>
        <v>東区</v>
      </c>
      <c r="F382" s="39" t="str">
        <f>CONCATENATE('R7.4.1事業所一覧'!G382,"　"&amp;'R7.4.1事業所一覧'!H382)</f>
        <v>東苗穂四条１丁目１２番２号　</v>
      </c>
      <c r="G382" s="48" t="str">
        <f>IF(LEFT('R7.4.1事業所一覧'!I382,4)="011-",MID('R7.4.1事業所一覧'!I382,5,8),'R7.4.1事業所一覧'!I382)</f>
        <v>555-8120</v>
      </c>
      <c r="H382" s="48" t="str">
        <f>IF(LEFT('R7.4.1事業所一覧'!J382,4)="011-",MID('R7.4.1事業所一覧'!J382,5,8),'R7.4.1事業所一覧'!J382)</f>
        <v>555-4048</v>
      </c>
      <c r="I382" s="36" t="str">
        <f>'R7.4.1事業所一覧'!L382</f>
        <v>提供中</v>
      </c>
      <c r="J382" s="40">
        <f>'R7.4.1事業所一覧'!M382</f>
        <v>45444</v>
      </c>
      <c r="K382" s="38" t="str">
        <f>'R7.4.1事業所一覧'!N382</f>
        <v>合同会社Ｒｅｂｏｒｎ</v>
      </c>
      <c r="L382" s="36" t="str">
        <f>'R7.4.1事業所一覧'!X382</f>
        <v/>
      </c>
      <c r="M382" s="36">
        <f>'R7.4.1事業所一覧'!AA382</f>
        <v>10</v>
      </c>
      <c r="N382" s="36" t="str">
        <f>'R7.4.1事業所一覧'!Y382</f>
        <v>無</v>
      </c>
    </row>
    <row r="383" spans="1:14" ht="26.25" customHeight="1" x14ac:dyDescent="0.15">
      <c r="A383" s="48" t="str">
        <f>'R7.4.1事業所一覧'!A383</f>
        <v>0150301562</v>
      </c>
      <c r="B383" s="37" t="str">
        <f>'R7.4.1事業所一覧'!C383</f>
        <v>児童発達支援＋放課後等デイサービス</v>
      </c>
      <c r="C383" s="38" t="str">
        <f>'R7.4.1事業所一覧'!D383</f>
        <v>児童発達支援・放課後等デイサービス　ななほ</v>
      </c>
      <c r="D383" s="48" t="str">
        <f>'R7.4.1事業所一覧'!E383</f>
        <v>0070828</v>
      </c>
      <c r="E383" s="36" t="str">
        <f>MID('R7.4.1事業所一覧'!F383,7,3)</f>
        <v>東区</v>
      </c>
      <c r="F383" s="39" t="str">
        <f>CONCATENATE('R7.4.1事業所一覧'!G383,"　"&amp;'R7.4.1事業所一覧'!H383)</f>
        <v>東雁来八条４丁目２番１０号　</v>
      </c>
      <c r="G383" s="48" t="str">
        <f>IF(LEFT('R7.4.1事業所一覧'!I383,4)="011-",MID('R7.4.1事業所一覧'!I383,5,8),'R7.4.1事業所一覧'!I383)</f>
        <v>299-4994</v>
      </c>
      <c r="H383" s="48" t="str">
        <f>IF(LEFT('R7.4.1事業所一覧'!J383,4)="011-",MID('R7.4.1事業所一覧'!J383,5,8),'R7.4.1事業所一覧'!J383)</f>
        <v>299-4993</v>
      </c>
      <c r="I383" s="36" t="str">
        <f>'R7.4.1事業所一覧'!L383</f>
        <v>提供中</v>
      </c>
      <c r="J383" s="40">
        <f>'R7.4.1事業所一覧'!M383</f>
        <v>45505</v>
      </c>
      <c r="K383" s="38" t="str">
        <f>'R7.4.1事業所一覧'!N383</f>
        <v>合同会社友廣</v>
      </c>
      <c r="L383" s="36" t="str">
        <f>'R7.4.1事業所一覧'!X383</f>
        <v/>
      </c>
      <c r="M383" s="36">
        <f>'R7.4.1事業所一覧'!AA383</f>
        <v>10</v>
      </c>
      <c r="N383" s="36" t="str">
        <f>'R7.4.1事業所一覧'!Y383</f>
        <v>有</v>
      </c>
    </row>
    <row r="384" spans="1:14" ht="26.25" customHeight="1" x14ac:dyDescent="0.15">
      <c r="A384" s="48" t="str">
        <f>'R7.4.1事業所一覧'!A384</f>
        <v>0150301570</v>
      </c>
      <c r="B384" s="37" t="str">
        <f>'R7.4.1事業所一覧'!C384</f>
        <v>児童発達支援＋放課後等デイサービス</v>
      </c>
      <c r="C384" s="38" t="str">
        <f>'R7.4.1事業所一覧'!D384</f>
        <v>ぐりんカレッジ北</v>
      </c>
      <c r="D384" s="48" t="str">
        <f>'R7.4.1事業所一覧'!E384</f>
        <v>0650023</v>
      </c>
      <c r="E384" s="36" t="str">
        <f>MID('R7.4.1事業所一覧'!F384,7,3)</f>
        <v>東区</v>
      </c>
      <c r="F384" s="39" t="str">
        <f>CONCATENATE('R7.4.1事業所一覧'!G384,"　"&amp;'R7.4.1事業所一覧'!H384)</f>
        <v>北二十三条東１４丁目４－１２　明成ビル２Ｆ</v>
      </c>
      <c r="G384" s="48" t="str">
        <f>IF(LEFT('R7.4.1事業所一覧'!I384,4)="011-",MID('R7.4.1事業所一覧'!I384,5,8),'R7.4.1事業所一覧'!I384)</f>
        <v>215-8181</v>
      </c>
      <c r="H384" s="48" t="str">
        <f>IF(LEFT('R7.4.1事業所一覧'!J384,4)="011-",MID('R7.4.1事業所一覧'!J384,5,8),'R7.4.1事業所一覧'!J384)</f>
        <v>05034888841</v>
      </c>
      <c r="I384" s="36" t="str">
        <f>'R7.4.1事業所一覧'!L384</f>
        <v>提供中</v>
      </c>
      <c r="J384" s="40">
        <f>'R7.4.1事業所一覧'!M384</f>
        <v>45505</v>
      </c>
      <c r="K384" s="38" t="str">
        <f>'R7.4.1事業所一覧'!N384</f>
        <v>合同会社　グリンケア札幌</v>
      </c>
      <c r="L384" s="36" t="str">
        <f>'R7.4.1事業所一覧'!X384</f>
        <v/>
      </c>
      <c r="M384" s="36">
        <f>'R7.4.1事業所一覧'!AA384</f>
        <v>10</v>
      </c>
      <c r="N384" s="36" t="str">
        <f>'R7.4.1事業所一覧'!Y384</f>
        <v>有</v>
      </c>
    </row>
    <row r="385" spans="1:14" ht="26.25" customHeight="1" x14ac:dyDescent="0.15">
      <c r="A385" s="48" t="str">
        <f>'R7.4.1事業所一覧'!A385</f>
        <v>0150301588</v>
      </c>
      <c r="B385" s="37" t="str">
        <f>'R7.4.1事業所一覧'!C385</f>
        <v>児童発達支援＋放課後等デイサービス</v>
      </c>
      <c r="C385" s="38" t="str">
        <f>'R7.4.1事業所一覧'!D385</f>
        <v>コペルプラス　札幌元町教室</v>
      </c>
      <c r="D385" s="48" t="str">
        <f>'R7.4.1事業所一覧'!E385</f>
        <v>0650024</v>
      </c>
      <c r="E385" s="36" t="str">
        <f>MID('R7.4.1事業所一覧'!F385,7,3)</f>
        <v>東区</v>
      </c>
      <c r="F385" s="39" t="str">
        <f>CONCATENATE('R7.4.1事業所一覧'!G385,"　"&amp;'R7.4.1事業所一覧'!H385)</f>
        <v>北二十四条東１５丁目４番１０号　第２日弘ビル４階</v>
      </c>
      <c r="G385" s="48" t="str">
        <f>IF(LEFT('R7.4.1事業所一覧'!I385,4)="011-",MID('R7.4.1事業所一覧'!I385,5,8),'R7.4.1事業所一覧'!I385)</f>
        <v>594-8635</v>
      </c>
      <c r="H385" s="48" t="str">
        <f>IF(LEFT('R7.4.1事業所一覧'!J385,4)="011-",MID('R7.4.1事業所一覧'!J385,5,8),'R7.4.1事業所一覧'!J385)</f>
        <v>594-8636</v>
      </c>
      <c r="I385" s="36" t="str">
        <f>'R7.4.1事業所一覧'!L385</f>
        <v>提供中</v>
      </c>
      <c r="J385" s="40">
        <f>'R7.4.1事業所一覧'!M385</f>
        <v>45536</v>
      </c>
      <c r="K385" s="38" t="str">
        <f>'R7.4.1事業所一覧'!N385</f>
        <v>株式会社クラ・ゼミ</v>
      </c>
      <c r="L385" s="36" t="str">
        <f>'R7.4.1事業所一覧'!X385</f>
        <v/>
      </c>
      <c r="M385" s="36">
        <f>'R7.4.1事業所一覧'!AA385</f>
        <v>10</v>
      </c>
      <c r="N385" s="36" t="str">
        <f>'R7.4.1事業所一覧'!Y385</f>
        <v>無</v>
      </c>
    </row>
    <row r="386" spans="1:14" ht="26.25" customHeight="1" x14ac:dyDescent="0.15">
      <c r="A386" s="48" t="str">
        <f>'R7.4.1事業所一覧'!A386</f>
        <v>0150301596</v>
      </c>
      <c r="B386" s="37" t="str">
        <f>'R7.4.1事業所一覧'!C386</f>
        <v>児童発達支援＋放課後等デイサービス</v>
      </c>
      <c r="C386" s="38" t="str">
        <f>'R7.4.1事業所一覧'!D386</f>
        <v>あすはぴ</v>
      </c>
      <c r="D386" s="48" t="str">
        <f>'R7.4.1事業所一覧'!E386</f>
        <v>0650014</v>
      </c>
      <c r="E386" s="36" t="str">
        <f>MID('R7.4.1事業所一覧'!F386,7,3)</f>
        <v>東区</v>
      </c>
      <c r="F386" s="39" t="str">
        <f>CONCATENATE('R7.4.1事業所一覧'!G386,"　"&amp;'R7.4.1事業所一覧'!H386)</f>
        <v>北十四条東１４丁目３番８号　</v>
      </c>
      <c r="G386" s="48" t="str">
        <f>IF(LEFT('R7.4.1事業所一覧'!I386,4)="011-",MID('R7.4.1事業所一覧'!I386,5,8),'R7.4.1事業所一覧'!I386)</f>
        <v>299-9044</v>
      </c>
      <c r="H386" s="48" t="str">
        <f>IF(LEFT('R7.4.1事業所一覧'!J386,4)="011-",MID('R7.4.1事業所一覧'!J386,5,8),'R7.4.1事業所一覧'!J386)</f>
        <v>299-9055</v>
      </c>
      <c r="I386" s="36" t="str">
        <f>'R7.4.1事業所一覧'!L386</f>
        <v>提供中</v>
      </c>
      <c r="J386" s="40">
        <f>'R7.4.1事業所一覧'!M386</f>
        <v>45536</v>
      </c>
      <c r="K386" s="38" t="str">
        <f>'R7.4.1事業所一覧'!N386</f>
        <v>有限会社　クリーンテック</v>
      </c>
      <c r="L386" s="36" t="str">
        <f>'R7.4.1事業所一覧'!X386</f>
        <v/>
      </c>
      <c r="M386" s="36">
        <f>'R7.4.1事業所一覧'!AA386</f>
        <v>10</v>
      </c>
      <c r="N386" s="36" t="str">
        <f>'R7.4.1事業所一覧'!Y386</f>
        <v>有</v>
      </c>
    </row>
    <row r="387" spans="1:14" ht="26.25" customHeight="1" x14ac:dyDescent="0.15">
      <c r="A387" s="48" t="str">
        <f>'R7.4.1事業所一覧'!A387</f>
        <v>0150301604</v>
      </c>
      <c r="B387" s="37" t="str">
        <f>'R7.4.1事業所一覧'!C387</f>
        <v>児童発達支援＋放課後等デイサービス</v>
      </c>
      <c r="C387" s="38" t="str">
        <f>'R7.4.1事業所一覧'!D387</f>
        <v>ソレイユの森栄町</v>
      </c>
      <c r="D387" s="48" t="str">
        <f>'R7.4.1事業所一覧'!E387</f>
        <v>0070838</v>
      </c>
      <c r="E387" s="36" t="str">
        <f>MID('R7.4.1事業所一覧'!F387,7,3)</f>
        <v>東区</v>
      </c>
      <c r="F387" s="39" t="str">
        <f>CONCATENATE('R7.4.1事業所一覧'!G387,"　"&amp;'R7.4.1事業所一覧'!H387)</f>
        <v>北三十八条東15丁目1-19　</v>
      </c>
      <c r="G387" s="48" t="str">
        <f>IF(LEFT('R7.4.1事業所一覧'!I387,4)="011-",MID('R7.4.1事業所一覧'!I387,5,8),'R7.4.1事業所一覧'!I387)</f>
        <v>374-6144</v>
      </c>
      <c r="H387" s="48" t="str">
        <f>IF(LEFT('R7.4.1事業所一覧'!J387,4)="011-",MID('R7.4.1事業所一覧'!J387,5,8),'R7.4.1事業所一覧'!J387)</f>
        <v>374-6145</v>
      </c>
      <c r="I387" s="36" t="str">
        <f>'R7.4.1事業所一覧'!L387</f>
        <v>提供中</v>
      </c>
      <c r="J387" s="40">
        <f>'R7.4.1事業所一覧'!M387</f>
        <v>45566</v>
      </c>
      <c r="K387" s="38" t="str">
        <f>'R7.4.1事業所一覧'!N387</f>
        <v>株式会社ソレイズ</v>
      </c>
      <c r="L387" s="36" t="str">
        <f>'R7.4.1事業所一覧'!X387</f>
        <v>知的障がい、その他（LD、ADHD、自閉症などの発達障害）</v>
      </c>
      <c r="M387" s="36">
        <f>'R7.4.1事業所一覧'!AA387</f>
        <v>30</v>
      </c>
      <c r="N387" s="36" t="str">
        <f>'R7.4.1事業所一覧'!Y387</f>
        <v>有</v>
      </c>
    </row>
    <row r="388" spans="1:14" ht="26.25" customHeight="1" x14ac:dyDescent="0.15">
      <c r="A388" s="48" t="str">
        <f>'R7.4.1事業所一覧'!A388</f>
        <v>0150301612</v>
      </c>
      <c r="B388" s="37" t="str">
        <f>'R7.4.1事業所一覧'!C388</f>
        <v>児童発達支援＋放課後等デイサービス</v>
      </c>
      <c r="C388" s="38" t="str">
        <f>'R7.4.1事業所一覧'!D388</f>
        <v>楽育楽座</v>
      </c>
      <c r="D388" s="48" t="str">
        <f>'R7.4.1事業所一覧'!E388</f>
        <v>0070868</v>
      </c>
      <c r="E388" s="36" t="str">
        <f>MID('R7.4.1事業所一覧'!F388,7,3)</f>
        <v>東区</v>
      </c>
      <c r="F388" s="39" t="str">
        <f>CONCATENATE('R7.4.1事業所一覧'!G388,"　"&amp;'R7.4.1事業所一覧'!H388)</f>
        <v>伏古八条３丁目８－２７　</v>
      </c>
      <c r="G388" s="48" t="str">
        <f>IF(LEFT('R7.4.1事業所一覧'!I388,4)="011-",MID('R7.4.1事業所一覧'!I388,5,8),'R7.4.1事業所一覧'!I388)</f>
        <v>07026445234</v>
      </c>
      <c r="H388" s="48" t="str">
        <f>IF(LEFT('R7.4.1事業所一覧'!J388,4)="011-",MID('R7.4.1事業所一覧'!J388,5,8),'R7.4.1事業所一覧'!J388)</f>
        <v/>
      </c>
      <c r="I388" s="36" t="str">
        <f>'R7.4.1事業所一覧'!L388</f>
        <v>提供中</v>
      </c>
      <c r="J388" s="40">
        <f>'R7.4.1事業所一覧'!M388</f>
        <v>45748</v>
      </c>
      <c r="K388" s="38" t="str">
        <f>'R7.4.1事業所一覧'!N388</f>
        <v>株式会社砂子コンサルティング</v>
      </c>
      <c r="L388" s="36" t="str">
        <f>'R7.4.1事業所一覧'!X388</f>
        <v/>
      </c>
      <c r="M388" s="36">
        <f>'R7.4.1事業所一覧'!AA388</f>
        <v>10</v>
      </c>
      <c r="N388" s="36" t="str">
        <f>'R7.4.1事業所一覧'!Y388</f>
        <v>有</v>
      </c>
    </row>
    <row r="389" spans="1:14" ht="26.25" customHeight="1" x14ac:dyDescent="0.15">
      <c r="A389" s="48" t="str">
        <f>'R7.4.1事業所一覧'!A389</f>
        <v>0150301620</v>
      </c>
      <c r="B389" s="37" t="str">
        <f>'R7.4.1事業所一覧'!C389</f>
        <v>児童発達支援＋放課後等デイサービス</v>
      </c>
      <c r="C389" s="38" t="str">
        <f>'R7.4.1事業所一覧'!D389</f>
        <v>てとりｐｌｕｓ</v>
      </c>
      <c r="D389" s="48" t="str">
        <f>'R7.4.1事業所一覧'!E389</f>
        <v>0070861</v>
      </c>
      <c r="E389" s="36" t="str">
        <f>MID('R7.4.1事業所一覧'!F389,7,3)</f>
        <v>東区</v>
      </c>
      <c r="F389" s="39" t="str">
        <f>CONCATENATE('R7.4.1事業所一覧'!G389,"　"&amp;'R7.4.1事業所一覧'!H389)</f>
        <v>伏古一条４丁目２－２２　</v>
      </c>
      <c r="G389" s="48" t="str">
        <f>IF(LEFT('R7.4.1事業所一覧'!I389,4)="011-",MID('R7.4.1事業所一覧'!I389,5,8),'R7.4.1事業所一覧'!I389)</f>
        <v>374-8634</v>
      </c>
      <c r="H389" s="48" t="str">
        <f>IF(LEFT('R7.4.1事業所一覧'!J389,4)="011-",MID('R7.4.1事業所一覧'!J389,5,8),'R7.4.1事業所一覧'!J389)</f>
        <v>374-8644</v>
      </c>
      <c r="I389" s="36" t="str">
        <f>'R7.4.1事業所一覧'!L389</f>
        <v>提供中</v>
      </c>
      <c r="J389" s="40">
        <f>'R7.4.1事業所一覧'!M389</f>
        <v>45748</v>
      </c>
      <c r="K389" s="38" t="str">
        <f>'R7.4.1事業所一覧'!N389</f>
        <v>株式会社　てとり</v>
      </c>
      <c r="L389" s="36" t="str">
        <f>'R7.4.1事業所一覧'!X389</f>
        <v/>
      </c>
      <c r="M389" s="36">
        <f>'R7.4.1事業所一覧'!AA389</f>
        <v>10</v>
      </c>
      <c r="N389" s="36" t="str">
        <f>'R7.4.1事業所一覧'!Y389</f>
        <v>有</v>
      </c>
    </row>
    <row r="390" spans="1:14" ht="26.25" customHeight="1" x14ac:dyDescent="0.15">
      <c r="A390" s="48" t="str">
        <f>'R7.4.1事業所一覧'!A390</f>
        <v>0150301638</v>
      </c>
      <c r="B390" s="37" t="str">
        <f>'R7.4.1事業所一覧'!C390</f>
        <v>児童発達支援＋放課後等デイサービス</v>
      </c>
      <c r="C390" s="38" t="str">
        <f>'R7.4.1事業所一覧'!D390</f>
        <v>ひふみステップ</v>
      </c>
      <c r="D390" s="48" t="str">
        <f>'R7.4.1事業所一覧'!E390</f>
        <v>0070835</v>
      </c>
      <c r="E390" s="36" t="str">
        <f>MID('R7.4.1事業所一覧'!F390,7,3)</f>
        <v>東区</v>
      </c>
      <c r="F390" s="39" t="str">
        <f>CONCATENATE('R7.4.1事業所一覧'!G390,"　"&amp;'R7.4.1事業所一覧'!H390)</f>
        <v>北三十五条東１丁目７－５　</v>
      </c>
      <c r="G390" s="48" t="str">
        <f>IF(LEFT('R7.4.1事業所一覧'!I390,4)="011-",MID('R7.4.1事業所一覧'!I390,5,8),'R7.4.1事業所一覧'!I390)</f>
        <v>07083485829</v>
      </c>
      <c r="H390" s="48" t="str">
        <f>IF(LEFT('R7.4.1事業所一覧'!J390,4)="011-",MID('R7.4.1事業所一覧'!J390,5,8),'R7.4.1事業所一覧'!J390)</f>
        <v/>
      </c>
      <c r="I390" s="36" t="str">
        <f>'R7.4.1事業所一覧'!L390</f>
        <v>提供中</v>
      </c>
      <c r="J390" s="40">
        <f>'R7.4.1事業所一覧'!M390</f>
        <v>45748</v>
      </c>
      <c r="K390" s="38" t="str">
        <f>'R7.4.1事業所一覧'!N390</f>
        <v>株式会社シエルノルド</v>
      </c>
      <c r="L390" s="36" t="str">
        <f>'R7.4.1事業所一覧'!X390</f>
        <v/>
      </c>
      <c r="M390" s="36">
        <f>'R7.4.1事業所一覧'!AA390</f>
        <v>10</v>
      </c>
      <c r="N390" s="36" t="str">
        <f>'R7.4.1事業所一覧'!Y390</f>
        <v>有</v>
      </c>
    </row>
    <row r="391" spans="1:14" ht="26.25" customHeight="1" x14ac:dyDescent="0.15">
      <c r="A391" s="48" t="str">
        <f>'R7.4.1事業所一覧'!A391</f>
        <v>0150301638</v>
      </c>
      <c r="B391" s="37" t="str">
        <f>'R7.4.1事業所一覧'!C391</f>
        <v>保育所等訪問支援</v>
      </c>
      <c r="C391" s="38" t="str">
        <f>'R7.4.1事業所一覧'!D391</f>
        <v>ひふみステップ</v>
      </c>
      <c r="D391" s="48" t="str">
        <f>'R7.4.1事業所一覧'!E391</f>
        <v>0070835</v>
      </c>
      <c r="E391" s="36" t="str">
        <f>MID('R7.4.1事業所一覧'!F391,7,3)</f>
        <v>東区</v>
      </c>
      <c r="F391" s="39" t="str">
        <f>CONCATENATE('R7.4.1事業所一覧'!G391,"　"&amp;'R7.4.1事業所一覧'!H391)</f>
        <v>北三十五条東１丁目７－５　</v>
      </c>
      <c r="G391" s="48" t="str">
        <f>IF(LEFT('R7.4.1事業所一覧'!I391,4)="011-",MID('R7.4.1事業所一覧'!I391,5,8),'R7.4.1事業所一覧'!I391)</f>
        <v>07083485829</v>
      </c>
      <c r="H391" s="48" t="str">
        <f>IF(LEFT('R7.4.1事業所一覧'!J391,4)="011-",MID('R7.4.1事業所一覧'!J391,5,8),'R7.4.1事業所一覧'!J391)</f>
        <v/>
      </c>
      <c r="I391" s="36" t="str">
        <f>'R7.4.1事業所一覧'!L391</f>
        <v>提供中</v>
      </c>
      <c r="J391" s="40">
        <f>'R7.4.1事業所一覧'!M391</f>
        <v>45748</v>
      </c>
      <c r="K391" s="38" t="str">
        <f>'R7.4.1事業所一覧'!N391</f>
        <v>株式会社シエルノルド</v>
      </c>
      <c r="L391" s="36" t="str">
        <f>'R7.4.1事業所一覧'!X391</f>
        <v/>
      </c>
      <c r="M391" s="36" t="str">
        <f>'R7.4.1事業所一覧'!AA391</f>
        <v/>
      </c>
      <c r="N391" s="36" t="str">
        <f>'R7.4.1事業所一覧'!Y391</f>
        <v/>
      </c>
    </row>
    <row r="392" spans="1:14" ht="26.25" customHeight="1" x14ac:dyDescent="0.15">
      <c r="A392" s="48" t="str">
        <f>'R7.4.1事業所一覧'!A392</f>
        <v>0150301646</v>
      </c>
      <c r="B392" s="37" t="str">
        <f>'R7.4.1事業所一覧'!C392</f>
        <v>児童発達支援＋放課後等デイサービス</v>
      </c>
      <c r="C392" s="38" t="str">
        <f>'R7.4.1事業所一覧'!D392</f>
        <v>大蔵児童デイサービス　レント</v>
      </c>
      <c r="D392" s="48" t="str">
        <f>'R7.4.1事業所一覧'!E392</f>
        <v>0650024</v>
      </c>
      <c r="E392" s="36" t="str">
        <f>MID('R7.4.1事業所一覧'!F392,7,3)</f>
        <v>東区</v>
      </c>
      <c r="F392" s="39" t="str">
        <f>CONCATENATE('R7.4.1事業所一覧'!G392,"　"&amp;'R7.4.1事業所一覧'!H392)</f>
        <v>北二十四条東１８丁目４番３７号　</v>
      </c>
      <c r="G392" s="48" t="str">
        <f>IF(LEFT('R7.4.1事業所一覧'!I392,4)="011-",MID('R7.4.1事業所一覧'!I392,5,8),'R7.4.1事業所一覧'!I392)</f>
        <v>788-7673</v>
      </c>
      <c r="H392" s="48" t="str">
        <f>IF(LEFT('R7.4.1事業所一覧'!J392,4)="011-",MID('R7.4.1事業所一覧'!J392,5,8),'R7.4.1事業所一覧'!J392)</f>
        <v>788-7683</v>
      </c>
      <c r="I392" s="36" t="str">
        <f>'R7.4.1事業所一覧'!L392</f>
        <v>提供中</v>
      </c>
      <c r="J392" s="40">
        <f>'R7.4.1事業所一覧'!M392</f>
        <v>45748</v>
      </c>
      <c r="K392" s="38" t="str">
        <f>'R7.4.1事業所一覧'!N392</f>
        <v>学校法人　大蔵学園</v>
      </c>
      <c r="L392" s="36" t="str">
        <f>'R7.4.1事業所一覧'!X392</f>
        <v/>
      </c>
      <c r="M392" s="36">
        <f>'R7.4.1事業所一覧'!AA392</f>
        <v>10</v>
      </c>
      <c r="N392" s="36" t="str">
        <f>'R7.4.1事業所一覧'!Y392</f>
        <v>無</v>
      </c>
    </row>
    <row r="393" spans="1:14" ht="26.25" customHeight="1" x14ac:dyDescent="0.15">
      <c r="A393" s="48" t="str">
        <f>'R7.4.1事業所一覧'!A393</f>
        <v>0150301653</v>
      </c>
      <c r="B393" s="37" t="str">
        <f>'R7.4.1事業所一覧'!C393</f>
        <v>児童発達支援＋放課後等デイサービス</v>
      </c>
      <c r="C393" s="38" t="str">
        <f>'R7.4.1事業所一覧'!D393</f>
        <v>ＨＯＰ</v>
      </c>
      <c r="D393" s="48" t="str">
        <f>'R7.4.1事業所一覧'!E393</f>
        <v>0070843</v>
      </c>
      <c r="E393" s="36" t="str">
        <f>MID('R7.4.1事業所一覧'!F393,7,3)</f>
        <v>東区</v>
      </c>
      <c r="F393" s="39" t="str">
        <f>CONCATENATE('R7.4.1事業所一覧'!G393,"　"&amp;'R7.4.1事業所一覧'!H393)</f>
        <v>北四十三条東７丁目３番１７号１階　</v>
      </c>
      <c r="G393" s="48" t="str">
        <f>IF(LEFT('R7.4.1事業所一覧'!I393,4)="011-",MID('R7.4.1事業所一覧'!I393,5,8),'R7.4.1事業所一覧'!I393)</f>
        <v>374-6603</v>
      </c>
      <c r="H393" s="48" t="str">
        <f>IF(LEFT('R7.4.1事業所一覧'!J393,4)="011-",MID('R7.4.1事業所一覧'!J393,5,8),'R7.4.1事業所一覧'!J393)</f>
        <v>374-6445</v>
      </c>
      <c r="I393" s="36" t="str">
        <f>'R7.4.1事業所一覧'!L393</f>
        <v>提供中</v>
      </c>
      <c r="J393" s="40">
        <f>'R7.4.1事業所一覧'!M393</f>
        <v>45748</v>
      </c>
      <c r="K393" s="38" t="str">
        <f>'R7.4.1事業所一覧'!N393</f>
        <v>永吉株式会社</v>
      </c>
      <c r="L393" s="36" t="str">
        <f>'R7.4.1事業所一覧'!X393</f>
        <v/>
      </c>
      <c r="M393" s="36">
        <f>'R7.4.1事業所一覧'!AA393</f>
        <v>10</v>
      </c>
      <c r="N393" s="36" t="str">
        <f>'R7.4.1事業所一覧'!Y393</f>
        <v>無</v>
      </c>
    </row>
    <row r="394" spans="1:14" ht="26.25" customHeight="1" x14ac:dyDescent="0.15">
      <c r="A394" s="48" t="str">
        <f>'R7.4.1事業所一覧'!A394</f>
        <v>0150301661</v>
      </c>
      <c r="B394" s="37" t="str">
        <f>'R7.4.1事業所一覧'!C394</f>
        <v>児童発達支援</v>
      </c>
      <c r="C394" s="38" t="str">
        <f>'R7.4.1事業所一覧'!D394</f>
        <v>せいめいニタイ</v>
      </c>
      <c r="D394" s="48" t="str">
        <f>'R7.4.1事業所一覧'!E394</f>
        <v>0650011</v>
      </c>
      <c r="E394" s="36" t="str">
        <f>MID('R7.4.1事業所一覧'!F394,7,3)</f>
        <v>東区</v>
      </c>
      <c r="F394" s="39" t="str">
        <f>CONCATENATE('R7.4.1事業所一覧'!G394,"　"&amp;'R7.4.1事業所一覧'!H394)</f>
        <v>北十一条東１２丁目３番１８号　</v>
      </c>
      <c r="G394" s="48" t="str">
        <f>IF(LEFT('R7.4.1事業所一覧'!I394,4)="011-",MID('R7.4.1事業所一覧'!I394,5,8),'R7.4.1事業所一覧'!I394)</f>
        <v>558-0291</v>
      </c>
      <c r="H394" s="48" t="str">
        <f>IF(LEFT('R7.4.1事業所一覧'!J394,4)="011-",MID('R7.4.1事業所一覧'!J394,5,8),'R7.4.1事業所一覧'!J394)</f>
        <v>721-6770</v>
      </c>
      <c r="I394" s="36" t="str">
        <f>'R7.4.1事業所一覧'!L394</f>
        <v>提供中</v>
      </c>
      <c r="J394" s="40">
        <f>'R7.4.1事業所一覧'!M394</f>
        <v>45748</v>
      </c>
      <c r="K394" s="38" t="str">
        <f>'R7.4.1事業所一覧'!N394</f>
        <v>学校法人　清明学園</v>
      </c>
      <c r="L394" s="36" t="str">
        <f>'R7.4.1事業所一覧'!X394</f>
        <v/>
      </c>
      <c r="M394" s="36">
        <f>'R7.4.1事業所一覧'!AA394</f>
        <v>10</v>
      </c>
      <c r="N394" s="36" t="str">
        <f>'R7.4.1事業所一覧'!Y394</f>
        <v>有</v>
      </c>
    </row>
    <row r="395" spans="1:14" ht="26.25" customHeight="1" x14ac:dyDescent="0.15">
      <c r="A395" s="48" t="str">
        <f>'R7.4.1事業所一覧'!A395</f>
        <v>0150301661</v>
      </c>
      <c r="B395" s="37" t="str">
        <f>'R7.4.1事業所一覧'!C395</f>
        <v>保育所等訪問支援</v>
      </c>
      <c r="C395" s="38" t="str">
        <f>'R7.4.1事業所一覧'!D395</f>
        <v>せいめいニタイ</v>
      </c>
      <c r="D395" s="48" t="str">
        <f>'R7.4.1事業所一覧'!E395</f>
        <v>0650011</v>
      </c>
      <c r="E395" s="36" t="str">
        <f>MID('R7.4.1事業所一覧'!F395,7,3)</f>
        <v>東区</v>
      </c>
      <c r="F395" s="39" t="str">
        <f>CONCATENATE('R7.4.1事業所一覧'!G395,"　"&amp;'R7.4.1事業所一覧'!H395)</f>
        <v>北十一条東１２丁目３番１８号　</v>
      </c>
      <c r="G395" s="48" t="str">
        <f>IF(LEFT('R7.4.1事業所一覧'!I395,4)="011-",MID('R7.4.1事業所一覧'!I395,5,8),'R7.4.1事業所一覧'!I395)</f>
        <v>558-0291</v>
      </c>
      <c r="H395" s="48" t="str">
        <f>IF(LEFT('R7.4.1事業所一覧'!J395,4)="011-",MID('R7.4.1事業所一覧'!J395,5,8),'R7.4.1事業所一覧'!J395)</f>
        <v>721-6770</v>
      </c>
      <c r="I395" s="36" t="str">
        <f>'R7.4.1事業所一覧'!L395</f>
        <v>提供中</v>
      </c>
      <c r="J395" s="40">
        <f>'R7.4.1事業所一覧'!M395</f>
        <v>45748</v>
      </c>
      <c r="K395" s="38" t="str">
        <f>'R7.4.1事業所一覧'!N395</f>
        <v>学校法人　清明学園</v>
      </c>
      <c r="L395" s="36" t="str">
        <f>'R7.4.1事業所一覧'!X395</f>
        <v/>
      </c>
      <c r="M395" s="36" t="str">
        <f>'R7.4.1事業所一覧'!AA395</f>
        <v/>
      </c>
      <c r="N395" s="36" t="str">
        <f>'R7.4.1事業所一覧'!Y395</f>
        <v/>
      </c>
    </row>
    <row r="396" spans="1:14" ht="26.25" customHeight="1" x14ac:dyDescent="0.15">
      <c r="A396" s="48" t="str">
        <f>'R7.4.1事業所一覧'!A396</f>
        <v>0150301679</v>
      </c>
      <c r="B396" s="37" t="str">
        <f>'R7.4.1事業所一覧'!C396</f>
        <v>児童発達支援</v>
      </c>
      <c r="C396" s="38" t="str">
        <f>'R7.4.1事業所一覧'!D396</f>
        <v>おかだまニタイ</v>
      </c>
      <c r="D396" s="48" t="str">
        <f>'R7.4.1事業所一覧'!E396</f>
        <v>0070837</v>
      </c>
      <c r="E396" s="36" t="str">
        <f>MID('R7.4.1事業所一覧'!F396,7,3)</f>
        <v>東区</v>
      </c>
      <c r="F396" s="39" t="str">
        <f>CONCATENATE('R7.4.1事業所一覧'!G396,"　"&amp;'R7.4.1事業所一覧'!H396)</f>
        <v>北三十七条東２７丁目１－１　</v>
      </c>
      <c r="G396" s="48" t="str">
        <f>IF(LEFT('R7.4.1事業所一覧'!I396,4)="011-",MID('R7.4.1事業所一覧'!I396,5,8),'R7.4.1事業所一覧'!I396)</f>
        <v>783-2233</v>
      </c>
      <c r="H396" s="48" t="str">
        <f>IF(LEFT('R7.4.1事業所一覧'!J396,4)="011-",MID('R7.4.1事業所一覧'!J396,5,8),'R7.4.1事業所一覧'!J396)</f>
        <v>721-6770</v>
      </c>
      <c r="I396" s="36" t="str">
        <f>'R7.4.1事業所一覧'!L396</f>
        <v>提供中</v>
      </c>
      <c r="J396" s="40">
        <f>'R7.4.1事業所一覧'!M396</f>
        <v>45748</v>
      </c>
      <c r="K396" s="38" t="str">
        <f>'R7.4.1事業所一覧'!N396</f>
        <v>学校法人　清明学園</v>
      </c>
      <c r="L396" s="36" t="str">
        <f>'R7.4.1事業所一覧'!X396</f>
        <v/>
      </c>
      <c r="M396" s="36">
        <f>'R7.4.1事業所一覧'!AA396</f>
        <v>10</v>
      </c>
      <c r="N396" s="36" t="str">
        <f>'R7.4.1事業所一覧'!Y396</f>
        <v>有</v>
      </c>
    </row>
    <row r="397" spans="1:14" ht="26.25" customHeight="1" x14ac:dyDescent="0.15">
      <c r="A397" s="48" t="str">
        <f>'R7.4.1事業所一覧'!A397</f>
        <v>0150301679</v>
      </c>
      <c r="B397" s="37" t="str">
        <f>'R7.4.1事業所一覧'!C397</f>
        <v>保育所等訪問支援</v>
      </c>
      <c r="C397" s="38" t="str">
        <f>'R7.4.1事業所一覧'!D397</f>
        <v>おかだまニタイ</v>
      </c>
      <c r="D397" s="48" t="str">
        <f>'R7.4.1事業所一覧'!E397</f>
        <v>0070837</v>
      </c>
      <c r="E397" s="36" t="str">
        <f>MID('R7.4.1事業所一覧'!F397,7,3)</f>
        <v>東区</v>
      </c>
      <c r="F397" s="39" t="str">
        <f>CONCATENATE('R7.4.1事業所一覧'!G397,"　"&amp;'R7.4.1事業所一覧'!H397)</f>
        <v>北三十七条東２７丁目１－１　</v>
      </c>
      <c r="G397" s="48" t="str">
        <f>IF(LEFT('R7.4.1事業所一覧'!I397,4)="011-",MID('R7.4.1事業所一覧'!I397,5,8),'R7.4.1事業所一覧'!I397)</f>
        <v>783-2233</v>
      </c>
      <c r="H397" s="48" t="str">
        <f>IF(LEFT('R7.4.1事業所一覧'!J397,4)="011-",MID('R7.4.1事業所一覧'!J397,5,8),'R7.4.1事業所一覧'!J397)</f>
        <v>721-6770</v>
      </c>
      <c r="I397" s="36" t="str">
        <f>'R7.4.1事業所一覧'!L397</f>
        <v>提供中</v>
      </c>
      <c r="J397" s="40">
        <f>'R7.4.1事業所一覧'!M397</f>
        <v>45748</v>
      </c>
      <c r="K397" s="38" t="str">
        <f>'R7.4.1事業所一覧'!N397</f>
        <v>学校法人　清明学園</v>
      </c>
      <c r="L397" s="36" t="str">
        <f>'R7.4.1事業所一覧'!X397</f>
        <v/>
      </c>
      <c r="M397" s="36" t="str">
        <f>'R7.4.1事業所一覧'!AA397</f>
        <v/>
      </c>
      <c r="N397" s="36" t="str">
        <f>'R7.4.1事業所一覧'!Y397</f>
        <v/>
      </c>
    </row>
    <row r="398" spans="1:14" ht="26.25" customHeight="1" x14ac:dyDescent="0.15">
      <c r="A398" s="48" t="str">
        <f>'R7.4.1事業所一覧'!A398</f>
        <v>0150401719</v>
      </c>
      <c r="B398" s="37" t="str">
        <f>'R7.4.1事業所一覧'!C398</f>
        <v>医療型障害児入所支援</v>
      </c>
      <c r="C398" s="38" t="str">
        <f>'R7.4.1事業所一覧'!D398</f>
        <v>北海道立子ども総合医療・療育センター</v>
      </c>
      <c r="D398" s="48" t="str">
        <f>'R7.4.1事業所一覧'!E398</f>
        <v>0600041</v>
      </c>
      <c r="E398" s="36" t="str">
        <f>MID('R7.4.1事業所一覧'!F398,7,3)</f>
        <v>手稲区</v>
      </c>
      <c r="F398" s="39" t="str">
        <f>CONCATENATE('R7.4.1事業所一覧'!G398,"　"&amp;'R7.4.1事業所一覧'!H398)</f>
        <v>金山１条１丁目２４０－６　</v>
      </c>
      <c r="G398" s="48" t="str">
        <f>IF(LEFT('R7.4.1事業所一覧'!I398,4)="011-",MID('R7.4.1事業所一覧'!I398,5,8),'R7.4.1事業所一覧'!I398)</f>
        <v>691-5696</v>
      </c>
      <c r="H398" s="48" t="str">
        <f>IF(LEFT('R7.4.1事業所一覧'!J398,4)="011-",MID('R7.4.1事業所一覧'!J398,5,8),'R7.4.1事業所一覧'!J398)</f>
        <v>682-1399</v>
      </c>
      <c r="I398" s="36" t="str">
        <f>'R7.4.1事業所一覧'!L398</f>
        <v>提供中</v>
      </c>
      <c r="J398" s="40">
        <f>'R7.4.1事業所一覧'!M398</f>
        <v>41000</v>
      </c>
      <c r="K398" s="38" t="str">
        <f>'R7.4.1事業所一覧'!N398</f>
        <v>北海道</v>
      </c>
      <c r="L398" s="36" t="str">
        <f>'R7.4.1事業所一覧'!X398</f>
        <v/>
      </c>
      <c r="M398" s="36">
        <f>'R7.4.1事業所一覧'!AA398</f>
        <v>110</v>
      </c>
      <c r="N398" s="36" t="str">
        <f>'R7.4.1事業所一覧'!Y398</f>
        <v/>
      </c>
    </row>
    <row r="399" spans="1:14" ht="26.25" customHeight="1" x14ac:dyDescent="0.15">
      <c r="A399" s="48" t="str">
        <f>'R7.4.1事業所一覧'!A399</f>
        <v>0150402022</v>
      </c>
      <c r="B399" s="37" t="str">
        <f>'R7.4.1事業所一覧'!C399</f>
        <v>医療型障害児入所支援</v>
      </c>
      <c r="C399" s="38" t="str">
        <f>'R7.4.1事業所一覧'!D399</f>
        <v>緑ヶ丘療育園</v>
      </c>
      <c r="D399" s="48" t="str">
        <f>'R7.4.1事業所一覧'!E399</f>
        <v>0630003</v>
      </c>
      <c r="E399" s="36" t="str">
        <f>MID('R7.4.1事業所一覧'!F399,7,3)</f>
        <v>西区</v>
      </c>
      <c r="F399" s="39" t="str">
        <f>CONCATENATE('R7.4.1事業所一覧'!G399,"　"&amp;'R7.4.1事業所一覧'!H399)</f>
        <v>山の手３条１２丁目３－１２　</v>
      </c>
      <c r="G399" s="48" t="str">
        <f>IF(LEFT('R7.4.1事業所一覧'!I399,4)="011-",MID('R7.4.1事業所一覧'!I399,5,8),'R7.4.1事業所一覧'!I399)</f>
        <v>611-9301</v>
      </c>
      <c r="H399" s="48" t="str">
        <f>IF(LEFT('R7.4.1事業所一覧'!J399,4)="011-",MID('R7.4.1事業所一覧'!J399,5,8),'R7.4.1事業所一覧'!J399)</f>
        <v>621-7404</v>
      </c>
      <c r="I399" s="36" t="str">
        <f>'R7.4.1事業所一覧'!L399</f>
        <v>提供中</v>
      </c>
      <c r="J399" s="40">
        <f>'R7.4.1事業所一覧'!M399</f>
        <v>41000</v>
      </c>
      <c r="K399" s="38" t="str">
        <f>'R7.4.1事業所一覧'!N399</f>
        <v>社会福祉法人　札幌緑花会</v>
      </c>
      <c r="L399" s="36" t="str">
        <f>'R7.4.1事業所一覧'!X399</f>
        <v/>
      </c>
      <c r="M399" s="36">
        <f>'R7.4.1事業所一覧'!AA399</f>
        <v>160</v>
      </c>
      <c r="N399" s="36" t="str">
        <f>'R7.4.1事業所一覧'!Y399</f>
        <v/>
      </c>
    </row>
    <row r="400" spans="1:14" ht="26.25" customHeight="1" x14ac:dyDescent="0.15">
      <c r="A400" s="48" t="str">
        <f>'R7.4.1事業所一覧'!A400</f>
        <v>0150402048</v>
      </c>
      <c r="B400" s="37" t="str">
        <f>'R7.4.1事業所一覧'!C400</f>
        <v>児童発達支援</v>
      </c>
      <c r="C400" s="38" t="str">
        <f>'R7.4.1事業所一覧'!D400</f>
        <v>児童デイサービス愛愛倶楽部</v>
      </c>
      <c r="D400" s="48" t="str">
        <f>'R7.4.1事業所一覧'!E400</f>
        <v>0030802</v>
      </c>
      <c r="E400" s="36" t="str">
        <f>MID('R7.4.1事業所一覧'!F400,7,3)</f>
        <v>白石区</v>
      </c>
      <c r="F400" s="39" t="str">
        <f>CONCATENATE('R7.4.1事業所一覧'!G400,"　"&amp;'R7.4.1事業所一覧'!H400)</f>
        <v>菊水２条２丁目３番１０号３０１・３０２　</v>
      </c>
      <c r="G400" s="48" t="str">
        <f>IF(LEFT('R7.4.1事業所一覧'!I400,4)="011-",MID('R7.4.1事業所一覧'!I400,5,8),'R7.4.1事業所一覧'!I400)</f>
        <v>823-0283</v>
      </c>
      <c r="H400" s="48" t="str">
        <f>IF(LEFT('R7.4.1事業所一覧'!J400,4)="011-",MID('R7.4.1事業所一覧'!J400,5,8),'R7.4.1事業所一覧'!J400)</f>
        <v>823-6637</v>
      </c>
      <c r="I400" s="36" t="str">
        <f>'R7.4.1事業所一覧'!L400</f>
        <v>休止</v>
      </c>
      <c r="J400" s="40">
        <f>'R7.4.1事業所一覧'!M400</f>
        <v>41000</v>
      </c>
      <c r="K400" s="38" t="str">
        <f>'R7.4.1事業所一覧'!N400</f>
        <v>株式会社　ランドマーク</v>
      </c>
      <c r="L400" s="36" t="str">
        <f>'R7.4.1事業所一覧'!X400</f>
        <v/>
      </c>
      <c r="M400" s="36">
        <f>'R7.4.1事業所一覧'!AA400</f>
        <v>10</v>
      </c>
      <c r="N400" s="36" t="str">
        <f>'R7.4.1事業所一覧'!Y400</f>
        <v>有</v>
      </c>
    </row>
    <row r="401" spans="1:14" ht="26.25" customHeight="1" x14ac:dyDescent="0.15">
      <c r="A401" s="48" t="str">
        <f>'R7.4.1事業所一覧'!A401</f>
        <v>0150402071</v>
      </c>
      <c r="B401" s="37" t="str">
        <f>'R7.4.1事業所一覧'!C401</f>
        <v>児童発達支援＋放課後等デイサービス</v>
      </c>
      <c r="C401" s="38" t="str">
        <f>'R7.4.1事業所一覧'!D401</f>
        <v>大藤児童デイサービス「ふわり」</v>
      </c>
      <c r="D401" s="48" t="str">
        <f>'R7.4.1事業所一覧'!E401</f>
        <v>0030023</v>
      </c>
      <c r="E401" s="36" t="str">
        <f>MID('R7.4.1事業所一覧'!F401,7,3)</f>
        <v>白石区</v>
      </c>
      <c r="F401" s="39" t="str">
        <f>CONCATENATE('R7.4.1事業所一覧'!G401,"　"&amp;'R7.4.1事業所一覧'!H401)</f>
        <v>南郷通１８丁目北６番３号　</v>
      </c>
      <c r="G401" s="48" t="str">
        <f>IF(LEFT('R7.4.1事業所一覧'!I401,4)="011-",MID('R7.4.1事業所一覧'!I401,5,8),'R7.4.1事業所一覧'!I401)</f>
        <v>864-6711</v>
      </c>
      <c r="H401" s="48" t="str">
        <f>IF(LEFT('R7.4.1事業所一覧'!J401,4)="011-",MID('R7.4.1事業所一覧'!J401,5,8),'R7.4.1事業所一覧'!J401)</f>
        <v>376-1501</v>
      </c>
      <c r="I401" s="36" t="str">
        <f>'R7.4.1事業所一覧'!L401</f>
        <v>提供中</v>
      </c>
      <c r="J401" s="40">
        <f>'R7.4.1事業所一覧'!M401</f>
        <v>41000</v>
      </c>
      <c r="K401" s="38" t="str">
        <f>'R7.4.1事業所一覧'!N401</f>
        <v>社会福祉法人　大藤福祉会</v>
      </c>
      <c r="L401" s="36" t="str">
        <f>'R7.4.1事業所一覧'!X401</f>
        <v/>
      </c>
      <c r="M401" s="36">
        <f>'R7.4.1事業所一覧'!AA401</f>
        <v>20</v>
      </c>
      <c r="N401" s="36" t="str">
        <f>'R7.4.1事業所一覧'!Y401</f>
        <v>無</v>
      </c>
    </row>
    <row r="402" spans="1:14" ht="26.25" customHeight="1" x14ac:dyDescent="0.15">
      <c r="A402" s="48" t="str">
        <f>'R7.4.1事業所一覧'!A402</f>
        <v>0150402089</v>
      </c>
      <c r="B402" s="37" t="str">
        <f>'R7.4.1事業所一覧'!C402</f>
        <v>児童発達支援＋放課後等デイサービス</v>
      </c>
      <c r="C402" s="38" t="str">
        <f>'R7.4.1事業所一覧'!D402</f>
        <v>さっぽろぐるんぱ</v>
      </c>
      <c r="D402" s="48" t="str">
        <f>'R7.4.1事業所一覧'!E402</f>
        <v>0030029</v>
      </c>
      <c r="E402" s="36" t="str">
        <f>MID('R7.4.1事業所一覧'!F402,7,3)</f>
        <v>白石区</v>
      </c>
      <c r="F402" s="39" t="str">
        <f>CONCATENATE('R7.4.1事業所一覧'!G402,"　"&amp;'R7.4.1事業所一覧'!H402)</f>
        <v>平和通７丁目北１４－３９　</v>
      </c>
      <c r="G402" s="48" t="str">
        <f>IF(LEFT('R7.4.1事業所一覧'!I402,4)="011-",MID('R7.4.1事業所一覧'!I402,5,8),'R7.4.1事業所一覧'!I402)</f>
        <v>826-4832</v>
      </c>
      <c r="H402" s="48" t="str">
        <f>IF(LEFT('R7.4.1事業所一覧'!J402,4)="011-",MID('R7.4.1事業所一覧'!J402,5,8),'R7.4.1事業所一覧'!J402)</f>
        <v>826-4852</v>
      </c>
      <c r="I402" s="36" t="str">
        <f>'R7.4.1事業所一覧'!L402</f>
        <v>提供中</v>
      </c>
      <c r="J402" s="40">
        <f>'R7.4.1事業所一覧'!M402</f>
        <v>41000</v>
      </c>
      <c r="K402" s="38" t="str">
        <f>'R7.4.1事業所一覧'!N402</f>
        <v>特定非営利活動法人　さっぽろぐるんぱ</v>
      </c>
      <c r="L402" s="36" t="str">
        <f>'R7.4.1事業所一覧'!X402</f>
        <v/>
      </c>
      <c r="M402" s="36">
        <f>'R7.4.1事業所一覧'!AA402</f>
        <v>20</v>
      </c>
      <c r="N402" s="36" t="str">
        <f>'R7.4.1事業所一覧'!Y402</f>
        <v>有</v>
      </c>
    </row>
    <row r="403" spans="1:14" ht="26.25" customHeight="1" x14ac:dyDescent="0.15">
      <c r="A403" s="48" t="str">
        <f>'R7.4.1事業所一覧'!A403</f>
        <v>0150402105</v>
      </c>
      <c r="B403" s="37" t="str">
        <f>'R7.4.1事業所一覧'!C403</f>
        <v>児童発達支援＋放課後等デイサービス</v>
      </c>
      <c r="C403" s="38" t="str">
        <f>'R7.4.1事業所一覧'!D403</f>
        <v>さっぽろぐるんぱ第二</v>
      </c>
      <c r="D403" s="48" t="str">
        <f>'R7.4.1事業所一覧'!E403</f>
        <v>0030029</v>
      </c>
      <c r="E403" s="36" t="str">
        <f>MID('R7.4.1事業所一覧'!F403,7,3)</f>
        <v>白石区</v>
      </c>
      <c r="F403" s="39" t="str">
        <f>CONCATENATE('R7.4.1事業所一覧'!G403,"　"&amp;'R7.4.1事業所一覧'!H403)</f>
        <v>平和通７丁目北１１－１８　</v>
      </c>
      <c r="G403" s="48" t="str">
        <f>IF(LEFT('R7.4.1事業所一覧'!I403,4)="011-",MID('R7.4.1事業所一覧'!I403,5,8),'R7.4.1事業所一覧'!I403)</f>
        <v>864-0360</v>
      </c>
      <c r="H403" s="48" t="str">
        <f>IF(LEFT('R7.4.1事業所一覧'!J403,4)="011-",MID('R7.4.1事業所一覧'!J403,5,8),'R7.4.1事業所一覧'!J403)</f>
        <v>826-4852</v>
      </c>
      <c r="I403" s="36" t="str">
        <f>'R7.4.1事業所一覧'!L403</f>
        <v>休止</v>
      </c>
      <c r="J403" s="40">
        <f>'R7.4.1事業所一覧'!M403</f>
        <v>41000</v>
      </c>
      <c r="K403" s="38" t="str">
        <f>'R7.4.1事業所一覧'!N403</f>
        <v>特定非営利活動法人　さっぽろぐるんぱ</v>
      </c>
      <c r="L403" s="36" t="str">
        <f>'R7.4.1事業所一覧'!X403</f>
        <v/>
      </c>
      <c r="M403" s="36">
        <f>'R7.4.1事業所一覧'!AA403</f>
        <v>10</v>
      </c>
      <c r="N403" s="36" t="str">
        <f>'R7.4.1事業所一覧'!Y403</f>
        <v>有</v>
      </c>
    </row>
    <row r="404" spans="1:14" ht="26.25" customHeight="1" x14ac:dyDescent="0.15">
      <c r="A404" s="48" t="str">
        <f>'R7.4.1事業所一覧'!A404</f>
        <v>0150402139</v>
      </c>
      <c r="B404" s="37" t="str">
        <f>'R7.4.1事業所一覧'!C404</f>
        <v>放課後等デイサービス</v>
      </c>
      <c r="C404" s="38" t="str">
        <f>'R7.4.1事業所一覧'!D404</f>
        <v>放課後等デイサービス　すこーれ</v>
      </c>
      <c r="D404" s="48" t="str">
        <f>'R7.4.1事業所一覧'!E404</f>
        <v>0030021</v>
      </c>
      <c r="E404" s="36" t="str">
        <f>MID('R7.4.1事業所一覧'!F404,7,3)</f>
        <v>白石区</v>
      </c>
      <c r="F404" s="39" t="str">
        <f>CONCATENATE('R7.4.1事業所一覧'!G404,"　"&amp;'R7.4.1事業所一覧'!H404)</f>
        <v>栄通１３丁目１番２３号　</v>
      </c>
      <c r="G404" s="48" t="str">
        <f>IF(LEFT('R7.4.1事業所一覧'!I404,4)="011-",MID('R7.4.1事業所一覧'!I404,5,8),'R7.4.1事業所一覧'!I404)</f>
        <v>826-4678</v>
      </c>
      <c r="H404" s="48" t="str">
        <f>IF(LEFT('R7.4.1事業所一覧'!J404,4)="011-",MID('R7.4.1事業所一覧'!J404,5,8),'R7.4.1事業所一覧'!J404)</f>
        <v>826-4789</v>
      </c>
      <c r="I404" s="36" t="str">
        <f>'R7.4.1事業所一覧'!L404</f>
        <v>提供中</v>
      </c>
      <c r="J404" s="40">
        <f>'R7.4.1事業所一覧'!M404</f>
        <v>41000</v>
      </c>
      <c r="K404" s="38" t="str">
        <f>'R7.4.1事業所一覧'!N404</f>
        <v>特定非営利活動法人　ALFA</v>
      </c>
      <c r="L404" s="36" t="str">
        <f>'R7.4.1事業所一覧'!X404</f>
        <v/>
      </c>
      <c r="M404" s="36">
        <f>'R7.4.1事業所一覧'!AA404</f>
        <v>10</v>
      </c>
      <c r="N404" s="36" t="str">
        <f>'R7.4.1事業所一覧'!Y404</f>
        <v>無</v>
      </c>
    </row>
    <row r="405" spans="1:14" ht="26.25" customHeight="1" x14ac:dyDescent="0.15">
      <c r="A405" s="48" t="str">
        <f>'R7.4.1事業所一覧'!A405</f>
        <v>0150402170</v>
      </c>
      <c r="B405" s="37" t="str">
        <f>'R7.4.1事業所一覧'!C405</f>
        <v>児童発達支援</v>
      </c>
      <c r="C405" s="38" t="str">
        <f>'R7.4.1事業所一覧'!D405</f>
        <v>生活介護　あゆみ</v>
      </c>
      <c r="D405" s="48" t="str">
        <f>'R7.4.1事業所一覧'!E405</f>
        <v>0030859</v>
      </c>
      <c r="E405" s="36" t="str">
        <f>MID('R7.4.1事業所一覧'!F405,7,3)</f>
        <v>白石区</v>
      </c>
      <c r="F405" s="39" t="str">
        <f>CONCATENATE('R7.4.1事業所一覧'!G405,"　"&amp;'R7.4.1事業所一覧'!H405)</f>
        <v>川北２２５４番地１　</v>
      </c>
      <c r="G405" s="48" t="str">
        <f>IF(LEFT('R7.4.1事業所一覧'!I405,4)="011-",MID('R7.4.1事業所一覧'!I405,5,8),'R7.4.1事業所一覧'!I405)</f>
        <v>879-5555</v>
      </c>
      <c r="H405" s="48" t="str">
        <f>IF(LEFT('R7.4.1事業所一覧'!J405,4)="011-",MID('R7.4.1事業所一覧'!J405,5,8),'R7.4.1事業所一覧'!J405)</f>
        <v>879-5533</v>
      </c>
      <c r="I405" s="36" t="str">
        <f>'R7.4.1事業所一覧'!L405</f>
        <v>提供中</v>
      </c>
      <c r="J405" s="40">
        <f>'R7.4.1事業所一覧'!M405</f>
        <v>41000</v>
      </c>
      <c r="K405" s="38" t="str">
        <f>'R7.4.1事業所一覧'!N405</f>
        <v>社会福祉法人　北翔会</v>
      </c>
      <c r="L405" s="36" t="str">
        <f>'R7.4.1事業所一覧'!X405</f>
        <v>重症心身障害児</v>
      </c>
      <c r="M405" s="36">
        <f>'R7.4.1事業所一覧'!AA405</f>
        <v>10</v>
      </c>
      <c r="N405" s="36" t="str">
        <f>'R7.4.1事業所一覧'!Y405</f>
        <v>無</v>
      </c>
    </row>
    <row r="406" spans="1:14" ht="26.25" customHeight="1" x14ac:dyDescent="0.15">
      <c r="A406" s="48" t="str">
        <f>'R7.4.1事業所一覧'!A406</f>
        <v>0150402238</v>
      </c>
      <c r="B406" s="37" t="str">
        <f>'R7.4.1事業所一覧'!C406</f>
        <v>児童発達支援＋放課後等デイサービス</v>
      </c>
      <c r="C406" s="38" t="str">
        <f>'R7.4.1事業所一覧'!D406</f>
        <v>児童デイサービス　べりい・べりいー</v>
      </c>
      <c r="D406" s="48" t="str">
        <f>'R7.4.1事業所一覧'!E406</f>
        <v>0030024</v>
      </c>
      <c r="E406" s="36" t="str">
        <f>MID('R7.4.1事業所一覧'!F406,7,3)</f>
        <v>白石区</v>
      </c>
      <c r="F406" s="39" t="str">
        <f>CONCATENATE('R7.4.1事業所一覧'!G406,"　"&amp;'R7.4.1事業所一覧'!H406)</f>
        <v>本郷通12丁目南１番10号　</v>
      </c>
      <c r="G406" s="48" t="str">
        <f>IF(LEFT('R7.4.1事業所一覧'!I406,4)="011-",MID('R7.4.1事業所一覧'!I406,5,8),'R7.4.1事業所一覧'!I406)</f>
        <v>887-0087</v>
      </c>
      <c r="H406" s="48" t="str">
        <f>IF(LEFT('R7.4.1事業所一覧'!J406,4)="011-",MID('R7.4.1事業所一覧'!J406,5,8),'R7.4.1事業所一覧'!J406)</f>
        <v>887-0078</v>
      </c>
      <c r="I406" s="36" t="str">
        <f>'R7.4.1事業所一覧'!L406</f>
        <v>提供中</v>
      </c>
      <c r="J406" s="40">
        <f>'R7.4.1事業所一覧'!M406</f>
        <v>41061</v>
      </c>
      <c r="K406" s="38" t="str">
        <f>'R7.4.1事業所一覧'!N406</f>
        <v>株式会社　ラピティ</v>
      </c>
      <c r="L406" s="36" t="str">
        <f>'R7.4.1事業所一覧'!X406</f>
        <v/>
      </c>
      <c r="M406" s="36">
        <f>'R7.4.1事業所一覧'!AA406</f>
        <v>10</v>
      </c>
      <c r="N406" s="36" t="str">
        <f>'R7.4.1事業所一覧'!Y406</f>
        <v>有</v>
      </c>
    </row>
    <row r="407" spans="1:14" ht="26.25" customHeight="1" x14ac:dyDescent="0.15">
      <c r="A407" s="48" t="str">
        <f>'R7.4.1事業所一覧'!A407</f>
        <v>0150402253</v>
      </c>
      <c r="B407" s="37" t="str">
        <f>'R7.4.1事業所一覧'!C407</f>
        <v>児童発達支援＋放課後等デイサービス</v>
      </c>
      <c r="C407" s="38" t="str">
        <f>'R7.4.1事業所一覧'!D407</f>
        <v>通所支援事業所　とらいあんぐる　なかま</v>
      </c>
      <c r="D407" s="48" t="str">
        <f>'R7.4.1事業所一覧'!E407</f>
        <v>0030012</v>
      </c>
      <c r="E407" s="36" t="str">
        <f>MID('R7.4.1事業所一覧'!F407,7,3)</f>
        <v>白石区</v>
      </c>
      <c r="F407" s="39" t="str">
        <f>CONCATENATE('R7.4.1事業所一覧'!G407,"　"&amp;'R7.4.1事業所一覧'!H407)</f>
        <v>中央２条３丁目８番１９号　</v>
      </c>
      <c r="G407" s="48" t="str">
        <f>IF(LEFT('R7.4.1事業所一覧'!I407,4)="011-",MID('R7.4.1事業所一覧'!I407,5,8),'R7.4.1事業所一覧'!I407)</f>
        <v>832-4000</v>
      </c>
      <c r="H407" s="48" t="str">
        <f>IF(LEFT('R7.4.1事業所一覧'!J407,4)="011-",MID('R7.4.1事業所一覧'!J407,5,8),'R7.4.1事業所一覧'!J407)</f>
        <v>832-4000</v>
      </c>
      <c r="I407" s="36" t="str">
        <f>'R7.4.1事業所一覧'!L407</f>
        <v>提供中</v>
      </c>
      <c r="J407" s="40">
        <f>'R7.4.1事業所一覧'!M407</f>
        <v>41153</v>
      </c>
      <c r="K407" s="38" t="str">
        <f>'R7.4.1事業所一覧'!N407</f>
        <v>有限会社　ウェル・ビーイング</v>
      </c>
      <c r="L407" s="36" t="str">
        <f>'R7.4.1事業所一覧'!X407</f>
        <v/>
      </c>
      <c r="M407" s="36">
        <f>'R7.4.1事業所一覧'!AA407</f>
        <v>20</v>
      </c>
      <c r="N407" s="36" t="str">
        <f>'R7.4.1事業所一覧'!Y407</f>
        <v>有</v>
      </c>
    </row>
    <row r="408" spans="1:14" ht="26.25" customHeight="1" x14ac:dyDescent="0.15">
      <c r="A408" s="48" t="str">
        <f>'R7.4.1事業所一覧'!A408</f>
        <v>0150402261</v>
      </c>
      <c r="B408" s="37" t="str">
        <f>'R7.4.1事業所一覧'!C408</f>
        <v>児童発達支援＋放課後等デイサービス</v>
      </c>
      <c r="C408" s="38" t="str">
        <f>'R7.4.1事業所一覧'!D408</f>
        <v>児童デイサービス　べりい・べりいーモア</v>
      </c>
      <c r="D408" s="48" t="str">
        <f>'R7.4.1事業所一覧'!E408</f>
        <v>0030024</v>
      </c>
      <c r="E408" s="36" t="str">
        <f>MID('R7.4.1事業所一覧'!F408,7,3)</f>
        <v>白石区</v>
      </c>
      <c r="F408" s="39" t="str">
        <f>CONCATENATE('R7.4.1事業所一覧'!G408,"　"&amp;'R7.4.1事業所一覧'!H408)</f>
        <v>本郷通１１丁目南３番１４号　</v>
      </c>
      <c r="G408" s="48" t="str">
        <f>IF(LEFT('R7.4.1事業所一覧'!I408,4)="011-",MID('R7.4.1事業所一覧'!I408,5,8),'R7.4.1事業所一覧'!I408)</f>
        <v>887-0087</v>
      </c>
      <c r="H408" s="48" t="str">
        <f>IF(LEFT('R7.4.1事業所一覧'!J408,4)="011-",MID('R7.4.1事業所一覧'!J408,5,8),'R7.4.1事業所一覧'!J408)</f>
        <v>887-0078</v>
      </c>
      <c r="I408" s="36" t="str">
        <f>'R7.4.1事業所一覧'!L408</f>
        <v>提供中</v>
      </c>
      <c r="J408" s="40">
        <f>'R7.4.1事業所一覧'!M408</f>
        <v>41228</v>
      </c>
      <c r="K408" s="38" t="str">
        <f>'R7.4.1事業所一覧'!N408</f>
        <v>株式会社　ラピティ</v>
      </c>
      <c r="L408" s="36" t="str">
        <f>'R7.4.1事業所一覧'!X408</f>
        <v/>
      </c>
      <c r="M408" s="36">
        <f>'R7.4.1事業所一覧'!AA408</f>
        <v>10</v>
      </c>
      <c r="N408" s="36" t="str">
        <f>'R7.4.1事業所一覧'!Y408</f>
        <v>有</v>
      </c>
    </row>
    <row r="409" spans="1:14" ht="26.25" customHeight="1" x14ac:dyDescent="0.15">
      <c r="A409" s="48" t="str">
        <f>'R7.4.1事業所一覧'!A409</f>
        <v>0150402311</v>
      </c>
      <c r="B409" s="37" t="str">
        <f>'R7.4.1事業所一覧'!C409</f>
        <v>放課後等デイサービス</v>
      </c>
      <c r="C409" s="38" t="str">
        <f>'R7.4.1事業所一覧'!D409</f>
        <v>児童デイサービスひまわりルーム</v>
      </c>
      <c r="D409" s="48" t="str">
        <f>'R7.4.1事業所一覧'!E409</f>
        <v>0030862</v>
      </c>
      <c r="E409" s="36" t="str">
        <f>MID('R7.4.1事業所一覧'!F409,7,3)</f>
        <v>白石区</v>
      </c>
      <c r="F409" s="39" t="str">
        <f>CONCATENATE('R7.4.1事業所一覧'!G409,"　"&amp;'R7.4.1事業所一覧'!H409)</f>
        <v>川下２条４丁目２－７　川下２－４テナント</v>
      </c>
      <c r="G409" s="48" t="str">
        <f>IF(LEFT('R7.4.1事業所一覧'!I409,4)="011-",MID('R7.4.1事業所一覧'!I409,5,8),'R7.4.1事業所一覧'!I409)</f>
        <v>376-1234</v>
      </c>
      <c r="H409" s="48" t="str">
        <f>IF(LEFT('R7.4.1事業所一覧'!J409,4)="011-",MID('R7.4.1事業所一覧'!J409,5,8),'R7.4.1事業所一覧'!J409)</f>
        <v>376-1221</v>
      </c>
      <c r="I409" s="36" t="str">
        <f>'R7.4.1事業所一覧'!L409</f>
        <v>提供中</v>
      </c>
      <c r="J409" s="40">
        <f>'R7.4.1事業所一覧'!M409</f>
        <v>41518</v>
      </c>
      <c r="K409" s="38" t="str">
        <f>'R7.4.1事業所一覧'!N409</f>
        <v>株式会社ＨＲ</v>
      </c>
      <c r="L409" s="36" t="str">
        <f>'R7.4.1事業所一覧'!X409</f>
        <v/>
      </c>
      <c r="M409" s="36">
        <f>'R7.4.1事業所一覧'!AA409</f>
        <v>10</v>
      </c>
      <c r="N409" s="36" t="str">
        <f>'R7.4.1事業所一覧'!Y409</f>
        <v>有</v>
      </c>
    </row>
    <row r="410" spans="1:14" ht="26.25" customHeight="1" x14ac:dyDescent="0.15">
      <c r="A410" s="48" t="str">
        <f>'R7.4.1事業所一覧'!A410</f>
        <v>0150402329</v>
      </c>
      <c r="B410" s="37" t="str">
        <f>'R7.4.1事業所一覧'!C410</f>
        <v>児童発達支援＋放課後等デイサービス</v>
      </c>
      <c r="C410" s="38" t="str">
        <f>'R7.4.1事業所一覧'!D410</f>
        <v>ばらんすぼーる２</v>
      </c>
      <c r="D410" s="48" t="str">
        <f>'R7.4.1事業所一覧'!E410</f>
        <v>0030834</v>
      </c>
      <c r="E410" s="36" t="str">
        <f>MID('R7.4.1事業所一覧'!F410,7,3)</f>
        <v>白石区</v>
      </c>
      <c r="F410" s="39" t="str">
        <f>CONCATENATE('R7.4.1事業所一覧'!G410,"　"&amp;'R7.4.1事業所一覧'!H410)</f>
        <v>北郷四条１２丁目５－１１　ホワイトピア２０１</v>
      </c>
      <c r="G410" s="48" t="str">
        <f>IF(LEFT('R7.4.1事業所一覧'!I410,4)="011-",MID('R7.4.1事業所一覧'!I410,5,8),'R7.4.1事業所一覧'!I410)</f>
        <v>799-0420</v>
      </c>
      <c r="H410" s="48" t="str">
        <f>IF(LEFT('R7.4.1事業所一覧'!J410,4)="011-",MID('R7.4.1事業所一覧'!J410,5,8),'R7.4.1事業所一覧'!J410)</f>
        <v>799-0430</v>
      </c>
      <c r="I410" s="36" t="str">
        <f>'R7.4.1事業所一覧'!L410</f>
        <v>休止</v>
      </c>
      <c r="J410" s="40">
        <f>'R7.4.1事業所一覧'!M410</f>
        <v>41518</v>
      </c>
      <c r="K410" s="38" t="str">
        <f>'R7.4.1事業所一覧'!N410</f>
        <v>株式会社　インクルージョン</v>
      </c>
      <c r="L410" s="36" t="str">
        <f>'R7.4.1事業所一覧'!X410</f>
        <v/>
      </c>
      <c r="M410" s="36">
        <f>'R7.4.1事業所一覧'!AA410</f>
        <v>10</v>
      </c>
      <c r="N410" s="36" t="str">
        <f>'R7.4.1事業所一覧'!Y410</f>
        <v>有</v>
      </c>
    </row>
    <row r="411" spans="1:14" ht="26.25" customHeight="1" x14ac:dyDescent="0.15">
      <c r="A411" s="48" t="str">
        <f>'R7.4.1事業所一覧'!A411</f>
        <v>0150402352</v>
      </c>
      <c r="B411" s="37" t="str">
        <f>'R7.4.1事業所一覧'!C411</f>
        <v>児童発達支援＋放課後等デイサービス</v>
      </c>
      <c r="C411" s="38" t="str">
        <f>'R7.4.1事業所一覧'!D411</f>
        <v>北風と太陽Ｓ</v>
      </c>
      <c r="D411" s="48" t="str">
        <f>'R7.4.1事業所一覧'!E411</f>
        <v>0030806</v>
      </c>
      <c r="E411" s="36" t="str">
        <f>MID('R7.4.1事業所一覧'!F411,7,3)</f>
        <v>白石区</v>
      </c>
      <c r="F411" s="39" t="str">
        <f>CONCATENATE('R7.4.1事業所一覧'!G411,"　"&amp;'R7.4.1事業所一覧'!H411)</f>
        <v>菊水６条１丁目６番２２号　</v>
      </c>
      <c r="G411" s="48" t="str">
        <f>IF(LEFT('R7.4.1事業所一覧'!I411,4)="011-",MID('R7.4.1事業所一覧'!I411,5,8),'R7.4.1事業所一覧'!I411)</f>
        <v>827-6626</v>
      </c>
      <c r="H411" s="48" t="str">
        <f>IF(LEFT('R7.4.1事業所一覧'!J411,4)="011-",MID('R7.4.1事業所一覧'!J411,5,8),'R7.4.1事業所一覧'!J411)</f>
        <v>827-6626</v>
      </c>
      <c r="I411" s="36" t="str">
        <f>'R7.4.1事業所一覧'!L411</f>
        <v>提供中</v>
      </c>
      <c r="J411" s="40">
        <f>'R7.4.1事業所一覧'!M411</f>
        <v>41699</v>
      </c>
      <c r="K411" s="38" t="str">
        <f>'R7.4.1事業所一覧'!N411</f>
        <v>株式会社Ｓｈａｒｅ</v>
      </c>
      <c r="L411" s="36" t="str">
        <f>'R7.4.1事業所一覧'!X411</f>
        <v/>
      </c>
      <c r="M411" s="36">
        <f>'R7.4.1事業所一覧'!AA411</f>
        <v>10</v>
      </c>
      <c r="N411" s="36" t="str">
        <f>'R7.4.1事業所一覧'!Y411</f>
        <v>有</v>
      </c>
    </row>
    <row r="412" spans="1:14" ht="26.25" customHeight="1" x14ac:dyDescent="0.15">
      <c r="A412" s="48" t="str">
        <f>'R7.4.1事業所一覧'!A412</f>
        <v>0150402360</v>
      </c>
      <c r="B412" s="37" t="str">
        <f>'R7.4.1事業所一覧'!C412</f>
        <v>児童発達支援＋放課後等デイサービス</v>
      </c>
      <c r="C412" s="38" t="str">
        <f>'R7.4.1事業所一覧'!D412</f>
        <v>かわせみの森　白石キッズ</v>
      </c>
      <c r="D412" s="48" t="str">
        <f>'R7.4.1事業所一覧'!E412</f>
        <v>0030027</v>
      </c>
      <c r="E412" s="36" t="str">
        <f>MID('R7.4.1事業所一覧'!F412,7,3)</f>
        <v>白石区</v>
      </c>
      <c r="F412" s="39" t="str">
        <f>CONCATENATE('R7.4.1事業所一覧'!G412,"　"&amp;'R7.4.1事業所一覧'!H412)</f>
        <v>本通４丁目北１番２３号　</v>
      </c>
      <c r="G412" s="48" t="str">
        <f>IF(LEFT('R7.4.1事業所一覧'!I412,4)="011-",MID('R7.4.1事業所一覧'!I412,5,8),'R7.4.1事業所一覧'!I412)</f>
        <v>867-2415</v>
      </c>
      <c r="H412" s="48" t="str">
        <f>IF(LEFT('R7.4.1事業所一覧'!J412,4)="011-",MID('R7.4.1事業所一覧'!J412,5,8),'R7.4.1事業所一覧'!J412)</f>
        <v>867-2416</v>
      </c>
      <c r="I412" s="36" t="str">
        <f>'R7.4.1事業所一覧'!L412</f>
        <v>提供中</v>
      </c>
      <c r="J412" s="40">
        <f>'R7.4.1事業所一覧'!M412</f>
        <v>41734</v>
      </c>
      <c r="K412" s="38" t="str">
        <f>'R7.4.1事業所一覧'!N412</f>
        <v>一般社団法人子供と青い空</v>
      </c>
      <c r="L412" s="36" t="str">
        <f>'R7.4.1事業所一覧'!X412</f>
        <v/>
      </c>
      <c r="M412" s="36">
        <f>'R7.4.1事業所一覧'!AA412</f>
        <v>10</v>
      </c>
      <c r="N412" s="36" t="str">
        <f>'R7.4.1事業所一覧'!Y412</f>
        <v>有</v>
      </c>
    </row>
    <row r="413" spans="1:14" ht="26.25" customHeight="1" x14ac:dyDescent="0.15">
      <c r="A413" s="48" t="str">
        <f>'R7.4.1事業所一覧'!A413</f>
        <v>0150402386</v>
      </c>
      <c r="B413" s="37" t="str">
        <f>'R7.4.1事業所一覧'!C413</f>
        <v>児童発達支援＋放課後等デイサービス</v>
      </c>
      <c r="C413" s="38" t="str">
        <f>'R7.4.1事業所一覧'!D413</f>
        <v>児童デイサービス　ブレーメン2</v>
      </c>
      <c r="D413" s="48" t="str">
        <f>'R7.4.1事業所一覧'!E413</f>
        <v>0030024</v>
      </c>
      <c r="E413" s="36" t="str">
        <f>MID('R7.4.1事業所一覧'!F413,7,3)</f>
        <v>白石区</v>
      </c>
      <c r="F413" s="39" t="str">
        <f>CONCATENATE('R7.4.1事業所一覧'!G413,"　"&amp;'R7.4.1事業所一覧'!H413)</f>
        <v>本郷通９丁目南３－１４　</v>
      </c>
      <c r="G413" s="48" t="str">
        <f>IF(LEFT('R7.4.1事業所一覧'!I413,4)="011-",MID('R7.4.1事業所一覧'!I413,5,8),'R7.4.1事業所一覧'!I413)</f>
        <v>863-2200</v>
      </c>
      <c r="H413" s="48" t="str">
        <f>IF(LEFT('R7.4.1事業所一覧'!J413,4)="011-",MID('R7.4.1事業所一覧'!J413,5,8),'R7.4.1事業所一覧'!J413)</f>
        <v>863-2210</v>
      </c>
      <c r="I413" s="36" t="str">
        <f>'R7.4.1事業所一覧'!L413</f>
        <v>提供中</v>
      </c>
      <c r="J413" s="40">
        <f>'R7.4.1事業所一覧'!M413</f>
        <v>41814</v>
      </c>
      <c r="K413" s="38" t="str">
        <f>'R7.4.1事業所一覧'!N413</f>
        <v>株式会社　フルハーモニー</v>
      </c>
      <c r="L413" s="36" t="str">
        <f>'R7.4.1事業所一覧'!X413</f>
        <v/>
      </c>
      <c r="M413" s="36">
        <f>'R7.4.1事業所一覧'!AA413</f>
        <v>10</v>
      </c>
      <c r="N413" s="36" t="str">
        <f>'R7.4.1事業所一覧'!Y413</f>
        <v>有</v>
      </c>
    </row>
    <row r="414" spans="1:14" ht="26.25" customHeight="1" x14ac:dyDescent="0.15">
      <c r="A414" s="48" t="str">
        <f>'R7.4.1事業所一覧'!A414</f>
        <v>0150402436</v>
      </c>
      <c r="B414" s="37" t="str">
        <f>'R7.4.1事業所一覧'!C414</f>
        <v>児童発達支援＋放課後等デイサービス</v>
      </c>
      <c r="C414" s="38" t="str">
        <f>'R7.4.1事業所一覧'!D414</f>
        <v>放課後等デイサービス　オレンジ２</v>
      </c>
      <c r="D414" s="48" t="str">
        <f>'R7.4.1事業所一覧'!E414</f>
        <v>0030027</v>
      </c>
      <c r="E414" s="36" t="str">
        <f>MID('R7.4.1事業所一覧'!F414,7,3)</f>
        <v>白石区</v>
      </c>
      <c r="F414" s="39" t="str">
        <f>CONCATENATE('R7.4.1事業所一覧'!G414,"　"&amp;'R7.4.1事業所一覧'!H414)</f>
        <v>本通１８丁目北２番１０号１階　</v>
      </c>
      <c r="G414" s="48" t="str">
        <f>IF(LEFT('R7.4.1事業所一覧'!I414,4)="011-",MID('R7.4.1事業所一覧'!I414,5,8),'R7.4.1事業所一覧'!I414)</f>
        <v>867-5137</v>
      </c>
      <c r="H414" s="48" t="str">
        <f>IF(LEFT('R7.4.1事業所一覧'!J414,4)="011-",MID('R7.4.1事業所一覧'!J414,5,8),'R7.4.1事業所一覧'!J414)</f>
        <v>867-5138</v>
      </c>
      <c r="I414" s="36" t="str">
        <f>'R7.4.1事業所一覧'!L414</f>
        <v>提供中</v>
      </c>
      <c r="J414" s="40">
        <f>'R7.4.1事業所一覧'!M414</f>
        <v>41944</v>
      </c>
      <c r="K414" s="38" t="str">
        <f>'R7.4.1事業所一覧'!N414</f>
        <v>株式会社　ＯＲＡＮＧＥ</v>
      </c>
      <c r="L414" s="36" t="str">
        <f>'R7.4.1事業所一覧'!X414</f>
        <v/>
      </c>
      <c r="M414" s="36">
        <f>'R7.4.1事業所一覧'!AA414</f>
        <v>20</v>
      </c>
      <c r="N414" s="36" t="str">
        <f>'R7.4.1事業所一覧'!Y414</f>
        <v>有</v>
      </c>
    </row>
    <row r="415" spans="1:14" ht="26.25" customHeight="1" x14ac:dyDescent="0.15">
      <c r="A415" s="48" t="str">
        <f>'R7.4.1事業所一覧'!A415</f>
        <v>0150402444</v>
      </c>
      <c r="B415" s="37" t="str">
        <f>'R7.4.1事業所一覧'!C415</f>
        <v>児童発達支援＋放課後等デイサービス</v>
      </c>
      <c r="C415" s="38" t="str">
        <f>'R7.4.1事業所一覧'!D415</f>
        <v>ピープル　こどもプラス</v>
      </c>
      <c r="D415" s="48" t="str">
        <f>'R7.4.1事業所一覧'!E415</f>
        <v>0030021</v>
      </c>
      <c r="E415" s="36" t="str">
        <f>MID('R7.4.1事業所一覧'!F415,7,3)</f>
        <v>白石区</v>
      </c>
      <c r="F415" s="39" t="str">
        <f>CONCATENATE('R7.4.1事業所一覧'!G415,"　"&amp;'R7.4.1事業所一覧'!H415)</f>
        <v>栄通３丁目１番３３号　</v>
      </c>
      <c r="G415" s="48" t="str">
        <f>IF(LEFT('R7.4.1事業所一覧'!I415,4)="011-",MID('R7.4.1事業所一覧'!I415,5,8),'R7.4.1事業所一覧'!I415)</f>
        <v>855-8000</v>
      </c>
      <c r="H415" s="48" t="str">
        <f>IF(LEFT('R7.4.1事業所一覧'!J415,4)="011-",MID('R7.4.1事業所一覧'!J415,5,8),'R7.4.1事業所一覧'!J415)</f>
        <v>855-8222</v>
      </c>
      <c r="I415" s="36" t="str">
        <f>'R7.4.1事業所一覧'!L415</f>
        <v>提供中</v>
      </c>
      <c r="J415" s="40">
        <f>'R7.4.1事業所一覧'!M415</f>
        <v>42047</v>
      </c>
      <c r="K415" s="38" t="str">
        <f>'R7.4.1事業所一覧'!N415</f>
        <v>株式会社ピープルハート</v>
      </c>
      <c r="L415" s="36" t="str">
        <f>'R7.4.1事業所一覧'!X415</f>
        <v/>
      </c>
      <c r="M415" s="36">
        <f>'R7.4.1事業所一覧'!AA415</f>
        <v>10</v>
      </c>
      <c r="N415" s="36" t="str">
        <f>'R7.4.1事業所一覧'!Y415</f>
        <v>有</v>
      </c>
    </row>
    <row r="416" spans="1:14" ht="26.25" customHeight="1" x14ac:dyDescent="0.15">
      <c r="A416" s="48" t="str">
        <f>'R7.4.1事業所一覧'!A416</f>
        <v>0150402469</v>
      </c>
      <c r="B416" s="37" t="str">
        <f>'R7.4.1事業所一覧'!C416</f>
        <v>児童発達支援＋放課後等デイサービス</v>
      </c>
      <c r="C416" s="38" t="str">
        <f>'R7.4.1事業所一覧'!D416</f>
        <v>そらいろ</v>
      </c>
      <c r="D416" s="48" t="str">
        <f>'R7.4.1事業所一覧'!E416</f>
        <v>0030021</v>
      </c>
      <c r="E416" s="36" t="str">
        <f>MID('R7.4.1事業所一覧'!F416,7,3)</f>
        <v>白石区</v>
      </c>
      <c r="F416" s="39" t="str">
        <f>CONCATENATE('R7.4.1事業所一覧'!G416,"　"&amp;'R7.4.1事業所一覧'!H416)</f>
        <v>栄通１７丁目１３－２２　ＫＵビル</v>
      </c>
      <c r="G416" s="48" t="str">
        <f>IF(LEFT('R7.4.1事業所一覧'!I416,4)="011-",MID('R7.4.1事業所一覧'!I416,5,8),'R7.4.1事業所一覧'!I416)</f>
        <v>827-7450</v>
      </c>
      <c r="H416" s="48" t="str">
        <f>IF(LEFT('R7.4.1事業所一覧'!J416,4)="011-",MID('R7.4.1事業所一覧'!J416,5,8),'R7.4.1事業所一覧'!J416)</f>
        <v>827-7440</v>
      </c>
      <c r="I416" s="36" t="str">
        <f>'R7.4.1事業所一覧'!L416</f>
        <v>提供中</v>
      </c>
      <c r="J416" s="40">
        <f>'R7.4.1事業所一覧'!M416</f>
        <v>42271</v>
      </c>
      <c r="K416" s="38" t="str">
        <f>'R7.4.1事業所一覧'!N416</f>
        <v>株式会社　FREEDOM</v>
      </c>
      <c r="L416" s="36" t="str">
        <f>'R7.4.1事業所一覧'!X416</f>
        <v/>
      </c>
      <c r="M416" s="36">
        <f>'R7.4.1事業所一覧'!AA416</f>
        <v>10</v>
      </c>
      <c r="N416" s="36" t="str">
        <f>'R7.4.1事業所一覧'!Y416</f>
        <v>有</v>
      </c>
    </row>
    <row r="417" spans="1:14" ht="26.25" customHeight="1" x14ac:dyDescent="0.15">
      <c r="A417" s="48" t="str">
        <f>'R7.4.1事業所一覧'!A417</f>
        <v>0150402493</v>
      </c>
      <c r="B417" s="37" t="str">
        <f>'R7.4.1事業所一覧'!C417</f>
        <v>児童発達支援＋放課後等デイサービス</v>
      </c>
      <c r="C417" s="38" t="str">
        <f>'R7.4.1事業所一覧'!D417</f>
        <v>児童発達支援・放課後等デイサービス　あんじゅ</v>
      </c>
      <c r="D417" s="48" t="str">
        <f>'R7.4.1事業所一覧'!E417</f>
        <v>0030821</v>
      </c>
      <c r="E417" s="36" t="str">
        <f>MID('R7.4.1事業所一覧'!F417,7,3)</f>
        <v>白石区</v>
      </c>
      <c r="F417" s="39" t="str">
        <f>CONCATENATE('R7.4.1事業所一覧'!G417,"　"&amp;'R7.4.1事業所一覧'!H417)</f>
        <v>菊水元町１条４丁目４番２９号　</v>
      </c>
      <c r="G417" s="48" t="str">
        <f>IF(LEFT('R7.4.1事業所一覧'!I417,4)="011-",MID('R7.4.1事業所一覧'!I417,5,8),'R7.4.1事業所一覧'!I417)</f>
        <v>826-6616</v>
      </c>
      <c r="H417" s="48" t="str">
        <f>IF(LEFT('R7.4.1事業所一覧'!J417,4)="011-",MID('R7.4.1事業所一覧'!J417,5,8),'R7.4.1事業所一覧'!J417)</f>
        <v>826-6116</v>
      </c>
      <c r="I417" s="36" t="str">
        <f>'R7.4.1事業所一覧'!L417</f>
        <v>提供中</v>
      </c>
      <c r="J417" s="40">
        <f>'R7.4.1事業所一覧'!M417</f>
        <v>42391</v>
      </c>
      <c r="K417" s="38" t="str">
        <f>'R7.4.1事業所一覧'!N417</f>
        <v>株式会社　世光</v>
      </c>
      <c r="L417" s="36" t="str">
        <f>'R7.4.1事業所一覧'!X417</f>
        <v/>
      </c>
      <c r="M417" s="36">
        <f>'R7.4.1事業所一覧'!AA417</f>
        <v>20</v>
      </c>
      <c r="N417" s="36" t="str">
        <f>'R7.4.1事業所一覧'!Y417</f>
        <v>有</v>
      </c>
    </row>
    <row r="418" spans="1:14" ht="26.25" customHeight="1" x14ac:dyDescent="0.15">
      <c r="A418" s="48" t="str">
        <f>'R7.4.1事業所一覧'!A418</f>
        <v>0150402501</v>
      </c>
      <c r="B418" s="37" t="str">
        <f>'R7.4.1事業所一覧'!C418</f>
        <v>児童発達支援</v>
      </c>
      <c r="C418" s="38" t="str">
        <f>'R7.4.1事業所一覧'!D418</f>
        <v>あんあんclass白石中央ルーム</v>
      </c>
      <c r="D418" s="48" t="str">
        <f>'R7.4.1事業所一覧'!E418</f>
        <v>0030026</v>
      </c>
      <c r="E418" s="36" t="str">
        <f>MID('R7.4.1事業所一覧'!F418,7,3)</f>
        <v>白石区</v>
      </c>
      <c r="F418" s="39" t="str">
        <f>CONCATENATE('R7.4.1事業所一覧'!G418,"　"&amp;'R7.4.1事業所一覧'!H418)</f>
        <v>本通２丁目南４－１６　アリテＳＢ　１Ｆ</v>
      </c>
      <c r="G418" s="48" t="str">
        <f>IF(LEFT('R7.4.1事業所一覧'!I418,4)="011-",MID('R7.4.1事業所一覧'!I418,5,8),'R7.4.1事業所一覧'!I418)</f>
        <v>598-7073</v>
      </c>
      <c r="H418" s="48" t="str">
        <f>IF(LEFT('R7.4.1事業所一覧'!J418,4)="011-",MID('R7.4.1事業所一覧'!J418,5,8),'R7.4.1事業所一覧'!J418)</f>
        <v>598-7074</v>
      </c>
      <c r="I418" s="36" t="str">
        <f>'R7.4.1事業所一覧'!L418</f>
        <v>提供中</v>
      </c>
      <c r="J418" s="40">
        <f>'R7.4.1事業所一覧'!M418</f>
        <v>42401</v>
      </c>
      <c r="K418" s="38" t="str">
        <f>'R7.4.1事業所一覧'!N418</f>
        <v>春愛・コーポレーション　株式会社</v>
      </c>
      <c r="L418" s="36" t="str">
        <f>'R7.4.1事業所一覧'!X418</f>
        <v/>
      </c>
      <c r="M418" s="36">
        <f>'R7.4.1事業所一覧'!AA418</f>
        <v>10</v>
      </c>
      <c r="N418" s="36" t="str">
        <f>'R7.4.1事業所一覧'!Y418</f>
        <v>有</v>
      </c>
    </row>
    <row r="419" spans="1:14" ht="26.25" customHeight="1" x14ac:dyDescent="0.15">
      <c r="A419" s="48" t="str">
        <f>'R7.4.1事業所一覧'!A419</f>
        <v>0150402519</v>
      </c>
      <c r="B419" s="37" t="str">
        <f>'R7.4.1事業所一覧'!C419</f>
        <v>児童発達支援＋放課後等デイサービス</v>
      </c>
      <c r="C419" s="38" t="str">
        <f>'R7.4.1事業所一覧'!D419</f>
        <v>糸</v>
      </c>
      <c r="D419" s="48" t="str">
        <f>'R7.4.1事業所一覧'!E419</f>
        <v>0030025</v>
      </c>
      <c r="E419" s="36" t="str">
        <f>MID('R7.4.1事業所一覧'!F419,7,3)</f>
        <v>白石区</v>
      </c>
      <c r="F419" s="39" t="str">
        <f>CONCATENATE('R7.4.1事業所一覧'!G419,"　"&amp;'R7.4.1事業所一覧'!H419)</f>
        <v>本郷通１２丁目北４－８　太閤ビル１Ｆ</v>
      </c>
      <c r="G419" s="48" t="str">
        <f>IF(LEFT('R7.4.1事業所一覧'!I419,4)="011-",MID('R7.4.1事業所一覧'!I419,5,8),'R7.4.1事業所一覧'!I419)</f>
        <v>374-5215</v>
      </c>
      <c r="H419" s="48" t="str">
        <f>IF(LEFT('R7.4.1事業所一覧'!J419,4)="011-",MID('R7.4.1事業所一覧'!J419,5,8),'R7.4.1事業所一覧'!J419)</f>
        <v>374-5216</v>
      </c>
      <c r="I419" s="36" t="str">
        <f>'R7.4.1事業所一覧'!L419</f>
        <v>提供中</v>
      </c>
      <c r="J419" s="40">
        <f>'R7.4.1事業所一覧'!M419</f>
        <v>42437</v>
      </c>
      <c r="K419" s="38" t="str">
        <f>'R7.4.1事業所一覧'!N419</f>
        <v>株式会社　健’Ｈａｎｋｓ</v>
      </c>
      <c r="L419" s="36" t="str">
        <f>'R7.4.1事業所一覧'!X419</f>
        <v/>
      </c>
      <c r="M419" s="36">
        <f>'R7.4.1事業所一覧'!AA419</f>
        <v>10</v>
      </c>
      <c r="N419" s="36" t="str">
        <f>'R7.4.1事業所一覧'!Y419</f>
        <v>有</v>
      </c>
    </row>
    <row r="420" spans="1:14" ht="26.25" customHeight="1" x14ac:dyDescent="0.15">
      <c r="A420" s="48" t="str">
        <f>'R7.4.1事業所一覧'!A420</f>
        <v>0150402527</v>
      </c>
      <c r="B420" s="37" t="str">
        <f>'R7.4.1事業所一覧'!C420</f>
        <v>児童発達支援＋放課後等デイサービス</v>
      </c>
      <c r="C420" s="38" t="str">
        <f>'R7.4.1事業所一覧'!D420</f>
        <v>児童デイサービス　べりい・べりいーｌｉｔｔｌｅ</v>
      </c>
      <c r="D420" s="48" t="str">
        <f>'R7.4.1事業所一覧'!E420</f>
        <v>0030023</v>
      </c>
      <c r="E420" s="36" t="str">
        <f>MID('R7.4.1事業所一覧'!F420,7,3)</f>
        <v>白石区</v>
      </c>
      <c r="F420" s="39" t="str">
        <f>CONCATENATE('R7.4.1事業所一覧'!G420,"　"&amp;'R7.4.1事業所一覧'!H420)</f>
        <v>南郷通１１丁目北１番２０号１Ｆ　</v>
      </c>
      <c r="G420" s="48" t="str">
        <f>IF(LEFT('R7.4.1事業所一覧'!I420,4)="011-",MID('R7.4.1事業所一覧'!I420,5,8),'R7.4.1事業所一覧'!I420)</f>
        <v>887-0087</v>
      </c>
      <c r="H420" s="48" t="str">
        <f>IF(LEFT('R7.4.1事業所一覧'!J420,4)="011-",MID('R7.4.1事業所一覧'!J420,5,8),'R7.4.1事業所一覧'!J420)</f>
        <v>887-0078</v>
      </c>
      <c r="I420" s="36" t="str">
        <f>'R7.4.1事業所一覧'!L420</f>
        <v>提供中</v>
      </c>
      <c r="J420" s="40">
        <f>'R7.4.1事業所一覧'!M420</f>
        <v>42461</v>
      </c>
      <c r="K420" s="38" t="str">
        <f>'R7.4.1事業所一覧'!N420</f>
        <v>株式会社　ラピティ</v>
      </c>
      <c r="L420" s="36" t="str">
        <f>'R7.4.1事業所一覧'!X420</f>
        <v/>
      </c>
      <c r="M420" s="36">
        <f>'R7.4.1事業所一覧'!AA420</f>
        <v>10</v>
      </c>
      <c r="N420" s="36" t="str">
        <f>'R7.4.1事業所一覧'!Y420</f>
        <v>有</v>
      </c>
    </row>
    <row r="421" spans="1:14" ht="26.25" customHeight="1" x14ac:dyDescent="0.15">
      <c r="A421" s="48" t="str">
        <f>'R7.4.1事業所一覧'!A421</f>
        <v>0150402535</v>
      </c>
      <c r="B421" s="37" t="str">
        <f>'R7.4.1事業所一覧'!C421</f>
        <v>児童発達支援＋放課後等デイサービス</v>
      </c>
      <c r="C421" s="38" t="str">
        <f>'R7.4.1事業所一覧'!D421</f>
        <v>なかよしデイサービスげんきまる</v>
      </c>
      <c r="D421" s="48" t="str">
        <f>'R7.4.1事業所一覧'!E421</f>
        <v>0030002</v>
      </c>
      <c r="E421" s="36" t="str">
        <f>MID('R7.4.1事業所一覧'!F421,7,3)</f>
        <v>白石区</v>
      </c>
      <c r="F421" s="39" t="str">
        <f>CONCATENATE('R7.4.1事業所一覧'!G421,"　"&amp;'R7.4.1事業所一覧'!H421)</f>
        <v>東札幌２条４丁目１０－１９　杉本ビル</v>
      </c>
      <c r="G421" s="48" t="str">
        <f>IF(LEFT('R7.4.1事業所一覧'!I421,4)="011-",MID('R7.4.1事業所一覧'!I421,5,8),'R7.4.1事業所一覧'!I421)</f>
        <v>374-4289</v>
      </c>
      <c r="H421" s="48" t="str">
        <f>IF(LEFT('R7.4.1事業所一覧'!J421,4)="011-",MID('R7.4.1事業所一覧'!J421,5,8),'R7.4.1事業所一覧'!J421)</f>
        <v>374-4298</v>
      </c>
      <c r="I421" s="36" t="str">
        <f>'R7.4.1事業所一覧'!L421</f>
        <v>提供中</v>
      </c>
      <c r="J421" s="40">
        <f>'R7.4.1事業所一覧'!M421</f>
        <v>42461</v>
      </c>
      <c r="K421" s="38" t="str">
        <f>'R7.4.1事業所一覧'!N421</f>
        <v>ホクシンサービス株式会社</v>
      </c>
      <c r="L421" s="36" t="str">
        <f>'R7.4.1事業所一覧'!X421</f>
        <v/>
      </c>
      <c r="M421" s="36">
        <f>'R7.4.1事業所一覧'!AA421</f>
        <v>20</v>
      </c>
      <c r="N421" s="36" t="str">
        <f>'R7.4.1事業所一覧'!Y421</f>
        <v>有</v>
      </c>
    </row>
    <row r="422" spans="1:14" ht="26.25" customHeight="1" x14ac:dyDescent="0.15">
      <c r="A422" s="48" t="str">
        <f>'R7.4.1事業所一覧'!A422</f>
        <v>0150402543</v>
      </c>
      <c r="B422" s="37" t="str">
        <f>'R7.4.1事業所一覧'!C422</f>
        <v>放課後等デイサービス</v>
      </c>
      <c r="C422" s="38" t="str">
        <f>'R7.4.1事業所一覧'!D422</f>
        <v>児童デイサービスひまわりルーム南郷</v>
      </c>
      <c r="D422" s="48" t="str">
        <f>'R7.4.1事業所一覧'!E422</f>
        <v>0030021</v>
      </c>
      <c r="E422" s="36" t="str">
        <f>MID('R7.4.1事業所一覧'!F422,7,3)</f>
        <v>白石区</v>
      </c>
      <c r="F422" s="39" t="str">
        <f>CONCATENATE('R7.4.1事業所一覧'!G422,"　"&amp;'R7.4.1事業所一覧'!H422)</f>
        <v>栄通６丁目５－２７　リトルズさっぽろ南郷１階</v>
      </c>
      <c r="G422" s="48" t="str">
        <f>IF(LEFT('R7.4.1事業所一覧'!I422,4)="011-",MID('R7.4.1事業所一覧'!I422,5,8),'R7.4.1事業所一覧'!I422)</f>
        <v>799-1842</v>
      </c>
      <c r="H422" s="48" t="str">
        <f>IF(LEFT('R7.4.1事業所一覧'!J422,4)="011-",MID('R7.4.1事業所一覧'!J422,5,8),'R7.4.1事業所一覧'!J422)</f>
        <v>799-1842</v>
      </c>
      <c r="I422" s="36" t="str">
        <f>'R7.4.1事業所一覧'!L422</f>
        <v>提供中</v>
      </c>
      <c r="J422" s="40">
        <f>'R7.4.1事業所一覧'!M422</f>
        <v>42491</v>
      </c>
      <c r="K422" s="38" t="str">
        <f>'R7.4.1事業所一覧'!N422</f>
        <v>株式会社ＨＲ</v>
      </c>
      <c r="L422" s="36" t="str">
        <f>'R7.4.1事業所一覧'!X422</f>
        <v/>
      </c>
      <c r="M422" s="36">
        <f>'R7.4.1事業所一覧'!AA422</f>
        <v>10</v>
      </c>
      <c r="N422" s="36" t="str">
        <f>'R7.4.1事業所一覧'!Y422</f>
        <v>有</v>
      </c>
    </row>
    <row r="423" spans="1:14" ht="26.25" customHeight="1" x14ac:dyDescent="0.15">
      <c r="A423" s="48" t="str">
        <f>'R7.4.1事業所一覧'!A423</f>
        <v>0150402550</v>
      </c>
      <c r="B423" s="37" t="str">
        <f>'R7.4.1事業所一覧'!C423</f>
        <v>児童発達支援＋放課後等デイサービス</v>
      </c>
      <c r="C423" s="38" t="str">
        <f>'R7.4.1事業所一覧'!D423</f>
        <v>児童デイサービス　サニーケア北郷</v>
      </c>
      <c r="D423" s="48" t="str">
        <f>'R7.4.1事業所一覧'!E423</f>
        <v>0030833</v>
      </c>
      <c r="E423" s="36" t="str">
        <f>MID('R7.4.1事業所一覧'!F423,7,3)</f>
        <v>白石区</v>
      </c>
      <c r="F423" s="39" t="str">
        <f>CONCATENATE('R7.4.1事業所一覧'!G423,"　"&amp;'R7.4.1事業所一覧'!H423)</f>
        <v>北郷３条４丁目１０番１４号　</v>
      </c>
      <c r="G423" s="48" t="str">
        <f>IF(LEFT('R7.4.1事業所一覧'!I423,4)="011-",MID('R7.4.1事業所一覧'!I423,5,8),'R7.4.1事業所一覧'!I423)</f>
        <v>827-9170</v>
      </c>
      <c r="H423" s="48" t="str">
        <f>IF(LEFT('R7.4.1事業所一覧'!J423,4)="011-",MID('R7.4.1事業所一覧'!J423,5,8),'R7.4.1事業所一覧'!J423)</f>
        <v>827-9180</v>
      </c>
      <c r="I423" s="36" t="str">
        <f>'R7.4.1事業所一覧'!L423</f>
        <v>提供中</v>
      </c>
      <c r="J423" s="40">
        <f>'R7.4.1事業所一覧'!M423</f>
        <v>42522</v>
      </c>
      <c r="K423" s="38" t="str">
        <f>'R7.4.1事業所一覧'!N423</f>
        <v>株式会社サニーケア</v>
      </c>
      <c r="L423" s="36" t="str">
        <f>'R7.4.1事業所一覧'!X423</f>
        <v/>
      </c>
      <c r="M423" s="36">
        <f>'R7.4.1事業所一覧'!AA423</f>
        <v>10</v>
      </c>
      <c r="N423" s="36" t="str">
        <f>'R7.4.1事業所一覧'!Y423</f>
        <v>有</v>
      </c>
    </row>
    <row r="424" spans="1:14" ht="26.25" customHeight="1" x14ac:dyDescent="0.15">
      <c r="A424" s="48" t="str">
        <f>'R7.4.1事業所一覧'!A424</f>
        <v>0150402626</v>
      </c>
      <c r="B424" s="37" t="str">
        <f>'R7.4.1事業所一覧'!C424</f>
        <v>児童発達支援＋放課後等デイサービス</v>
      </c>
      <c r="C424" s="38" t="str">
        <f>'R7.4.1事業所一覧'!D424</f>
        <v>まごころ</v>
      </c>
      <c r="D424" s="48" t="str">
        <f>'R7.4.1事業所一覧'!E424</f>
        <v>0030029</v>
      </c>
      <c r="E424" s="36" t="str">
        <f>MID('R7.4.1事業所一覧'!F424,7,3)</f>
        <v>白石区</v>
      </c>
      <c r="F424" s="39" t="str">
        <f>CONCATENATE('R7.4.1事業所一覧'!G424,"　"&amp;'R7.4.1事業所一覧'!H424)</f>
        <v>平和通２丁目北８－２６　</v>
      </c>
      <c r="G424" s="48" t="str">
        <f>IF(LEFT('R7.4.1事業所一覧'!I424,4)="011-",MID('R7.4.1事業所一覧'!I424,5,8),'R7.4.1事業所一覧'!I424)</f>
        <v>598-7232</v>
      </c>
      <c r="H424" s="48" t="str">
        <f>IF(LEFT('R7.4.1事業所一覧'!J424,4)="011-",MID('R7.4.1事業所一覧'!J424,5,8),'R7.4.1事業所一覧'!J424)</f>
        <v>598-7232</v>
      </c>
      <c r="I424" s="36" t="str">
        <f>'R7.4.1事業所一覧'!L424</f>
        <v>提供中</v>
      </c>
      <c r="J424" s="40">
        <f>'R7.4.1事業所一覧'!M424</f>
        <v>42762</v>
      </c>
      <c r="K424" s="38" t="str">
        <f>'R7.4.1事業所一覧'!N424</f>
        <v>株式会社shin.ワールド</v>
      </c>
      <c r="L424" s="36" t="str">
        <f>'R7.4.1事業所一覧'!X424</f>
        <v/>
      </c>
      <c r="M424" s="36">
        <f>'R7.4.1事業所一覧'!AA424</f>
        <v>10</v>
      </c>
      <c r="N424" s="36" t="str">
        <f>'R7.4.1事業所一覧'!Y424</f>
        <v>有</v>
      </c>
    </row>
    <row r="425" spans="1:14" ht="26.25" customHeight="1" x14ac:dyDescent="0.15">
      <c r="A425" s="48" t="str">
        <f>'R7.4.1事業所一覧'!A425</f>
        <v>0150402634</v>
      </c>
      <c r="B425" s="37" t="str">
        <f>'R7.4.1事業所一覧'!C425</f>
        <v>児童発達支援＋放課後等デイサービス</v>
      </c>
      <c r="C425" s="38" t="str">
        <f>'R7.4.1事業所一覧'!D425</f>
        <v>そらいろネクスト</v>
      </c>
      <c r="D425" s="48" t="str">
        <f>'R7.4.1事業所一覧'!E425</f>
        <v>0030021</v>
      </c>
      <c r="E425" s="36" t="str">
        <f>MID('R7.4.1事業所一覧'!F425,7,3)</f>
        <v>白石区</v>
      </c>
      <c r="F425" s="39" t="str">
        <f>CONCATENATE('R7.4.1事業所一覧'!G425,"　"&amp;'R7.4.1事業所一覧'!H425)</f>
        <v>栄通１８丁目４－１　アンロワイヤルＣ</v>
      </c>
      <c r="G425" s="48" t="str">
        <f>IF(LEFT('R7.4.1事業所一覧'!I425,4)="011-",MID('R7.4.1事業所一覧'!I425,5,8),'R7.4.1事業所一覧'!I425)</f>
        <v>827-7450</v>
      </c>
      <c r="H425" s="48" t="str">
        <f>IF(LEFT('R7.4.1事業所一覧'!J425,4)="011-",MID('R7.4.1事業所一覧'!J425,5,8),'R7.4.1事業所一覧'!J425)</f>
        <v>827-7440</v>
      </c>
      <c r="I425" s="36" t="str">
        <f>'R7.4.1事業所一覧'!L425</f>
        <v>提供中</v>
      </c>
      <c r="J425" s="40">
        <f>'R7.4.1事業所一覧'!M425</f>
        <v>42761</v>
      </c>
      <c r="K425" s="38" t="str">
        <f>'R7.4.1事業所一覧'!N425</f>
        <v>株式会社　FREEDOM</v>
      </c>
      <c r="L425" s="36" t="str">
        <f>'R7.4.1事業所一覧'!X425</f>
        <v/>
      </c>
      <c r="M425" s="36">
        <f>'R7.4.1事業所一覧'!AA425</f>
        <v>10</v>
      </c>
      <c r="N425" s="36" t="str">
        <f>'R7.4.1事業所一覧'!Y425</f>
        <v>有</v>
      </c>
    </row>
    <row r="426" spans="1:14" ht="26.25" customHeight="1" x14ac:dyDescent="0.15">
      <c r="A426" s="48" t="str">
        <f>'R7.4.1事業所一覧'!A426</f>
        <v>0150402667</v>
      </c>
      <c r="B426" s="37" t="str">
        <f>'R7.4.1事業所一覧'!C426</f>
        <v>放課後等デイサービス</v>
      </c>
      <c r="C426" s="38" t="str">
        <f>'R7.4.1事業所一覧'!D426</f>
        <v>放課後等デイサービス　navico（なびこ）</v>
      </c>
      <c r="D426" s="48" t="str">
        <f>'R7.4.1事業所一覧'!E426</f>
        <v>0030029</v>
      </c>
      <c r="E426" s="36" t="str">
        <f>MID('R7.4.1事業所一覧'!F426,7,3)</f>
        <v>白石区</v>
      </c>
      <c r="F426" s="39" t="str">
        <f>CONCATENATE('R7.4.1事業所一覧'!G426,"　"&amp;'R7.4.1事業所一覧'!H426)</f>
        <v>平和通１５丁目北１２番１２号１Ｆ　</v>
      </c>
      <c r="G426" s="48" t="str">
        <f>IF(LEFT('R7.4.1事業所一覧'!I426,4)="011-",MID('R7.4.1事業所一覧'!I426,5,8),'R7.4.1事業所一覧'!I426)</f>
        <v>598-6753</v>
      </c>
      <c r="H426" s="48" t="str">
        <f>IF(LEFT('R7.4.1事業所一覧'!J426,4)="011-",MID('R7.4.1事業所一覧'!J426,5,8),'R7.4.1事業所一覧'!J426)</f>
        <v>598-6753</v>
      </c>
      <c r="I426" s="36" t="str">
        <f>'R7.4.1事業所一覧'!L426</f>
        <v>提供中</v>
      </c>
      <c r="J426" s="40">
        <f>'R7.4.1事業所一覧'!M426</f>
        <v>42856</v>
      </c>
      <c r="K426" s="38" t="str">
        <f>'R7.4.1事業所一覧'!N426</f>
        <v>株式会社　Ｕ．ＳＨＩＰ　Ｃorporation</v>
      </c>
      <c r="L426" s="36" t="str">
        <f>'R7.4.1事業所一覧'!X426</f>
        <v/>
      </c>
      <c r="M426" s="36">
        <f>'R7.4.1事業所一覧'!AA426</f>
        <v>10</v>
      </c>
      <c r="N426" s="36" t="str">
        <f>'R7.4.1事業所一覧'!Y426</f>
        <v>有</v>
      </c>
    </row>
    <row r="427" spans="1:14" ht="26.25" customHeight="1" x14ac:dyDescent="0.15">
      <c r="A427" s="48" t="str">
        <f>'R7.4.1事業所一覧'!A427</f>
        <v>0150402675</v>
      </c>
      <c r="B427" s="37" t="str">
        <f>'R7.4.1事業所一覧'!C427</f>
        <v>児童発達支援＋放課後等デイサービス</v>
      </c>
      <c r="C427" s="38" t="str">
        <f>'R7.4.1事業所一覧'!D427</f>
        <v>児童デイサービス　moreぷらす</v>
      </c>
      <c r="D427" s="48" t="str">
        <f>'R7.4.1事業所一覧'!E427</f>
        <v>0030024</v>
      </c>
      <c r="E427" s="36" t="str">
        <f>MID('R7.4.1事業所一覧'!F427,7,3)</f>
        <v>白石区</v>
      </c>
      <c r="F427" s="39" t="str">
        <f>CONCATENATE('R7.4.1事業所一覧'!G427,"　"&amp;'R7.4.1事業所一覧'!H427)</f>
        <v>本郷通１２丁目南１番１０号２Ｆ　</v>
      </c>
      <c r="G427" s="48" t="str">
        <f>IF(LEFT('R7.4.1事業所一覧'!I427,4)="011-",MID('R7.4.1事業所一覧'!I427,5,8),'R7.4.1事業所一覧'!I427)</f>
        <v>799-0147</v>
      </c>
      <c r="H427" s="48" t="str">
        <f>IF(LEFT('R7.4.1事業所一覧'!J427,4)="011-",MID('R7.4.1事業所一覧'!J427,5,8),'R7.4.1事業所一覧'!J427)</f>
        <v>799-0148</v>
      </c>
      <c r="I427" s="36" t="str">
        <f>'R7.4.1事業所一覧'!L427</f>
        <v>提供中</v>
      </c>
      <c r="J427" s="40">
        <f>'R7.4.1事業所一覧'!M427</f>
        <v>45078</v>
      </c>
      <c r="K427" s="38" t="str">
        <f>'R7.4.1事業所一覧'!N427</f>
        <v>株式会社　ケイティ</v>
      </c>
      <c r="L427" s="36" t="str">
        <f>'R7.4.1事業所一覧'!X427</f>
        <v/>
      </c>
      <c r="M427" s="36">
        <f>'R7.4.1事業所一覧'!AA427</f>
        <v>10</v>
      </c>
      <c r="N427" s="36" t="str">
        <f>'R7.4.1事業所一覧'!Y427</f>
        <v>有</v>
      </c>
    </row>
    <row r="428" spans="1:14" ht="26.25" customHeight="1" x14ac:dyDescent="0.15">
      <c r="A428" s="48" t="str">
        <f>'R7.4.1事業所一覧'!A428</f>
        <v>0150402691</v>
      </c>
      <c r="B428" s="37" t="str">
        <f>'R7.4.1事業所一覧'!C428</f>
        <v>児童発達支援＋放課後等デイサービス</v>
      </c>
      <c r="C428" s="38" t="str">
        <f>'R7.4.1事業所一覧'!D428</f>
        <v>糸／いろは</v>
      </c>
      <c r="D428" s="48" t="str">
        <f>'R7.4.1事業所一覧'!E428</f>
        <v>0030025</v>
      </c>
      <c r="E428" s="36" t="str">
        <f>MID('R7.4.1事業所一覧'!F428,7,3)</f>
        <v>白石区</v>
      </c>
      <c r="F428" s="39" t="str">
        <f>CONCATENATE('R7.4.1事業所一覧'!G428,"　"&amp;'R7.4.1事業所一覧'!H428)</f>
        <v>本郷通９丁目北４－１９　ライズ本郷通壱番館１Ｆ</v>
      </c>
      <c r="G428" s="48" t="str">
        <f>IF(LEFT('R7.4.1事業所一覧'!I428,4)="011-",MID('R7.4.1事業所一覧'!I428,5,8),'R7.4.1事業所一覧'!I428)</f>
        <v>827-8211</v>
      </c>
      <c r="H428" s="48" t="str">
        <f>IF(LEFT('R7.4.1事業所一覧'!J428,4)="011-",MID('R7.4.1事業所一覧'!J428,5,8),'R7.4.1事業所一覧'!J428)</f>
        <v>827-8212</v>
      </c>
      <c r="I428" s="36" t="str">
        <f>'R7.4.1事業所一覧'!L428</f>
        <v>提供中</v>
      </c>
      <c r="J428" s="40">
        <f>'R7.4.1事業所一覧'!M428</f>
        <v>42948</v>
      </c>
      <c r="K428" s="38" t="str">
        <f>'R7.4.1事業所一覧'!N428</f>
        <v>株式会社Ｋｍｉｓｈｉａ－ｎｏ</v>
      </c>
      <c r="L428" s="36" t="str">
        <f>'R7.4.1事業所一覧'!X428</f>
        <v/>
      </c>
      <c r="M428" s="36">
        <f>'R7.4.1事業所一覧'!AA428</f>
        <v>10</v>
      </c>
      <c r="N428" s="36" t="str">
        <f>'R7.4.1事業所一覧'!Y428</f>
        <v>有</v>
      </c>
    </row>
    <row r="429" spans="1:14" ht="26.25" customHeight="1" x14ac:dyDescent="0.15">
      <c r="A429" s="48" t="str">
        <f>'R7.4.1事業所一覧'!A429</f>
        <v>0150402709</v>
      </c>
      <c r="B429" s="37" t="str">
        <f>'R7.4.1事業所一覧'!C429</f>
        <v>児童発達支援＋放課後等デイサービス</v>
      </c>
      <c r="C429" s="38" t="str">
        <f>'R7.4.1事業所一覧'!D429</f>
        <v>多機能型事業所　UniversalKids</v>
      </c>
      <c r="D429" s="48" t="str">
        <f>'R7.4.1事業所一覧'!E429</f>
        <v>0030829</v>
      </c>
      <c r="E429" s="36" t="str">
        <f>MID('R7.4.1事業所一覧'!F429,7,3)</f>
        <v>白石区</v>
      </c>
      <c r="F429" s="39" t="str">
        <f>CONCATENATE('R7.4.1事業所一覧'!G429,"　"&amp;'R7.4.1事業所一覧'!H429)</f>
        <v>菊水元町９条２丁目２番１号　</v>
      </c>
      <c r="G429" s="48" t="str">
        <f>IF(LEFT('R7.4.1事業所一覧'!I429,4)="011-",MID('R7.4.1事業所一覧'!I429,5,8),'R7.4.1事業所一覧'!I429)</f>
        <v>795-7167</v>
      </c>
      <c r="H429" s="48" t="str">
        <f>IF(LEFT('R7.4.1事業所一覧'!J429,4)="011-",MID('R7.4.1事業所一覧'!J429,5,8),'R7.4.1事業所一覧'!J429)</f>
        <v>795-2729</v>
      </c>
      <c r="I429" s="36" t="str">
        <f>'R7.4.1事業所一覧'!L429</f>
        <v>提供中</v>
      </c>
      <c r="J429" s="40">
        <f>'R7.4.1事業所一覧'!M429</f>
        <v>43009</v>
      </c>
      <c r="K429" s="38" t="str">
        <f>'R7.4.1事業所一覧'!N429</f>
        <v>株式会社　UniversalSports</v>
      </c>
      <c r="L429" s="36" t="str">
        <f>'R7.4.1事業所一覧'!X429</f>
        <v/>
      </c>
      <c r="M429" s="36">
        <f>'R7.4.1事業所一覧'!AA429</f>
        <v>10</v>
      </c>
      <c r="N429" s="36" t="str">
        <f>'R7.4.1事業所一覧'!Y429</f>
        <v>有</v>
      </c>
    </row>
    <row r="430" spans="1:14" ht="26.25" customHeight="1" x14ac:dyDescent="0.15">
      <c r="A430" s="48" t="str">
        <f>'R7.4.1事業所一覧'!A430</f>
        <v>0150402717</v>
      </c>
      <c r="B430" s="37" t="str">
        <f>'R7.4.1事業所一覧'!C430</f>
        <v>児童発達支援</v>
      </c>
      <c r="C430" s="38" t="str">
        <f>'R7.4.1事業所一覧'!D430</f>
        <v>あんあんclass行啓通りルーム</v>
      </c>
      <c r="D430" s="48" t="str">
        <f>'R7.4.1事業所一覧'!E430</f>
        <v>0030003</v>
      </c>
      <c r="E430" s="36" t="str">
        <f>MID('R7.4.1事業所一覧'!F430,7,3)</f>
        <v>白石区</v>
      </c>
      <c r="F430" s="39" t="str">
        <f>CONCATENATE('R7.4.1事業所一覧'!G430,"　"&amp;'R7.4.1事業所一覧'!H430)</f>
        <v>東札幌３条４丁目１番１８号　</v>
      </c>
      <c r="G430" s="48" t="str">
        <f>IF(LEFT('R7.4.1事業所一覧'!I430,4)="011-",MID('R7.4.1事業所一覧'!I430,5,8),'R7.4.1事業所一覧'!I430)</f>
        <v>376-5157</v>
      </c>
      <c r="H430" s="48" t="str">
        <f>IF(LEFT('R7.4.1事業所一覧'!J430,4)="011-",MID('R7.4.1事業所一覧'!J430,5,8),'R7.4.1事業所一覧'!J430)</f>
        <v>376-5158</v>
      </c>
      <c r="I430" s="36" t="str">
        <f>'R7.4.1事業所一覧'!L430</f>
        <v>提供中</v>
      </c>
      <c r="J430" s="40">
        <f>'R7.4.1事業所一覧'!M430</f>
        <v>43009</v>
      </c>
      <c r="K430" s="38" t="str">
        <f>'R7.4.1事業所一覧'!N430</f>
        <v>株式会社　彩り</v>
      </c>
      <c r="L430" s="36" t="str">
        <f>'R7.4.1事業所一覧'!X430</f>
        <v/>
      </c>
      <c r="M430" s="36">
        <f>'R7.4.1事業所一覧'!AA430</f>
        <v>10</v>
      </c>
      <c r="N430" s="36" t="str">
        <f>'R7.4.1事業所一覧'!Y430</f>
        <v>有</v>
      </c>
    </row>
    <row r="431" spans="1:14" ht="26.25" customHeight="1" x14ac:dyDescent="0.15">
      <c r="A431" s="48" t="str">
        <f>'R7.4.1事業所一覧'!A431</f>
        <v>0150402741</v>
      </c>
      <c r="B431" s="37" t="str">
        <f>'R7.4.1事業所一覧'!C431</f>
        <v>放課後等デイサービス</v>
      </c>
      <c r="C431" s="38" t="str">
        <f>'R7.4.1事業所一覧'!D431</f>
        <v>放課後等デイサービス　キャリアデザイン本通事業所</v>
      </c>
      <c r="D431" s="48" t="str">
        <f>'R7.4.1事業所一覧'!E431</f>
        <v>0030026</v>
      </c>
      <c r="E431" s="36" t="str">
        <f>MID('R7.4.1事業所一覧'!F431,7,3)</f>
        <v>白石区</v>
      </c>
      <c r="F431" s="39" t="str">
        <f>CONCATENATE('R7.4.1事業所一覧'!G431,"　"&amp;'R7.4.1事業所一覧'!H431)</f>
        <v>本通１７丁目南２－１９　ＺＥＮビル１Ｆ</v>
      </c>
      <c r="G431" s="48" t="str">
        <f>IF(LEFT('R7.4.1事業所一覧'!I431,4)="011-",MID('R7.4.1事業所一覧'!I431,5,8),'R7.4.1事業所一覧'!I431)</f>
        <v>866-3050</v>
      </c>
      <c r="H431" s="48" t="str">
        <f>IF(LEFT('R7.4.1事業所一覧'!J431,4)="011-",MID('R7.4.1事業所一覧'!J431,5,8),'R7.4.1事業所一覧'!J431)</f>
        <v>866-3051</v>
      </c>
      <c r="I431" s="36" t="str">
        <f>'R7.4.1事業所一覧'!L431</f>
        <v>提供中</v>
      </c>
      <c r="J431" s="40">
        <f>'R7.4.1事業所一覧'!M431</f>
        <v>43070</v>
      </c>
      <c r="K431" s="38" t="str">
        <f>'R7.4.1事業所一覧'!N431</f>
        <v>キャリアデザイン　株式会社</v>
      </c>
      <c r="L431" s="36" t="str">
        <f>'R7.4.1事業所一覧'!X431</f>
        <v/>
      </c>
      <c r="M431" s="36">
        <f>'R7.4.1事業所一覧'!AA431</f>
        <v>10</v>
      </c>
      <c r="N431" s="36" t="str">
        <f>'R7.4.1事業所一覧'!Y431</f>
        <v>有</v>
      </c>
    </row>
    <row r="432" spans="1:14" ht="26.25" customHeight="1" x14ac:dyDescent="0.15">
      <c r="A432" s="48" t="str">
        <f>'R7.4.1事業所一覧'!A432</f>
        <v>0150402758</v>
      </c>
      <c r="B432" s="37" t="str">
        <f>'R7.4.1事業所一覧'!C432</f>
        <v>児童発達支援＋放課後等デイサービス</v>
      </c>
      <c r="C432" s="38" t="str">
        <f>'R7.4.1事業所一覧'!D432</f>
        <v>なないろclub　スマイル</v>
      </c>
      <c r="D432" s="48" t="str">
        <f>'R7.4.1事業所一覧'!E432</f>
        <v>0030026</v>
      </c>
      <c r="E432" s="36" t="str">
        <f>MID('R7.4.1事業所一覧'!F432,7,3)</f>
        <v>白石区</v>
      </c>
      <c r="F432" s="39" t="str">
        <f>CONCATENATE('R7.4.1事業所一覧'!G432,"　"&amp;'R7.4.1事業所一覧'!H432)</f>
        <v>本通１丁目南１－１３　雄健ビル</v>
      </c>
      <c r="G432" s="48" t="str">
        <f>IF(LEFT('R7.4.1事業所一覧'!I432,4)="011-",MID('R7.4.1事業所一覧'!I432,5,8),'R7.4.1事業所一覧'!I432)</f>
        <v>598-0562</v>
      </c>
      <c r="H432" s="48" t="str">
        <f>IF(LEFT('R7.4.1事業所一覧'!J432,4)="011-",MID('R7.4.1事業所一覧'!J432,5,8),'R7.4.1事業所一覧'!J432)</f>
        <v>598-0563</v>
      </c>
      <c r="I432" s="36" t="str">
        <f>'R7.4.1事業所一覧'!L432</f>
        <v>提供中</v>
      </c>
      <c r="J432" s="40">
        <f>'R7.4.1事業所一覧'!M432</f>
        <v>43132</v>
      </c>
      <c r="K432" s="38" t="str">
        <f>'R7.4.1事業所一覧'!N432</f>
        <v>株式会社　Ｗｉｔｈ</v>
      </c>
      <c r="L432" s="36" t="str">
        <f>'R7.4.1事業所一覧'!X432</f>
        <v/>
      </c>
      <c r="M432" s="36">
        <f>'R7.4.1事業所一覧'!AA432</f>
        <v>10</v>
      </c>
      <c r="N432" s="36" t="str">
        <f>'R7.4.1事業所一覧'!Y432</f>
        <v>無</v>
      </c>
    </row>
    <row r="433" spans="1:14" ht="26.25" customHeight="1" x14ac:dyDescent="0.15">
      <c r="A433" s="48" t="str">
        <f>'R7.4.1事業所一覧'!A433</f>
        <v>0150402782</v>
      </c>
      <c r="B433" s="37" t="str">
        <f>'R7.4.1事業所一覧'!C433</f>
        <v>児童発達支援＋放課後等デイサービス</v>
      </c>
      <c r="C433" s="38" t="str">
        <f>'R7.4.1事業所一覧'!D433</f>
        <v>子どもの森　アウル</v>
      </c>
      <c r="D433" s="48" t="str">
        <f>'R7.4.1事業所一覧'!E433</f>
        <v>0030832</v>
      </c>
      <c r="E433" s="36" t="str">
        <f>MID('R7.4.1事業所一覧'!F433,7,3)</f>
        <v>白石区</v>
      </c>
      <c r="F433" s="39" t="str">
        <f>CONCATENATE('R7.4.1事業所一覧'!G433,"　"&amp;'R7.4.1事業所一覧'!H433)</f>
        <v>北郷２条７丁目４番１号　</v>
      </c>
      <c r="G433" s="48" t="str">
        <f>IF(LEFT('R7.4.1事業所一覧'!I433,4)="011-",MID('R7.4.1事業所一覧'!I433,5,8),'R7.4.1事業所一覧'!I433)</f>
        <v>867-0354</v>
      </c>
      <c r="H433" s="48" t="str">
        <f>IF(LEFT('R7.4.1事業所一覧'!J433,4)="011-",MID('R7.4.1事業所一覧'!J433,5,8),'R7.4.1事業所一覧'!J433)</f>
        <v>867-0355</v>
      </c>
      <c r="I433" s="36" t="str">
        <f>'R7.4.1事業所一覧'!L433</f>
        <v>提供中</v>
      </c>
      <c r="J433" s="40">
        <f>'R7.4.1事業所一覧'!M433</f>
        <v>43191</v>
      </c>
      <c r="K433" s="38" t="str">
        <f>'R7.4.1事業所一覧'!N433</f>
        <v>合同会社　ＯＷＬ</v>
      </c>
      <c r="L433" s="36" t="str">
        <f>'R7.4.1事業所一覧'!X433</f>
        <v/>
      </c>
      <c r="M433" s="36">
        <f>'R7.4.1事業所一覧'!AA433</f>
        <v>10</v>
      </c>
      <c r="N433" s="36" t="str">
        <f>'R7.4.1事業所一覧'!Y433</f>
        <v>有</v>
      </c>
    </row>
    <row r="434" spans="1:14" ht="26.25" customHeight="1" x14ac:dyDescent="0.15">
      <c r="A434" s="48" t="str">
        <f>'R7.4.1事業所一覧'!A434</f>
        <v>0150402790</v>
      </c>
      <c r="B434" s="37" t="str">
        <f>'R7.4.1事業所一覧'!C434</f>
        <v>児童発達支援＋放課後等デイサービス</v>
      </c>
      <c r="C434" s="38" t="str">
        <f>'R7.4.1事業所一覧'!D434</f>
        <v>にこにこクラス南郷</v>
      </c>
      <c r="D434" s="48" t="str">
        <f>'R7.4.1事業所一覧'!E434</f>
        <v>0030023</v>
      </c>
      <c r="E434" s="36" t="str">
        <f>MID('R7.4.1事業所一覧'!F434,7,3)</f>
        <v>白石区</v>
      </c>
      <c r="F434" s="39" t="str">
        <f>CONCATENATE('R7.4.1事業所一覧'!G434,"　"&amp;'R7.4.1事業所一覧'!H434)</f>
        <v>南郷通１４丁目北２－２　松本ビル１階</v>
      </c>
      <c r="G434" s="48" t="str">
        <f>IF(LEFT('R7.4.1事業所一覧'!I434,4)="011-",MID('R7.4.1事業所一覧'!I434,5,8),'R7.4.1事業所一覧'!I434)</f>
        <v>827-9355</v>
      </c>
      <c r="H434" s="48" t="str">
        <f>IF(LEFT('R7.4.1事業所一覧'!J434,4)="011-",MID('R7.4.1事業所一覧'!J434,5,8),'R7.4.1事業所一覧'!J434)</f>
        <v>827-9455</v>
      </c>
      <c r="I434" s="36" t="str">
        <f>'R7.4.1事業所一覧'!L434</f>
        <v>提供中</v>
      </c>
      <c r="J434" s="40">
        <f>'R7.4.1事業所一覧'!M434</f>
        <v>43221</v>
      </c>
      <c r="K434" s="38" t="str">
        <f>'R7.4.1事業所一覧'!N434</f>
        <v>有限会社アイシーイー</v>
      </c>
      <c r="L434" s="36" t="str">
        <f>'R7.4.1事業所一覧'!X434</f>
        <v/>
      </c>
      <c r="M434" s="36">
        <f>'R7.4.1事業所一覧'!AA434</f>
        <v>10</v>
      </c>
      <c r="N434" s="36" t="str">
        <f>'R7.4.1事業所一覧'!Y434</f>
        <v>有</v>
      </c>
    </row>
    <row r="435" spans="1:14" ht="26.25" customHeight="1" x14ac:dyDescent="0.15">
      <c r="A435" s="48" t="str">
        <f>'R7.4.1事業所一覧'!A435</f>
        <v>0150402808</v>
      </c>
      <c r="B435" s="37" t="str">
        <f>'R7.4.1事業所一覧'!C435</f>
        <v>児童発達支援＋放課後等デイサービス</v>
      </c>
      <c r="C435" s="38" t="str">
        <f>'R7.4.1事業所一覧'!D435</f>
        <v>通所支援事業所　とらいあんぐる　つみき</v>
      </c>
      <c r="D435" s="48" t="str">
        <f>'R7.4.1事業所一覧'!E435</f>
        <v>0030825</v>
      </c>
      <c r="E435" s="36" t="str">
        <f>MID('R7.4.1事業所一覧'!F435,7,3)</f>
        <v>白石区</v>
      </c>
      <c r="F435" s="39" t="str">
        <f>CONCATENATE('R7.4.1事業所一覧'!G435,"　"&amp;'R7.4.1事業所一覧'!H435)</f>
        <v>菊水元町五条２丁目２番１８号　</v>
      </c>
      <c r="G435" s="48" t="str">
        <f>IF(LEFT('R7.4.1事業所一覧'!I435,4)="011-",MID('R7.4.1事業所一覧'!I435,5,8),'R7.4.1事業所一覧'!I435)</f>
        <v>874-3000</v>
      </c>
      <c r="H435" s="48" t="str">
        <f>IF(LEFT('R7.4.1事業所一覧'!J435,4)="011-",MID('R7.4.1事業所一覧'!J435,5,8),'R7.4.1事業所一覧'!J435)</f>
        <v>873-8302</v>
      </c>
      <c r="I435" s="36" t="str">
        <f>'R7.4.1事業所一覧'!L435</f>
        <v>提供中</v>
      </c>
      <c r="J435" s="40">
        <f>'R7.4.1事業所一覧'!M435</f>
        <v>43252</v>
      </c>
      <c r="K435" s="38" t="str">
        <f>'R7.4.1事業所一覧'!N435</f>
        <v>有限会社　ウェル・ビーイング</v>
      </c>
      <c r="L435" s="36" t="str">
        <f>'R7.4.1事業所一覧'!X435</f>
        <v/>
      </c>
      <c r="M435" s="36">
        <f>'R7.4.1事業所一覧'!AA435</f>
        <v>10</v>
      </c>
      <c r="N435" s="36" t="str">
        <f>'R7.4.1事業所一覧'!Y435</f>
        <v>有</v>
      </c>
    </row>
    <row r="436" spans="1:14" ht="26.25" customHeight="1" x14ac:dyDescent="0.15">
      <c r="A436" s="48" t="str">
        <f>'R7.4.1事業所一覧'!A436</f>
        <v>0150402824</v>
      </c>
      <c r="B436" s="37" t="str">
        <f>'R7.4.1事業所一覧'!C436</f>
        <v>児童発達支援＋放課後等デイサービス</v>
      </c>
      <c r="C436" s="38" t="str">
        <f>'R7.4.1事業所一覧'!D436</f>
        <v>ライオンハート菊水</v>
      </c>
      <c r="D436" s="48" t="str">
        <f>'R7.4.1事業所一覧'!E436</f>
        <v>0030805</v>
      </c>
      <c r="E436" s="36" t="str">
        <f>MID('R7.4.1事業所一覧'!F436,7,3)</f>
        <v>白石区</v>
      </c>
      <c r="F436" s="39" t="str">
        <f>CONCATENATE('R7.4.1事業所一覧'!G436,"　"&amp;'R7.4.1事業所一覧'!H436)</f>
        <v>菊水５条１丁目７番１号　</v>
      </c>
      <c r="G436" s="48" t="str">
        <f>IF(LEFT('R7.4.1事業所一覧'!I436,4)="011-",MID('R7.4.1事業所一覧'!I436,5,8),'R7.4.1事業所一覧'!I436)</f>
        <v>827-7272</v>
      </c>
      <c r="H436" s="48" t="str">
        <f>IF(LEFT('R7.4.1事業所一覧'!J436,4)="011-",MID('R7.4.1事業所一覧'!J436,5,8),'R7.4.1事業所一覧'!J436)</f>
        <v>827-7278</v>
      </c>
      <c r="I436" s="36" t="str">
        <f>'R7.4.1事業所一覧'!L436</f>
        <v>提供中</v>
      </c>
      <c r="J436" s="40">
        <f>'R7.4.1事業所一覧'!M436</f>
        <v>43252</v>
      </c>
      <c r="K436" s="38" t="str">
        <f>'R7.4.1事業所一覧'!N436</f>
        <v>株式会社タイガー</v>
      </c>
      <c r="L436" s="36" t="str">
        <f>'R7.4.1事業所一覧'!X436</f>
        <v/>
      </c>
      <c r="M436" s="36">
        <f>'R7.4.1事業所一覧'!AA436</f>
        <v>10</v>
      </c>
      <c r="N436" s="36" t="str">
        <f>'R7.4.1事業所一覧'!Y436</f>
        <v>有</v>
      </c>
    </row>
    <row r="437" spans="1:14" ht="26.25" customHeight="1" x14ac:dyDescent="0.15">
      <c r="A437" s="48" t="str">
        <f>'R7.4.1事業所一覧'!A437</f>
        <v>0150402832</v>
      </c>
      <c r="B437" s="37" t="str">
        <f>'R7.4.1事業所一覧'!C437</f>
        <v>放課後等デイサービス</v>
      </c>
      <c r="C437" s="38" t="str">
        <f>'R7.4.1事業所一覧'!D437</f>
        <v>放課後等デイサービス 楡の会　くりーむ ど～なっつ</v>
      </c>
      <c r="D437" s="48" t="str">
        <f>'R7.4.1事業所一覧'!E437</f>
        <v>0030861</v>
      </c>
      <c r="E437" s="36" t="str">
        <f>MID('R7.4.1事業所一覧'!F437,7,3)</f>
        <v>白石区</v>
      </c>
      <c r="F437" s="39" t="str">
        <f>CONCATENATE('R7.4.1事業所一覧'!G437,"　"&amp;'R7.4.1事業所一覧'!H437)</f>
        <v>川下１条８丁目３－１　</v>
      </c>
      <c r="G437" s="48" t="str">
        <f>IF(LEFT('R7.4.1事業所一覧'!I437,4)="011-",MID('R7.4.1事業所一覧'!I437,5,8),'R7.4.1事業所一覧'!I437)</f>
        <v>807-4830</v>
      </c>
      <c r="H437" s="48" t="str">
        <f>IF(LEFT('R7.4.1事業所一覧'!J437,4)="011-",MID('R7.4.1事業所一覧'!J437,5,8),'R7.4.1事業所一覧'!J437)</f>
        <v>807-4833</v>
      </c>
      <c r="I437" s="36" t="str">
        <f>'R7.4.1事業所一覧'!L437</f>
        <v>提供中</v>
      </c>
      <c r="J437" s="40">
        <f>'R7.4.1事業所一覧'!M437</f>
        <v>43282</v>
      </c>
      <c r="K437" s="38" t="str">
        <f>'R7.4.1事業所一覧'!N437</f>
        <v>社会福祉法人　楡の会</v>
      </c>
      <c r="L437" s="36" t="str">
        <f>'R7.4.1事業所一覧'!X437</f>
        <v/>
      </c>
      <c r="M437" s="36">
        <f>'R7.4.1事業所一覧'!AA437</f>
        <v>10</v>
      </c>
      <c r="N437" s="36" t="str">
        <f>'R7.4.1事業所一覧'!Y437</f>
        <v>有</v>
      </c>
    </row>
    <row r="438" spans="1:14" ht="26.25" customHeight="1" x14ac:dyDescent="0.15">
      <c r="A438" s="48" t="str">
        <f>'R7.4.1事業所一覧'!A438</f>
        <v>0150402840</v>
      </c>
      <c r="B438" s="37" t="str">
        <f>'R7.4.1事業所一覧'!C438</f>
        <v>児童発達支援＋放課後等デイサービス</v>
      </c>
      <c r="C438" s="38" t="str">
        <f>'R7.4.1事業所一覧'!D438</f>
        <v>げんきまる　きたごう</v>
      </c>
      <c r="D438" s="48" t="str">
        <f>'R7.4.1事業所一覧'!E438</f>
        <v>0030832</v>
      </c>
      <c r="E438" s="36" t="str">
        <f>MID('R7.4.1事業所一覧'!F438,7,3)</f>
        <v>白石区</v>
      </c>
      <c r="F438" s="39" t="str">
        <f>CONCATENATE('R7.4.1事業所一覧'!G438,"　"&amp;'R7.4.1事業所一覧'!H438)</f>
        <v>北郷２条１１丁目４－８　</v>
      </c>
      <c r="G438" s="48" t="str">
        <f>IF(LEFT('R7.4.1事業所一覧'!I438,4)="011-",MID('R7.4.1事業所一覧'!I438,5,8),'R7.4.1事業所一覧'!I438)</f>
        <v>827-7893</v>
      </c>
      <c r="H438" s="48" t="str">
        <f>IF(LEFT('R7.4.1事業所一覧'!J438,4)="011-",MID('R7.4.1事業所一覧'!J438,5,8),'R7.4.1事業所一覧'!J438)</f>
        <v>827-7894</v>
      </c>
      <c r="I438" s="36" t="str">
        <f>'R7.4.1事業所一覧'!L438</f>
        <v>提供中</v>
      </c>
      <c r="J438" s="40">
        <f>'R7.4.1事業所一覧'!M438</f>
        <v>43313</v>
      </c>
      <c r="K438" s="38" t="str">
        <f>'R7.4.1事業所一覧'!N438</f>
        <v>ホクシンサービス株式会社</v>
      </c>
      <c r="L438" s="36" t="str">
        <f>'R7.4.1事業所一覧'!X438</f>
        <v/>
      </c>
      <c r="M438" s="36">
        <f>'R7.4.1事業所一覧'!AA438</f>
        <v>10</v>
      </c>
      <c r="N438" s="36" t="str">
        <f>'R7.4.1事業所一覧'!Y438</f>
        <v>有</v>
      </c>
    </row>
    <row r="439" spans="1:14" ht="26.25" customHeight="1" x14ac:dyDescent="0.15">
      <c r="A439" s="48" t="str">
        <f>'R7.4.1事業所一覧'!A439</f>
        <v>0150402865</v>
      </c>
      <c r="B439" s="37" t="str">
        <f>'R7.4.1事業所一覧'!C439</f>
        <v>放課後等デイサービス</v>
      </c>
      <c r="C439" s="38" t="str">
        <f>'R7.4.1事業所一覧'!D439</f>
        <v>放課後等デイサービス　アミティエ米里</v>
      </c>
      <c r="D439" s="48" t="str">
        <f>'R7.4.1事業所一覧'!E439</f>
        <v>0030874</v>
      </c>
      <c r="E439" s="36" t="str">
        <f>MID('R7.4.1事業所一覧'!F439,7,3)</f>
        <v>白石区</v>
      </c>
      <c r="F439" s="39" t="str">
        <f>CONCATENATE('R7.4.1事業所一覧'!G439,"　"&amp;'R7.4.1事業所一覧'!H439)</f>
        <v>米里４条1丁目３番１８号　</v>
      </c>
      <c r="G439" s="48" t="str">
        <f>IF(LEFT('R7.4.1事業所一覧'!I439,4)="011-",MID('R7.4.1事業所一覧'!I439,5,8),'R7.4.1事業所一覧'!I439)</f>
        <v>873-2233</v>
      </c>
      <c r="H439" s="48" t="str">
        <f>IF(LEFT('R7.4.1事業所一覧'!J439,4)="011-",MID('R7.4.1事業所一覧'!J439,5,8),'R7.4.1事業所一覧'!J439)</f>
        <v>873-2235</v>
      </c>
      <c r="I439" s="36" t="str">
        <f>'R7.4.1事業所一覧'!L439</f>
        <v>提供中</v>
      </c>
      <c r="J439" s="40">
        <f>'R7.4.1事業所一覧'!M439</f>
        <v>43435</v>
      </c>
      <c r="K439" s="38" t="str">
        <f>'R7.4.1事業所一覧'!N439</f>
        <v>株式会社ホロイムア</v>
      </c>
      <c r="L439" s="36" t="str">
        <f>'R7.4.1事業所一覧'!X439</f>
        <v/>
      </c>
      <c r="M439" s="36">
        <f>'R7.4.1事業所一覧'!AA439</f>
        <v>10</v>
      </c>
      <c r="N439" s="36" t="str">
        <f>'R7.4.1事業所一覧'!Y439</f>
        <v>有</v>
      </c>
    </row>
    <row r="440" spans="1:14" ht="26.25" customHeight="1" x14ac:dyDescent="0.15">
      <c r="A440" s="48" t="str">
        <f>'R7.4.1事業所一覧'!A440</f>
        <v>0150402873</v>
      </c>
      <c r="B440" s="37" t="str">
        <f>'R7.4.1事業所一覧'!C440</f>
        <v>児童発達支援＋放課後等デイサービス</v>
      </c>
      <c r="C440" s="38" t="str">
        <f>'R7.4.1事業所一覧'!D440</f>
        <v>あんあんｃｌａｓｓ菊水ルーム</v>
      </c>
      <c r="D440" s="48" t="str">
        <f>'R7.4.1事業所一覧'!E440</f>
        <v>0030804</v>
      </c>
      <c r="E440" s="36" t="str">
        <f>MID('R7.4.1事業所一覧'!F440,7,3)</f>
        <v>白石区</v>
      </c>
      <c r="F440" s="39" t="str">
        <f>CONCATENATE('R7.4.1事業所一覧'!G440,"　"&amp;'R7.4.1事業所一覧'!H440)</f>
        <v>菊水４条３丁目２－２９　アーク菊水４３</v>
      </c>
      <c r="G440" s="48" t="str">
        <f>IF(LEFT('R7.4.1事業所一覧'!I440,4)="011-",MID('R7.4.1事業所一覧'!I440,5,8),'R7.4.1事業所一覧'!I440)</f>
        <v>826-5738</v>
      </c>
      <c r="H440" s="48" t="str">
        <f>IF(LEFT('R7.4.1事業所一覧'!J440,4)="011-",MID('R7.4.1事業所一覧'!J440,5,8),'R7.4.1事業所一覧'!J440)</f>
        <v>826-5093</v>
      </c>
      <c r="I440" s="36" t="str">
        <f>'R7.4.1事業所一覧'!L440</f>
        <v>提供中</v>
      </c>
      <c r="J440" s="40">
        <f>'R7.4.1事業所一覧'!M440</f>
        <v>43525</v>
      </c>
      <c r="K440" s="38" t="str">
        <f>'R7.4.1事業所一覧'!N440</f>
        <v>春愛・コーポレーション　株式会社</v>
      </c>
      <c r="L440" s="36" t="str">
        <f>'R7.4.1事業所一覧'!X440</f>
        <v/>
      </c>
      <c r="M440" s="36">
        <f>'R7.4.1事業所一覧'!AA440</f>
        <v>10</v>
      </c>
      <c r="N440" s="36" t="str">
        <f>'R7.4.1事業所一覧'!Y440</f>
        <v>有</v>
      </c>
    </row>
    <row r="441" spans="1:14" ht="26.25" customHeight="1" x14ac:dyDescent="0.15">
      <c r="A441" s="48" t="str">
        <f>'R7.4.1事業所一覧'!A441</f>
        <v>0150402899</v>
      </c>
      <c r="B441" s="37" t="str">
        <f>'R7.4.1事業所一覧'!C441</f>
        <v>児童発達支援＋放課後等デイサービス</v>
      </c>
      <c r="C441" s="38" t="str">
        <f>'R7.4.1事業所一覧'!D441</f>
        <v>知恵のわパール</v>
      </c>
      <c r="D441" s="48" t="str">
        <f>'R7.4.1事業所一覧'!E441</f>
        <v>0030025</v>
      </c>
      <c r="E441" s="36" t="str">
        <f>MID('R7.4.1事業所一覧'!F441,7,3)</f>
        <v>白石区</v>
      </c>
      <c r="F441" s="39" t="str">
        <f>CONCATENATE('R7.4.1事業所一覧'!G441,"　"&amp;'R7.4.1事業所一覧'!H441)</f>
        <v>本郷通７丁目北７番１０号　</v>
      </c>
      <c r="G441" s="48" t="str">
        <f>IF(LEFT('R7.4.1事業所一覧'!I441,4)="011-",MID('R7.4.1事業所一覧'!I441,5,8),'R7.4.1事業所一覧'!I441)</f>
        <v>867-9688</v>
      </c>
      <c r="H441" s="48" t="str">
        <f>IF(LEFT('R7.4.1事業所一覧'!J441,4)="011-",MID('R7.4.1事業所一覧'!J441,5,8),'R7.4.1事業所一覧'!J441)</f>
        <v>863-6563</v>
      </c>
      <c r="I441" s="36" t="str">
        <f>'R7.4.1事業所一覧'!L441</f>
        <v>提供中</v>
      </c>
      <c r="J441" s="40">
        <f>'R7.4.1事業所一覧'!M441</f>
        <v>43525</v>
      </c>
      <c r="K441" s="38" t="str">
        <f>'R7.4.1事業所一覧'!N441</f>
        <v>株式会社　シムス</v>
      </c>
      <c r="L441" s="36" t="str">
        <f>'R7.4.1事業所一覧'!X441</f>
        <v/>
      </c>
      <c r="M441" s="36">
        <f>'R7.4.1事業所一覧'!AA441</f>
        <v>20</v>
      </c>
      <c r="N441" s="36" t="str">
        <f>'R7.4.1事業所一覧'!Y441</f>
        <v>有</v>
      </c>
    </row>
    <row r="442" spans="1:14" ht="26.25" customHeight="1" x14ac:dyDescent="0.15">
      <c r="A442" s="48" t="str">
        <f>'R7.4.1事業所一覧'!A442</f>
        <v>0150402915</v>
      </c>
      <c r="B442" s="37" t="str">
        <f>'R7.4.1事業所一覧'!C442</f>
        <v>児童発達支援＋放課後等デイサービス</v>
      </c>
      <c r="C442" s="38" t="str">
        <f>'R7.4.1事業所一覧'!D442</f>
        <v>児童発達支援・放課後等デイサービス　あすな</v>
      </c>
      <c r="D442" s="48" t="str">
        <f>'R7.4.1事業所一覧'!E442</f>
        <v>0030833</v>
      </c>
      <c r="E442" s="36" t="str">
        <f>MID('R7.4.1事業所一覧'!F442,7,3)</f>
        <v>白石区</v>
      </c>
      <c r="F442" s="39" t="str">
        <f>CONCATENATE('R7.4.1事業所一覧'!G442,"　"&amp;'R7.4.1事業所一覧'!H442)</f>
        <v>北郷３条７丁目２番１２号　</v>
      </c>
      <c r="G442" s="48" t="str">
        <f>IF(LEFT('R7.4.1事業所一覧'!I442,4)="011-",MID('R7.4.1事業所一覧'!I442,5,8),'R7.4.1事業所一覧'!I442)</f>
        <v>826-3390</v>
      </c>
      <c r="H442" s="48" t="str">
        <f>IF(LEFT('R7.4.1事業所一覧'!J442,4)="011-",MID('R7.4.1事業所一覧'!J442,5,8),'R7.4.1事業所一覧'!J442)</f>
        <v>826-3389</v>
      </c>
      <c r="I442" s="36" t="str">
        <f>'R7.4.1事業所一覧'!L442</f>
        <v>提供中</v>
      </c>
      <c r="J442" s="40">
        <f>'R7.4.1事業所一覧'!M442</f>
        <v>43709</v>
      </c>
      <c r="K442" s="38" t="str">
        <f>'R7.4.1事業所一覧'!N442</f>
        <v>合同会社　あすな</v>
      </c>
      <c r="L442" s="36" t="str">
        <f>'R7.4.1事業所一覧'!X442</f>
        <v>特定なし</v>
      </c>
      <c r="M442" s="36">
        <f>'R7.4.1事業所一覧'!AA442</f>
        <v>10</v>
      </c>
      <c r="N442" s="36" t="str">
        <f>'R7.4.1事業所一覧'!Y442</f>
        <v>有</v>
      </c>
    </row>
    <row r="443" spans="1:14" ht="26.25" customHeight="1" x14ac:dyDescent="0.15">
      <c r="A443" s="48" t="str">
        <f>'R7.4.1事業所一覧'!A443</f>
        <v>0150402923</v>
      </c>
      <c r="B443" s="37" t="str">
        <f>'R7.4.1事業所一覧'!C443</f>
        <v>放課後等デイサービス</v>
      </c>
      <c r="C443" s="38" t="str">
        <f>'R7.4.1事業所一覧'!D443</f>
        <v>放課後等デイサービス　キャリアデザイン東札幌事業所</v>
      </c>
      <c r="D443" s="48" t="str">
        <f>'R7.4.1事業所一覧'!E443</f>
        <v>0030002</v>
      </c>
      <c r="E443" s="36" t="str">
        <f>MID('R7.4.1事業所一覧'!F443,7,3)</f>
        <v>白石区</v>
      </c>
      <c r="F443" s="39" t="str">
        <f>CONCATENATE('R7.4.1事業所一覧'!G443,"　"&amp;'R7.4.1事業所一覧'!H443)</f>
        <v>東札幌２条６丁目２番２０号　</v>
      </c>
      <c r="G443" s="48" t="str">
        <f>IF(LEFT('R7.4.1事業所一覧'!I443,4)="011-",MID('R7.4.1事業所一覧'!I443,5,8),'R7.4.1事業所一覧'!I443)</f>
        <v>820-7720</v>
      </c>
      <c r="H443" s="48" t="str">
        <f>IF(LEFT('R7.4.1事業所一覧'!J443,4)="011-",MID('R7.4.1事業所一覧'!J443,5,8),'R7.4.1事業所一覧'!J443)</f>
        <v>820-7721</v>
      </c>
      <c r="I443" s="36" t="str">
        <f>'R7.4.1事業所一覧'!L443</f>
        <v>提供中</v>
      </c>
      <c r="J443" s="40">
        <f>'R7.4.1事業所一覧'!M443</f>
        <v>43709</v>
      </c>
      <c r="K443" s="38" t="str">
        <f>'R7.4.1事業所一覧'!N443</f>
        <v>キャリアデザイン　株式会社</v>
      </c>
      <c r="L443" s="36" t="str">
        <f>'R7.4.1事業所一覧'!X443</f>
        <v>特定なし</v>
      </c>
      <c r="M443" s="36">
        <f>'R7.4.1事業所一覧'!AA443</f>
        <v>10</v>
      </c>
      <c r="N443" s="36" t="str">
        <f>'R7.4.1事業所一覧'!Y443</f>
        <v>無</v>
      </c>
    </row>
    <row r="444" spans="1:14" ht="26.25" customHeight="1" x14ac:dyDescent="0.15">
      <c r="A444" s="48" t="str">
        <f>'R7.4.1事業所一覧'!A444</f>
        <v>0150402931</v>
      </c>
      <c r="B444" s="37" t="str">
        <f>'R7.4.1事業所一覧'!C444</f>
        <v>児童発達支援＋放課後等デイサービス</v>
      </c>
      <c r="C444" s="38" t="str">
        <f>'R7.4.1事業所一覧'!D444</f>
        <v>げんきまる　きたごう２ｎｄ</v>
      </c>
      <c r="D444" s="48" t="str">
        <f>'R7.4.1事業所一覧'!E444</f>
        <v>0030832</v>
      </c>
      <c r="E444" s="36" t="str">
        <f>MID('R7.4.1事業所一覧'!F444,7,3)</f>
        <v>白石区</v>
      </c>
      <c r="F444" s="39" t="str">
        <f>CONCATENATE('R7.4.1事業所一覧'!G444,"　"&amp;'R7.4.1事業所一覧'!H444)</f>
        <v>北郷２条１１丁目４-１１　森元ビル１階</v>
      </c>
      <c r="G444" s="48" t="str">
        <f>IF(LEFT('R7.4.1事業所一覧'!I444,4)="011-",MID('R7.4.1事業所一覧'!I444,5,8),'R7.4.1事業所一覧'!I444)</f>
        <v>376-1535</v>
      </c>
      <c r="H444" s="48" t="str">
        <f>IF(LEFT('R7.4.1事業所一覧'!J444,4)="011-",MID('R7.4.1事業所一覧'!J444,5,8),'R7.4.1事業所一覧'!J444)</f>
        <v/>
      </c>
      <c r="I444" s="36" t="str">
        <f>'R7.4.1事業所一覧'!L444</f>
        <v>提供中</v>
      </c>
      <c r="J444" s="40">
        <f>'R7.4.1事業所一覧'!M444</f>
        <v>43739</v>
      </c>
      <c r="K444" s="38" t="str">
        <f>'R7.4.1事業所一覧'!N444</f>
        <v>ホクシンサービス株式会社</v>
      </c>
      <c r="L444" s="36" t="str">
        <f>'R7.4.1事業所一覧'!X444</f>
        <v/>
      </c>
      <c r="M444" s="36">
        <f>'R7.4.1事業所一覧'!AA444</f>
        <v>10</v>
      </c>
      <c r="N444" s="36" t="str">
        <f>'R7.4.1事業所一覧'!Y444</f>
        <v>有</v>
      </c>
    </row>
    <row r="445" spans="1:14" ht="26.25" customHeight="1" x14ac:dyDescent="0.15">
      <c r="A445" s="48" t="str">
        <f>'R7.4.1事業所一覧'!A445</f>
        <v>0150402956</v>
      </c>
      <c r="B445" s="37" t="str">
        <f>'R7.4.1事業所一覧'!C445</f>
        <v>児童発達支援＋放課後等デイサービス</v>
      </c>
      <c r="C445" s="38" t="str">
        <f>'R7.4.1事業所一覧'!D445</f>
        <v>ブレーメン・プラス</v>
      </c>
      <c r="D445" s="48" t="str">
        <f>'R7.4.1事業所一覧'!E445</f>
        <v>0030027</v>
      </c>
      <c r="E445" s="36" t="str">
        <f>MID('R7.4.1事業所一覧'!F445,7,3)</f>
        <v>白石区</v>
      </c>
      <c r="F445" s="39" t="str">
        <f>CONCATENATE('R7.4.1事業所一覧'!G445,"　"&amp;'R7.4.1事業所一覧'!H445)</f>
        <v>本通９丁目北４-１　白石ビル　</v>
      </c>
      <c r="G445" s="48" t="str">
        <f>IF(LEFT('R7.4.1事業所一覧'!I445,4)="011-",MID('R7.4.1事業所一覧'!I445,5,8),'R7.4.1事業所一覧'!I445)</f>
        <v>861-2200</v>
      </c>
      <c r="H445" s="48" t="str">
        <f>IF(LEFT('R7.4.1事業所一覧'!J445,4)="011-",MID('R7.4.1事業所一覧'!J445,5,8),'R7.4.1事業所一覧'!J445)</f>
        <v>861-2200</v>
      </c>
      <c r="I445" s="36" t="str">
        <f>'R7.4.1事業所一覧'!L445</f>
        <v>提供中</v>
      </c>
      <c r="J445" s="40">
        <f>'R7.4.1事業所一覧'!M445</f>
        <v>43739</v>
      </c>
      <c r="K445" s="38" t="str">
        <f>'R7.4.1事業所一覧'!N445</f>
        <v>株式会社　フルハーモニー</v>
      </c>
      <c r="L445" s="36" t="str">
        <f>'R7.4.1事業所一覧'!X445</f>
        <v/>
      </c>
      <c r="M445" s="36">
        <f>'R7.4.1事業所一覧'!AA445</f>
        <v>10</v>
      </c>
      <c r="N445" s="36" t="str">
        <f>'R7.4.1事業所一覧'!Y445</f>
        <v>有</v>
      </c>
    </row>
    <row r="446" spans="1:14" ht="26.25" customHeight="1" x14ac:dyDescent="0.15">
      <c r="A446" s="48" t="str">
        <f>'R7.4.1事業所一覧'!A446</f>
        <v>0150402964</v>
      </c>
      <c r="B446" s="37" t="str">
        <f>'R7.4.1事業所一覧'!C446</f>
        <v>児童発達支援＋放課後等デイサービス</v>
      </c>
      <c r="C446" s="38" t="str">
        <f>'R7.4.1事業所一覧'!D446</f>
        <v>こどもサポート教室「クラ・ゼミ」札幌菊水校</v>
      </c>
      <c r="D446" s="48" t="str">
        <f>'R7.4.1事業所一覧'!E446</f>
        <v>0030804</v>
      </c>
      <c r="E446" s="36" t="str">
        <f>MID('R7.4.1事業所一覧'!F446,7,3)</f>
        <v>白石区</v>
      </c>
      <c r="F446" s="39" t="str">
        <f>CONCATENATE('R7.4.1事業所一覧'!G446,"　"&amp;'R7.4.1事業所一覧'!H446)</f>
        <v>菊水４条２丁目１番８号　シティパレス菊水２Ｆ　</v>
      </c>
      <c r="G446" s="48" t="str">
        <f>IF(LEFT('R7.4.1事業所一覧'!I446,4)="011-",MID('R7.4.1事業所一覧'!I446,5,8),'R7.4.1事業所一覧'!I446)</f>
        <v>815-3000</v>
      </c>
      <c r="H446" s="48" t="str">
        <f>IF(LEFT('R7.4.1事業所一覧'!J446,4)="011-",MID('R7.4.1事業所一覧'!J446,5,8),'R7.4.1事業所一覧'!J446)</f>
        <v>815-3000</v>
      </c>
      <c r="I446" s="36" t="str">
        <f>'R7.4.1事業所一覧'!L446</f>
        <v>提供中</v>
      </c>
      <c r="J446" s="40">
        <f>'R7.4.1事業所一覧'!M446</f>
        <v>43739</v>
      </c>
      <c r="K446" s="38" t="str">
        <f>'R7.4.1事業所一覧'!N446</f>
        <v>株式会社クラ・ゼミ</v>
      </c>
      <c r="L446" s="36" t="str">
        <f>'R7.4.1事業所一覧'!X446</f>
        <v>重症心身障害児以外</v>
      </c>
      <c r="M446" s="36">
        <f>'R7.4.1事業所一覧'!AA446</f>
        <v>10</v>
      </c>
      <c r="N446" s="36" t="str">
        <f>'R7.4.1事業所一覧'!Y446</f>
        <v>有</v>
      </c>
    </row>
    <row r="447" spans="1:14" ht="26.25" customHeight="1" x14ac:dyDescent="0.15">
      <c r="A447" s="48" t="str">
        <f>'R7.4.1事業所一覧'!A447</f>
        <v>0150402972</v>
      </c>
      <c r="B447" s="37" t="str">
        <f>'R7.4.1事業所一覧'!C447</f>
        <v>児童発達支援＋放課後等デイサービス</v>
      </c>
      <c r="C447" s="38" t="str">
        <f>'R7.4.1事業所一覧'!D447</f>
        <v>そらいろＬｉｎｋｓ</v>
      </c>
      <c r="D447" s="48" t="str">
        <f>'R7.4.1事業所一覧'!E447</f>
        <v>0030003</v>
      </c>
      <c r="E447" s="36" t="str">
        <f>MID('R7.4.1事業所一覧'!F447,7,3)</f>
        <v>白石区</v>
      </c>
      <c r="F447" s="39" t="str">
        <f>CONCATENATE('R7.4.1事業所一覧'!G447,"　"&amp;'R7.4.1事業所一覧'!H447)</f>
        <v>東札幌３条３丁目５－９　高橋ビル１Ｆ</v>
      </c>
      <c r="G447" s="48" t="str">
        <f>IF(LEFT('R7.4.1事業所一覧'!I447,4)="011-",MID('R7.4.1事業所一覧'!I447,5,8),'R7.4.1事業所一覧'!I447)</f>
        <v>826-4097</v>
      </c>
      <c r="H447" s="48" t="str">
        <f>IF(LEFT('R7.4.1事業所一覧'!J447,4)="011-",MID('R7.4.1事業所一覧'!J447,5,8),'R7.4.1事業所一覧'!J447)</f>
        <v>826-4098</v>
      </c>
      <c r="I447" s="36" t="str">
        <f>'R7.4.1事業所一覧'!L447</f>
        <v>提供中</v>
      </c>
      <c r="J447" s="40">
        <f>'R7.4.1事業所一覧'!M447</f>
        <v>43800</v>
      </c>
      <c r="K447" s="38" t="str">
        <f>'R7.4.1事業所一覧'!N447</f>
        <v>株式会社　FREEDOM</v>
      </c>
      <c r="L447" s="36" t="str">
        <f>'R7.4.1事業所一覧'!X447</f>
        <v/>
      </c>
      <c r="M447" s="36">
        <f>'R7.4.1事業所一覧'!AA447</f>
        <v>10</v>
      </c>
      <c r="N447" s="36" t="str">
        <f>'R7.4.1事業所一覧'!Y447</f>
        <v>有</v>
      </c>
    </row>
    <row r="448" spans="1:14" ht="26.25" customHeight="1" x14ac:dyDescent="0.15">
      <c r="A448" s="48" t="str">
        <f>'R7.4.1事業所一覧'!A448</f>
        <v>0150402980</v>
      </c>
      <c r="B448" s="37" t="str">
        <f>'R7.4.1事業所一覧'!C448</f>
        <v>放課後等デイサービス</v>
      </c>
      <c r="C448" s="38" t="str">
        <f>'R7.4.1事業所一覧'!D448</f>
        <v>放課後等デイサービス　想</v>
      </c>
      <c r="D448" s="48" t="str">
        <f>'R7.4.1事業所一覧'!E448</f>
        <v>0030832</v>
      </c>
      <c r="E448" s="36" t="str">
        <f>MID('R7.4.1事業所一覧'!F448,7,3)</f>
        <v>白石区</v>
      </c>
      <c r="F448" s="39" t="str">
        <f>CONCATENATE('R7.4.1事業所一覧'!G448,"　"&amp;'R7.4.1事業所一覧'!H448)</f>
        <v>北郷２条５丁目４－１０　ラヴィベール</v>
      </c>
      <c r="G448" s="48" t="str">
        <f>IF(LEFT('R7.4.1事業所一覧'!I448,4)="011-",MID('R7.4.1事業所一覧'!I448,5,8),'R7.4.1事業所一覧'!I448)</f>
        <v>856-6388</v>
      </c>
      <c r="H448" s="48" t="str">
        <f>IF(LEFT('R7.4.1事業所一覧'!J448,4)="011-",MID('R7.4.1事業所一覧'!J448,5,8),'R7.4.1事業所一覧'!J448)</f>
        <v>856-6388</v>
      </c>
      <c r="I448" s="36" t="str">
        <f>'R7.4.1事業所一覧'!L448</f>
        <v>提供中</v>
      </c>
      <c r="J448" s="40">
        <f>'R7.4.1事業所一覧'!M448</f>
        <v>43831</v>
      </c>
      <c r="K448" s="38" t="str">
        <f>'R7.4.1事業所一覧'!N448</f>
        <v>合同会社　ＳｏｕＷａ</v>
      </c>
      <c r="L448" s="36" t="str">
        <f>'R7.4.1事業所一覧'!X448</f>
        <v/>
      </c>
      <c r="M448" s="36">
        <f>'R7.4.1事業所一覧'!AA448</f>
        <v>10</v>
      </c>
      <c r="N448" s="36" t="str">
        <f>'R7.4.1事業所一覧'!Y448</f>
        <v>無</v>
      </c>
    </row>
    <row r="449" spans="1:14" ht="26.25" customHeight="1" x14ac:dyDescent="0.15">
      <c r="A449" s="48" t="str">
        <f>'R7.4.1事業所一覧'!A449</f>
        <v>0150402998</v>
      </c>
      <c r="B449" s="37" t="str">
        <f>'R7.4.1事業所一覧'!C449</f>
        <v>児童発達支援＋放課後等デイサービス</v>
      </c>
      <c r="C449" s="38" t="str">
        <f>'R7.4.1事業所一覧'!D449</f>
        <v>重症心身障がい児向け　児童発達支援・放課後等デイサービス　くまげら</v>
      </c>
      <c r="D449" s="48" t="str">
        <f>'R7.4.1事業所一覧'!E449</f>
        <v>0030832</v>
      </c>
      <c r="E449" s="36" t="str">
        <f>MID('R7.4.1事業所一覧'!F449,7,3)</f>
        <v>白石区</v>
      </c>
      <c r="F449" s="39" t="str">
        <f>CONCATENATE('R7.4.1事業所一覧'!G449,"　"&amp;'R7.4.1事業所一覧'!H449)</f>
        <v>北郷二条６丁目１－１　ルーモアＡ</v>
      </c>
      <c r="G449" s="48" t="str">
        <f>IF(LEFT('R7.4.1事業所一覧'!I449,4)="011-",MID('R7.4.1事業所一覧'!I449,5,8),'R7.4.1事業所一覧'!I449)</f>
        <v>376-1735</v>
      </c>
      <c r="H449" s="48" t="str">
        <f>IF(LEFT('R7.4.1事業所一覧'!J449,4)="011-",MID('R7.4.1事業所一覧'!J449,5,8),'R7.4.1事業所一覧'!J449)</f>
        <v>376-1736</v>
      </c>
      <c r="I449" s="36" t="str">
        <f>'R7.4.1事業所一覧'!L449</f>
        <v>提供中</v>
      </c>
      <c r="J449" s="40">
        <f>'R7.4.1事業所一覧'!M449</f>
        <v>43891</v>
      </c>
      <c r="K449" s="38" t="str">
        <f>'R7.4.1事業所一覧'!N449</f>
        <v>株式会社　モア・アクティブ</v>
      </c>
      <c r="L449" s="36" t="str">
        <f>'R7.4.1事業所一覧'!X449</f>
        <v>重症心身障がい児、医療的ケアが必要な未就学児・就学児</v>
      </c>
      <c r="M449" s="36">
        <f>'R7.4.1事業所一覧'!AA449</f>
        <v>5</v>
      </c>
      <c r="N449" s="36" t="str">
        <f>'R7.4.1事業所一覧'!Y449</f>
        <v>有</v>
      </c>
    </row>
    <row r="450" spans="1:14" ht="26.25" customHeight="1" x14ac:dyDescent="0.15">
      <c r="A450" s="48" t="str">
        <f>'R7.4.1事業所一覧'!A450</f>
        <v>0150403004</v>
      </c>
      <c r="B450" s="37" t="str">
        <f>'R7.4.1事業所一覧'!C450</f>
        <v>児童発達支援＋放課後等デイサービス</v>
      </c>
      <c r="C450" s="38" t="str">
        <f>'R7.4.1事業所一覧'!D450</f>
        <v>子どもの森　アウル　フレンズ</v>
      </c>
      <c r="D450" s="48" t="str">
        <f>'R7.4.1事業所一覧'!E450</f>
        <v>0030833</v>
      </c>
      <c r="E450" s="36" t="str">
        <f>MID('R7.4.1事業所一覧'!F450,7,3)</f>
        <v>白石区</v>
      </c>
      <c r="F450" s="39" t="str">
        <f>CONCATENATE('R7.4.1事業所一覧'!G450,"　"&amp;'R7.4.1事業所一覧'!H450)</f>
        <v>北郷３条４丁目１番３８号　</v>
      </c>
      <c r="G450" s="48" t="str">
        <f>IF(LEFT('R7.4.1事業所一覧'!I450,4)="011-",MID('R7.4.1事業所一覧'!I450,5,8),'R7.4.1事業所一覧'!I450)</f>
        <v>799-0151</v>
      </c>
      <c r="H450" s="48" t="str">
        <f>IF(LEFT('R7.4.1事業所一覧'!J450,4)="011-",MID('R7.4.1事業所一覧'!J450,5,8),'R7.4.1事業所一覧'!J450)</f>
        <v>799-0152</v>
      </c>
      <c r="I450" s="36" t="str">
        <f>'R7.4.1事業所一覧'!L450</f>
        <v>提供中</v>
      </c>
      <c r="J450" s="40">
        <f>'R7.4.1事業所一覧'!M450</f>
        <v>43891</v>
      </c>
      <c r="K450" s="38" t="str">
        <f>'R7.4.1事業所一覧'!N450</f>
        <v>合同会社　ＯＷＬ</v>
      </c>
      <c r="L450" s="36" t="str">
        <f>'R7.4.1事業所一覧'!X450</f>
        <v/>
      </c>
      <c r="M450" s="36">
        <f>'R7.4.1事業所一覧'!AA450</f>
        <v>10</v>
      </c>
      <c r="N450" s="36" t="str">
        <f>'R7.4.1事業所一覧'!Y450</f>
        <v>有</v>
      </c>
    </row>
    <row r="451" spans="1:14" ht="26.25" customHeight="1" x14ac:dyDescent="0.15">
      <c r="A451" s="48" t="str">
        <f>'R7.4.1事業所一覧'!A451</f>
        <v>0150403012</v>
      </c>
      <c r="B451" s="37" t="str">
        <f>'R7.4.1事業所一覧'!C451</f>
        <v>児童発達支援＋放課後等デイサービス</v>
      </c>
      <c r="C451" s="38" t="str">
        <f>'R7.4.1事業所一覧'!D451</f>
        <v>多機能型事業所コージールーム</v>
      </c>
      <c r="D451" s="48" t="str">
        <f>'R7.4.1事業所一覧'!E451</f>
        <v>0030001</v>
      </c>
      <c r="E451" s="36" t="str">
        <f>MID('R7.4.1事業所一覧'!F451,7,3)</f>
        <v>白石区</v>
      </c>
      <c r="F451" s="39" t="str">
        <f>CONCATENATE('R7.4.1事業所一覧'!G451,"　"&amp;'R7.4.1事業所一覧'!H451)</f>
        <v>東札幌１条４丁目２番６号　</v>
      </c>
      <c r="G451" s="48" t="str">
        <f>IF(LEFT('R7.4.1事業所一覧'!I451,4)="011-",MID('R7.4.1事業所一覧'!I451,5,8),'R7.4.1事業所一覧'!I451)</f>
        <v>807-4164</v>
      </c>
      <c r="H451" s="48" t="str">
        <f>IF(LEFT('R7.4.1事業所一覧'!J451,4)="011-",MID('R7.4.1事業所一覧'!J451,5,8),'R7.4.1事業所一覧'!J451)</f>
        <v>807-4174</v>
      </c>
      <c r="I451" s="36" t="str">
        <f>'R7.4.1事業所一覧'!L451</f>
        <v>提供中</v>
      </c>
      <c r="J451" s="40">
        <f>'R7.4.1事業所一覧'!M451</f>
        <v>43922</v>
      </c>
      <c r="K451" s="38" t="str">
        <f>'R7.4.1事業所一覧'!N451</f>
        <v>合同会社コージープレイス</v>
      </c>
      <c r="L451" s="36" t="str">
        <f>'R7.4.1事業所一覧'!X451</f>
        <v>特定無し（重症心身障がいを除く）</v>
      </c>
      <c r="M451" s="36">
        <f>'R7.4.1事業所一覧'!AA451</f>
        <v>10</v>
      </c>
      <c r="N451" s="36" t="str">
        <f>'R7.4.1事業所一覧'!Y451</f>
        <v>有</v>
      </c>
    </row>
    <row r="452" spans="1:14" ht="26.25" customHeight="1" x14ac:dyDescent="0.15">
      <c r="A452" s="48" t="str">
        <f>'R7.4.1事業所一覧'!A452</f>
        <v>0150403020</v>
      </c>
      <c r="B452" s="37" t="str">
        <f>'R7.4.1事業所一覧'!C452</f>
        <v>児童発達支援＋放課後等デイサービス</v>
      </c>
      <c r="C452" s="38" t="str">
        <f>'R7.4.1事業所一覧'!D452</f>
        <v>児童発達支援・放課後等デイサービス　まんまるはぁと</v>
      </c>
      <c r="D452" s="48" t="str">
        <f>'R7.4.1事業所一覧'!E452</f>
        <v>0030835</v>
      </c>
      <c r="E452" s="36" t="str">
        <f>MID('R7.4.1事業所一覧'!F452,7,3)</f>
        <v>白石区</v>
      </c>
      <c r="F452" s="39" t="str">
        <f>CONCATENATE('R7.4.1事業所一覧'!G452,"　"&amp;'R7.4.1事業所一覧'!H452)</f>
        <v>北郷五条４丁目２－２６　エステート北郷１Ｆ</v>
      </c>
      <c r="G452" s="48" t="str">
        <f>IF(LEFT('R7.4.1事業所一覧'!I452,4)="011-",MID('R7.4.1事業所一覧'!I452,5,8),'R7.4.1事業所一覧'!I452)</f>
        <v>799-1013</v>
      </c>
      <c r="H452" s="48" t="str">
        <f>IF(LEFT('R7.4.1事業所一覧'!J452,4)="011-",MID('R7.4.1事業所一覧'!J452,5,8),'R7.4.1事業所一覧'!J452)</f>
        <v>799-1013</v>
      </c>
      <c r="I452" s="36" t="str">
        <f>'R7.4.1事業所一覧'!L452</f>
        <v>提供中</v>
      </c>
      <c r="J452" s="40">
        <f>'R7.4.1事業所一覧'!M452</f>
        <v>44013</v>
      </c>
      <c r="K452" s="38" t="str">
        <f>'R7.4.1事業所一覧'!N452</f>
        <v>株式会社shin.ワールド</v>
      </c>
      <c r="L452" s="36" t="str">
        <f>'R7.4.1事業所一覧'!X452</f>
        <v>特定無し（重症心身障がいを除く）</v>
      </c>
      <c r="M452" s="36">
        <f>'R7.4.1事業所一覧'!AA452</f>
        <v>10</v>
      </c>
      <c r="N452" s="36" t="str">
        <f>'R7.4.1事業所一覧'!Y452</f>
        <v>有</v>
      </c>
    </row>
    <row r="453" spans="1:14" ht="26.25" customHeight="1" x14ac:dyDescent="0.15">
      <c r="A453" s="48" t="str">
        <f>'R7.4.1事業所一覧'!A453</f>
        <v>0150403038</v>
      </c>
      <c r="B453" s="37" t="str">
        <f>'R7.4.1事業所一覧'!C453</f>
        <v>放課後等デイサービス</v>
      </c>
      <c r="C453" s="38" t="str">
        <f>'R7.4.1事業所一覧'!D453</f>
        <v>ぐりんカレッジ白石</v>
      </c>
      <c r="D453" s="48" t="str">
        <f>'R7.4.1事業所一覧'!E453</f>
        <v>0030832</v>
      </c>
      <c r="E453" s="36" t="str">
        <f>MID('R7.4.1事業所一覧'!F453,7,3)</f>
        <v>白石区</v>
      </c>
      <c r="F453" s="39" t="str">
        <f>CONCATENATE('R7.4.1事業所一覧'!G453,"　"&amp;'R7.4.1事業所一覧'!H453)</f>
        <v>北郷２条１２丁目６－６　ＡＫＡＳＨＩＹＡビル１Ｆ</v>
      </c>
      <c r="G453" s="48" t="str">
        <f>IF(LEFT('R7.4.1事業所一覧'!I453,4)="011-",MID('R7.4.1事業所一覧'!I453,5,8),'R7.4.1事業所一覧'!I453)</f>
        <v>595-8050</v>
      </c>
      <c r="H453" s="48" t="str">
        <f>IF(LEFT('R7.4.1事業所一覧'!J453,4)="011-",MID('R7.4.1事業所一覧'!J453,5,8),'R7.4.1事業所一覧'!J453)</f>
        <v>595-8065</v>
      </c>
      <c r="I453" s="36" t="str">
        <f>'R7.4.1事業所一覧'!L453</f>
        <v>提供中</v>
      </c>
      <c r="J453" s="40">
        <f>'R7.4.1事業所一覧'!M453</f>
        <v>44105</v>
      </c>
      <c r="K453" s="38" t="str">
        <f>'R7.4.1事業所一覧'!N453</f>
        <v>合同会社　グリンケア札幌</v>
      </c>
      <c r="L453" s="36" t="str">
        <f>'R7.4.1事業所一覧'!X453</f>
        <v/>
      </c>
      <c r="M453" s="36">
        <f>'R7.4.1事業所一覧'!AA453</f>
        <v>10</v>
      </c>
      <c r="N453" s="36" t="str">
        <f>'R7.4.1事業所一覧'!Y453</f>
        <v>有</v>
      </c>
    </row>
    <row r="454" spans="1:14" ht="26.25" customHeight="1" x14ac:dyDescent="0.15">
      <c r="A454" s="48" t="str">
        <f>'R7.4.1事業所一覧'!A454</f>
        <v>0150403046</v>
      </c>
      <c r="B454" s="37" t="str">
        <f>'R7.4.1事業所一覧'!C454</f>
        <v>児童発達支援＋放課後等デイサービス</v>
      </c>
      <c r="C454" s="38" t="str">
        <f>'R7.4.1事業所一覧'!D454</f>
        <v>グラン・シード　東橋ルーム</v>
      </c>
      <c r="D454" s="48" t="str">
        <f>'R7.4.1事業所一覧'!E454</f>
        <v>0030811</v>
      </c>
      <c r="E454" s="36" t="str">
        <f>MID('R7.4.1事業所一覧'!F454,7,3)</f>
        <v>白石区</v>
      </c>
      <c r="F454" s="39" t="str">
        <f>CONCATENATE('R7.4.1事業所一覧'!G454,"　"&amp;'R7.4.1事業所一覧'!H454)</f>
        <v>菊水上町１条１丁目１００－２５　</v>
      </c>
      <c r="G454" s="48" t="str">
        <f>IF(LEFT('R7.4.1事業所一覧'!I454,4)="011-",MID('R7.4.1事業所一覧'!I454,5,8),'R7.4.1事業所一覧'!I454)</f>
        <v>867-9662</v>
      </c>
      <c r="H454" s="48" t="str">
        <f>IF(LEFT('R7.4.1事業所一覧'!J454,4)="011-",MID('R7.4.1事業所一覧'!J454,5,8),'R7.4.1事業所一覧'!J454)</f>
        <v>867-9662</v>
      </c>
      <c r="I454" s="36" t="str">
        <f>'R7.4.1事業所一覧'!L454</f>
        <v>提供中</v>
      </c>
      <c r="J454" s="40">
        <f>'R7.4.1事業所一覧'!M454</f>
        <v>44136</v>
      </c>
      <c r="K454" s="38" t="str">
        <f>'R7.4.1事業所一覧'!N454</f>
        <v>株式会社ニットー</v>
      </c>
      <c r="L454" s="36" t="str">
        <f>'R7.4.1事業所一覧'!X454</f>
        <v/>
      </c>
      <c r="M454" s="36">
        <f>'R7.4.1事業所一覧'!AA454</f>
        <v>10</v>
      </c>
      <c r="N454" s="36" t="str">
        <f>'R7.4.1事業所一覧'!Y454</f>
        <v>有</v>
      </c>
    </row>
    <row r="455" spans="1:14" ht="26.25" customHeight="1" x14ac:dyDescent="0.15">
      <c r="A455" s="48" t="str">
        <f>'R7.4.1事業所一覧'!A455</f>
        <v>0150403079</v>
      </c>
      <c r="B455" s="37" t="str">
        <f>'R7.4.1事業所一覧'!C455</f>
        <v>児童発達支援＋放課後等デイサービス</v>
      </c>
      <c r="C455" s="38" t="str">
        <f>'R7.4.1事業所一覧'!D455</f>
        <v>イルカネオ</v>
      </c>
      <c r="D455" s="48" t="str">
        <f>'R7.4.1事業所一覧'!E455</f>
        <v>0030834</v>
      </c>
      <c r="E455" s="36" t="str">
        <f>MID('R7.4.1事業所一覧'!F455,7,3)</f>
        <v>白石区</v>
      </c>
      <c r="F455" s="39" t="str">
        <f>CONCATENATE('R7.4.1事業所一覧'!G455,"　"&amp;'R7.4.1事業所一覧'!H455)</f>
        <v>北郷四条４丁目１番５号　</v>
      </c>
      <c r="G455" s="48" t="str">
        <f>IF(LEFT('R7.4.1事業所一覧'!I455,4)="011-",MID('R7.4.1事業所一覧'!I455,5,8),'R7.4.1事業所一覧'!I455)</f>
        <v>374-5333</v>
      </c>
      <c r="H455" s="48" t="str">
        <f>IF(LEFT('R7.4.1事業所一覧'!J455,4)="011-",MID('R7.4.1事業所一覧'!J455,5,8),'R7.4.1事業所一覧'!J455)</f>
        <v>374-5338</v>
      </c>
      <c r="I455" s="36" t="str">
        <f>'R7.4.1事業所一覧'!L455</f>
        <v>提供中</v>
      </c>
      <c r="J455" s="40">
        <f>'R7.4.1事業所一覧'!M455</f>
        <v>44378</v>
      </c>
      <c r="K455" s="38" t="str">
        <f>'R7.4.1事業所一覧'!N455</f>
        <v>株式会社　Ｌｉｌｙ　Ｃａｒｅ　Ｍａｎａｇｅｍｅｎｔ</v>
      </c>
      <c r="L455" s="36" t="str">
        <f>'R7.4.1事業所一覧'!X455</f>
        <v/>
      </c>
      <c r="M455" s="36">
        <f>'R7.4.1事業所一覧'!AA455</f>
        <v>10</v>
      </c>
      <c r="N455" s="36" t="str">
        <f>'R7.4.1事業所一覧'!Y455</f>
        <v>有</v>
      </c>
    </row>
    <row r="456" spans="1:14" ht="26.25" customHeight="1" x14ac:dyDescent="0.15">
      <c r="A456" s="48" t="str">
        <f>'R7.4.1事業所一覧'!A456</f>
        <v>0150403087</v>
      </c>
      <c r="B456" s="37" t="str">
        <f>'R7.4.1事業所一覧'!C456</f>
        <v>児童発達支援＋放課後等デイサービス</v>
      </c>
      <c r="C456" s="38" t="str">
        <f>'R7.4.1事業所一覧'!D456</f>
        <v>イルカ</v>
      </c>
      <c r="D456" s="48" t="str">
        <f>'R7.4.1事業所一覧'!E456</f>
        <v>0030832</v>
      </c>
      <c r="E456" s="36" t="str">
        <f>MID('R7.4.1事業所一覧'!F456,7,3)</f>
        <v>白石区</v>
      </c>
      <c r="F456" s="39" t="str">
        <f>CONCATENATE('R7.4.1事業所一覧'!G456,"　"&amp;'R7.4.1事業所一覧'!H456)</f>
        <v>北郷二条３丁目４番１０号　</v>
      </c>
      <c r="G456" s="48" t="str">
        <f>IF(LEFT('R7.4.1事業所一覧'!I456,4)="011-",MID('R7.4.1事業所一覧'!I456,5,8),'R7.4.1事業所一覧'!I456)</f>
        <v>598-9701</v>
      </c>
      <c r="H456" s="48" t="str">
        <f>IF(LEFT('R7.4.1事業所一覧'!J456,4)="011-",MID('R7.4.1事業所一覧'!J456,5,8),'R7.4.1事業所一覧'!J456)</f>
        <v>598-9702</v>
      </c>
      <c r="I456" s="36" t="str">
        <f>'R7.4.1事業所一覧'!L456</f>
        <v>提供中</v>
      </c>
      <c r="J456" s="40">
        <f>'R7.4.1事業所一覧'!M456</f>
        <v>44378</v>
      </c>
      <c r="K456" s="38" t="str">
        <f>'R7.4.1事業所一覧'!N456</f>
        <v>株式会社　Ｌｉｌｙ　Ｃａｒｅ　Ｍａｎａｇｅｍｅｎｔ</v>
      </c>
      <c r="L456" s="36" t="str">
        <f>'R7.4.1事業所一覧'!X456</f>
        <v/>
      </c>
      <c r="M456" s="36">
        <f>'R7.4.1事業所一覧'!AA456</f>
        <v>10</v>
      </c>
      <c r="N456" s="36" t="str">
        <f>'R7.4.1事業所一覧'!Y456</f>
        <v>有</v>
      </c>
    </row>
    <row r="457" spans="1:14" ht="26.25" customHeight="1" x14ac:dyDescent="0.15">
      <c r="A457" s="48" t="str">
        <f>'R7.4.1事業所一覧'!A457</f>
        <v>0150403095</v>
      </c>
      <c r="B457" s="37" t="str">
        <f>'R7.4.1事業所一覧'!C457</f>
        <v>児童発達支援＋放課後等デイサービス</v>
      </c>
      <c r="C457" s="38" t="str">
        <f>'R7.4.1事業所一覧'!D457</f>
        <v>あんあんｃｌａｓｓ栄通ルーム</v>
      </c>
      <c r="D457" s="48" t="str">
        <f>'R7.4.1事業所一覧'!E457</f>
        <v>0030021</v>
      </c>
      <c r="E457" s="36" t="str">
        <f>MID('R7.4.1事業所一覧'!F457,7,3)</f>
        <v>白石区</v>
      </c>
      <c r="F457" s="39" t="str">
        <f>CONCATENATE('R7.4.1事業所一覧'!G457,"　"&amp;'R7.4.1事業所一覧'!H457)</f>
        <v>栄通１３丁目７番２３号　</v>
      </c>
      <c r="G457" s="48" t="str">
        <f>IF(LEFT('R7.4.1事業所一覧'!I457,4)="011-",MID('R7.4.1事業所一覧'!I457,5,8),'R7.4.1事業所一覧'!I457)</f>
        <v>827-6019</v>
      </c>
      <c r="H457" s="48" t="str">
        <f>IF(LEFT('R7.4.1事業所一覧'!J457,4)="011-",MID('R7.4.1事業所一覧'!J457,5,8),'R7.4.1事業所一覧'!J457)</f>
        <v>827-8462</v>
      </c>
      <c r="I457" s="36" t="str">
        <f>'R7.4.1事業所一覧'!L457</f>
        <v>提供中</v>
      </c>
      <c r="J457" s="40">
        <f>'R7.4.1事業所一覧'!M457</f>
        <v>44409</v>
      </c>
      <c r="K457" s="38" t="str">
        <f>'R7.4.1事業所一覧'!N457</f>
        <v>春愛・コーポレーション　株式会社</v>
      </c>
      <c r="L457" s="36" t="str">
        <f>'R7.4.1事業所一覧'!X457</f>
        <v/>
      </c>
      <c r="M457" s="36">
        <f>'R7.4.1事業所一覧'!AA457</f>
        <v>10</v>
      </c>
      <c r="N457" s="36" t="str">
        <f>'R7.4.1事業所一覧'!Y457</f>
        <v>無</v>
      </c>
    </row>
    <row r="458" spans="1:14" ht="26.25" customHeight="1" x14ac:dyDescent="0.15">
      <c r="A458" s="48" t="str">
        <f>'R7.4.1事業所一覧'!A458</f>
        <v>0150403103</v>
      </c>
      <c r="B458" s="37" t="str">
        <f>'R7.4.1事業所一覧'!C458</f>
        <v>児童発達支援＋放課後等デイサービス</v>
      </c>
      <c r="C458" s="38" t="str">
        <f>'R7.4.1事業所一覧'!D458</f>
        <v>グラン・シード　菊水ルーム</v>
      </c>
      <c r="D458" s="48" t="str">
        <f>'R7.4.1事業所一覧'!E458</f>
        <v>0030822</v>
      </c>
      <c r="E458" s="36" t="str">
        <f>MID('R7.4.1事業所一覧'!F458,7,3)</f>
        <v>白石区</v>
      </c>
      <c r="F458" s="39" t="str">
        <f>CONCATENATE('R7.4.1事業所一覧'!G458,"　"&amp;'R7.4.1事業所一覧'!H458)</f>
        <v>菊水元町２条１丁目４－１７　</v>
      </c>
      <c r="G458" s="48" t="str">
        <f>IF(LEFT('R7.4.1事業所一覧'!I458,4)="011-",MID('R7.4.1事業所一覧'!I458,5,8),'R7.4.1事業所一覧'!I458)</f>
        <v>827-9746</v>
      </c>
      <c r="H458" s="48" t="str">
        <f>IF(LEFT('R7.4.1事業所一覧'!J458,4)="011-",MID('R7.4.1事業所一覧'!J458,5,8),'R7.4.1事業所一覧'!J458)</f>
        <v>827-9747</v>
      </c>
      <c r="I458" s="36" t="str">
        <f>'R7.4.1事業所一覧'!L458</f>
        <v>提供中</v>
      </c>
      <c r="J458" s="40">
        <f>'R7.4.1事業所一覧'!M458</f>
        <v>44440</v>
      </c>
      <c r="K458" s="38" t="str">
        <f>'R7.4.1事業所一覧'!N458</f>
        <v>株式会社ＭＤＬHoldings</v>
      </c>
      <c r="L458" s="36" t="str">
        <f>'R7.4.1事業所一覧'!X458</f>
        <v/>
      </c>
      <c r="M458" s="36">
        <f>'R7.4.1事業所一覧'!AA458</f>
        <v>10</v>
      </c>
      <c r="N458" s="36" t="str">
        <f>'R7.4.1事業所一覧'!Y458</f>
        <v>有</v>
      </c>
    </row>
    <row r="459" spans="1:14" ht="26.25" customHeight="1" x14ac:dyDescent="0.15">
      <c r="A459" s="48" t="str">
        <f>'R7.4.1事業所一覧'!A459</f>
        <v>0150403111</v>
      </c>
      <c r="B459" s="37" t="str">
        <f>'R7.4.1事業所一覧'!C459</f>
        <v>児童発達支援＋放課後等デイサービス</v>
      </c>
      <c r="C459" s="38" t="str">
        <f>'R7.4.1事業所一覧'!D459</f>
        <v>児童発達支援・放課後等デイサービスぶるーむ南郷</v>
      </c>
      <c r="D459" s="48" t="str">
        <f>'R7.4.1事業所一覧'!E459</f>
        <v>0030022</v>
      </c>
      <c r="E459" s="36" t="str">
        <f>MID('R7.4.1事業所一覧'!F459,7,3)</f>
        <v>白石区</v>
      </c>
      <c r="F459" s="39" t="str">
        <f>CONCATENATE('R7.4.1事業所一覧'!G459,"　"&amp;'R7.4.1事業所一覧'!H459)</f>
        <v>南郷通１４丁目南４番８号１２番地２　キャッスル大木戸壱番館　１Ｆ</v>
      </c>
      <c r="G459" s="48" t="str">
        <f>IF(LEFT('R7.4.1事業所一覧'!I459,4)="011-",MID('R7.4.1事業所一覧'!I459,5,8),'R7.4.1事業所一覧'!I459)</f>
        <v>887-0826</v>
      </c>
      <c r="H459" s="48" t="str">
        <f>IF(LEFT('R7.4.1事業所一覧'!J459,4)="011-",MID('R7.4.1事業所一覧'!J459,5,8),'R7.4.1事業所一覧'!J459)</f>
        <v>887-0827</v>
      </c>
      <c r="I459" s="36" t="str">
        <f>'R7.4.1事業所一覧'!L459</f>
        <v>提供中</v>
      </c>
      <c r="J459" s="40">
        <f>'R7.4.1事業所一覧'!M459</f>
        <v>44531</v>
      </c>
      <c r="K459" s="38" t="str">
        <f>'R7.4.1事業所一覧'!N459</f>
        <v>株式会社コンフォート</v>
      </c>
      <c r="L459" s="36" t="str">
        <f>'R7.4.1事業所一覧'!X459</f>
        <v/>
      </c>
      <c r="M459" s="36">
        <f>'R7.4.1事業所一覧'!AA459</f>
        <v>10</v>
      </c>
      <c r="N459" s="36" t="str">
        <f>'R7.4.1事業所一覧'!Y459</f>
        <v>有</v>
      </c>
    </row>
    <row r="460" spans="1:14" ht="26.25" customHeight="1" x14ac:dyDescent="0.15">
      <c r="A460" s="48" t="str">
        <f>'R7.4.1事業所一覧'!A460</f>
        <v>0150403129</v>
      </c>
      <c r="B460" s="37" t="str">
        <f>'R7.4.1事業所一覧'!C460</f>
        <v>児童発達支援＋放課後等デイサービス</v>
      </c>
      <c r="C460" s="38" t="str">
        <f>'R7.4.1事業所一覧'!D460</f>
        <v>Ｃｏｔｔｏｎ</v>
      </c>
      <c r="D460" s="48" t="str">
        <f>'R7.4.1事業所一覧'!E460</f>
        <v>0030002</v>
      </c>
      <c r="E460" s="36" t="str">
        <f>MID('R7.4.1事業所一覧'!F460,7,3)</f>
        <v>白石区</v>
      </c>
      <c r="F460" s="39" t="str">
        <f>CONCATENATE('R7.4.1事業所一覧'!G460,"　"&amp;'R7.4.1事業所一覧'!H460)</f>
        <v>東札幌２条３丁目２－２５　１Ｆ　</v>
      </c>
      <c r="G460" s="48" t="str">
        <f>IF(LEFT('R7.4.1事業所一覧'!I460,4)="011-",MID('R7.4.1事業所一覧'!I460,5,8),'R7.4.1事業所一覧'!I460)</f>
        <v>839-0785</v>
      </c>
      <c r="H460" s="48" t="str">
        <f>IF(LEFT('R7.4.1事業所一覧'!J460,4)="011-",MID('R7.4.1事業所一覧'!J460,5,8),'R7.4.1事業所一覧'!J460)</f>
        <v/>
      </c>
      <c r="I460" s="36" t="str">
        <f>'R7.4.1事業所一覧'!L460</f>
        <v>提供中</v>
      </c>
      <c r="J460" s="40">
        <f>'R7.4.1事業所一覧'!M460</f>
        <v>44593</v>
      </c>
      <c r="K460" s="38" t="str">
        <f>'R7.4.1事業所一覧'!N460</f>
        <v>合同会社　ＬｕａｎａＷ</v>
      </c>
      <c r="L460" s="36" t="str">
        <f>'R7.4.1事業所一覧'!X460</f>
        <v/>
      </c>
      <c r="M460" s="36">
        <f>'R7.4.1事業所一覧'!AA460</f>
        <v>10</v>
      </c>
      <c r="N460" s="36" t="str">
        <f>'R7.4.1事業所一覧'!Y460</f>
        <v>無</v>
      </c>
    </row>
    <row r="461" spans="1:14" ht="26.25" customHeight="1" x14ac:dyDescent="0.15">
      <c r="A461" s="48" t="str">
        <f>'R7.4.1事業所一覧'!A461</f>
        <v>0150403137</v>
      </c>
      <c r="B461" s="37" t="str">
        <f>'R7.4.1事業所一覧'!C461</f>
        <v>放課後等デイサービス</v>
      </c>
      <c r="C461" s="38" t="str">
        <f>'R7.4.1事業所一覧'!D461</f>
        <v>たまみずき南郷</v>
      </c>
      <c r="D461" s="48" t="str">
        <f>'R7.4.1事業所一覧'!E461</f>
        <v>0030022</v>
      </c>
      <c r="E461" s="36" t="str">
        <f>MID('R7.4.1事業所一覧'!F461,7,3)</f>
        <v>白石区</v>
      </c>
      <c r="F461" s="39" t="str">
        <f>CONCATENATE('R7.4.1事業所一覧'!G461,"　"&amp;'R7.4.1事業所一覧'!H461)</f>
        <v>南郷通１８丁目南１－３　１階　</v>
      </c>
      <c r="G461" s="48" t="str">
        <f>IF(LEFT('R7.4.1事業所一覧'!I461,4)="011-",MID('R7.4.1事業所一覧'!I461,5,8),'R7.4.1事業所一覧'!I461)</f>
        <v>826-5766</v>
      </c>
      <c r="H461" s="48" t="str">
        <f>IF(LEFT('R7.4.1事業所一覧'!J461,4)="011-",MID('R7.4.1事業所一覧'!J461,5,8),'R7.4.1事業所一覧'!J461)</f>
        <v>826-5756</v>
      </c>
      <c r="I461" s="36" t="str">
        <f>'R7.4.1事業所一覧'!L461</f>
        <v>提供中</v>
      </c>
      <c r="J461" s="40">
        <f>'R7.4.1事業所一覧'!M461</f>
        <v>44652</v>
      </c>
      <c r="K461" s="38" t="str">
        <f>'R7.4.1事業所一覧'!N461</f>
        <v>特定非営利活動法人たまみずき北海道</v>
      </c>
      <c r="L461" s="36" t="str">
        <f>'R7.4.1事業所一覧'!X461</f>
        <v/>
      </c>
      <c r="M461" s="36">
        <f>'R7.4.1事業所一覧'!AA461</f>
        <v>10</v>
      </c>
      <c r="N461" s="36" t="str">
        <f>'R7.4.1事業所一覧'!Y461</f>
        <v>無</v>
      </c>
    </row>
    <row r="462" spans="1:14" ht="26.25" customHeight="1" x14ac:dyDescent="0.15">
      <c r="A462" s="48" t="str">
        <f>'R7.4.1事業所一覧'!A462</f>
        <v>0150403145</v>
      </c>
      <c r="B462" s="37" t="str">
        <f>'R7.4.1事業所一覧'!C462</f>
        <v>児童発達支援＋放課後等デイサービス</v>
      </c>
      <c r="C462" s="38" t="str">
        <f>'R7.4.1事業所一覧'!D462</f>
        <v>ジュン・ハート　白石</v>
      </c>
      <c r="D462" s="48" t="str">
        <f>'R7.4.1事業所一覧'!E462</f>
        <v>0030023</v>
      </c>
      <c r="E462" s="36" t="str">
        <f>MID('R7.4.1事業所一覧'!F462,7,3)</f>
        <v>白石区</v>
      </c>
      <c r="F462" s="39" t="str">
        <f>CONCATENATE('R7.4.1事業所一覧'!G462,"　"&amp;'R7.4.1事業所一覧'!H462)</f>
        <v>南郷通１丁目北２－１－２Ｆ　</v>
      </c>
      <c r="G462" s="48" t="str">
        <f>IF(LEFT('R7.4.1事業所一覧'!I462,4)="011-",MID('R7.4.1事業所一覧'!I462,5,8),'R7.4.1事業所一覧'!I462)</f>
        <v>867-7020</v>
      </c>
      <c r="H462" s="48" t="str">
        <f>IF(LEFT('R7.4.1事業所一覧'!J462,4)="011-",MID('R7.4.1事業所一覧'!J462,5,8),'R7.4.1事業所一覧'!J462)</f>
        <v>867-7021</v>
      </c>
      <c r="I462" s="36" t="str">
        <f>'R7.4.1事業所一覧'!L462</f>
        <v>提供中</v>
      </c>
      <c r="J462" s="40">
        <f>'R7.4.1事業所一覧'!M462</f>
        <v>44743</v>
      </c>
      <c r="K462" s="38" t="str">
        <f>'R7.4.1事業所一覧'!N462</f>
        <v>株式会社　アドレ</v>
      </c>
      <c r="L462" s="36" t="str">
        <f>'R7.4.1事業所一覧'!X462</f>
        <v>知的障がい、発達障害</v>
      </c>
      <c r="M462" s="36">
        <f>'R7.4.1事業所一覧'!AA462</f>
        <v>30</v>
      </c>
      <c r="N462" s="36" t="str">
        <f>'R7.4.1事業所一覧'!Y462</f>
        <v>有</v>
      </c>
    </row>
    <row r="463" spans="1:14" ht="26.25" customHeight="1" x14ac:dyDescent="0.15">
      <c r="A463" s="48" t="str">
        <f>'R7.4.1事業所一覧'!A463</f>
        <v>0150403152</v>
      </c>
      <c r="B463" s="37" t="str">
        <f>'R7.4.1事業所一覧'!C463</f>
        <v>児童発達支援＋放課後等デイサービス</v>
      </c>
      <c r="C463" s="38" t="str">
        <f>'R7.4.1事業所一覧'!D463</f>
        <v>児童発達支援・放課後等デイサービス　アベニール</v>
      </c>
      <c r="D463" s="48" t="str">
        <f>'R7.4.1事業所一覧'!E463</f>
        <v>0030821</v>
      </c>
      <c r="E463" s="36" t="str">
        <f>MID('R7.4.1事業所一覧'!F463,7,3)</f>
        <v>白石区</v>
      </c>
      <c r="F463" s="39" t="str">
        <f>CONCATENATE('R7.4.1事業所一覧'!G463,"　"&amp;'R7.4.1事業所一覧'!H463)</f>
        <v>菊水元町１条３丁目１番１号　</v>
      </c>
      <c r="G463" s="48" t="str">
        <f>IF(LEFT('R7.4.1事業所一覧'!I463,4)="011-",MID('R7.4.1事業所一覧'!I463,5,8),'R7.4.1事業所一覧'!I463)</f>
        <v>598-2727</v>
      </c>
      <c r="H463" s="48" t="str">
        <f>IF(LEFT('R7.4.1事業所一覧'!J463,4)="011-",MID('R7.4.1事業所一覧'!J463,5,8),'R7.4.1事業所一覧'!J463)</f>
        <v>598-0728</v>
      </c>
      <c r="I463" s="36" t="str">
        <f>'R7.4.1事業所一覧'!L463</f>
        <v>提供中</v>
      </c>
      <c r="J463" s="40">
        <f>'R7.4.1事業所一覧'!M463</f>
        <v>44835</v>
      </c>
      <c r="K463" s="38" t="str">
        <f>'R7.4.1事業所一覧'!N463</f>
        <v>株式会社　生和</v>
      </c>
      <c r="L463" s="36" t="str">
        <f>'R7.4.1事業所一覧'!X463</f>
        <v/>
      </c>
      <c r="M463" s="36">
        <f>'R7.4.1事業所一覧'!AA463</f>
        <v>10</v>
      </c>
      <c r="N463" s="36" t="str">
        <f>'R7.4.1事業所一覧'!Y463</f>
        <v>無</v>
      </c>
    </row>
    <row r="464" spans="1:14" ht="26.25" customHeight="1" x14ac:dyDescent="0.15">
      <c r="A464" s="48" t="str">
        <f>'R7.4.1事業所一覧'!A464</f>
        <v>0150403178</v>
      </c>
      <c r="B464" s="37" t="str">
        <f>'R7.4.1事業所一覧'!C464</f>
        <v>児童発達支援＋放課後等デイサービス</v>
      </c>
      <c r="C464" s="38" t="str">
        <f>'R7.4.1事業所一覧'!D464</f>
        <v>子どもの森アウル　ジョイ</v>
      </c>
      <c r="D464" s="48" t="str">
        <f>'R7.4.1事業所一覧'!E464</f>
        <v>0030832</v>
      </c>
      <c r="E464" s="36" t="str">
        <f>MID('R7.4.1事業所一覧'!F464,7,3)</f>
        <v>白石区</v>
      </c>
      <c r="F464" s="39" t="str">
        <f>CONCATENATE('R7.4.1事業所一覧'!G464,"　"&amp;'R7.4.1事業所一覧'!H464)</f>
        <v>北郷３条３丁目１２－１５　</v>
      </c>
      <c r="G464" s="48" t="str">
        <f>IF(LEFT('R7.4.1事業所一覧'!I464,4)="011-",MID('R7.4.1事業所一覧'!I464,5,8),'R7.4.1事業所一覧'!I464)</f>
        <v>875-2245</v>
      </c>
      <c r="H464" s="48" t="str">
        <f>IF(LEFT('R7.4.1事業所一覧'!J464,4)="011-",MID('R7.4.1事業所一覧'!J464,5,8),'R7.4.1事業所一覧'!J464)</f>
        <v>875-2246</v>
      </c>
      <c r="I464" s="36" t="str">
        <f>'R7.4.1事業所一覧'!L464</f>
        <v>提供中</v>
      </c>
      <c r="J464" s="40">
        <f>'R7.4.1事業所一覧'!M464</f>
        <v>44896</v>
      </c>
      <c r="K464" s="38" t="str">
        <f>'R7.4.1事業所一覧'!N464</f>
        <v>合同会社　ＯＷＬ</v>
      </c>
      <c r="L464" s="36" t="str">
        <f>'R7.4.1事業所一覧'!X464</f>
        <v/>
      </c>
      <c r="M464" s="36">
        <f>'R7.4.1事業所一覧'!AA464</f>
        <v>10</v>
      </c>
      <c r="N464" s="36" t="str">
        <f>'R7.4.1事業所一覧'!Y464</f>
        <v>有</v>
      </c>
    </row>
    <row r="465" spans="1:14" ht="26.25" customHeight="1" x14ac:dyDescent="0.15">
      <c r="A465" s="48" t="str">
        <f>'R7.4.1事業所一覧'!A465</f>
        <v>0150403186</v>
      </c>
      <c r="B465" s="37" t="str">
        <f>'R7.4.1事業所一覧'!C465</f>
        <v>児童発達支援＋放課後等デイサービス</v>
      </c>
      <c r="C465" s="38" t="str">
        <f>'R7.4.1事業所一覧'!D465</f>
        <v>ポッポＨＵＧ東川下　</v>
      </c>
      <c r="D465" s="48" t="str">
        <f>'R7.4.1事業所一覧'!E465</f>
        <v>0030865</v>
      </c>
      <c r="E465" s="36" t="str">
        <f>MID('R7.4.1事業所一覧'!F465,7,3)</f>
        <v>白石区</v>
      </c>
      <c r="F465" s="39" t="str">
        <f>CONCATENATE('R7.4.1事業所一覧'!G465,"　"&amp;'R7.4.1事業所一覧'!H465)</f>
        <v>川下五条３丁目１－２２　</v>
      </c>
      <c r="G465" s="48" t="str">
        <f>IF(LEFT('R7.4.1事業所一覧'!I465,4)="011-",MID('R7.4.1事業所一覧'!I465,5,8),'R7.4.1事業所一覧'!I465)</f>
        <v>887-0830</v>
      </c>
      <c r="H465" s="48" t="str">
        <f>IF(LEFT('R7.4.1事業所一覧'!J465,4)="011-",MID('R7.4.1事業所一覧'!J465,5,8),'R7.4.1事業所一覧'!J465)</f>
        <v>871-3635</v>
      </c>
      <c r="I465" s="36" t="str">
        <f>'R7.4.1事業所一覧'!L465</f>
        <v>提供中</v>
      </c>
      <c r="J465" s="40">
        <f>'R7.4.1事業所一覧'!M465</f>
        <v>44986</v>
      </c>
      <c r="K465" s="38" t="str">
        <f>'R7.4.1事業所一覧'!N465</f>
        <v>社会福祉法人札幌東川下福祉会</v>
      </c>
      <c r="L465" s="36" t="str">
        <f>'R7.4.1事業所一覧'!X465</f>
        <v/>
      </c>
      <c r="M465" s="36">
        <f>'R7.4.1事業所一覧'!AA465</f>
        <v>20</v>
      </c>
      <c r="N465" s="36" t="str">
        <f>'R7.4.1事業所一覧'!Y465</f>
        <v>有</v>
      </c>
    </row>
    <row r="466" spans="1:14" ht="26.25" customHeight="1" x14ac:dyDescent="0.15">
      <c r="A466" s="48" t="str">
        <f>'R7.4.1事業所一覧'!A466</f>
        <v>0150403186</v>
      </c>
      <c r="B466" s="37" t="str">
        <f>'R7.4.1事業所一覧'!C466</f>
        <v>保育所等訪問支援</v>
      </c>
      <c r="C466" s="38" t="str">
        <f>'R7.4.1事業所一覧'!D466</f>
        <v>ポッポＨＵＧ東川下　</v>
      </c>
      <c r="D466" s="48" t="str">
        <f>'R7.4.1事業所一覧'!E466</f>
        <v>0030865</v>
      </c>
      <c r="E466" s="36" t="str">
        <f>MID('R7.4.1事業所一覧'!F466,7,3)</f>
        <v>白石区</v>
      </c>
      <c r="F466" s="39" t="str">
        <f>CONCATENATE('R7.4.1事業所一覧'!G466,"　"&amp;'R7.4.1事業所一覧'!H466)</f>
        <v>川下五条３丁目１－２２　</v>
      </c>
      <c r="G466" s="48" t="str">
        <f>IF(LEFT('R7.4.1事業所一覧'!I466,4)="011-",MID('R7.4.1事業所一覧'!I466,5,8),'R7.4.1事業所一覧'!I466)</f>
        <v>887-0830</v>
      </c>
      <c r="H466" s="48" t="str">
        <f>IF(LEFT('R7.4.1事業所一覧'!J466,4)="011-",MID('R7.4.1事業所一覧'!J466,5,8),'R7.4.1事業所一覧'!J466)</f>
        <v>871-3635</v>
      </c>
      <c r="I466" s="36" t="str">
        <f>'R7.4.1事業所一覧'!L466</f>
        <v>提供中</v>
      </c>
      <c r="J466" s="40">
        <f>'R7.4.1事業所一覧'!M466</f>
        <v>45078</v>
      </c>
      <c r="K466" s="38" t="str">
        <f>'R7.4.1事業所一覧'!N466</f>
        <v>社会福祉法人札幌東川下福祉会</v>
      </c>
      <c r="L466" s="36" t="str">
        <f>'R7.4.1事業所一覧'!X466</f>
        <v/>
      </c>
      <c r="M466" s="36" t="str">
        <f>'R7.4.1事業所一覧'!AA466</f>
        <v/>
      </c>
      <c r="N466" s="36" t="str">
        <f>'R7.4.1事業所一覧'!Y466</f>
        <v/>
      </c>
    </row>
    <row r="467" spans="1:14" ht="26.25" customHeight="1" x14ac:dyDescent="0.15">
      <c r="A467" s="48" t="str">
        <f>'R7.4.1事業所一覧'!A467</f>
        <v>0150403194</v>
      </c>
      <c r="B467" s="37" t="str">
        <f>'R7.4.1事業所一覧'!C467</f>
        <v>児童発達支援＋放課後等デイサービス</v>
      </c>
      <c r="C467" s="38" t="str">
        <f>'R7.4.1事業所一覧'!D467</f>
        <v>GENKids smile</v>
      </c>
      <c r="D467" s="48" t="str">
        <f>'R7.4.1事業所一覧'!E467</f>
        <v>0030021</v>
      </c>
      <c r="E467" s="36" t="str">
        <f>MID('R7.4.1事業所一覧'!F467,7,3)</f>
        <v>白石区</v>
      </c>
      <c r="F467" s="39" t="str">
        <f>CONCATENATE('R7.4.1事業所一覧'!G467,"　"&amp;'R7.4.1事業所一覧'!H467)</f>
        <v>栄通１８丁目５番４５号　１０１号室　</v>
      </c>
      <c r="G467" s="48" t="str">
        <f>IF(LEFT('R7.4.1事業所一覧'!I467,4)="011-",MID('R7.4.1事業所一覧'!I467,5,8),'R7.4.1事業所一覧'!I467)</f>
        <v>881-0202</v>
      </c>
      <c r="H467" s="48" t="str">
        <f>IF(LEFT('R7.4.1事業所一覧'!J467,4)="011-",MID('R7.4.1事業所一覧'!J467,5,8),'R7.4.1事業所一覧'!J467)</f>
        <v>883-4877</v>
      </c>
      <c r="I467" s="36" t="str">
        <f>'R7.4.1事業所一覧'!L467</f>
        <v>提供中</v>
      </c>
      <c r="J467" s="40">
        <f>'R7.4.1事業所一覧'!M467</f>
        <v>44958</v>
      </c>
      <c r="K467" s="38" t="str">
        <f>'R7.4.1事業所一覧'!N467</f>
        <v>学校法人北野学園</v>
      </c>
      <c r="L467" s="36" t="str">
        <f>'R7.4.1事業所一覧'!X467</f>
        <v/>
      </c>
      <c r="M467" s="36">
        <f>'R7.4.1事業所一覧'!AA467</f>
        <v>10</v>
      </c>
      <c r="N467" s="36" t="str">
        <f>'R7.4.1事業所一覧'!Y467</f>
        <v>有</v>
      </c>
    </row>
    <row r="468" spans="1:14" ht="26.25" customHeight="1" x14ac:dyDescent="0.15">
      <c r="A468" s="48" t="str">
        <f>'R7.4.1事業所一覧'!A468</f>
        <v>0150403202</v>
      </c>
      <c r="B468" s="37" t="str">
        <f>'R7.4.1事業所一覧'!C468</f>
        <v>児童発達支援＋放課後等デイサービス</v>
      </c>
      <c r="C468" s="38" t="str">
        <f>'R7.4.1事業所一覧'!D468</f>
        <v>あんあんclass行啓ＵＰルーム</v>
      </c>
      <c r="D468" s="48" t="str">
        <f>'R7.4.1事業所一覧'!E468</f>
        <v>0030006</v>
      </c>
      <c r="E468" s="36" t="str">
        <f>MID('R7.4.1事業所一覧'!F468,7,3)</f>
        <v>白石区</v>
      </c>
      <c r="F468" s="39" t="str">
        <f>CONCATENATE('R7.4.1事業所一覧'!G468,"　"&amp;'R7.4.1事業所一覧'!H468)</f>
        <v>東札幌６条４丁目１番１３号　</v>
      </c>
      <c r="G468" s="48" t="str">
        <f>IF(LEFT('R7.4.1事業所一覧'!I468,4)="011-",MID('R7.4.1事業所一覧'!I468,5,8),'R7.4.1事業所一覧'!I468)</f>
        <v>876-9501</v>
      </c>
      <c r="H468" s="48" t="str">
        <f>IF(LEFT('R7.4.1事業所一覧'!J468,4)="011-",MID('R7.4.1事業所一覧'!J468,5,8),'R7.4.1事業所一覧'!J468)</f>
        <v>876-9502</v>
      </c>
      <c r="I468" s="36" t="str">
        <f>'R7.4.1事業所一覧'!L468</f>
        <v>提供中</v>
      </c>
      <c r="J468" s="40">
        <f>'R7.4.1事業所一覧'!M468</f>
        <v>44958</v>
      </c>
      <c r="K468" s="38" t="str">
        <f>'R7.4.1事業所一覧'!N468</f>
        <v>株式会社　彩り</v>
      </c>
      <c r="L468" s="36" t="str">
        <f>'R7.4.1事業所一覧'!X468</f>
        <v/>
      </c>
      <c r="M468" s="36">
        <f>'R7.4.1事業所一覧'!AA468</f>
        <v>10</v>
      </c>
      <c r="N468" s="36" t="str">
        <f>'R7.4.1事業所一覧'!Y468</f>
        <v>無</v>
      </c>
    </row>
    <row r="469" spans="1:14" ht="26.25" customHeight="1" x14ac:dyDescent="0.15">
      <c r="A469" s="48" t="str">
        <f>'R7.4.1事業所一覧'!A469</f>
        <v>0150403210</v>
      </c>
      <c r="B469" s="37" t="str">
        <f>'R7.4.1事業所一覧'!C469</f>
        <v>児童発達支援＋放課後等デイサービス</v>
      </c>
      <c r="C469" s="38" t="str">
        <f>'R7.4.1事業所一覧'!D469</f>
        <v>はぴねすKids</v>
      </c>
      <c r="D469" s="48" t="str">
        <f>'R7.4.1事業所一覧'!E469</f>
        <v>0030833</v>
      </c>
      <c r="E469" s="36" t="str">
        <f>MID('R7.4.1事業所一覧'!F469,7,3)</f>
        <v>白石区</v>
      </c>
      <c r="F469" s="39" t="str">
        <f>CONCATENATE('R7.4.1事業所一覧'!G469,"　"&amp;'R7.4.1事業所一覧'!H469)</f>
        <v>北郷３条７丁目２－１６　</v>
      </c>
      <c r="G469" s="48" t="str">
        <f>IF(LEFT('R7.4.1事業所一覧'!I469,4)="011-",MID('R7.4.1事業所一覧'!I469,5,8),'R7.4.1事業所一覧'!I469)</f>
        <v>595-8787</v>
      </c>
      <c r="H469" s="48" t="str">
        <f>IF(LEFT('R7.4.1事業所一覧'!J469,4)="011-",MID('R7.4.1事業所一覧'!J469,5,8),'R7.4.1事業所一覧'!J469)</f>
        <v>595-8808</v>
      </c>
      <c r="I469" s="36" t="str">
        <f>'R7.4.1事業所一覧'!L469</f>
        <v>提供中</v>
      </c>
      <c r="J469" s="40">
        <f>'R7.4.1事業所一覧'!M469</f>
        <v>45017</v>
      </c>
      <c r="K469" s="38" t="str">
        <f>'R7.4.1事業所一覧'!N469</f>
        <v>株式会社はぴねすらいふ</v>
      </c>
      <c r="L469" s="36" t="str">
        <f>'R7.4.1事業所一覧'!X469</f>
        <v/>
      </c>
      <c r="M469" s="36">
        <f>'R7.4.1事業所一覧'!AA469</f>
        <v>10</v>
      </c>
      <c r="N469" s="36" t="str">
        <f>'R7.4.1事業所一覧'!Y469</f>
        <v>無</v>
      </c>
    </row>
    <row r="470" spans="1:14" ht="26.25" customHeight="1" x14ac:dyDescent="0.15">
      <c r="A470" s="48" t="str">
        <f>'R7.4.1事業所一覧'!A470</f>
        <v>0150403228</v>
      </c>
      <c r="B470" s="37" t="str">
        <f>'R7.4.1事業所一覧'!C470</f>
        <v>児童発達支援＋放課後等デイサービス</v>
      </c>
      <c r="C470" s="38" t="str">
        <f>'R7.4.1事業所一覧'!D470</f>
        <v>ビオトープ</v>
      </c>
      <c r="D470" s="48" t="str">
        <f>'R7.4.1事業所一覧'!E470</f>
        <v>0030022</v>
      </c>
      <c r="E470" s="36" t="str">
        <f>MID('R7.4.1事業所一覧'!F470,7,3)</f>
        <v>白石区</v>
      </c>
      <c r="F470" s="39" t="str">
        <f>CONCATENATE('R7.4.1事業所一覧'!G470,"　"&amp;'R7.4.1事業所一覧'!H470)</f>
        <v>南郷通１４丁目南４－２２　山本南郷ビル１階</v>
      </c>
      <c r="G470" s="48" t="str">
        <f>IF(LEFT('R7.4.1事業所一覧'!I470,4)="011-",MID('R7.4.1事業所一覧'!I470,5,8),'R7.4.1事業所一覧'!I470)</f>
        <v>598-6870</v>
      </c>
      <c r="H470" s="48" t="str">
        <f>IF(LEFT('R7.4.1事業所一覧'!J470,4)="011-",MID('R7.4.1事業所一覧'!J470,5,8),'R7.4.1事業所一覧'!J470)</f>
        <v>598-6662</v>
      </c>
      <c r="I470" s="36" t="str">
        <f>'R7.4.1事業所一覧'!L470</f>
        <v>提供中</v>
      </c>
      <c r="J470" s="40">
        <f>'R7.4.1事業所一覧'!M470</f>
        <v>45108</v>
      </c>
      <c r="K470" s="38" t="str">
        <f>'R7.4.1事業所一覧'!N470</f>
        <v>株式会社ビオトープ</v>
      </c>
      <c r="L470" s="36" t="str">
        <f>'R7.4.1事業所一覧'!X470</f>
        <v/>
      </c>
      <c r="M470" s="36">
        <f>'R7.4.1事業所一覧'!AA470</f>
        <v>10</v>
      </c>
      <c r="N470" s="36" t="str">
        <f>'R7.4.1事業所一覧'!Y470</f>
        <v>有</v>
      </c>
    </row>
    <row r="471" spans="1:14" ht="26.25" customHeight="1" x14ac:dyDescent="0.15">
      <c r="A471" s="48" t="str">
        <f>'R7.4.1事業所一覧'!A471</f>
        <v>0150403236</v>
      </c>
      <c r="B471" s="37" t="str">
        <f>'R7.4.1事業所一覧'!C471</f>
        <v>放課後等デイサービス</v>
      </c>
      <c r="C471" s="38" t="str">
        <f>'R7.4.1事業所一覧'!D471</f>
        <v>ＬＥＩＦ白石</v>
      </c>
      <c r="D471" s="48" t="str">
        <f>'R7.4.1事業所一覧'!E471</f>
        <v>0030021</v>
      </c>
      <c r="E471" s="36" t="str">
        <f>MID('R7.4.1事業所一覧'!F471,7,3)</f>
        <v>白石区</v>
      </c>
      <c r="F471" s="39" t="str">
        <f>CONCATENATE('R7.4.1事業所一覧'!G471,"　"&amp;'R7.4.1事業所一覧'!H471)</f>
        <v>栄通１０丁目１－２９　１階　</v>
      </c>
      <c r="G471" s="48" t="str">
        <f>IF(LEFT('R7.4.1事業所一覧'!I471,4)="011-",MID('R7.4.1事業所一覧'!I471,5,8),'R7.4.1事業所一覧'!I471)</f>
        <v>876-9179</v>
      </c>
      <c r="H471" s="48" t="str">
        <f>IF(LEFT('R7.4.1事業所一覧'!J471,4)="011-",MID('R7.4.1事業所一覧'!J471,5,8),'R7.4.1事業所一覧'!J471)</f>
        <v>876-9179</v>
      </c>
      <c r="I471" s="36" t="str">
        <f>'R7.4.1事業所一覧'!L471</f>
        <v>提供中</v>
      </c>
      <c r="J471" s="40">
        <f>'R7.4.1事業所一覧'!M471</f>
        <v>45108</v>
      </c>
      <c r="K471" s="38" t="str">
        <f>'R7.4.1事業所一覧'!N471</f>
        <v>リーフラス株式会社</v>
      </c>
      <c r="L471" s="36" t="str">
        <f>'R7.4.1事業所一覧'!X471</f>
        <v/>
      </c>
      <c r="M471" s="36">
        <f>'R7.4.1事業所一覧'!AA471</f>
        <v>10</v>
      </c>
      <c r="N471" s="36" t="str">
        <f>'R7.4.1事業所一覧'!Y471</f>
        <v>無</v>
      </c>
    </row>
    <row r="472" spans="1:14" ht="26.25" customHeight="1" x14ac:dyDescent="0.15">
      <c r="A472" s="48" t="str">
        <f>'R7.4.1事業所一覧'!A472</f>
        <v>0150403244</v>
      </c>
      <c r="B472" s="37" t="str">
        <f>'R7.4.1事業所一覧'!C472</f>
        <v>児童発達支援＋放課後等デイサービス</v>
      </c>
      <c r="C472" s="38" t="str">
        <f>'R7.4.1事業所一覧'!D472</f>
        <v>児童デイサービスサニーケア白石</v>
      </c>
      <c r="D472" s="48" t="str">
        <f>'R7.4.1事業所一覧'!E472</f>
        <v>0030002</v>
      </c>
      <c r="E472" s="36" t="str">
        <f>MID('R7.4.1事業所一覧'!F472,7,3)</f>
        <v>白石区</v>
      </c>
      <c r="F472" s="39" t="str">
        <f>CONCATENATE('R7.4.1事業所一覧'!G472,"　"&amp;'R7.4.1事業所一覧'!H472)</f>
        <v>東札幌二条６丁目７番１４号　　第二トーホービル２階</v>
      </c>
      <c r="G472" s="48" t="str">
        <f>IF(LEFT('R7.4.1事業所一覧'!I472,4)="011-",MID('R7.4.1事業所一覧'!I472,5,8),'R7.4.1事業所一覧'!I472)</f>
        <v>850-9266</v>
      </c>
      <c r="H472" s="48" t="str">
        <f>IF(LEFT('R7.4.1事業所一覧'!J472,4)="011-",MID('R7.4.1事業所一覧'!J472,5,8),'R7.4.1事業所一覧'!J472)</f>
        <v>850-9267</v>
      </c>
      <c r="I472" s="36" t="str">
        <f>'R7.4.1事業所一覧'!L472</f>
        <v>提供中</v>
      </c>
      <c r="J472" s="40">
        <f>'R7.4.1事業所一覧'!M472</f>
        <v>45108</v>
      </c>
      <c r="K472" s="38" t="str">
        <f>'R7.4.1事業所一覧'!N472</f>
        <v>株式会社サニーケア</v>
      </c>
      <c r="L472" s="36" t="str">
        <f>'R7.4.1事業所一覧'!X472</f>
        <v/>
      </c>
      <c r="M472" s="36">
        <f>'R7.4.1事業所一覧'!AA472</f>
        <v>10</v>
      </c>
      <c r="N472" s="36" t="str">
        <f>'R7.4.1事業所一覧'!Y472</f>
        <v>有</v>
      </c>
    </row>
    <row r="473" spans="1:14" ht="26.25" customHeight="1" x14ac:dyDescent="0.15">
      <c r="A473" s="48" t="str">
        <f>'R7.4.1事業所一覧'!A473</f>
        <v>0150403251</v>
      </c>
      <c r="B473" s="37" t="str">
        <f>'R7.4.1事業所一覧'!C473</f>
        <v>児童発達支援＋放課後等デイサービス</v>
      </c>
      <c r="C473" s="38" t="str">
        <f>'R7.4.1事業所一覧'!D473</f>
        <v>グラン・シード　Next　ルーム</v>
      </c>
      <c r="D473" s="48" t="str">
        <f>'R7.4.1事業所一覧'!E473</f>
        <v>0030822</v>
      </c>
      <c r="E473" s="36" t="str">
        <f>MID('R7.4.1事業所一覧'!F473,7,3)</f>
        <v>白石区</v>
      </c>
      <c r="F473" s="39" t="str">
        <f>CONCATENATE('R7.4.1事業所一覧'!G473,"　"&amp;'R7.4.1事業所一覧'!H473)</f>
        <v>菊水元町二条１丁目４－１７　</v>
      </c>
      <c r="G473" s="48" t="str">
        <f>IF(LEFT('R7.4.1事業所一覧'!I473,4)="011-",MID('R7.4.1事業所一覧'!I473,5,8),'R7.4.1事業所一覧'!I473)</f>
        <v>887-0006</v>
      </c>
      <c r="H473" s="48" t="str">
        <f>IF(LEFT('R7.4.1事業所一覧'!J473,4)="011-",MID('R7.4.1事業所一覧'!J473,5,8),'R7.4.1事業所一覧'!J473)</f>
        <v>827-9747</v>
      </c>
      <c r="I473" s="36" t="str">
        <f>'R7.4.1事業所一覧'!L473</f>
        <v>提供中</v>
      </c>
      <c r="J473" s="40">
        <f>'R7.4.1事業所一覧'!M473</f>
        <v>45139</v>
      </c>
      <c r="K473" s="38" t="str">
        <f>'R7.4.1事業所一覧'!N473</f>
        <v>株式会社サイナス</v>
      </c>
      <c r="L473" s="36" t="str">
        <f>'R7.4.1事業所一覧'!X473</f>
        <v/>
      </c>
      <c r="M473" s="36">
        <f>'R7.4.1事業所一覧'!AA473</f>
        <v>10</v>
      </c>
      <c r="N473" s="36" t="str">
        <f>'R7.4.1事業所一覧'!Y473</f>
        <v>有</v>
      </c>
    </row>
    <row r="474" spans="1:14" ht="26.25" customHeight="1" x14ac:dyDescent="0.15">
      <c r="A474" s="48" t="str">
        <f>'R7.4.1事業所一覧'!A474</f>
        <v>0150403269</v>
      </c>
      <c r="B474" s="37" t="str">
        <f>'R7.4.1事業所一覧'!C474</f>
        <v>児童発達支援＋放課後等デイサービス</v>
      </c>
      <c r="C474" s="38" t="str">
        <f>'R7.4.1事業所一覧'!D474</f>
        <v>児童発達支援・放課後等デイサービスぶるーむ７丁目</v>
      </c>
      <c r="D474" s="48" t="str">
        <f>'R7.4.1事業所一覧'!E474</f>
        <v>0030023</v>
      </c>
      <c r="E474" s="36" t="str">
        <f>MID('R7.4.1事業所一覧'!F474,7,3)</f>
        <v>白石区</v>
      </c>
      <c r="F474" s="39" t="str">
        <f>CONCATENATE('R7.4.1事業所一覧'!G474,"　"&amp;'R7.4.1事業所一覧'!H474)</f>
        <v>南郷通７丁目北５番２７号　第２中澤ビル１F</v>
      </c>
      <c r="G474" s="48" t="str">
        <f>IF(LEFT('R7.4.1事業所一覧'!I474,4)="011-",MID('R7.4.1事業所一覧'!I474,5,8),'R7.4.1事業所一覧'!I474)</f>
        <v>827-8568</v>
      </c>
      <c r="H474" s="48" t="str">
        <f>IF(LEFT('R7.4.1事業所一覧'!J474,4)="011-",MID('R7.4.1事業所一覧'!J474,5,8),'R7.4.1事業所一覧'!J474)</f>
        <v>827-8578</v>
      </c>
      <c r="I474" s="36" t="str">
        <f>'R7.4.1事業所一覧'!L474</f>
        <v>提供中</v>
      </c>
      <c r="J474" s="40">
        <f>'R7.4.1事業所一覧'!M474</f>
        <v>45170</v>
      </c>
      <c r="K474" s="38" t="str">
        <f>'R7.4.1事業所一覧'!N474</f>
        <v>株式会社コンフォート</v>
      </c>
      <c r="L474" s="36" t="str">
        <f>'R7.4.1事業所一覧'!X474</f>
        <v/>
      </c>
      <c r="M474" s="36">
        <f>'R7.4.1事業所一覧'!AA474</f>
        <v>10</v>
      </c>
      <c r="N474" s="36" t="str">
        <f>'R7.4.1事業所一覧'!Y474</f>
        <v>有</v>
      </c>
    </row>
    <row r="475" spans="1:14" ht="26.25" customHeight="1" x14ac:dyDescent="0.15">
      <c r="A475" s="48" t="str">
        <f>'R7.4.1事業所一覧'!A475</f>
        <v>0150403277</v>
      </c>
      <c r="B475" s="37" t="str">
        <f>'R7.4.1事業所一覧'!C475</f>
        <v>児童発達支援＋放課後等デイサービス</v>
      </c>
      <c r="C475" s="38" t="str">
        <f>'R7.4.1事業所一覧'!D475</f>
        <v>児童発達支援・放課後等デイサービス　おとつむぎ南郷</v>
      </c>
      <c r="D475" s="48" t="str">
        <f>'R7.4.1事業所一覧'!E475</f>
        <v>0030023</v>
      </c>
      <c r="E475" s="36" t="str">
        <f>MID('R7.4.1事業所一覧'!F475,7,3)</f>
        <v>白石区</v>
      </c>
      <c r="F475" s="39" t="str">
        <f>CONCATENATE('R7.4.1事業所一覧'!G475,"　"&amp;'R7.4.1事業所一覧'!H475)</f>
        <v>南郷通７丁目北５－２３　林ビル２階</v>
      </c>
      <c r="G475" s="48" t="str">
        <f>IF(LEFT('R7.4.1事業所一覧'!I475,4)="011-",MID('R7.4.1事業所一覧'!I475,5,8),'R7.4.1事業所一覧'!I475)</f>
        <v>807-4570</v>
      </c>
      <c r="H475" s="48" t="str">
        <f>IF(LEFT('R7.4.1事業所一覧'!J475,4)="011-",MID('R7.4.1事業所一覧'!J475,5,8),'R7.4.1事業所一覧'!J475)</f>
        <v>807-4571</v>
      </c>
      <c r="I475" s="36" t="str">
        <f>'R7.4.1事業所一覧'!L475</f>
        <v>提供中</v>
      </c>
      <c r="J475" s="40">
        <f>'R7.4.1事業所一覧'!M475</f>
        <v>45200</v>
      </c>
      <c r="K475" s="38" t="str">
        <f>'R7.4.1事業所一覧'!N475</f>
        <v>株式会社アジアンクラス</v>
      </c>
      <c r="L475" s="36" t="str">
        <f>'R7.4.1事業所一覧'!X475</f>
        <v/>
      </c>
      <c r="M475" s="36">
        <f>'R7.4.1事業所一覧'!AA475</f>
        <v>10</v>
      </c>
      <c r="N475" s="36" t="str">
        <f>'R7.4.1事業所一覧'!Y475</f>
        <v>有</v>
      </c>
    </row>
    <row r="476" spans="1:14" ht="26.25" customHeight="1" x14ac:dyDescent="0.15">
      <c r="A476" s="48" t="str">
        <f>'R7.4.1事業所一覧'!A476</f>
        <v>0150403285</v>
      </c>
      <c r="B476" s="37" t="str">
        <f>'R7.4.1事業所一覧'!C476</f>
        <v>児童発達支援＋放課後等デイサービス</v>
      </c>
      <c r="C476" s="38" t="str">
        <f>'R7.4.1事業所一覧'!D476</f>
        <v>児童デイサービス　こんぱす　ｍｅ</v>
      </c>
      <c r="D476" s="48" t="str">
        <f>'R7.4.1事業所一覧'!E476</f>
        <v>0030022</v>
      </c>
      <c r="E476" s="36" t="str">
        <f>MID('R7.4.1事業所一覧'!F476,7,3)</f>
        <v>白石区</v>
      </c>
      <c r="F476" s="39" t="str">
        <f>CONCATENATE('R7.4.1事業所一覧'!G476,"　"&amp;'R7.4.1事業所一覧'!H476)</f>
        <v>南郷通２０丁目南８番２２号　</v>
      </c>
      <c r="G476" s="48" t="str">
        <f>IF(LEFT('R7.4.1事業所一覧'!I476,4)="011-",MID('R7.4.1事業所一覧'!I476,5,8),'R7.4.1事業所一覧'!I476)</f>
        <v>376-1818</v>
      </c>
      <c r="H476" s="48" t="str">
        <f>IF(LEFT('R7.4.1事業所一覧'!J476,4)="011-",MID('R7.4.1事業所一覧'!J476,5,8),'R7.4.1事業所一覧'!J476)</f>
        <v>376-1819</v>
      </c>
      <c r="I476" s="36" t="str">
        <f>'R7.4.1事業所一覧'!L476</f>
        <v>提供中</v>
      </c>
      <c r="J476" s="40">
        <f>'R7.4.1事業所一覧'!M476</f>
        <v>45231</v>
      </c>
      <c r="K476" s="38" t="str">
        <f>'R7.4.1事業所一覧'!N476</f>
        <v>株式会社　アステック</v>
      </c>
      <c r="L476" s="36" t="str">
        <f>'R7.4.1事業所一覧'!X476</f>
        <v/>
      </c>
      <c r="M476" s="36">
        <f>'R7.4.1事業所一覧'!AA476</f>
        <v>10</v>
      </c>
      <c r="N476" s="36" t="str">
        <f>'R7.4.1事業所一覧'!Y476</f>
        <v>有</v>
      </c>
    </row>
    <row r="477" spans="1:14" ht="26.25" customHeight="1" x14ac:dyDescent="0.15">
      <c r="A477" s="48" t="str">
        <f>'R7.4.1事業所一覧'!A477</f>
        <v>0150403293</v>
      </c>
      <c r="B477" s="37" t="str">
        <f>'R7.4.1事業所一覧'!C477</f>
        <v>児童発達支援＋放課後等デイサービス</v>
      </c>
      <c r="C477" s="38" t="str">
        <f>'R7.4.1事業所一覧'!D477</f>
        <v>わくわくキッズ笑（えみ）</v>
      </c>
      <c r="D477" s="48" t="str">
        <f>'R7.4.1事業所一覧'!E477</f>
        <v>0030832</v>
      </c>
      <c r="E477" s="36" t="str">
        <f>MID('R7.4.1事業所一覧'!F477,7,3)</f>
        <v>白石区</v>
      </c>
      <c r="F477" s="39" t="str">
        <f>CONCATENATE('R7.4.1事業所一覧'!G477,"　"&amp;'R7.4.1事業所一覧'!H477)</f>
        <v>北郷２条８丁目２－２０　</v>
      </c>
      <c r="G477" s="48" t="str">
        <f>IF(LEFT('R7.4.1事業所一覧'!I477,4)="011-",MID('R7.4.1事業所一覧'!I477,5,8),'R7.4.1事業所一覧'!I477)</f>
        <v>873-3247</v>
      </c>
      <c r="H477" s="48" t="str">
        <f>IF(LEFT('R7.4.1事業所一覧'!J477,4)="011-",MID('R7.4.1事業所一覧'!J477,5,8),'R7.4.1事業所一覧'!J477)</f>
        <v>398-4508</v>
      </c>
      <c r="I477" s="36" t="str">
        <f>'R7.4.1事業所一覧'!L477</f>
        <v>提供中</v>
      </c>
      <c r="J477" s="40">
        <f>'R7.4.1事業所一覧'!M477</f>
        <v>45383</v>
      </c>
      <c r="K477" s="38" t="str">
        <f>'R7.4.1事業所一覧'!N477</f>
        <v>社会福祉法人　汰功樹会</v>
      </c>
      <c r="L477" s="36" t="str">
        <f>'R7.4.1事業所一覧'!X477</f>
        <v/>
      </c>
      <c r="M477" s="36">
        <f>'R7.4.1事業所一覧'!AA477</f>
        <v>10</v>
      </c>
      <c r="N477" s="36" t="str">
        <f>'R7.4.1事業所一覧'!Y477</f>
        <v>有</v>
      </c>
    </row>
    <row r="478" spans="1:14" ht="26.25" customHeight="1" x14ac:dyDescent="0.15">
      <c r="A478" s="48" t="str">
        <f>'R7.4.1事業所一覧'!A478</f>
        <v>0150403301</v>
      </c>
      <c r="B478" s="37" t="str">
        <f>'R7.4.1事業所一覧'!C478</f>
        <v>放課後等デイサービス</v>
      </c>
      <c r="C478" s="38" t="str">
        <f>'R7.4.1事業所一覧'!D478</f>
        <v>ポッポＨＵＧ＋北東白石クラス</v>
      </c>
      <c r="D478" s="48" t="str">
        <f>'R7.4.1事業所一覧'!E478</f>
        <v>0030863</v>
      </c>
      <c r="E478" s="36" t="str">
        <f>MID('R7.4.1事業所一覧'!F478,7,3)</f>
        <v>白石区</v>
      </c>
      <c r="F478" s="39" t="str">
        <f>CONCATENATE('R7.4.1事業所一覧'!G478,"　"&amp;'R7.4.1事業所一覧'!H478)</f>
        <v>川下三条５丁目３－２５　東川下記念会館２階</v>
      </c>
      <c r="G478" s="48" t="str">
        <f>IF(LEFT('R7.4.1事業所一覧'!I478,4)="011-",MID('R7.4.1事業所一覧'!I478,5,8),'R7.4.1事業所一覧'!I478)</f>
        <v>07012122151</v>
      </c>
      <c r="H478" s="48" t="str">
        <f>IF(LEFT('R7.4.1事業所一覧'!J478,4)="011-",MID('R7.4.1事業所一覧'!J478,5,8),'R7.4.1事業所一覧'!J478)</f>
        <v>887-0836</v>
      </c>
      <c r="I478" s="36" t="str">
        <f>'R7.4.1事業所一覧'!L478</f>
        <v>提供中</v>
      </c>
      <c r="J478" s="40">
        <f>'R7.4.1事業所一覧'!M478</f>
        <v>45413</v>
      </c>
      <c r="K478" s="38" t="str">
        <f>'R7.4.1事業所一覧'!N478</f>
        <v>社会福祉法人札幌東川下福祉会</v>
      </c>
      <c r="L478" s="36" t="str">
        <f>'R7.4.1事業所一覧'!X478</f>
        <v/>
      </c>
      <c r="M478" s="36">
        <f>'R7.4.1事業所一覧'!AA478</f>
        <v>10</v>
      </c>
      <c r="N478" s="36" t="str">
        <f>'R7.4.1事業所一覧'!Y478</f>
        <v>無</v>
      </c>
    </row>
    <row r="479" spans="1:14" ht="26.25" customHeight="1" x14ac:dyDescent="0.15">
      <c r="A479" s="48" t="str">
        <f>'R7.4.1事業所一覧'!A479</f>
        <v>0150403319</v>
      </c>
      <c r="B479" s="37" t="str">
        <f>'R7.4.1事業所一覧'!C479</f>
        <v>児童発達支援＋放課後等デイサービス</v>
      </c>
      <c r="C479" s="38" t="str">
        <f>'R7.4.1事業所一覧'!D479</f>
        <v>児童発達支援・放課後等デイサービス　あいのて</v>
      </c>
      <c r="D479" s="48" t="str">
        <f>'R7.4.1事業所一覧'!E479</f>
        <v>0030012</v>
      </c>
      <c r="E479" s="36" t="str">
        <f>MID('R7.4.1事業所一覧'!F479,7,3)</f>
        <v>白石区</v>
      </c>
      <c r="F479" s="39" t="str">
        <f>CONCATENATE('R7.4.1事業所一覧'!G479,"　"&amp;'R7.4.1事業所一覧'!H479)</f>
        <v>中央二条７丁目４番２６号　</v>
      </c>
      <c r="G479" s="48" t="str">
        <f>IF(LEFT('R7.4.1事業所一覧'!I479,4)="011-",MID('R7.4.1事業所一覧'!I479,5,8),'R7.4.1事業所一覧'!I479)</f>
        <v>838-7765</v>
      </c>
      <c r="H479" s="48" t="str">
        <f>IF(LEFT('R7.4.1事業所一覧'!J479,4)="011-",MID('R7.4.1事業所一覧'!J479,5,8),'R7.4.1事業所一覧'!J479)</f>
        <v>838-7765</v>
      </c>
      <c r="I479" s="36" t="str">
        <f>'R7.4.1事業所一覧'!L479</f>
        <v>提供中</v>
      </c>
      <c r="J479" s="40">
        <f>'R7.4.1事業所一覧'!M479</f>
        <v>45444</v>
      </c>
      <c r="K479" s="38" t="str">
        <f>'R7.4.1事業所一覧'!N479</f>
        <v>有限会社メティス</v>
      </c>
      <c r="L479" s="36" t="str">
        <f>'R7.4.1事業所一覧'!X479</f>
        <v/>
      </c>
      <c r="M479" s="36">
        <f>'R7.4.1事業所一覧'!AA479</f>
        <v>10</v>
      </c>
      <c r="N479" s="36" t="str">
        <f>'R7.4.1事業所一覧'!Y479</f>
        <v>有</v>
      </c>
    </row>
    <row r="480" spans="1:14" ht="26.25" customHeight="1" x14ac:dyDescent="0.15">
      <c r="A480" s="48" t="str">
        <f>'R7.4.1事業所一覧'!A480</f>
        <v>0150403327</v>
      </c>
      <c r="B480" s="37" t="str">
        <f>'R7.4.1事業所一覧'!C480</f>
        <v>児童発達支援＋放課後等デイサービス</v>
      </c>
      <c r="C480" s="38" t="str">
        <f>'R7.4.1事業所一覧'!D480</f>
        <v>児童発達支援・放課後等デイサービス　PIVO北郷</v>
      </c>
      <c r="D480" s="48" t="str">
        <f>'R7.4.1事業所一覧'!E480</f>
        <v>0030832</v>
      </c>
      <c r="E480" s="36" t="str">
        <f>MID('R7.4.1事業所一覧'!F480,7,3)</f>
        <v>白石区</v>
      </c>
      <c r="F480" s="39" t="str">
        <f>CONCATENATE('R7.4.1事業所一覧'!G480,"　"&amp;'R7.4.1事業所一覧'!H480)</f>
        <v>北郷２条８丁目１番６号センタービル２０１号室　</v>
      </c>
      <c r="G480" s="48" t="str">
        <f>IF(LEFT('R7.4.1事業所一覧'!I480,4)="011-",MID('R7.4.1事業所一覧'!I480,5,8),'R7.4.1事業所一覧'!I480)</f>
        <v>826-5822</v>
      </c>
      <c r="H480" s="48" t="str">
        <f>IF(LEFT('R7.4.1事業所一覧'!J480,4)="011-",MID('R7.4.1事業所一覧'!J480,5,8),'R7.4.1事業所一覧'!J480)</f>
        <v>826-5823</v>
      </c>
      <c r="I480" s="36" t="str">
        <f>'R7.4.1事業所一覧'!L480</f>
        <v>提供中</v>
      </c>
      <c r="J480" s="40">
        <f>'R7.4.1事業所一覧'!M480</f>
        <v>45505</v>
      </c>
      <c r="K480" s="38" t="str">
        <f>'R7.4.1事業所一覧'!N480</f>
        <v>株式会社JSウェルフェア</v>
      </c>
      <c r="L480" s="36" t="str">
        <f>'R7.4.1事業所一覧'!X480</f>
        <v/>
      </c>
      <c r="M480" s="36">
        <f>'R7.4.1事業所一覧'!AA480</f>
        <v>10</v>
      </c>
      <c r="N480" s="36" t="str">
        <f>'R7.4.1事業所一覧'!Y480</f>
        <v>無</v>
      </c>
    </row>
    <row r="481" spans="1:14" ht="26.25" customHeight="1" x14ac:dyDescent="0.15">
      <c r="A481" s="48" t="str">
        <f>'R7.4.1事業所一覧'!A481</f>
        <v>0150403335</v>
      </c>
      <c r="B481" s="37" t="str">
        <f>'R7.4.1事業所一覧'!C481</f>
        <v>児童発達支援＋放課後等デイサービス</v>
      </c>
      <c r="C481" s="38" t="str">
        <f>'R7.4.1事業所一覧'!D481</f>
        <v>かたちキッズ・白石</v>
      </c>
      <c r="D481" s="48" t="str">
        <f>'R7.4.1事業所一覧'!E481</f>
        <v>0030029</v>
      </c>
      <c r="E481" s="36" t="str">
        <f>MID('R7.4.1事業所一覧'!F481,7,3)</f>
        <v>白石区</v>
      </c>
      <c r="F481" s="39" t="str">
        <f>CONCATENATE('R7.4.1事業所一覧'!G481,"　"&amp;'R7.4.1事業所一覧'!H481)</f>
        <v>平和通７丁目北１４－３４　</v>
      </c>
      <c r="G481" s="48" t="str">
        <f>IF(LEFT('R7.4.1事業所一覧'!I481,4)="011-",MID('R7.4.1事業所一覧'!I481,5,8),'R7.4.1事業所一覧'!I481)</f>
        <v>887-0552</v>
      </c>
      <c r="H481" s="48" t="str">
        <f>IF(LEFT('R7.4.1事業所一覧'!J481,4)="011-",MID('R7.4.1事業所一覧'!J481,5,8),'R7.4.1事業所一覧'!J481)</f>
        <v>887-0553</v>
      </c>
      <c r="I481" s="36" t="str">
        <f>'R7.4.1事業所一覧'!L481</f>
        <v>提供中</v>
      </c>
      <c r="J481" s="40">
        <f>'R7.4.1事業所一覧'!M481</f>
        <v>45505</v>
      </c>
      <c r="K481" s="38" t="str">
        <f>'R7.4.1事業所一覧'!N481</f>
        <v>株式会社　LIGARE</v>
      </c>
      <c r="L481" s="36" t="str">
        <f>'R7.4.1事業所一覧'!X481</f>
        <v/>
      </c>
      <c r="M481" s="36">
        <f>'R7.4.1事業所一覧'!AA481</f>
        <v>10</v>
      </c>
      <c r="N481" s="36" t="str">
        <f>'R7.4.1事業所一覧'!Y481</f>
        <v>有</v>
      </c>
    </row>
    <row r="482" spans="1:14" ht="26.25" customHeight="1" x14ac:dyDescent="0.15">
      <c r="A482" s="48" t="str">
        <f>'R7.4.1事業所一覧'!A482</f>
        <v>0150403343</v>
      </c>
      <c r="B482" s="37" t="str">
        <f>'R7.4.1事業所一覧'!C482</f>
        <v>児童発達支援</v>
      </c>
      <c r="C482" s="38" t="str">
        <f>'R7.4.1事業所一覧'!D482</f>
        <v>コペルプラス　南郷教室</v>
      </c>
      <c r="D482" s="48" t="str">
        <f>'R7.4.1事業所一覧'!E482</f>
        <v>0030023</v>
      </c>
      <c r="E482" s="36" t="str">
        <f>MID('R7.4.1事業所一覧'!F482,7,3)</f>
        <v>白石区</v>
      </c>
      <c r="F482" s="39" t="str">
        <f>CONCATENATE('R7.4.1事業所一覧'!G482,"　"&amp;'R7.4.1事業所一覧'!H482)</f>
        <v>南郷通８丁目北１－１３　第８中澤ビル１階</v>
      </c>
      <c r="G482" s="48" t="str">
        <f>IF(LEFT('R7.4.1事業所一覧'!I482,4)="011-",MID('R7.4.1事業所一覧'!I482,5,8),'R7.4.1事業所一覧'!I482)</f>
        <v>374-4924</v>
      </c>
      <c r="H482" s="48" t="str">
        <f>IF(LEFT('R7.4.1事業所一覧'!J482,4)="011-",MID('R7.4.1事業所一覧'!J482,5,8),'R7.4.1事業所一覧'!J482)</f>
        <v/>
      </c>
      <c r="I482" s="36" t="str">
        <f>'R7.4.1事業所一覧'!L482</f>
        <v>提供中</v>
      </c>
      <c r="J482" s="40">
        <f>'R7.4.1事業所一覧'!M482</f>
        <v>45536</v>
      </c>
      <c r="K482" s="38" t="str">
        <f>'R7.4.1事業所一覧'!N482</f>
        <v>株式会社クラ・ゼミ</v>
      </c>
      <c r="L482" s="36" t="str">
        <f>'R7.4.1事業所一覧'!X482</f>
        <v/>
      </c>
      <c r="M482" s="36">
        <f>'R7.4.1事業所一覧'!AA482</f>
        <v>10</v>
      </c>
      <c r="N482" s="36" t="str">
        <f>'R7.4.1事業所一覧'!Y482</f>
        <v>無</v>
      </c>
    </row>
    <row r="483" spans="1:14" ht="26.25" customHeight="1" x14ac:dyDescent="0.15">
      <c r="A483" s="48" t="str">
        <f>'R7.4.1事業所一覧'!A483</f>
        <v>0150403350</v>
      </c>
      <c r="B483" s="37" t="str">
        <f>'R7.4.1事業所一覧'!C483</f>
        <v>児童発達支援＋放課後等デイサービス</v>
      </c>
      <c r="C483" s="38" t="str">
        <f>'R7.4.1事業所一覧'!D483</f>
        <v>グラン・シード南郷ルーム</v>
      </c>
      <c r="D483" s="48" t="str">
        <f>'R7.4.1事業所一覧'!E483</f>
        <v>0030022</v>
      </c>
      <c r="E483" s="36" t="str">
        <f>MID('R7.4.1事業所一覧'!F483,7,3)</f>
        <v>白石区</v>
      </c>
      <c r="F483" s="39" t="str">
        <f>CONCATENATE('R7.4.1事業所一覧'!G483,"　"&amp;'R7.4.1事業所一覧'!H483)</f>
        <v>南郷通７丁目南２番２３号　サウス南郷１階</v>
      </c>
      <c r="G483" s="48" t="str">
        <f>IF(LEFT('R7.4.1事業所一覧'!I483,4)="011-",MID('R7.4.1事業所一覧'!I483,5,8),'R7.4.1事業所一覧'!I483)</f>
        <v>868-7334</v>
      </c>
      <c r="H483" s="48" t="str">
        <f>IF(LEFT('R7.4.1事業所一覧'!J483,4)="011-",MID('R7.4.1事業所一覧'!J483,5,8),'R7.4.1事業所一覧'!J483)</f>
        <v>868-7334</v>
      </c>
      <c r="I483" s="36" t="str">
        <f>'R7.4.1事業所一覧'!L483</f>
        <v>提供中</v>
      </c>
      <c r="J483" s="40">
        <f>'R7.4.1事業所一覧'!M483</f>
        <v>45536</v>
      </c>
      <c r="K483" s="38" t="str">
        <f>'R7.4.1事業所一覧'!N483</f>
        <v>株式会社ＭＤＬHoldings</v>
      </c>
      <c r="L483" s="36" t="str">
        <f>'R7.4.1事業所一覧'!X483</f>
        <v/>
      </c>
      <c r="M483" s="36">
        <f>'R7.4.1事業所一覧'!AA483</f>
        <v>10</v>
      </c>
      <c r="N483" s="36" t="str">
        <f>'R7.4.1事業所一覧'!Y483</f>
        <v>有</v>
      </c>
    </row>
    <row r="484" spans="1:14" ht="26.25" customHeight="1" x14ac:dyDescent="0.15">
      <c r="A484" s="48" t="str">
        <f>'R7.4.1事業所一覧'!A484</f>
        <v>0150403368</v>
      </c>
      <c r="B484" s="37" t="str">
        <f>'R7.4.1事業所一覧'!C484</f>
        <v>児童発達支援＋放課後等デイサービス</v>
      </c>
      <c r="C484" s="38" t="str">
        <f>'R7.4.1事業所一覧'!D484</f>
        <v>あんあんclass白石駅前ルーム</v>
      </c>
      <c r="D484" s="48" t="str">
        <f>'R7.4.1事業所一覧'!E484</f>
        <v>0030029</v>
      </c>
      <c r="E484" s="36" t="str">
        <f>MID('R7.4.1事業所一覧'!F484,7,3)</f>
        <v>白石区</v>
      </c>
      <c r="F484" s="39" t="str">
        <f>CONCATENATE('R7.4.1事業所一覧'!G484,"　"&amp;'R7.4.1事業所一覧'!H484)</f>
        <v>平和通3丁目北3-5　</v>
      </c>
      <c r="G484" s="48" t="str">
        <f>IF(LEFT('R7.4.1事業所一覧'!I484,4)="011-",MID('R7.4.1事業所一覧'!I484,5,8),'R7.4.1事業所一覧'!I484)</f>
        <v>826-6063</v>
      </c>
      <c r="H484" s="48" t="str">
        <f>IF(LEFT('R7.4.1事業所一覧'!J484,4)="011-",MID('R7.4.1事業所一覧'!J484,5,8),'R7.4.1事業所一覧'!J484)</f>
        <v>826-6064</v>
      </c>
      <c r="I484" s="36" t="str">
        <f>'R7.4.1事業所一覧'!L484</f>
        <v>提供中</v>
      </c>
      <c r="J484" s="40">
        <f>'R7.4.1事業所一覧'!M484</f>
        <v>45566</v>
      </c>
      <c r="K484" s="38" t="str">
        <f>'R7.4.1事業所一覧'!N484</f>
        <v>春愛・コーポレーション　株式会社</v>
      </c>
      <c r="L484" s="36" t="str">
        <f>'R7.4.1事業所一覧'!X484</f>
        <v/>
      </c>
      <c r="M484" s="36">
        <f>'R7.4.1事業所一覧'!AA484</f>
        <v>10</v>
      </c>
      <c r="N484" s="36" t="str">
        <f>'R7.4.1事業所一覧'!Y484</f>
        <v>有</v>
      </c>
    </row>
    <row r="485" spans="1:14" ht="26.25" customHeight="1" x14ac:dyDescent="0.15">
      <c r="A485" s="48" t="str">
        <f>'R7.4.1事業所一覧'!A485</f>
        <v>0150403376</v>
      </c>
      <c r="B485" s="37" t="str">
        <f>'R7.4.1事業所一覧'!C485</f>
        <v>児童発達支援</v>
      </c>
      <c r="C485" s="38" t="str">
        <f>'R7.4.1事業所一覧'!D485</f>
        <v>COCO　room</v>
      </c>
      <c r="D485" s="48" t="str">
        <f>'R7.4.1事業所一覧'!E485</f>
        <v>0030025</v>
      </c>
      <c r="E485" s="36" t="str">
        <f>MID('R7.4.1事業所一覧'!F485,7,3)</f>
        <v>白石区</v>
      </c>
      <c r="F485" s="39" t="str">
        <f>CONCATENATE('R7.4.1事業所一覧'!G485,"　"&amp;'R7.4.1事業所一覧'!H485)</f>
        <v>本郷通3丁目北3-11　</v>
      </c>
      <c r="G485" s="48" t="str">
        <f>IF(LEFT('R7.4.1事業所一覧'!I485,4)="011-",MID('R7.4.1事業所一覧'!I485,5,8),'R7.4.1事業所一覧'!I485)</f>
        <v>864-6246</v>
      </c>
      <c r="H485" s="48" t="str">
        <f>IF(LEFT('R7.4.1事業所一覧'!J485,4)="011-",MID('R7.4.1事業所一覧'!J485,5,8),'R7.4.1事業所一覧'!J485)</f>
        <v/>
      </c>
      <c r="I485" s="36" t="str">
        <f>'R7.4.1事業所一覧'!L485</f>
        <v>提供中</v>
      </c>
      <c r="J485" s="40">
        <f>'R7.4.1事業所一覧'!M485</f>
        <v>45566</v>
      </c>
      <c r="K485" s="38" t="str">
        <f>'R7.4.1事業所一覧'!N485</f>
        <v>学校法人　早坂学園</v>
      </c>
      <c r="L485" s="36" t="str">
        <f>'R7.4.1事業所一覧'!X485</f>
        <v/>
      </c>
      <c r="M485" s="36">
        <f>'R7.4.1事業所一覧'!AA485</f>
        <v>10</v>
      </c>
      <c r="N485" s="36" t="str">
        <f>'R7.4.1事業所一覧'!Y485</f>
        <v>無</v>
      </c>
    </row>
    <row r="486" spans="1:14" ht="26.25" customHeight="1" x14ac:dyDescent="0.15">
      <c r="A486" s="48" t="str">
        <f>'R7.4.1事業所一覧'!A486</f>
        <v>0150403376</v>
      </c>
      <c r="B486" s="37" t="str">
        <f>'R7.4.1事業所一覧'!C486</f>
        <v>保育所等訪問支援</v>
      </c>
      <c r="C486" s="38" t="str">
        <f>'R7.4.1事業所一覧'!D486</f>
        <v>保育所等訪問支援　COCO　room</v>
      </c>
      <c r="D486" s="48" t="str">
        <f>'R7.4.1事業所一覧'!E486</f>
        <v>0030025</v>
      </c>
      <c r="E486" s="36" t="str">
        <f>MID('R7.4.1事業所一覧'!F486,7,3)</f>
        <v>白石区</v>
      </c>
      <c r="F486" s="39" t="str">
        <f>CONCATENATE('R7.4.1事業所一覧'!G486,"　"&amp;'R7.4.1事業所一覧'!H486)</f>
        <v>本郷通3丁目北3-11　</v>
      </c>
      <c r="G486" s="48" t="str">
        <f>IF(LEFT('R7.4.1事業所一覧'!I486,4)="011-",MID('R7.4.1事業所一覧'!I486,5,8),'R7.4.1事業所一覧'!I486)</f>
        <v>864-6246</v>
      </c>
      <c r="H486" s="48" t="str">
        <f>IF(LEFT('R7.4.1事業所一覧'!J486,4)="011-",MID('R7.4.1事業所一覧'!J486,5,8),'R7.4.1事業所一覧'!J486)</f>
        <v/>
      </c>
      <c r="I486" s="36" t="str">
        <f>'R7.4.1事業所一覧'!L486</f>
        <v>提供中</v>
      </c>
      <c r="J486" s="40">
        <f>'R7.4.1事業所一覧'!M486</f>
        <v>45717</v>
      </c>
      <c r="K486" s="38" t="str">
        <f>'R7.4.1事業所一覧'!N486</f>
        <v>学校法人　早坂学園</v>
      </c>
      <c r="L486" s="36" t="str">
        <f>'R7.4.1事業所一覧'!X486</f>
        <v/>
      </c>
      <c r="M486" s="36" t="str">
        <f>'R7.4.1事業所一覧'!AA486</f>
        <v/>
      </c>
      <c r="N486" s="36" t="str">
        <f>'R7.4.1事業所一覧'!Y486</f>
        <v/>
      </c>
    </row>
    <row r="487" spans="1:14" ht="26.25" customHeight="1" x14ac:dyDescent="0.15">
      <c r="A487" s="48" t="str">
        <f>'R7.4.1事業所一覧'!A487</f>
        <v>0150403384</v>
      </c>
      <c r="B487" s="37" t="str">
        <f>'R7.4.1事業所一覧'!C487</f>
        <v>児童発達支援＋放課後等デイサービス</v>
      </c>
      <c r="C487" s="38" t="str">
        <f>'R7.4.1事業所一覧'!D487</f>
        <v>くろわーる療育園　なんごう</v>
      </c>
      <c r="D487" s="48" t="str">
        <f>'R7.4.1事業所一覧'!E487</f>
        <v>0030021</v>
      </c>
      <c r="E487" s="36" t="str">
        <f>MID('R7.4.1事業所一覧'!F487,7,3)</f>
        <v>白石区</v>
      </c>
      <c r="F487" s="39" t="str">
        <f>CONCATENATE('R7.4.1事業所一覧'!G487,"　"&amp;'R7.4.1事業所一覧'!H487)</f>
        <v>栄通１９丁目４番１３号　</v>
      </c>
      <c r="G487" s="48" t="str">
        <f>IF(LEFT('R7.4.1事業所一覧'!I487,4)="011-",MID('R7.4.1事業所一覧'!I487,5,8),'R7.4.1事業所一覧'!I487)</f>
        <v>070-11700871</v>
      </c>
      <c r="H487" s="48" t="str">
        <f>IF(LEFT('R7.4.1事業所一覧'!J487,4)="011-",MID('R7.4.1事業所一覧'!J487,5,8),'R7.4.1事業所一覧'!J487)</f>
        <v>215-5247</v>
      </c>
      <c r="I487" s="36" t="str">
        <f>'R7.4.1事業所一覧'!L487</f>
        <v>提供中</v>
      </c>
      <c r="J487" s="40">
        <f>'R7.4.1事業所一覧'!M487</f>
        <v>45689</v>
      </c>
      <c r="K487" s="38" t="str">
        <f>'R7.4.1事業所一覧'!N487</f>
        <v>株式会社ソーシャルライズ</v>
      </c>
      <c r="L487" s="36" t="str">
        <f>'R7.4.1事業所一覧'!X487</f>
        <v/>
      </c>
      <c r="M487" s="36">
        <f>'R7.4.1事業所一覧'!AA487</f>
        <v>10</v>
      </c>
      <c r="N487" s="36" t="str">
        <f>'R7.4.1事業所一覧'!Y487</f>
        <v>有</v>
      </c>
    </row>
    <row r="488" spans="1:14" ht="26.25" customHeight="1" x14ac:dyDescent="0.15">
      <c r="A488" s="48" t="str">
        <f>'R7.4.1事業所一覧'!A488</f>
        <v>0150403392</v>
      </c>
      <c r="B488" s="37" t="str">
        <f>'R7.4.1事業所一覧'!C488</f>
        <v>児童発達支援＋放課後等デイサービス</v>
      </c>
      <c r="C488" s="38" t="str">
        <f>'R7.4.1事業所一覧'!D488</f>
        <v>ぐりーんあっぷる白石教室</v>
      </c>
      <c r="D488" s="48" t="str">
        <f>'R7.4.1事業所一覧'!E488</f>
        <v>0030023</v>
      </c>
      <c r="E488" s="36" t="str">
        <f>MID('R7.4.1事業所一覧'!F488,7,3)</f>
        <v>白石区</v>
      </c>
      <c r="F488" s="39" t="str">
        <f>CONCATENATE('R7.4.1事業所一覧'!G488,"　"&amp;'R7.4.1事業所一覧'!H488)</f>
        <v>南郷通１丁目北２番３２号　</v>
      </c>
      <c r="G488" s="48" t="str">
        <f>IF(LEFT('R7.4.1事業所一覧'!I488,4)="011-",MID('R7.4.1事業所一覧'!I488,5,8),'R7.4.1事業所一覧'!I488)</f>
        <v>080-32927086</v>
      </c>
      <c r="H488" s="48" t="str">
        <f>IF(LEFT('R7.4.1事業所一覧'!J488,4)="011-",MID('R7.4.1事業所一覧'!J488,5,8),'R7.4.1事業所一覧'!J488)</f>
        <v/>
      </c>
      <c r="I488" s="36" t="str">
        <f>'R7.4.1事業所一覧'!L488</f>
        <v>提供中</v>
      </c>
      <c r="J488" s="40">
        <f>'R7.4.1事業所一覧'!M488</f>
        <v>45689</v>
      </c>
      <c r="K488" s="38" t="str">
        <f>'R7.4.1事業所一覧'!N488</f>
        <v>株式会社啓人会</v>
      </c>
      <c r="L488" s="36" t="str">
        <f>'R7.4.1事業所一覧'!X488</f>
        <v/>
      </c>
      <c r="M488" s="36">
        <f>'R7.4.1事業所一覧'!AA488</f>
        <v>10</v>
      </c>
      <c r="N488" s="36" t="str">
        <f>'R7.4.1事業所一覧'!Y488</f>
        <v>有</v>
      </c>
    </row>
    <row r="489" spans="1:14" ht="26.25" customHeight="1" x14ac:dyDescent="0.15">
      <c r="A489" s="48" t="str">
        <f>'R7.4.1事業所一覧'!A489</f>
        <v>0150403400</v>
      </c>
      <c r="B489" s="37" t="str">
        <f>'R7.4.1事業所一覧'!C489</f>
        <v>児童発達支援</v>
      </c>
      <c r="C489" s="38" t="str">
        <f>'R7.4.1事業所一覧'!D489</f>
        <v>はじめのいっぽ　東札幌</v>
      </c>
      <c r="D489" s="48" t="str">
        <f>'R7.4.1事業所一覧'!E489</f>
        <v>0030002</v>
      </c>
      <c r="E489" s="36" t="str">
        <f>MID('R7.4.1事業所一覧'!F489,7,3)</f>
        <v>白石区</v>
      </c>
      <c r="F489" s="39" t="str">
        <f>CONCATENATE('R7.4.1事業所一覧'!G489,"　"&amp;'R7.4.1事業所一覧'!H489)</f>
        <v>東札幌二条４丁目３－１　</v>
      </c>
      <c r="G489" s="48" t="str">
        <f>IF(LEFT('R7.4.1事業所一覧'!I489,4)="011-",MID('R7.4.1事業所一覧'!I489,5,8),'R7.4.1事業所一覧'!I489)</f>
        <v>876-9505</v>
      </c>
      <c r="H489" s="48" t="str">
        <f>IF(LEFT('R7.4.1事業所一覧'!J489,4)="011-",MID('R7.4.1事業所一覧'!J489,5,8),'R7.4.1事業所一覧'!J489)</f>
        <v>876-9506</v>
      </c>
      <c r="I489" s="36" t="str">
        <f>'R7.4.1事業所一覧'!L489</f>
        <v>提供中</v>
      </c>
      <c r="J489" s="40">
        <f>'R7.4.1事業所一覧'!M489</f>
        <v>45717</v>
      </c>
      <c r="K489" s="38" t="str">
        <f>'R7.4.1事業所一覧'!N489</f>
        <v>株式会社　Omasi</v>
      </c>
      <c r="L489" s="36" t="str">
        <f>'R7.4.1事業所一覧'!X489</f>
        <v/>
      </c>
      <c r="M489" s="36">
        <f>'R7.4.1事業所一覧'!AA489</f>
        <v>10</v>
      </c>
      <c r="N489" s="36" t="str">
        <f>'R7.4.1事業所一覧'!Y489</f>
        <v>有</v>
      </c>
    </row>
    <row r="490" spans="1:14" ht="26.25" customHeight="1" x14ac:dyDescent="0.15">
      <c r="A490" s="48" t="str">
        <f>'R7.4.1事業所一覧'!A490</f>
        <v>0150403418</v>
      </c>
      <c r="B490" s="37" t="str">
        <f>'R7.4.1事業所一覧'!C490</f>
        <v>児童発達支援＋放課後等デイサービス</v>
      </c>
      <c r="C490" s="38" t="str">
        <f>'R7.4.1事業所一覧'!D490</f>
        <v>ファースト・クラス</v>
      </c>
      <c r="D490" s="48" t="str">
        <f>'R7.4.1事業所一覧'!E490</f>
        <v>0030024</v>
      </c>
      <c r="E490" s="36" t="str">
        <f>MID('R7.4.1事業所一覧'!F490,7,3)</f>
        <v>白石区</v>
      </c>
      <c r="F490" s="39" t="str">
        <f>CONCATENATE('R7.4.1事業所一覧'!G490,"　"&amp;'R7.4.1事業所一覧'!H490)</f>
        <v>本郷通８丁目南１番３号　</v>
      </c>
      <c r="G490" s="48" t="str">
        <f>IF(LEFT('R7.4.1事業所一覧'!I490,4)="011-",MID('R7.4.1事業所一覧'!I490,5,8),'R7.4.1事業所一覧'!I490)</f>
        <v>350-5022</v>
      </c>
      <c r="H490" s="48" t="str">
        <f>IF(LEFT('R7.4.1事業所一覧'!J490,4)="011-",MID('R7.4.1事業所一覧'!J490,5,8),'R7.4.1事業所一覧'!J490)</f>
        <v/>
      </c>
      <c r="I490" s="36" t="str">
        <f>'R7.4.1事業所一覧'!L490</f>
        <v>提供中</v>
      </c>
      <c r="J490" s="40">
        <f>'R7.4.1事業所一覧'!M490</f>
        <v>45717</v>
      </c>
      <c r="K490" s="38" t="str">
        <f>'R7.4.1事業所一覧'!N490</f>
        <v>株式会社エクスペリエンス</v>
      </c>
      <c r="L490" s="36" t="str">
        <f>'R7.4.1事業所一覧'!X490</f>
        <v/>
      </c>
      <c r="M490" s="36">
        <f>'R7.4.1事業所一覧'!AA490</f>
        <v>10</v>
      </c>
      <c r="N490" s="36" t="str">
        <f>'R7.4.1事業所一覧'!Y490</f>
        <v>有</v>
      </c>
    </row>
    <row r="491" spans="1:14" ht="26.25" customHeight="1" x14ac:dyDescent="0.15">
      <c r="A491" s="48" t="str">
        <f>'R7.4.1事業所一覧'!A491</f>
        <v>0150403426</v>
      </c>
      <c r="B491" s="37" t="str">
        <f>'R7.4.1事業所一覧'!C491</f>
        <v>放課後等デイサービス</v>
      </c>
      <c r="C491" s="38" t="str">
        <f>'R7.4.1事業所一覧'!D491</f>
        <v>はぴねすＫｉｄｓ　ジャンプ</v>
      </c>
      <c r="D491" s="48" t="str">
        <f>'R7.4.1事業所一覧'!E491</f>
        <v>0030832</v>
      </c>
      <c r="E491" s="36" t="str">
        <f>MID('R7.4.1事業所一覧'!F491,7,3)</f>
        <v>白石区</v>
      </c>
      <c r="F491" s="39" t="str">
        <f>CONCATENATE('R7.4.1事業所一覧'!G491,"　"&amp;'R7.4.1事業所一覧'!H491)</f>
        <v>北郷二条６丁目９－３　</v>
      </c>
      <c r="G491" s="48" t="str">
        <f>IF(LEFT('R7.4.1事業所一覧'!I491,4)="011-",MID('R7.4.1事業所一覧'!I491,5,8),'R7.4.1事業所一覧'!I491)</f>
        <v>577-2949</v>
      </c>
      <c r="H491" s="48" t="str">
        <f>IF(LEFT('R7.4.1事業所一覧'!J491,4)="011-",MID('R7.4.1事業所一覧'!J491,5,8),'R7.4.1事業所一覧'!J491)</f>
        <v>301-7997</v>
      </c>
      <c r="I491" s="36" t="str">
        <f>'R7.4.1事業所一覧'!L491</f>
        <v>提供中</v>
      </c>
      <c r="J491" s="40">
        <f>'R7.4.1事業所一覧'!M491</f>
        <v>45748</v>
      </c>
      <c r="K491" s="38" t="str">
        <f>'R7.4.1事業所一覧'!N491</f>
        <v>株式会社はぴねすらいふ</v>
      </c>
      <c r="L491" s="36" t="str">
        <f>'R7.4.1事業所一覧'!X491</f>
        <v/>
      </c>
      <c r="M491" s="36">
        <f>'R7.4.1事業所一覧'!AA491</f>
        <v>10</v>
      </c>
      <c r="N491" s="36" t="str">
        <f>'R7.4.1事業所一覧'!Y491</f>
        <v>有</v>
      </c>
    </row>
    <row r="492" spans="1:14" ht="26.25" customHeight="1" x14ac:dyDescent="0.15">
      <c r="A492" s="48" t="str">
        <f>'R7.4.1事業所一覧'!A492</f>
        <v>0150403434</v>
      </c>
      <c r="B492" s="37" t="str">
        <f>'R7.4.1事業所一覧'!C492</f>
        <v>児童発達支援＋放課後等デイサービス</v>
      </c>
      <c r="C492" s="38" t="str">
        <f>'R7.4.1事業所一覧'!D492</f>
        <v>ろぴ２</v>
      </c>
      <c r="D492" s="48" t="str">
        <f>'R7.4.1事業所一覧'!E492</f>
        <v>0030807</v>
      </c>
      <c r="E492" s="36" t="str">
        <f>MID('R7.4.1事業所一覧'!F492,7,3)</f>
        <v>白石区</v>
      </c>
      <c r="F492" s="39" t="str">
        <f>CONCATENATE('R7.4.1事業所一覧'!G492,"　"&amp;'R7.4.1事業所一覧'!H492)</f>
        <v>菊水七条４丁目２番１号シティ菊水ビルＡ　</v>
      </c>
      <c r="G492" s="48" t="str">
        <f>IF(LEFT('R7.4.1事業所一覧'!I492,4)="011-",MID('R7.4.1事業所一覧'!I492,5,8),'R7.4.1事業所一覧'!I492)</f>
        <v>080-87037005</v>
      </c>
      <c r="H492" s="48" t="str">
        <f>IF(LEFT('R7.4.1事業所一覧'!J492,4)="011-",MID('R7.4.1事業所一覧'!J492,5,8),'R7.4.1事業所一覧'!J492)</f>
        <v/>
      </c>
      <c r="I492" s="36" t="str">
        <f>'R7.4.1事業所一覧'!L492</f>
        <v>提供中</v>
      </c>
      <c r="J492" s="40">
        <f>'R7.4.1事業所一覧'!M492</f>
        <v>45748</v>
      </c>
      <c r="K492" s="38" t="str">
        <f>'R7.4.1事業所一覧'!N492</f>
        <v>株式会社ＬＯＰＩ</v>
      </c>
      <c r="L492" s="36" t="str">
        <f>'R7.4.1事業所一覧'!X492</f>
        <v/>
      </c>
      <c r="M492" s="36">
        <f>'R7.4.1事業所一覧'!AA492</f>
        <v>10</v>
      </c>
      <c r="N492" s="36" t="str">
        <f>'R7.4.1事業所一覧'!Y492</f>
        <v>有</v>
      </c>
    </row>
    <row r="493" spans="1:14" ht="26.25" customHeight="1" x14ac:dyDescent="0.15">
      <c r="A493" s="48" t="str">
        <f>'R7.4.1事業所一覧'!A493</f>
        <v>0150403442</v>
      </c>
      <c r="B493" s="37" t="str">
        <f>'R7.4.1事業所一覧'!C493</f>
        <v>児童発達支援＋放課後等デイサービス</v>
      </c>
      <c r="C493" s="38" t="str">
        <f>'R7.4.1事業所一覧'!D493</f>
        <v>児童発達支援・放課後等デイサービス　あすな仲間</v>
      </c>
      <c r="D493" s="48" t="str">
        <f>'R7.4.1事業所一覧'!E493</f>
        <v>0030834</v>
      </c>
      <c r="E493" s="36" t="str">
        <f>MID('R7.4.1事業所一覧'!F493,7,3)</f>
        <v>白石区</v>
      </c>
      <c r="F493" s="39" t="str">
        <f>CONCATENATE('R7.4.1事業所一覧'!G493,"　"&amp;'R7.4.1事業所一覧'!H493)</f>
        <v>北郷四条４丁目２－１６　</v>
      </c>
      <c r="G493" s="48" t="str">
        <f>IF(LEFT('R7.4.1事業所一覧'!I493,4)="011-",MID('R7.4.1事業所一覧'!I493,5,8),'R7.4.1事業所一覧'!I493)</f>
        <v>376-1254</v>
      </c>
      <c r="H493" s="48" t="str">
        <f>IF(LEFT('R7.4.1事業所一覧'!J493,4)="011-",MID('R7.4.1事業所一覧'!J493,5,8),'R7.4.1事業所一覧'!J493)</f>
        <v>376-1264</v>
      </c>
      <c r="I493" s="36" t="str">
        <f>'R7.4.1事業所一覧'!L493</f>
        <v>提供中</v>
      </c>
      <c r="J493" s="40">
        <f>'R7.4.1事業所一覧'!M493</f>
        <v>45748</v>
      </c>
      <c r="K493" s="38" t="str">
        <f>'R7.4.1事業所一覧'!N493</f>
        <v>合同会社　あすな</v>
      </c>
      <c r="L493" s="36" t="str">
        <f>'R7.4.1事業所一覧'!X493</f>
        <v/>
      </c>
      <c r="M493" s="36">
        <f>'R7.4.1事業所一覧'!AA493</f>
        <v>10</v>
      </c>
      <c r="N493" s="36" t="str">
        <f>'R7.4.1事業所一覧'!Y493</f>
        <v>有</v>
      </c>
    </row>
    <row r="494" spans="1:14" ht="26.25" customHeight="1" x14ac:dyDescent="0.15">
      <c r="A494" s="48" t="str">
        <f>'R7.4.1事業所一覧'!A494</f>
        <v>0150403459</v>
      </c>
      <c r="B494" s="37" t="str">
        <f>'R7.4.1事業所一覧'!C494</f>
        <v>児童発達支援＋放課後等デイサービス</v>
      </c>
      <c r="C494" s="38" t="str">
        <f>'R7.4.1事業所一覧'!D494</f>
        <v>児童発達支援・放課後等デイサービス　PIVO北郷　Dois</v>
      </c>
      <c r="D494" s="48" t="str">
        <f>'R7.4.1事業所一覧'!E494</f>
        <v>0030834</v>
      </c>
      <c r="E494" s="36" t="str">
        <f>MID('R7.4.1事業所一覧'!F494,7,3)</f>
        <v>白石区</v>
      </c>
      <c r="F494" s="39" t="str">
        <f>CONCATENATE('R7.4.1事業所一覧'!G494,"　"&amp;'R7.4.1事業所一覧'!H494)</f>
        <v>北郷四条８丁目４－１４　ステージ４８　２０２号室</v>
      </c>
      <c r="G494" s="48" t="str">
        <f>IF(LEFT('R7.4.1事業所一覧'!I494,4)="011-",MID('R7.4.1事業所一覧'!I494,5,8),'R7.4.1事業所一覧'!I494)</f>
        <v>08096191429</v>
      </c>
      <c r="H494" s="48" t="str">
        <f>IF(LEFT('R7.4.1事業所一覧'!J494,4)="011-",MID('R7.4.1事業所一覧'!J494,5,8),'R7.4.1事業所一覧'!J494)</f>
        <v/>
      </c>
      <c r="I494" s="36" t="str">
        <f>'R7.4.1事業所一覧'!L494</f>
        <v>提供中</v>
      </c>
      <c r="J494" s="40">
        <f>'R7.4.1事業所一覧'!M494</f>
        <v>45748</v>
      </c>
      <c r="K494" s="38" t="str">
        <f>'R7.4.1事業所一覧'!N494</f>
        <v>株式会社JSウェルフェア</v>
      </c>
      <c r="L494" s="36" t="str">
        <f>'R7.4.1事業所一覧'!X494</f>
        <v/>
      </c>
      <c r="M494" s="36">
        <f>'R7.4.1事業所一覧'!AA494</f>
        <v>10</v>
      </c>
      <c r="N494" s="36" t="str">
        <f>'R7.4.1事業所一覧'!Y494</f>
        <v>有</v>
      </c>
    </row>
    <row r="495" spans="1:14" ht="26.25" customHeight="1" x14ac:dyDescent="0.15">
      <c r="A495" s="48" t="str">
        <f>'R7.4.1事業所一覧'!A495</f>
        <v>0150403467</v>
      </c>
      <c r="B495" s="37" t="str">
        <f>'R7.4.1事業所一覧'!C495</f>
        <v>児童発達支援＋放課後等デイサービス</v>
      </c>
      <c r="C495" s="38" t="str">
        <f>'R7.4.1事業所一覧'!D495</f>
        <v>児童発達支援・放課後等デイサービス　オレンジ</v>
      </c>
      <c r="D495" s="48" t="str">
        <f>'R7.4.1事業所一覧'!E495</f>
        <v>0030823</v>
      </c>
      <c r="E495" s="36" t="str">
        <f>MID('R7.4.1事業所一覧'!F495,7,3)</f>
        <v>白石区</v>
      </c>
      <c r="F495" s="39" t="str">
        <f>CONCATENATE('R7.4.1事業所一覧'!G495,"　"&amp;'R7.4.1事業所一覧'!H495)</f>
        <v>菊水元町三条３丁目１番６号　</v>
      </c>
      <c r="G495" s="48" t="str">
        <f>IF(LEFT('R7.4.1事業所一覧'!I495,4)="011-",MID('R7.4.1事業所一覧'!I495,5,8),'R7.4.1事業所一覧'!I495)</f>
        <v>874-3477</v>
      </c>
      <c r="H495" s="48" t="str">
        <f>IF(LEFT('R7.4.1事業所一覧'!J495,4)="011-",MID('R7.4.1事業所一覧'!J495,5,8),'R7.4.1事業所一覧'!J495)</f>
        <v>874-3478</v>
      </c>
      <c r="I495" s="36" t="str">
        <f>'R7.4.1事業所一覧'!L495</f>
        <v>提供中</v>
      </c>
      <c r="J495" s="40">
        <f>'R7.4.1事業所一覧'!M495</f>
        <v>45748</v>
      </c>
      <c r="K495" s="38" t="str">
        <f>'R7.4.1事業所一覧'!N495</f>
        <v>株式会社　ＯＲＡＮＧＥ</v>
      </c>
      <c r="L495" s="36" t="str">
        <f>'R7.4.1事業所一覧'!X495</f>
        <v/>
      </c>
      <c r="M495" s="36">
        <f>'R7.4.1事業所一覧'!AA495</f>
        <v>10</v>
      </c>
      <c r="N495" s="36" t="str">
        <f>'R7.4.1事業所一覧'!Y495</f>
        <v>有</v>
      </c>
    </row>
    <row r="496" spans="1:14" ht="26.25" customHeight="1" x14ac:dyDescent="0.15">
      <c r="A496" s="48" t="str">
        <f>'R7.4.1事業所一覧'!A496</f>
        <v>0150501112</v>
      </c>
      <c r="B496" s="37" t="str">
        <f>'R7.4.1事業所一覧'!C496</f>
        <v>障害児入所支援</v>
      </c>
      <c r="C496" s="38" t="str">
        <f>'R7.4.1事業所一覧'!D496</f>
        <v>北海道社会福祉事業団もなみ学園</v>
      </c>
      <c r="D496" s="48" t="str">
        <f>'R7.4.1事業所一覧'!E496</f>
        <v>0050850</v>
      </c>
      <c r="E496" s="36" t="str">
        <f>MID('R7.4.1事業所一覧'!F496,7,3)</f>
        <v>南区</v>
      </c>
      <c r="F496" s="39" t="str">
        <f>CONCATENATE('R7.4.1事業所一覧'!G496,"　"&amp;'R7.4.1事業所一覧'!H496)</f>
        <v>石山東５丁目６－１　</v>
      </c>
      <c r="G496" s="48" t="str">
        <f>IF(LEFT('R7.4.1事業所一覧'!I496,4)="011-",MID('R7.4.1事業所一覧'!I496,5,8),'R7.4.1事業所一覧'!I496)</f>
        <v>591-8434</v>
      </c>
      <c r="H496" s="48" t="str">
        <f>IF(LEFT('R7.4.1事業所一覧'!J496,4)="011-",MID('R7.4.1事業所一覧'!J496,5,8),'R7.4.1事業所一覧'!J496)</f>
        <v>591-4330</v>
      </c>
      <c r="I496" s="36" t="str">
        <f>'R7.4.1事業所一覧'!L496</f>
        <v>提供中</v>
      </c>
      <c r="J496" s="40">
        <f>'R7.4.1事業所一覧'!M496</f>
        <v>41000</v>
      </c>
      <c r="K496" s="38" t="str">
        <f>'R7.4.1事業所一覧'!N496</f>
        <v>社会福祉法人　北海道社会福祉事業団</v>
      </c>
      <c r="L496" s="36" t="str">
        <f>'R7.4.1事業所一覧'!X496</f>
        <v/>
      </c>
      <c r="M496" s="36">
        <f>'R7.4.1事業所一覧'!AA496</f>
        <v>56</v>
      </c>
      <c r="N496" s="36" t="str">
        <f>'R7.4.1事業所一覧'!Y496</f>
        <v/>
      </c>
    </row>
    <row r="497" spans="1:14" ht="26.25" customHeight="1" x14ac:dyDescent="0.15">
      <c r="A497" s="48" t="str">
        <f>'R7.4.1事業所一覧'!A497</f>
        <v>0150501146</v>
      </c>
      <c r="B497" s="37" t="str">
        <f>'R7.4.1事業所一覧'!C497</f>
        <v>障害児入所支援</v>
      </c>
      <c r="C497" s="38" t="str">
        <f>'R7.4.1事業所一覧'!D497</f>
        <v>ノビロ学園</v>
      </c>
      <c r="D497" s="48" t="str">
        <f>'R7.4.1事業所一覧'!E497</f>
        <v>0040839</v>
      </c>
      <c r="E497" s="36" t="str">
        <f>MID('R7.4.1事業所一覧'!F497,7,3)</f>
        <v>清田区</v>
      </c>
      <c r="F497" s="39" t="str">
        <f>CONCATENATE('R7.4.1事業所一覧'!G497,"　"&amp;'R7.4.1事業所一覧'!H497)</f>
        <v>真栄４８３番地４　</v>
      </c>
      <c r="G497" s="48" t="str">
        <f>IF(LEFT('R7.4.1事業所一覧'!I497,4)="011-",MID('R7.4.1事業所一覧'!I497,5,8),'R7.4.1事業所一覧'!I497)</f>
        <v>887-3300</v>
      </c>
      <c r="H497" s="48" t="str">
        <f>IF(LEFT('R7.4.1事業所一覧'!J497,4)="011-",MID('R7.4.1事業所一覧'!J497,5,8),'R7.4.1事業所一覧'!J497)</f>
        <v>886-7567</v>
      </c>
      <c r="I497" s="36" t="str">
        <f>'R7.4.1事業所一覧'!L497</f>
        <v>提供中</v>
      </c>
      <c r="J497" s="40">
        <f>'R7.4.1事業所一覧'!M497</f>
        <v>41000</v>
      </c>
      <c r="K497" s="38" t="str">
        <f>'R7.4.1事業所一覧'!N497</f>
        <v>社会福祉法人　札幌療育会</v>
      </c>
      <c r="L497" s="36" t="str">
        <f>'R7.4.1事業所一覧'!X497</f>
        <v/>
      </c>
      <c r="M497" s="36">
        <f>'R7.4.1事業所一覧'!AA497</f>
        <v>45</v>
      </c>
      <c r="N497" s="36" t="str">
        <f>'R7.4.1事業所一覧'!Y497</f>
        <v/>
      </c>
    </row>
    <row r="498" spans="1:14" ht="26.25" customHeight="1" x14ac:dyDescent="0.15">
      <c r="A498" s="48" t="str">
        <f>'R7.4.1事業所一覧'!A498</f>
        <v>0150501492</v>
      </c>
      <c r="B498" s="37" t="str">
        <f>'R7.4.1事業所一覧'!C498</f>
        <v>児童発達支援</v>
      </c>
      <c r="C498" s="38" t="str">
        <f>'R7.4.1事業所一覧'!D498</f>
        <v>札幌市かしわ学園</v>
      </c>
      <c r="D498" s="48" t="str">
        <f>'R7.4.1事業所一覧'!E498</f>
        <v>0620934</v>
      </c>
      <c r="E498" s="36" t="str">
        <f>MID('R7.4.1事業所一覧'!F498,7,3)</f>
        <v>豊平区</v>
      </c>
      <c r="F498" s="39" t="str">
        <f>CONCATENATE('R7.4.1事業所一覧'!G498,"　"&amp;'R7.4.1事業所一覧'!H498)</f>
        <v>平岸４条１８丁目１－２１　</v>
      </c>
      <c r="G498" s="48" t="str">
        <f>IF(LEFT('R7.4.1事業所一覧'!I498,4)="011-",MID('R7.4.1事業所一覧'!I498,5,8),'R7.4.1事業所一覧'!I498)</f>
        <v>824-1981</v>
      </c>
      <c r="H498" s="48" t="str">
        <f>IF(LEFT('R7.4.1事業所一覧'!J498,4)="011-",MID('R7.4.1事業所一覧'!J498,5,8),'R7.4.1事業所一覧'!J498)</f>
        <v>824-1996</v>
      </c>
      <c r="I498" s="36" t="str">
        <f>'R7.4.1事業所一覧'!L498</f>
        <v>提供中</v>
      </c>
      <c r="J498" s="40">
        <f>'R7.4.1事業所一覧'!M498</f>
        <v>41000</v>
      </c>
      <c r="K498" s="38" t="str">
        <f>'R7.4.1事業所一覧'!N498</f>
        <v>札幌市</v>
      </c>
      <c r="L498" s="36" t="str">
        <f>'R7.4.1事業所一覧'!X498</f>
        <v/>
      </c>
      <c r="M498" s="36">
        <f>'R7.4.1事業所一覧'!AA498</f>
        <v>40</v>
      </c>
      <c r="N498" s="36" t="str">
        <f>'R7.4.1事業所一覧'!Y498</f>
        <v>無</v>
      </c>
    </row>
    <row r="499" spans="1:14" ht="26.25" customHeight="1" x14ac:dyDescent="0.15">
      <c r="A499" s="48" t="str">
        <f>'R7.4.1事業所一覧'!A499</f>
        <v>0150501492</v>
      </c>
      <c r="B499" s="37" t="str">
        <f>'R7.4.1事業所一覧'!C499</f>
        <v>保育所等訪問支援</v>
      </c>
      <c r="C499" s="38" t="str">
        <f>'R7.4.1事業所一覧'!D499</f>
        <v>札幌市かしわ学園</v>
      </c>
      <c r="D499" s="48" t="str">
        <f>'R7.4.1事業所一覧'!E499</f>
        <v>0620934</v>
      </c>
      <c r="E499" s="36" t="str">
        <f>MID('R7.4.1事業所一覧'!F499,7,3)</f>
        <v>豊平区</v>
      </c>
      <c r="F499" s="39" t="str">
        <f>CONCATENATE('R7.4.1事業所一覧'!G499,"　"&amp;'R7.4.1事業所一覧'!H499)</f>
        <v>平岸４条１８丁目１－２１　</v>
      </c>
      <c r="G499" s="48" t="str">
        <f>IF(LEFT('R7.4.1事業所一覧'!I499,4)="011-",MID('R7.4.1事業所一覧'!I499,5,8),'R7.4.1事業所一覧'!I499)</f>
        <v>824-1981</v>
      </c>
      <c r="H499" s="48" t="str">
        <f>IF(LEFT('R7.4.1事業所一覧'!J499,4)="011-",MID('R7.4.1事業所一覧'!J499,5,8),'R7.4.1事業所一覧'!J499)</f>
        <v>824-1996</v>
      </c>
      <c r="I499" s="36" t="str">
        <f>'R7.4.1事業所一覧'!L499</f>
        <v>提供中</v>
      </c>
      <c r="J499" s="40">
        <f>'R7.4.1事業所一覧'!M499</f>
        <v>42095</v>
      </c>
      <c r="K499" s="38" t="str">
        <f>'R7.4.1事業所一覧'!N499</f>
        <v>札幌市</v>
      </c>
      <c r="L499" s="36" t="str">
        <f>'R7.4.1事業所一覧'!X499</f>
        <v/>
      </c>
      <c r="M499" s="36" t="str">
        <f>'R7.4.1事業所一覧'!AA499</f>
        <v/>
      </c>
      <c r="N499" s="36" t="str">
        <f>'R7.4.1事業所一覧'!Y499</f>
        <v/>
      </c>
    </row>
    <row r="500" spans="1:14" ht="26.25" customHeight="1" x14ac:dyDescent="0.15">
      <c r="A500" s="48" t="str">
        <f>'R7.4.1事業所一覧'!A500</f>
        <v>0150501500</v>
      </c>
      <c r="B500" s="37" t="str">
        <f>'R7.4.1事業所一覧'!C500</f>
        <v>児童発達支援</v>
      </c>
      <c r="C500" s="38" t="str">
        <f>'R7.4.1事業所一覧'!D500</f>
        <v>楡の会　きらめきの里</v>
      </c>
      <c r="D500" s="48" t="str">
        <f>'R7.4.1事業所一覧'!E500</f>
        <v>0040007</v>
      </c>
      <c r="E500" s="36" t="str">
        <f>MID('R7.4.1事業所一覧'!F500,7,3)</f>
        <v>厚別区</v>
      </c>
      <c r="F500" s="39" t="str">
        <f>CONCATENATE('R7.4.1事業所一覧'!G500,"　"&amp;'R7.4.1事業所一覧'!H500)</f>
        <v>厚別町下野幌４９番地　</v>
      </c>
      <c r="G500" s="48" t="str">
        <f>IF(LEFT('R7.4.1事業所一覧'!I500,4)="011-",MID('R7.4.1事業所一覧'!I500,5,8),'R7.4.1事業所一覧'!I500)</f>
        <v>898-3929</v>
      </c>
      <c r="H500" s="48" t="str">
        <f>IF(LEFT('R7.4.1事業所一覧'!J500,4)="011-",MID('R7.4.1事業所一覧'!J500,5,8),'R7.4.1事業所一覧'!J500)</f>
        <v>898-5109</v>
      </c>
      <c r="I500" s="36" t="str">
        <f>'R7.4.1事業所一覧'!L500</f>
        <v>提供中</v>
      </c>
      <c r="J500" s="40">
        <f>'R7.4.1事業所一覧'!M500</f>
        <v>41000</v>
      </c>
      <c r="K500" s="38" t="str">
        <f>'R7.4.1事業所一覧'!N500</f>
        <v>社会福祉法人　楡の会</v>
      </c>
      <c r="L500" s="36" t="str">
        <f>'R7.4.1事業所一覧'!X500</f>
        <v/>
      </c>
      <c r="M500" s="36">
        <f>'R7.4.1事業所一覧'!AA500</f>
        <v>30</v>
      </c>
      <c r="N500" s="36" t="str">
        <f>'R7.4.1事業所一覧'!Y500</f>
        <v>有</v>
      </c>
    </row>
    <row r="501" spans="1:14" ht="26.25" customHeight="1" x14ac:dyDescent="0.15">
      <c r="A501" s="48" t="str">
        <f>'R7.4.1事業所一覧'!A501</f>
        <v>0150501500</v>
      </c>
      <c r="B501" s="37" t="str">
        <f>'R7.4.1事業所一覧'!C501</f>
        <v>保育所等訪問支援</v>
      </c>
      <c r="C501" s="38" t="str">
        <f>'R7.4.1事業所一覧'!D501</f>
        <v>楡の会　きらめきの里</v>
      </c>
      <c r="D501" s="48" t="str">
        <f>'R7.4.1事業所一覧'!E501</f>
        <v>0040007</v>
      </c>
      <c r="E501" s="36" t="str">
        <f>MID('R7.4.1事業所一覧'!F501,7,3)</f>
        <v>厚別区</v>
      </c>
      <c r="F501" s="39" t="str">
        <f>CONCATENATE('R7.4.1事業所一覧'!G501,"　"&amp;'R7.4.1事業所一覧'!H501)</f>
        <v>厚別町下野幌４９番地　</v>
      </c>
      <c r="G501" s="48" t="str">
        <f>IF(LEFT('R7.4.1事業所一覧'!I501,4)="011-",MID('R7.4.1事業所一覧'!I501,5,8),'R7.4.1事業所一覧'!I501)</f>
        <v>898-3929</v>
      </c>
      <c r="H501" s="48" t="str">
        <f>IF(LEFT('R7.4.1事業所一覧'!J501,4)="011-",MID('R7.4.1事業所一覧'!J501,5,8),'R7.4.1事業所一覧'!J501)</f>
        <v>898-5109</v>
      </c>
      <c r="I501" s="36" t="str">
        <f>'R7.4.1事業所一覧'!L501</f>
        <v>提供中</v>
      </c>
      <c r="J501" s="40">
        <f>'R7.4.1事業所一覧'!M501</f>
        <v>41000</v>
      </c>
      <c r="K501" s="38" t="str">
        <f>'R7.4.1事業所一覧'!N501</f>
        <v>社会福祉法人　楡の会</v>
      </c>
      <c r="L501" s="36" t="str">
        <f>'R7.4.1事業所一覧'!X501</f>
        <v/>
      </c>
      <c r="M501" s="36" t="str">
        <f>'R7.4.1事業所一覧'!AA501</f>
        <v/>
      </c>
      <c r="N501" s="36" t="str">
        <f>'R7.4.1事業所一覧'!Y501</f>
        <v/>
      </c>
    </row>
    <row r="502" spans="1:14" ht="26.25" customHeight="1" x14ac:dyDescent="0.15">
      <c r="A502" s="48" t="str">
        <f>'R7.4.1事業所一覧'!A502</f>
        <v>0150501500</v>
      </c>
      <c r="B502" s="37" t="str">
        <f>'R7.4.1事業所一覧'!C502</f>
        <v>居宅訪問型児童発達支援</v>
      </c>
      <c r="C502" s="38" t="str">
        <f>'R7.4.1事業所一覧'!D502</f>
        <v>居宅訪問型児童発達支援事業所　きらめきの里</v>
      </c>
      <c r="D502" s="48" t="str">
        <f>'R7.4.1事業所一覧'!E502</f>
        <v>0040007</v>
      </c>
      <c r="E502" s="36" t="str">
        <f>MID('R7.4.1事業所一覧'!F502,7,3)</f>
        <v>厚別区</v>
      </c>
      <c r="F502" s="39" t="str">
        <f>CONCATENATE('R7.4.1事業所一覧'!G502,"　"&amp;'R7.4.1事業所一覧'!H502)</f>
        <v>厚別町下野幌４９番地　</v>
      </c>
      <c r="G502" s="48" t="str">
        <f>IF(LEFT('R7.4.1事業所一覧'!I502,4)="011-",MID('R7.4.1事業所一覧'!I502,5,8),'R7.4.1事業所一覧'!I502)</f>
        <v>898-3929</v>
      </c>
      <c r="H502" s="48" t="str">
        <f>IF(LEFT('R7.4.1事業所一覧'!J502,4)="011-",MID('R7.4.1事業所一覧'!J502,5,8),'R7.4.1事業所一覧'!J502)</f>
        <v>898-5109</v>
      </c>
      <c r="I502" s="36" t="str">
        <f>'R7.4.1事業所一覧'!L502</f>
        <v>提供中</v>
      </c>
      <c r="J502" s="40">
        <f>'R7.4.1事業所一覧'!M502</f>
        <v>43191</v>
      </c>
      <c r="K502" s="38" t="str">
        <f>'R7.4.1事業所一覧'!N502</f>
        <v>社会福祉法人　楡の会</v>
      </c>
      <c r="L502" s="36" t="str">
        <f>'R7.4.1事業所一覧'!X502</f>
        <v/>
      </c>
      <c r="M502" s="36" t="str">
        <f>'R7.4.1事業所一覧'!AA502</f>
        <v/>
      </c>
      <c r="N502" s="36" t="str">
        <f>'R7.4.1事業所一覧'!Y502</f>
        <v/>
      </c>
    </row>
    <row r="503" spans="1:14" ht="26.25" customHeight="1" x14ac:dyDescent="0.15">
      <c r="A503" s="48" t="str">
        <f>'R7.4.1事業所一覧'!A503</f>
        <v>0150502011</v>
      </c>
      <c r="B503" s="37" t="str">
        <f>'R7.4.1事業所一覧'!C503</f>
        <v>医療型障害児入所支援</v>
      </c>
      <c r="C503" s="38" t="str">
        <f>'R7.4.1事業所一覧'!D503</f>
        <v>医療福祉センター札幌あゆみの園</v>
      </c>
      <c r="D503" s="48" t="str">
        <f>'R7.4.1事業所一覧'!E503</f>
        <v>0030859</v>
      </c>
      <c r="E503" s="36" t="str">
        <f>MID('R7.4.1事業所一覧'!F503,7,3)</f>
        <v>白石区</v>
      </c>
      <c r="F503" s="39" t="str">
        <f>CONCATENATE('R7.4.1事業所一覧'!G503,"　"&amp;'R7.4.1事業所一覧'!H503)</f>
        <v>川北２２５４番地１　</v>
      </c>
      <c r="G503" s="48" t="str">
        <f>IF(LEFT('R7.4.1事業所一覧'!I503,4)="011-",MID('R7.4.1事業所一覧'!I503,5,8),'R7.4.1事業所一覧'!I503)</f>
        <v>879-5555</v>
      </c>
      <c r="H503" s="48" t="str">
        <f>IF(LEFT('R7.4.1事業所一覧'!J503,4)="011-",MID('R7.4.1事業所一覧'!J503,5,8),'R7.4.1事業所一覧'!J503)</f>
        <v>879-5511</v>
      </c>
      <c r="I503" s="36" t="str">
        <f>'R7.4.1事業所一覧'!L503</f>
        <v>提供中</v>
      </c>
      <c r="J503" s="40">
        <f>'R7.4.1事業所一覧'!M503</f>
        <v>41000</v>
      </c>
      <c r="K503" s="38" t="str">
        <f>'R7.4.1事業所一覧'!N503</f>
        <v>社会福祉法人　北翔会</v>
      </c>
      <c r="L503" s="36" t="str">
        <f>'R7.4.1事業所一覧'!X503</f>
        <v/>
      </c>
      <c r="M503" s="36">
        <f>'R7.4.1事業所一覧'!AA503</f>
        <v>184</v>
      </c>
      <c r="N503" s="36" t="str">
        <f>'R7.4.1事業所一覧'!Y503</f>
        <v/>
      </c>
    </row>
    <row r="504" spans="1:14" ht="26.25" customHeight="1" x14ac:dyDescent="0.15">
      <c r="A504" s="48" t="str">
        <f>'R7.4.1事業所一覧'!A504</f>
        <v>0150502821</v>
      </c>
      <c r="B504" s="37" t="str">
        <f>'R7.4.1事業所一覧'!C504</f>
        <v>児童発達支援</v>
      </c>
      <c r="C504" s="38" t="str">
        <f>'R7.4.1事業所一覧'!D504</f>
        <v>札幌市ひまわり整肢園</v>
      </c>
      <c r="D504" s="48" t="str">
        <f>'R7.4.1事業所一覧'!E504</f>
        <v>0620934</v>
      </c>
      <c r="E504" s="36" t="str">
        <f>MID('R7.4.1事業所一覧'!F504,7,3)</f>
        <v>豊平区</v>
      </c>
      <c r="F504" s="39" t="str">
        <f>CONCATENATE('R7.4.1事業所一覧'!G504,"　"&amp;'R7.4.1事業所一覧'!H504)</f>
        <v>平岸４条１８丁目１－２１　</v>
      </c>
      <c r="G504" s="48" t="str">
        <f>IF(LEFT('R7.4.1事業所一覧'!I504,4)="011-",MID('R7.4.1事業所一覧'!I504,5,8),'R7.4.1事業所一覧'!I504)</f>
        <v>824-1922</v>
      </c>
      <c r="H504" s="48" t="str">
        <f>IF(LEFT('R7.4.1事業所一覧'!J504,4)="011-",MID('R7.4.1事業所一覧'!J504,5,8),'R7.4.1事業所一覧'!J504)</f>
        <v>826-3707</v>
      </c>
      <c r="I504" s="36" t="str">
        <f>'R7.4.1事業所一覧'!L504</f>
        <v>提供中</v>
      </c>
      <c r="J504" s="40">
        <f>'R7.4.1事業所一覧'!M504</f>
        <v>41000</v>
      </c>
      <c r="K504" s="38" t="str">
        <f>'R7.4.1事業所一覧'!N504</f>
        <v>札幌市</v>
      </c>
      <c r="L504" s="36" t="str">
        <f>'R7.4.1事業所一覧'!X504</f>
        <v/>
      </c>
      <c r="M504" s="36">
        <f>'R7.4.1事業所一覧'!AA504</f>
        <v>30</v>
      </c>
      <c r="N504" s="36" t="str">
        <f>'R7.4.1事業所一覧'!Y504</f>
        <v/>
      </c>
    </row>
    <row r="505" spans="1:14" ht="26.25" customHeight="1" x14ac:dyDescent="0.15">
      <c r="A505" s="48" t="str">
        <f>'R7.4.1事業所一覧'!A505</f>
        <v>0150502821</v>
      </c>
      <c r="B505" s="37" t="str">
        <f>'R7.4.1事業所一覧'!C505</f>
        <v>保育所等訪問支援</v>
      </c>
      <c r="C505" s="38" t="str">
        <f>'R7.4.1事業所一覧'!D505</f>
        <v>札幌市ひまわり整肢園</v>
      </c>
      <c r="D505" s="48" t="str">
        <f>'R7.4.1事業所一覧'!E505</f>
        <v>0620934</v>
      </c>
      <c r="E505" s="36" t="str">
        <f>MID('R7.4.1事業所一覧'!F505,7,3)</f>
        <v>豊平区</v>
      </c>
      <c r="F505" s="39" t="str">
        <f>CONCATENATE('R7.4.1事業所一覧'!G505,"　"&amp;'R7.4.1事業所一覧'!H505)</f>
        <v>平岸４条１８丁目１－２１　</v>
      </c>
      <c r="G505" s="48" t="str">
        <f>IF(LEFT('R7.4.1事業所一覧'!I505,4)="011-",MID('R7.4.1事業所一覧'!I505,5,8),'R7.4.1事業所一覧'!I505)</f>
        <v>824-1922</v>
      </c>
      <c r="H505" s="48" t="str">
        <f>IF(LEFT('R7.4.1事業所一覧'!J505,4)="011-",MID('R7.4.1事業所一覧'!J505,5,8),'R7.4.1事業所一覧'!J505)</f>
        <v>826-3707</v>
      </c>
      <c r="I505" s="36" t="str">
        <f>'R7.4.1事業所一覧'!L505</f>
        <v>提供中</v>
      </c>
      <c r="J505" s="40">
        <f>'R7.4.1事業所一覧'!M505</f>
        <v>42095</v>
      </c>
      <c r="K505" s="38" t="str">
        <f>'R7.4.1事業所一覧'!N505</f>
        <v>札幌市</v>
      </c>
      <c r="L505" s="36" t="str">
        <f>'R7.4.1事業所一覧'!X505</f>
        <v/>
      </c>
      <c r="M505" s="36" t="str">
        <f>'R7.4.1事業所一覧'!AA505</f>
        <v/>
      </c>
      <c r="N505" s="36" t="str">
        <f>'R7.4.1事業所一覧'!Y505</f>
        <v/>
      </c>
    </row>
    <row r="506" spans="1:14" ht="26.25" customHeight="1" x14ac:dyDescent="0.15">
      <c r="A506" s="48" t="str">
        <f>'R7.4.1事業所一覧'!A506</f>
        <v>0150502870</v>
      </c>
      <c r="B506" s="37" t="str">
        <f>'R7.4.1事業所一覧'!C506</f>
        <v>児童発達支援</v>
      </c>
      <c r="C506" s="38" t="str">
        <f>'R7.4.1事業所一覧'!D506</f>
        <v>こもれび園</v>
      </c>
      <c r="D506" s="48" t="str">
        <f>'R7.4.1事業所一覧'!E506</f>
        <v>0040007</v>
      </c>
      <c r="E506" s="36" t="str">
        <f>MID('R7.4.1事業所一覧'!F506,7,3)</f>
        <v>厚別区</v>
      </c>
      <c r="F506" s="39" t="str">
        <f>CONCATENATE('R7.4.1事業所一覧'!G506,"　"&amp;'R7.4.1事業所一覧'!H506)</f>
        <v>厚別町下野幌４９番地　</v>
      </c>
      <c r="G506" s="48" t="str">
        <f>IF(LEFT('R7.4.1事業所一覧'!I506,4)="011-",MID('R7.4.1事業所一覧'!I506,5,8),'R7.4.1事業所一覧'!I506)</f>
        <v>898-3929</v>
      </c>
      <c r="H506" s="48" t="str">
        <f>IF(LEFT('R7.4.1事業所一覧'!J506,4)="011-",MID('R7.4.1事業所一覧'!J506,5,8),'R7.4.1事業所一覧'!J506)</f>
        <v>898-5109</v>
      </c>
      <c r="I506" s="36" t="str">
        <f>'R7.4.1事業所一覧'!L506</f>
        <v>休止</v>
      </c>
      <c r="J506" s="40">
        <f>'R7.4.1事業所一覧'!M506</f>
        <v>41000</v>
      </c>
      <c r="K506" s="38" t="str">
        <f>'R7.4.1事業所一覧'!N506</f>
        <v>社会福祉法人　楡の会</v>
      </c>
      <c r="L506" s="36" t="str">
        <f>'R7.4.1事業所一覧'!X506</f>
        <v/>
      </c>
      <c r="M506" s="36">
        <f>'R7.4.1事業所一覧'!AA506</f>
        <v>30</v>
      </c>
      <c r="N506" s="36" t="str">
        <f>'R7.4.1事業所一覧'!Y506</f>
        <v/>
      </c>
    </row>
    <row r="507" spans="1:14" ht="26.25" customHeight="1" x14ac:dyDescent="0.15">
      <c r="A507" s="48" t="str">
        <f>'R7.4.1事業所一覧'!A507</f>
        <v>0150502888</v>
      </c>
      <c r="B507" s="37" t="str">
        <f>'R7.4.1事業所一覧'!C507</f>
        <v>児童発達支援＋放課後等デイサービス</v>
      </c>
      <c r="C507" s="38" t="str">
        <f>'R7.4.1事業所一覧'!D507</f>
        <v>児童ディサービスセンター　悠悠クラブ</v>
      </c>
      <c r="D507" s="48" t="str">
        <f>'R7.4.1事業所一覧'!E507</f>
        <v>0030802</v>
      </c>
      <c r="E507" s="36" t="str">
        <f>MID('R7.4.1事業所一覧'!F507,7,3)</f>
        <v>白石区</v>
      </c>
      <c r="F507" s="39" t="str">
        <f>CONCATENATE('R7.4.1事業所一覧'!G507,"　"&amp;'R7.4.1事業所一覧'!H507)</f>
        <v>菊水２条２丁目３番１０号２０１・２０２　</v>
      </c>
      <c r="G507" s="48" t="str">
        <f>IF(LEFT('R7.4.1事業所一覧'!I507,4)="011-",MID('R7.4.1事業所一覧'!I507,5,8),'R7.4.1事業所一覧'!I507)</f>
        <v>812-8300</v>
      </c>
      <c r="H507" s="48" t="str">
        <f>IF(LEFT('R7.4.1事業所一覧'!J507,4)="011-",MID('R7.4.1事業所一覧'!J507,5,8),'R7.4.1事業所一覧'!J507)</f>
        <v>812-8301</v>
      </c>
      <c r="I507" s="36" t="str">
        <f>'R7.4.1事業所一覧'!L507</f>
        <v>提供中</v>
      </c>
      <c r="J507" s="40">
        <f>'R7.4.1事業所一覧'!M507</f>
        <v>41000</v>
      </c>
      <c r="K507" s="38" t="str">
        <f>'R7.4.1事業所一覧'!N507</f>
        <v>有限会社　発達支援センター</v>
      </c>
      <c r="L507" s="36" t="str">
        <f>'R7.4.1事業所一覧'!X507</f>
        <v/>
      </c>
      <c r="M507" s="36">
        <f>'R7.4.1事業所一覧'!AA507</f>
        <v>10</v>
      </c>
      <c r="N507" s="36" t="str">
        <f>'R7.4.1事業所一覧'!Y507</f>
        <v>有</v>
      </c>
    </row>
    <row r="508" spans="1:14" ht="26.25" customHeight="1" x14ac:dyDescent="0.15">
      <c r="A508" s="48" t="str">
        <f>'R7.4.1事業所一覧'!A508</f>
        <v>0150502904</v>
      </c>
      <c r="B508" s="37" t="str">
        <f>'R7.4.1事業所一覧'!C508</f>
        <v>児童発達支援＋放課後等デイサービス</v>
      </c>
      <c r="C508" s="38" t="str">
        <f>'R7.4.1事業所一覧'!D508</f>
        <v>児童通所支援センター　クオレ月寒</v>
      </c>
      <c r="D508" s="48" t="str">
        <f>'R7.4.1事業所一覧'!E508</f>
        <v>0620054</v>
      </c>
      <c r="E508" s="36" t="str">
        <f>MID('R7.4.1事業所一覧'!F508,7,3)</f>
        <v>豊平区</v>
      </c>
      <c r="F508" s="39" t="str">
        <f>CONCATENATE('R7.4.1事業所一覧'!G508,"　"&amp;'R7.4.1事業所一覧'!H508)</f>
        <v>月寒東４条８丁目４－１０　</v>
      </c>
      <c r="G508" s="48" t="str">
        <f>IF(LEFT('R7.4.1事業所一覧'!I508,4)="011-",MID('R7.4.1事業所一覧'!I508,5,8),'R7.4.1事業所一覧'!I508)</f>
        <v>855-1582</v>
      </c>
      <c r="H508" s="48" t="str">
        <f>IF(LEFT('R7.4.1事業所一覧'!J508,4)="011-",MID('R7.4.1事業所一覧'!J508,5,8),'R7.4.1事業所一覧'!J508)</f>
        <v>855-1610</v>
      </c>
      <c r="I508" s="36" t="str">
        <f>'R7.4.1事業所一覧'!L508</f>
        <v>提供中</v>
      </c>
      <c r="J508" s="40">
        <f>'R7.4.1事業所一覧'!M508</f>
        <v>41000</v>
      </c>
      <c r="K508" s="38" t="str">
        <f>'R7.4.1事業所一覧'!N508</f>
        <v>有限会社　真心</v>
      </c>
      <c r="L508" s="36" t="str">
        <f>'R7.4.1事業所一覧'!X508</f>
        <v/>
      </c>
      <c r="M508" s="36">
        <f>'R7.4.1事業所一覧'!AA508</f>
        <v>10</v>
      </c>
      <c r="N508" s="36" t="str">
        <f>'R7.4.1事業所一覧'!Y508</f>
        <v>有</v>
      </c>
    </row>
    <row r="509" spans="1:14" ht="26.25" customHeight="1" x14ac:dyDescent="0.15">
      <c r="A509" s="48" t="str">
        <f>'R7.4.1事業所一覧'!A509</f>
        <v>0150502938</v>
      </c>
      <c r="B509" s="37" t="str">
        <f>'R7.4.1事業所一覧'!C509</f>
        <v>児童発達支援＋放課後等デイサービス</v>
      </c>
      <c r="C509" s="38" t="str">
        <f>'R7.4.1事業所一覧'!D509</f>
        <v>児童デイサービス　のび・のび　ジュニアユース</v>
      </c>
      <c r="D509" s="48" t="str">
        <f>'R7.4.1事業所一覧'!E509</f>
        <v>0620932</v>
      </c>
      <c r="E509" s="36" t="str">
        <f>MID('R7.4.1事業所一覧'!F509,7,3)</f>
        <v>豊平区</v>
      </c>
      <c r="F509" s="39" t="str">
        <f>CONCATENATE('R7.4.1事業所一覧'!G509,"　"&amp;'R7.4.1事業所一覧'!H509)</f>
        <v>平岸２条１０丁目１番１７号　サンクレストケイアイ１Ｆ</v>
      </c>
      <c r="G509" s="48" t="str">
        <f>IF(LEFT('R7.4.1事業所一覧'!I509,4)="011-",MID('R7.4.1事業所一覧'!I509,5,8),'R7.4.1事業所一覧'!I509)</f>
        <v>826-4440</v>
      </c>
      <c r="H509" s="48" t="str">
        <f>IF(LEFT('R7.4.1事業所一覧'!J509,4)="011-",MID('R7.4.1事業所一覧'!J509,5,8),'R7.4.1事業所一覧'!J509)</f>
        <v>826-4441</v>
      </c>
      <c r="I509" s="36" t="str">
        <f>'R7.4.1事業所一覧'!L509</f>
        <v>提供中</v>
      </c>
      <c r="J509" s="40">
        <f>'R7.4.1事業所一覧'!M509</f>
        <v>41000</v>
      </c>
      <c r="K509" s="38" t="str">
        <f>'R7.4.1事業所一覧'!N509</f>
        <v>特定非営利活動法人　さっぽろこどもさぽーと</v>
      </c>
      <c r="L509" s="36" t="str">
        <f>'R7.4.1事業所一覧'!X509</f>
        <v/>
      </c>
      <c r="M509" s="36">
        <f>'R7.4.1事業所一覧'!AA509</f>
        <v>10</v>
      </c>
      <c r="N509" s="36" t="str">
        <f>'R7.4.1事業所一覧'!Y509</f>
        <v>有</v>
      </c>
    </row>
    <row r="510" spans="1:14" ht="26.25" customHeight="1" x14ac:dyDescent="0.15">
      <c r="A510" s="48" t="str">
        <f>'R7.4.1事業所一覧'!A510</f>
        <v>0150502953</v>
      </c>
      <c r="B510" s="37" t="str">
        <f>'R7.4.1事業所一覧'!C510</f>
        <v>放課後等デイサービス</v>
      </c>
      <c r="C510" s="38" t="str">
        <f>'R7.4.1事業所一覧'!D510</f>
        <v>放課後等デイサービス　みっけ</v>
      </c>
      <c r="D510" s="48" t="str">
        <f>'R7.4.1事業所一覧'!E510</f>
        <v>0620034</v>
      </c>
      <c r="E510" s="36" t="str">
        <f>MID('R7.4.1事業所一覧'!F510,7,3)</f>
        <v>豊平区</v>
      </c>
      <c r="F510" s="39" t="str">
        <f>CONCATENATE('R7.4.1事業所一覧'!G510,"　"&amp;'R7.4.1事業所一覧'!H510)</f>
        <v>西岡４条８丁目１３番１５号　</v>
      </c>
      <c r="G510" s="48" t="str">
        <f>IF(LEFT('R7.4.1事業所一覧'!I510,4)="011-",MID('R7.4.1事業所一覧'!I510,5,8),'R7.4.1事業所一覧'!I510)</f>
        <v>595-7770</v>
      </c>
      <c r="H510" s="48" t="str">
        <f>IF(LEFT('R7.4.1事業所一覧'!J510,4)="011-",MID('R7.4.1事業所一覧'!J510,5,8),'R7.4.1事業所一覧'!J510)</f>
        <v>595-7770</v>
      </c>
      <c r="I510" s="36" t="str">
        <f>'R7.4.1事業所一覧'!L510</f>
        <v>提供中</v>
      </c>
      <c r="J510" s="40">
        <f>'R7.4.1事業所一覧'!M510</f>
        <v>41000</v>
      </c>
      <c r="K510" s="38" t="str">
        <f>'R7.4.1事業所一覧'!N510</f>
        <v>株式会社　ナナＳ</v>
      </c>
      <c r="L510" s="36" t="str">
        <f>'R7.4.1事業所一覧'!X510</f>
        <v/>
      </c>
      <c r="M510" s="36">
        <f>'R7.4.1事業所一覧'!AA510</f>
        <v>10</v>
      </c>
      <c r="N510" s="36" t="str">
        <f>'R7.4.1事業所一覧'!Y510</f>
        <v>無</v>
      </c>
    </row>
    <row r="511" spans="1:14" ht="26.25" customHeight="1" x14ac:dyDescent="0.15">
      <c r="A511" s="48" t="str">
        <f>'R7.4.1事業所一覧'!A511</f>
        <v>0150502961</v>
      </c>
      <c r="B511" s="37" t="str">
        <f>'R7.4.1事業所一覧'!C511</f>
        <v>児童発達支援＋放課後等デイサービス</v>
      </c>
      <c r="C511" s="38" t="str">
        <f>'R7.4.1事業所一覧'!D511</f>
        <v>児童デイサービス　ポレポレ</v>
      </c>
      <c r="D511" s="48" t="str">
        <f>'R7.4.1事業所一覧'!E511</f>
        <v>0620908</v>
      </c>
      <c r="E511" s="36" t="str">
        <f>MID('R7.4.1事業所一覧'!F511,7,3)</f>
        <v>豊平区</v>
      </c>
      <c r="F511" s="39" t="str">
        <f>CONCATENATE('R7.4.1事業所一覧'!G511,"　"&amp;'R7.4.1事業所一覧'!H511)</f>
        <v>豊平８条１２丁目１－８　青柳マンション３０２</v>
      </c>
      <c r="G511" s="48" t="str">
        <f>IF(LEFT('R7.4.1事業所一覧'!I511,4)="011-",MID('R7.4.1事業所一覧'!I511,5,8),'R7.4.1事業所一覧'!I511)</f>
        <v>598-0797</v>
      </c>
      <c r="H511" s="48" t="str">
        <f>IF(LEFT('R7.4.1事業所一覧'!J511,4)="011-",MID('R7.4.1事業所一覧'!J511,5,8),'R7.4.1事業所一覧'!J511)</f>
        <v>598-1097</v>
      </c>
      <c r="I511" s="36" t="str">
        <f>'R7.4.1事業所一覧'!L511</f>
        <v>提供中</v>
      </c>
      <c r="J511" s="40">
        <f>'R7.4.1事業所一覧'!M511</f>
        <v>41000</v>
      </c>
      <c r="K511" s="38" t="str">
        <f>'R7.4.1事業所一覧'!N511</f>
        <v>株式会社　ドウエイ</v>
      </c>
      <c r="L511" s="36" t="str">
        <f>'R7.4.1事業所一覧'!X511</f>
        <v/>
      </c>
      <c r="M511" s="36">
        <f>'R7.4.1事業所一覧'!AA511</f>
        <v>10</v>
      </c>
      <c r="N511" s="36" t="str">
        <f>'R7.4.1事業所一覧'!Y511</f>
        <v>有</v>
      </c>
    </row>
    <row r="512" spans="1:14" ht="26.25" customHeight="1" x14ac:dyDescent="0.15">
      <c r="A512" s="48" t="str">
        <f>'R7.4.1事業所一覧'!A512</f>
        <v>0150502987</v>
      </c>
      <c r="B512" s="37" t="str">
        <f>'R7.4.1事業所一覧'!C512</f>
        <v>放課後等デイサービス</v>
      </c>
      <c r="C512" s="38" t="str">
        <f>'R7.4.1事業所一覧'!D512</f>
        <v>ペングアート</v>
      </c>
      <c r="D512" s="48" t="str">
        <f>'R7.4.1事業所一覧'!E512</f>
        <v>0620002</v>
      </c>
      <c r="E512" s="36" t="str">
        <f>MID('R7.4.1事業所一覧'!F512,7,3)</f>
        <v>豊平区</v>
      </c>
      <c r="F512" s="39" t="str">
        <f>CONCATENATE('R7.4.1事業所一覧'!G512,"　"&amp;'R7.4.1事業所一覧'!H512)</f>
        <v>美園２条５丁目４番６号　</v>
      </c>
      <c r="G512" s="48" t="str">
        <f>IF(LEFT('R7.4.1事業所一覧'!I512,4)="011-",MID('R7.4.1事業所一覧'!I512,5,8),'R7.4.1事業所一覧'!I512)</f>
        <v>841-3779</v>
      </c>
      <c r="H512" s="48" t="str">
        <f>IF(LEFT('R7.4.1事業所一覧'!J512,4)="011-",MID('R7.4.1事業所一覧'!J512,5,8),'R7.4.1事業所一覧'!J512)</f>
        <v>867-9350</v>
      </c>
      <c r="I512" s="36" t="str">
        <f>'R7.4.1事業所一覧'!L512</f>
        <v>提供中</v>
      </c>
      <c r="J512" s="40">
        <f>'R7.4.1事業所一覧'!M512</f>
        <v>41000</v>
      </c>
      <c r="K512" s="38" t="str">
        <f>'R7.4.1事業所一覧'!N512</f>
        <v>合同会社　ペン具</v>
      </c>
      <c r="L512" s="36" t="str">
        <f>'R7.4.1事業所一覧'!X512</f>
        <v/>
      </c>
      <c r="M512" s="36">
        <f>'R7.4.1事業所一覧'!AA512</f>
        <v>10</v>
      </c>
      <c r="N512" s="36" t="str">
        <f>'R7.4.1事業所一覧'!Y512</f>
        <v>無</v>
      </c>
    </row>
    <row r="513" spans="1:14" ht="26.25" customHeight="1" x14ac:dyDescent="0.15">
      <c r="A513" s="48" t="str">
        <f>'R7.4.1事業所一覧'!A513</f>
        <v>0150502995</v>
      </c>
      <c r="B513" s="37" t="str">
        <f>'R7.4.1事業所一覧'!C513</f>
        <v>児童発達支援＋放課後等デイサービス</v>
      </c>
      <c r="C513" s="38" t="str">
        <f>'R7.4.1事業所一覧'!D513</f>
        <v>児童発達支援みっけキッズ</v>
      </c>
      <c r="D513" s="48" t="str">
        <f>'R7.4.1事業所一覧'!E513</f>
        <v>0620935</v>
      </c>
      <c r="E513" s="36" t="str">
        <f>MID('R7.4.1事業所一覧'!F513,7,3)</f>
        <v>豊平区</v>
      </c>
      <c r="F513" s="39" t="str">
        <f>CONCATENATE('R7.4.1事業所一覧'!G513,"　"&amp;'R7.4.1事業所一覧'!H513)</f>
        <v>平岸５条１０丁目７－１　パシフィックヒルタウン札幌Ｄ棟Ｃ－３</v>
      </c>
      <c r="G513" s="48" t="str">
        <f>IF(LEFT('R7.4.1事業所一覧'!I513,4)="011-",MID('R7.4.1事業所一覧'!I513,5,8),'R7.4.1事業所一覧'!I513)</f>
        <v>817-7775</v>
      </c>
      <c r="H513" s="48" t="str">
        <f>IF(LEFT('R7.4.1事業所一覧'!J513,4)="011-",MID('R7.4.1事業所一覧'!J513,5,8),'R7.4.1事業所一覧'!J513)</f>
        <v>817-7776</v>
      </c>
      <c r="I513" s="36" t="str">
        <f>'R7.4.1事業所一覧'!L513</f>
        <v>提供中</v>
      </c>
      <c r="J513" s="40">
        <f>'R7.4.1事業所一覧'!M513</f>
        <v>41730</v>
      </c>
      <c r="K513" s="38" t="str">
        <f>'R7.4.1事業所一覧'!N513</f>
        <v>株式会社　ナナＳ</v>
      </c>
      <c r="L513" s="36" t="str">
        <f>'R7.4.1事業所一覧'!X513</f>
        <v/>
      </c>
      <c r="M513" s="36">
        <f>'R7.4.1事業所一覧'!AA513</f>
        <v>20</v>
      </c>
      <c r="N513" s="36" t="str">
        <f>'R7.4.1事業所一覧'!Y513</f>
        <v>有</v>
      </c>
    </row>
    <row r="514" spans="1:14" ht="26.25" customHeight="1" x14ac:dyDescent="0.15">
      <c r="A514" s="48" t="str">
        <f>'R7.4.1事業所一覧'!A514</f>
        <v>0150503035</v>
      </c>
      <c r="B514" s="37" t="str">
        <f>'R7.4.1事業所一覧'!C514</f>
        <v>児童発達支援＋放課後等デイサービス</v>
      </c>
      <c r="C514" s="38" t="str">
        <f>'R7.4.1事業所一覧'!D514</f>
        <v>きらり☆は～と月寒</v>
      </c>
      <c r="D514" s="48" t="str">
        <f>'R7.4.1事業所一覧'!E514</f>
        <v>0620032</v>
      </c>
      <c r="E514" s="36" t="str">
        <f>MID('R7.4.1事業所一覧'!F514,7,3)</f>
        <v>豊平区</v>
      </c>
      <c r="F514" s="39" t="str">
        <f>CONCATENATE('R7.4.1事業所一覧'!G514,"　"&amp;'R7.4.1事業所一覧'!H514)</f>
        <v>西岡２条４丁目１２－１３　</v>
      </c>
      <c r="G514" s="48" t="str">
        <f>IF(LEFT('R7.4.1事業所一覧'!I514,4)="011-",MID('R7.4.1事業所一覧'!I514,5,8),'R7.4.1事業所一覧'!I514)</f>
        <v>854-6000</v>
      </c>
      <c r="H514" s="48" t="str">
        <f>IF(LEFT('R7.4.1事業所一覧'!J514,4)="011-",MID('R7.4.1事業所一覧'!J514,5,8),'R7.4.1事業所一覧'!J514)</f>
        <v>854-6200</v>
      </c>
      <c r="I514" s="36" t="str">
        <f>'R7.4.1事業所一覧'!L514</f>
        <v>提供中</v>
      </c>
      <c r="J514" s="40">
        <f>'R7.4.1事業所一覧'!M514</f>
        <v>41208</v>
      </c>
      <c r="K514" s="38" t="str">
        <f>'R7.4.1事業所一覧'!N514</f>
        <v>株式会社　セラビ</v>
      </c>
      <c r="L514" s="36" t="str">
        <f>'R7.4.1事業所一覧'!X514</f>
        <v/>
      </c>
      <c r="M514" s="36">
        <f>'R7.4.1事業所一覧'!AA514</f>
        <v>20</v>
      </c>
      <c r="N514" s="36" t="str">
        <f>'R7.4.1事業所一覧'!Y514</f>
        <v>有</v>
      </c>
    </row>
    <row r="515" spans="1:14" ht="26.25" customHeight="1" x14ac:dyDescent="0.15">
      <c r="A515" s="48" t="str">
        <f>'R7.4.1事業所一覧'!A515</f>
        <v>0150503043</v>
      </c>
      <c r="B515" s="37" t="str">
        <f>'R7.4.1事業所一覧'!C515</f>
        <v>児童発達支援＋放課後等デイサービス</v>
      </c>
      <c r="C515" s="38" t="str">
        <f>'R7.4.1事業所一覧'!D515</f>
        <v>かわせみの森　平岸キッズ</v>
      </c>
      <c r="D515" s="48" t="str">
        <f>'R7.4.1事業所一覧'!E515</f>
        <v>0620933</v>
      </c>
      <c r="E515" s="36" t="str">
        <f>MID('R7.4.1事業所一覧'!F515,7,3)</f>
        <v>豊平区</v>
      </c>
      <c r="F515" s="39" t="str">
        <f>CONCATENATE('R7.4.1事業所一覧'!G515,"　"&amp;'R7.4.1事業所一覧'!H515)</f>
        <v>平岸３条６丁目１－４９　タツロービル２階</v>
      </c>
      <c r="G515" s="48" t="str">
        <f>IF(LEFT('R7.4.1事業所一覧'!I515,4)="011-",MID('R7.4.1事業所一覧'!I515,5,8),'R7.4.1事業所一覧'!I515)</f>
        <v>837-2415</v>
      </c>
      <c r="H515" s="48" t="str">
        <f>IF(LEFT('R7.4.1事業所一覧'!J515,4)="011-",MID('R7.4.1事業所一覧'!J515,5,8),'R7.4.1事業所一覧'!J515)</f>
        <v>837-2416</v>
      </c>
      <c r="I515" s="36" t="str">
        <f>'R7.4.1事業所一覧'!L515</f>
        <v>提供中</v>
      </c>
      <c r="J515" s="40">
        <f>'R7.4.1事業所一覧'!M515</f>
        <v>41244</v>
      </c>
      <c r="K515" s="38" t="str">
        <f>'R7.4.1事業所一覧'!N515</f>
        <v>一般社団法人子供と青い空</v>
      </c>
      <c r="L515" s="36" t="str">
        <f>'R7.4.1事業所一覧'!X515</f>
        <v/>
      </c>
      <c r="M515" s="36">
        <f>'R7.4.1事業所一覧'!AA515</f>
        <v>10</v>
      </c>
      <c r="N515" s="36" t="str">
        <f>'R7.4.1事業所一覧'!Y515</f>
        <v>有</v>
      </c>
    </row>
    <row r="516" spans="1:14" ht="26.25" customHeight="1" x14ac:dyDescent="0.15">
      <c r="A516" s="48" t="str">
        <f>'R7.4.1事業所一覧'!A516</f>
        <v>0150503050</v>
      </c>
      <c r="B516" s="37" t="str">
        <f>'R7.4.1事業所一覧'!C516</f>
        <v>保育所等訪問支援</v>
      </c>
      <c r="C516" s="38" t="str">
        <f>'R7.4.1事業所一覧'!D516</f>
        <v>ペングアート</v>
      </c>
      <c r="D516" s="48" t="str">
        <f>'R7.4.1事業所一覧'!E516</f>
        <v>0620002</v>
      </c>
      <c r="E516" s="36" t="str">
        <f>MID('R7.4.1事業所一覧'!F516,7,3)</f>
        <v>豊平区</v>
      </c>
      <c r="F516" s="39" t="str">
        <f>CONCATENATE('R7.4.1事業所一覧'!G516,"　"&amp;'R7.4.1事業所一覧'!H516)</f>
        <v>美園２条５丁目４番６号　</v>
      </c>
      <c r="G516" s="48" t="str">
        <f>IF(LEFT('R7.4.1事業所一覧'!I516,4)="011-",MID('R7.4.1事業所一覧'!I516,5,8),'R7.4.1事業所一覧'!I516)</f>
        <v>841-3779</v>
      </c>
      <c r="H516" s="48" t="str">
        <f>IF(LEFT('R7.4.1事業所一覧'!J516,4)="011-",MID('R7.4.1事業所一覧'!J516,5,8),'R7.4.1事業所一覧'!J516)</f>
        <v>867-9350</v>
      </c>
      <c r="I516" s="36" t="str">
        <f>'R7.4.1事業所一覧'!L516</f>
        <v>提供中</v>
      </c>
      <c r="J516" s="40">
        <f>'R7.4.1事業所一覧'!M516</f>
        <v>41365</v>
      </c>
      <c r="K516" s="38" t="str">
        <f>'R7.4.1事業所一覧'!N516</f>
        <v>合同会社　ペン具</v>
      </c>
      <c r="L516" s="36" t="str">
        <f>'R7.4.1事業所一覧'!X516</f>
        <v/>
      </c>
      <c r="M516" s="36" t="str">
        <f>'R7.4.1事業所一覧'!AA516</f>
        <v/>
      </c>
      <c r="N516" s="36" t="str">
        <f>'R7.4.1事業所一覧'!Y516</f>
        <v/>
      </c>
    </row>
    <row r="517" spans="1:14" ht="26.25" customHeight="1" x14ac:dyDescent="0.15">
      <c r="A517" s="48" t="str">
        <f>'R7.4.1事業所一覧'!A517</f>
        <v>0150503068</v>
      </c>
      <c r="B517" s="37" t="str">
        <f>'R7.4.1事業所一覧'!C517</f>
        <v>児童発達支援＋放課後等デイサービス</v>
      </c>
      <c r="C517" s="38" t="str">
        <f>'R7.4.1事業所一覧'!D517</f>
        <v>パレッタ</v>
      </c>
      <c r="D517" s="48" t="str">
        <f>'R7.4.1事業所一覧'!E517</f>
        <v>0620908</v>
      </c>
      <c r="E517" s="36" t="str">
        <f>MID('R7.4.1事業所一覧'!F517,7,3)</f>
        <v>豊平区</v>
      </c>
      <c r="F517" s="39" t="str">
        <f>CONCATENATE('R7.4.1事業所一覧'!G517,"　"&amp;'R7.4.1事業所一覧'!H517)</f>
        <v>豊平８条９丁目３－２５　</v>
      </c>
      <c r="G517" s="48" t="str">
        <f>IF(LEFT('R7.4.1事業所一覧'!I517,4)="011-",MID('R7.4.1事業所一覧'!I517,5,8),'R7.4.1事業所一覧'!I517)</f>
        <v>598-8182</v>
      </c>
      <c r="H517" s="48" t="str">
        <f>IF(LEFT('R7.4.1事業所一覧'!J517,4)="011-",MID('R7.4.1事業所一覧'!J517,5,8),'R7.4.1事業所一覧'!J517)</f>
        <v>598-0687</v>
      </c>
      <c r="I517" s="36" t="str">
        <f>'R7.4.1事業所一覧'!L517</f>
        <v>提供中</v>
      </c>
      <c r="J517" s="40">
        <f>'R7.4.1事業所一覧'!M517</f>
        <v>41395</v>
      </c>
      <c r="K517" s="38" t="str">
        <f>'R7.4.1事業所一覧'!N517</f>
        <v>株式会社　Melever</v>
      </c>
      <c r="L517" s="36" t="str">
        <f>'R7.4.1事業所一覧'!X517</f>
        <v/>
      </c>
      <c r="M517" s="36">
        <f>'R7.4.1事業所一覧'!AA517</f>
        <v>10</v>
      </c>
      <c r="N517" s="36" t="str">
        <f>'R7.4.1事業所一覧'!Y517</f>
        <v>有</v>
      </c>
    </row>
    <row r="518" spans="1:14" ht="26.25" customHeight="1" x14ac:dyDescent="0.15">
      <c r="A518" s="48" t="str">
        <f>'R7.4.1事業所一覧'!A518</f>
        <v>0150503084</v>
      </c>
      <c r="B518" s="37" t="str">
        <f>'R7.4.1事業所一覧'!C518</f>
        <v>児童発達支援＋放課後等デイサービス</v>
      </c>
      <c r="C518" s="38" t="str">
        <f>'R7.4.1事業所一覧'!D518</f>
        <v>児童デイサービス　ブレーメン</v>
      </c>
      <c r="D518" s="48" t="str">
        <f>'R7.4.1事業所一覧'!E518</f>
        <v>0620901</v>
      </c>
      <c r="E518" s="36" t="str">
        <f>MID('R7.4.1事業所一覧'!F518,7,3)</f>
        <v>豊平区</v>
      </c>
      <c r="F518" s="39" t="str">
        <f>CONCATENATE('R7.4.1事業所一覧'!G518,"　"&amp;'R7.4.1事業所一覧'!H518)</f>
        <v>豊平１条５丁目２番１７号　</v>
      </c>
      <c r="G518" s="48" t="str">
        <f>IF(LEFT('R7.4.1事業所一覧'!I518,4)="011-",MID('R7.4.1事業所一覧'!I518,5,8),'R7.4.1事業所一覧'!I518)</f>
        <v>837-2200</v>
      </c>
      <c r="H518" s="48" t="str">
        <f>IF(LEFT('R7.4.1事業所一覧'!J518,4)="011-",MID('R7.4.1事業所一覧'!J518,5,8),'R7.4.1事業所一覧'!J518)</f>
        <v>837-2201</v>
      </c>
      <c r="I518" s="36" t="str">
        <f>'R7.4.1事業所一覧'!L518</f>
        <v>提供中</v>
      </c>
      <c r="J518" s="40">
        <f>'R7.4.1事業所一覧'!M518</f>
        <v>41487</v>
      </c>
      <c r="K518" s="38" t="str">
        <f>'R7.4.1事業所一覧'!N518</f>
        <v>株式会社　フルハーモニー</v>
      </c>
      <c r="L518" s="36" t="str">
        <f>'R7.4.1事業所一覧'!X518</f>
        <v/>
      </c>
      <c r="M518" s="36">
        <f>'R7.4.1事業所一覧'!AA518</f>
        <v>10</v>
      </c>
      <c r="N518" s="36" t="str">
        <f>'R7.4.1事業所一覧'!Y518</f>
        <v>有</v>
      </c>
    </row>
    <row r="519" spans="1:14" ht="26.25" customHeight="1" x14ac:dyDescent="0.15">
      <c r="A519" s="48" t="str">
        <f>'R7.4.1事業所一覧'!A519</f>
        <v>0150503100</v>
      </c>
      <c r="B519" s="37" t="str">
        <f>'R7.4.1事業所一覧'!C519</f>
        <v>放課後等デイサービス</v>
      </c>
      <c r="C519" s="38" t="str">
        <f>'R7.4.1事業所一覧'!D519</f>
        <v>きらりとよひら</v>
      </c>
      <c r="D519" s="48" t="str">
        <f>'R7.4.1事業所一覧'!E519</f>
        <v>0620007</v>
      </c>
      <c r="E519" s="36" t="str">
        <f>MID('R7.4.1事業所一覧'!F519,7,3)</f>
        <v>豊平区</v>
      </c>
      <c r="F519" s="39" t="str">
        <f>CONCATENATE('R7.4.1事業所一覧'!G519,"　"&amp;'R7.4.1事業所一覧'!H519)</f>
        <v>美園７条２丁目１番５号　</v>
      </c>
      <c r="G519" s="48" t="str">
        <f>IF(LEFT('R7.4.1事業所一覧'!I519,4)="011-",MID('R7.4.1事業所一覧'!I519,5,8),'R7.4.1事業所一覧'!I519)</f>
        <v>820-2323</v>
      </c>
      <c r="H519" s="48" t="str">
        <f>IF(LEFT('R7.4.1事業所一覧'!J519,4)="011-",MID('R7.4.1事業所一覧'!J519,5,8),'R7.4.1事業所一覧'!J519)</f>
        <v>820-2327</v>
      </c>
      <c r="I519" s="36" t="str">
        <f>'R7.4.1事業所一覧'!L519</f>
        <v>提供中</v>
      </c>
      <c r="J519" s="40">
        <f>'R7.4.1事業所一覧'!M519</f>
        <v>41548</v>
      </c>
      <c r="K519" s="38" t="str">
        <f>'R7.4.1事業所一覧'!N519</f>
        <v>株式会社ノセユ</v>
      </c>
      <c r="L519" s="36" t="str">
        <f>'R7.4.1事業所一覧'!X519</f>
        <v/>
      </c>
      <c r="M519" s="36">
        <f>'R7.4.1事業所一覧'!AA519</f>
        <v>10</v>
      </c>
      <c r="N519" s="36" t="str">
        <f>'R7.4.1事業所一覧'!Y519</f>
        <v>有</v>
      </c>
    </row>
    <row r="520" spans="1:14" ht="26.25" customHeight="1" x14ac:dyDescent="0.15">
      <c r="A520" s="48" t="str">
        <f>'R7.4.1事業所一覧'!A520</f>
        <v>0150503118</v>
      </c>
      <c r="B520" s="37" t="str">
        <f>'R7.4.1事業所一覧'!C520</f>
        <v>児童発達支援＋放課後等デイサービス</v>
      </c>
      <c r="C520" s="38" t="str">
        <f>'R7.4.1事業所一覧'!D520</f>
        <v>パレッタ西岡</v>
      </c>
      <c r="D520" s="48" t="str">
        <f>'R7.4.1事業所一覧'!E520</f>
        <v>0620033</v>
      </c>
      <c r="E520" s="36" t="str">
        <f>MID('R7.4.1事業所一覧'!F520,7,3)</f>
        <v>豊平区</v>
      </c>
      <c r="F520" s="39" t="str">
        <f>CONCATENATE('R7.4.1事業所一覧'!G520,"　"&amp;'R7.4.1事業所一覧'!H520)</f>
        <v>西岡３条４丁目１－１０　ハウジングビル１Ｆ</v>
      </c>
      <c r="G520" s="48" t="str">
        <f>IF(LEFT('R7.4.1事業所一覧'!I520,4)="011-",MID('R7.4.1事業所一覧'!I520,5,8),'R7.4.1事業所一覧'!I520)</f>
        <v>858-7227</v>
      </c>
      <c r="H520" s="48" t="str">
        <f>IF(LEFT('R7.4.1事業所一覧'!J520,4)="011-",MID('R7.4.1事業所一覧'!J520,5,8),'R7.4.1事業所一覧'!J520)</f>
        <v>858-7228</v>
      </c>
      <c r="I520" s="36" t="str">
        <f>'R7.4.1事業所一覧'!L520</f>
        <v>提供中</v>
      </c>
      <c r="J520" s="40">
        <f>'R7.4.1事業所一覧'!M520</f>
        <v>41730</v>
      </c>
      <c r="K520" s="38" t="str">
        <f>'R7.4.1事業所一覧'!N520</f>
        <v>株式会社　Melever</v>
      </c>
      <c r="L520" s="36" t="str">
        <f>'R7.4.1事業所一覧'!X520</f>
        <v/>
      </c>
      <c r="M520" s="36">
        <f>'R7.4.1事業所一覧'!AA520</f>
        <v>10</v>
      </c>
      <c r="N520" s="36" t="str">
        <f>'R7.4.1事業所一覧'!Y520</f>
        <v>有</v>
      </c>
    </row>
    <row r="521" spans="1:14" ht="26.25" customHeight="1" x14ac:dyDescent="0.15">
      <c r="A521" s="48" t="str">
        <f>'R7.4.1事業所一覧'!A521</f>
        <v>0150503134</v>
      </c>
      <c r="B521" s="37" t="str">
        <f>'R7.4.1事業所一覧'!C521</f>
        <v>児童発達支援＋放課後等デイサービス</v>
      </c>
      <c r="C521" s="38" t="str">
        <f>'R7.4.1事業所一覧'!D521</f>
        <v>すまいるkids</v>
      </c>
      <c r="D521" s="48" t="str">
        <f>'R7.4.1事業所一覧'!E521</f>
        <v>0620005</v>
      </c>
      <c r="E521" s="36" t="str">
        <f>MID('R7.4.1事業所一覧'!F521,7,3)</f>
        <v>豊平区</v>
      </c>
      <c r="F521" s="39" t="str">
        <f>CONCATENATE('R7.4.1事業所一覧'!G521,"　"&amp;'R7.4.1事業所一覧'!H521)</f>
        <v>美園５条２丁目１番１０号　</v>
      </c>
      <c r="G521" s="48" t="str">
        <f>IF(LEFT('R7.4.1事業所一覧'!I521,4)="011-",MID('R7.4.1事業所一覧'!I521,5,8),'R7.4.1事業所一覧'!I521)</f>
        <v>827-7518</v>
      </c>
      <c r="H521" s="48" t="str">
        <f>IF(LEFT('R7.4.1事業所一覧'!J521,4)="011-",MID('R7.4.1事業所一覧'!J521,5,8),'R7.4.1事業所一覧'!J521)</f>
        <v>827-7519</v>
      </c>
      <c r="I521" s="36" t="str">
        <f>'R7.4.1事業所一覧'!L521</f>
        <v>提供中</v>
      </c>
      <c r="J521" s="40">
        <f>'R7.4.1事業所一覧'!M521</f>
        <v>41779</v>
      </c>
      <c r="K521" s="38" t="str">
        <f>'R7.4.1事業所一覧'!N521</f>
        <v>株式会社パーソナルサポート</v>
      </c>
      <c r="L521" s="36" t="str">
        <f>'R7.4.1事業所一覧'!X521</f>
        <v/>
      </c>
      <c r="M521" s="36">
        <f>'R7.4.1事業所一覧'!AA521</f>
        <v>10</v>
      </c>
      <c r="N521" s="36" t="str">
        <f>'R7.4.1事業所一覧'!Y521</f>
        <v>有</v>
      </c>
    </row>
    <row r="522" spans="1:14" ht="26.25" customHeight="1" x14ac:dyDescent="0.15">
      <c r="A522" s="48" t="str">
        <f>'R7.4.1事業所一覧'!A522</f>
        <v>0150503159</v>
      </c>
      <c r="B522" s="37" t="str">
        <f>'R7.4.1事業所一覧'!C522</f>
        <v>児童発達支援＋放課後等デイサービス</v>
      </c>
      <c r="C522" s="38" t="str">
        <f>'R7.4.1事業所一覧'!D522</f>
        <v>児童ディサービス　レラ</v>
      </c>
      <c r="D522" s="48" t="str">
        <f>'R7.4.1事業所一覧'!E522</f>
        <v>0620011</v>
      </c>
      <c r="E522" s="36" t="str">
        <f>MID('R7.4.1事業所一覧'!F522,7,3)</f>
        <v>豊平区</v>
      </c>
      <c r="F522" s="39" t="str">
        <f>CONCATENATE('R7.4.1事業所一覧'!G522,"　"&amp;'R7.4.1事業所一覧'!H522)</f>
        <v>美園１１条６丁目３番１０号　　エルハイム１０３</v>
      </c>
      <c r="G522" s="48" t="str">
        <f>IF(LEFT('R7.4.1事業所一覧'!I522,4)="011-",MID('R7.4.1事業所一覧'!I522,5,8),'R7.4.1事業所一覧'!I522)</f>
        <v>817-5501</v>
      </c>
      <c r="H522" s="48" t="str">
        <f>IF(LEFT('R7.4.1事業所一覧'!J522,4)="011-",MID('R7.4.1事業所一覧'!J522,5,8),'R7.4.1事業所一覧'!J522)</f>
        <v>817-5502</v>
      </c>
      <c r="I522" s="36" t="str">
        <f>'R7.4.1事業所一覧'!L522</f>
        <v>提供中</v>
      </c>
      <c r="J522" s="40">
        <f>'R7.4.1事業所一覧'!M522</f>
        <v>41932</v>
      </c>
      <c r="K522" s="38" t="str">
        <f>'R7.4.1事業所一覧'!N522</f>
        <v>ピリカル　株式会社</v>
      </c>
      <c r="L522" s="36" t="str">
        <f>'R7.4.1事業所一覧'!X522</f>
        <v/>
      </c>
      <c r="M522" s="36">
        <f>'R7.4.1事業所一覧'!AA522</f>
        <v>20</v>
      </c>
      <c r="N522" s="36" t="str">
        <f>'R7.4.1事業所一覧'!Y522</f>
        <v>有</v>
      </c>
    </row>
    <row r="523" spans="1:14" ht="26.25" customHeight="1" x14ac:dyDescent="0.15">
      <c r="A523" s="48" t="str">
        <f>'R7.4.1事業所一覧'!A523</f>
        <v>0150503167</v>
      </c>
      <c r="B523" s="37" t="str">
        <f>'R7.4.1事業所一覧'!C523</f>
        <v>児童発達支援＋放課後等デイサービス</v>
      </c>
      <c r="C523" s="38" t="str">
        <f>'R7.4.1事業所一覧'!D523</f>
        <v>わくわくＳｅｅｄ</v>
      </c>
      <c r="D523" s="48" t="str">
        <f>'R7.4.1事業所一覧'!E523</f>
        <v>0620053</v>
      </c>
      <c r="E523" s="36" t="str">
        <f>MID('R7.4.1事業所一覧'!F523,7,3)</f>
        <v>豊平区</v>
      </c>
      <c r="F523" s="39" t="str">
        <f>CONCATENATE('R7.4.1事業所一覧'!G523,"　"&amp;'R7.4.1事業所一覧'!H523)</f>
        <v>月寒東３条３丁目１-２　</v>
      </c>
      <c r="G523" s="48" t="str">
        <f>IF(LEFT('R7.4.1事業所一覧'!I523,4)="011-",MID('R7.4.1事業所一覧'!I523,5,8),'R7.4.1事業所一覧'!I523)</f>
        <v>827-9354</v>
      </c>
      <c r="H523" s="48" t="str">
        <f>IF(LEFT('R7.4.1事業所一覧'!J523,4)="011-",MID('R7.4.1事業所一覧'!J523,5,8),'R7.4.1事業所一覧'!J523)</f>
        <v>827-9354</v>
      </c>
      <c r="I523" s="36" t="str">
        <f>'R7.4.1事業所一覧'!L523</f>
        <v>提供中</v>
      </c>
      <c r="J523" s="40">
        <f>'R7.4.1事業所一覧'!M523</f>
        <v>43221</v>
      </c>
      <c r="K523" s="38" t="str">
        <f>'R7.4.1事業所一覧'!N523</f>
        <v>合同会社　アッサンブラージュ</v>
      </c>
      <c r="L523" s="36" t="str">
        <f>'R7.4.1事業所一覧'!X523</f>
        <v/>
      </c>
      <c r="M523" s="36">
        <f>'R7.4.1事業所一覧'!AA523</f>
        <v>10</v>
      </c>
      <c r="N523" s="36" t="str">
        <f>'R7.4.1事業所一覧'!Y523</f>
        <v>有</v>
      </c>
    </row>
    <row r="524" spans="1:14" ht="26.25" customHeight="1" x14ac:dyDescent="0.15">
      <c r="A524" s="48" t="str">
        <f>'R7.4.1事業所一覧'!A524</f>
        <v>0150503167</v>
      </c>
      <c r="B524" s="37" t="str">
        <f>'R7.4.1事業所一覧'!C524</f>
        <v>保育所等訪問支援</v>
      </c>
      <c r="C524" s="38" t="str">
        <f>'R7.4.1事業所一覧'!D524</f>
        <v>わくわくＳｅｅｄ</v>
      </c>
      <c r="D524" s="48" t="str">
        <f>'R7.4.1事業所一覧'!E524</f>
        <v>0620053</v>
      </c>
      <c r="E524" s="36" t="str">
        <f>MID('R7.4.1事業所一覧'!F524,7,3)</f>
        <v>豊平区</v>
      </c>
      <c r="F524" s="39" t="str">
        <f>CONCATENATE('R7.4.1事業所一覧'!G524,"　"&amp;'R7.4.1事業所一覧'!H524)</f>
        <v>月寒東３条３丁目１－２　</v>
      </c>
      <c r="G524" s="48" t="str">
        <f>IF(LEFT('R7.4.1事業所一覧'!I524,4)="011-",MID('R7.4.1事業所一覧'!I524,5,8),'R7.4.1事業所一覧'!I524)</f>
        <v>827-9354</v>
      </c>
      <c r="H524" s="48" t="str">
        <f>IF(LEFT('R7.4.1事業所一覧'!J524,4)="011-",MID('R7.4.1事業所一覧'!J524,5,8),'R7.4.1事業所一覧'!J524)</f>
        <v>827-9354</v>
      </c>
      <c r="I524" s="36" t="str">
        <f>'R7.4.1事業所一覧'!L524</f>
        <v>提供中</v>
      </c>
      <c r="J524" s="40">
        <f>'R7.4.1事業所一覧'!M524</f>
        <v>42979</v>
      </c>
      <c r="K524" s="38" t="str">
        <f>'R7.4.1事業所一覧'!N524</f>
        <v>合同会社　アッサンブラージュ</v>
      </c>
      <c r="L524" s="36" t="str">
        <f>'R7.4.1事業所一覧'!X524</f>
        <v/>
      </c>
      <c r="M524" s="36" t="str">
        <f>'R7.4.1事業所一覧'!AA524</f>
        <v/>
      </c>
      <c r="N524" s="36" t="str">
        <f>'R7.4.1事業所一覧'!Y524</f>
        <v/>
      </c>
    </row>
    <row r="525" spans="1:14" ht="26.25" customHeight="1" x14ac:dyDescent="0.15">
      <c r="A525" s="48" t="str">
        <f>'R7.4.1事業所一覧'!A525</f>
        <v>0150503209</v>
      </c>
      <c r="B525" s="37" t="str">
        <f>'R7.4.1事業所一覧'!C525</f>
        <v>児童発達支援＋放課後等デイサービス</v>
      </c>
      <c r="C525" s="38" t="str">
        <f>'R7.4.1事業所一覧'!D525</f>
        <v>パレッタ平岸</v>
      </c>
      <c r="D525" s="48" t="str">
        <f>'R7.4.1事業所一覧'!E525</f>
        <v>0620922</v>
      </c>
      <c r="E525" s="36" t="str">
        <f>MID('R7.4.1事業所一覧'!F525,7,3)</f>
        <v>豊平区</v>
      </c>
      <c r="F525" s="39" t="str">
        <f>CONCATENATE('R7.4.1事業所一覧'!G525,"　"&amp;'R7.4.1事業所一覧'!H525)</f>
        <v>中の島２条５丁目９－２９　</v>
      </c>
      <c r="G525" s="48" t="str">
        <f>IF(LEFT('R7.4.1事業所一覧'!I525,4)="011-",MID('R7.4.1事業所一覧'!I525,5,8),'R7.4.1事業所一覧'!I525)</f>
        <v>842-2311</v>
      </c>
      <c r="H525" s="48" t="str">
        <f>IF(LEFT('R7.4.1事業所一覧'!J525,4)="011-",MID('R7.4.1事業所一覧'!J525,5,8),'R7.4.1事業所一覧'!J525)</f>
        <v>842-2312</v>
      </c>
      <c r="I525" s="36" t="str">
        <f>'R7.4.1事業所一覧'!L525</f>
        <v>提供中</v>
      </c>
      <c r="J525" s="40">
        <f>'R7.4.1事業所一覧'!M525</f>
        <v>42095</v>
      </c>
      <c r="K525" s="38" t="str">
        <f>'R7.4.1事業所一覧'!N525</f>
        <v>株式会社　Melever</v>
      </c>
      <c r="L525" s="36" t="str">
        <f>'R7.4.1事業所一覧'!X525</f>
        <v/>
      </c>
      <c r="M525" s="36">
        <f>'R7.4.1事業所一覧'!AA525</f>
        <v>10</v>
      </c>
      <c r="N525" s="36" t="str">
        <f>'R7.4.1事業所一覧'!Y525</f>
        <v>有</v>
      </c>
    </row>
    <row r="526" spans="1:14" ht="26.25" customHeight="1" x14ac:dyDescent="0.15">
      <c r="A526" s="48" t="str">
        <f>'R7.4.1事業所一覧'!A526</f>
        <v>0150503233</v>
      </c>
      <c r="B526" s="37" t="str">
        <f>'R7.4.1事業所一覧'!C526</f>
        <v>障害児入所支援</v>
      </c>
      <c r="C526" s="38" t="str">
        <f>'R7.4.1事業所一覧'!D526</f>
        <v>札幌市自閉症児支援センター</v>
      </c>
      <c r="D526" s="48" t="str">
        <f>'R7.4.1事業所一覧'!E526</f>
        <v>0620934</v>
      </c>
      <c r="E526" s="36" t="str">
        <f>MID('R7.4.1事業所一覧'!F526,7,3)</f>
        <v>豊平区</v>
      </c>
      <c r="F526" s="39" t="str">
        <f>CONCATENATE('R7.4.1事業所一覧'!G526,"　"&amp;'R7.4.1事業所一覧'!H526)</f>
        <v>平岸４条１８丁目１－２１　</v>
      </c>
      <c r="G526" s="48" t="str">
        <f>IF(LEFT('R7.4.1事業所一覧'!I526,4)="011-",MID('R7.4.1事業所一覧'!I526,5,8),'R7.4.1事業所一覧'!I526)</f>
        <v>821-0081</v>
      </c>
      <c r="H526" s="48" t="str">
        <f>IF(LEFT('R7.4.1事業所一覧'!J526,4)="011-",MID('R7.4.1事業所一覧'!J526,5,8),'R7.4.1事業所一覧'!J526)</f>
        <v>821-0082</v>
      </c>
      <c r="I526" s="36" t="str">
        <f>'R7.4.1事業所一覧'!L526</f>
        <v>提供中</v>
      </c>
      <c r="J526" s="40">
        <f>'R7.4.1事業所一覧'!M526</f>
        <v>42095</v>
      </c>
      <c r="K526" s="38" t="str">
        <f>'R7.4.1事業所一覧'!N526</f>
        <v>札幌市</v>
      </c>
      <c r="L526" s="36" t="str">
        <f>'R7.4.1事業所一覧'!X526</f>
        <v/>
      </c>
      <c r="M526" s="36">
        <f>'R7.4.1事業所一覧'!AA526</f>
        <v>27</v>
      </c>
      <c r="N526" s="36" t="str">
        <f>'R7.4.1事業所一覧'!Y526</f>
        <v/>
      </c>
    </row>
    <row r="527" spans="1:14" ht="26.25" customHeight="1" x14ac:dyDescent="0.15">
      <c r="A527" s="48" t="str">
        <f>'R7.4.1事業所一覧'!A527</f>
        <v>0150503258</v>
      </c>
      <c r="B527" s="37" t="str">
        <f>'R7.4.1事業所一覧'!C527</f>
        <v>児童発達支援＋放課後等デイサービス</v>
      </c>
      <c r="C527" s="38" t="str">
        <f>'R7.4.1事業所一覧'!D527</f>
        <v>かわせみの森　中の島キッズ</v>
      </c>
      <c r="D527" s="48" t="str">
        <f>'R7.4.1事業所一覧'!E527</f>
        <v>0620921</v>
      </c>
      <c r="E527" s="36" t="str">
        <f>MID('R7.4.1事業所一覧'!F527,7,3)</f>
        <v>豊平区</v>
      </c>
      <c r="F527" s="39" t="str">
        <f>CONCATENATE('R7.4.1事業所一覧'!G527,"　"&amp;'R7.4.1事業所一覧'!H527)</f>
        <v>中の島１条７丁目６－１０　</v>
      </c>
      <c r="G527" s="48" t="str">
        <f>IF(LEFT('R7.4.1事業所一覧'!I527,4)="011-",MID('R7.4.1事業所一覧'!I527,5,8),'R7.4.1事業所一覧'!I527)</f>
        <v>833-2415</v>
      </c>
      <c r="H527" s="48" t="str">
        <f>IF(LEFT('R7.4.1事業所一覧'!J527,4)="011-",MID('R7.4.1事業所一覧'!J527,5,8),'R7.4.1事業所一覧'!J527)</f>
        <v>833-2416</v>
      </c>
      <c r="I527" s="36" t="str">
        <f>'R7.4.1事業所一覧'!L527</f>
        <v>提供中</v>
      </c>
      <c r="J527" s="40">
        <f>'R7.4.1事業所一覧'!M527</f>
        <v>42156</v>
      </c>
      <c r="K527" s="38" t="str">
        <f>'R7.4.1事業所一覧'!N527</f>
        <v>一般社団法人子供と青い空</v>
      </c>
      <c r="L527" s="36" t="str">
        <f>'R7.4.1事業所一覧'!X527</f>
        <v/>
      </c>
      <c r="M527" s="36">
        <f>'R7.4.1事業所一覧'!AA527</f>
        <v>10</v>
      </c>
      <c r="N527" s="36" t="str">
        <f>'R7.4.1事業所一覧'!Y527</f>
        <v>有</v>
      </c>
    </row>
    <row r="528" spans="1:14" ht="26.25" customHeight="1" x14ac:dyDescent="0.15">
      <c r="A528" s="48" t="str">
        <f>'R7.4.1事業所一覧'!A528</f>
        <v>0150503274</v>
      </c>
      <c r="B528" s="37" t="str">
        <f>'R7.4.1事業所一覧'!C528</f>
        <v>児童発達支援＋放課後等デイサービス</v>
      </c>
      <c r="C528" s="38" t="str">
        <f>'R7.4.1事業所一覧'!D528</f>
        <v>にじいろアルファ</v>
      </c>
      <c r="D528" s="48" t="str">
        <f>'R7.4.1事業所一覧'!E528</f>
        <v>0050002</v>
      </c>
      <c r="E528" s="36" t="str">
        <f>MID('R7.4.1事業所一覧'!F528,7,3)</f>
        <v>南区</v>
      </c>
      <c r="F528" s="39" t="str">
        <f>CONCATENATE('R7.4.1事業所一覧'!G528,"　"&amp;'R7.4.1事業所一覧'!H528)</f>
        <v>澄川２条４丁目９－１７　</v>
      </c>
      <c r="G528" s="48" t="str">
        <f>IF(LEFT('R7.4.1事業所一覧'!I528,4)="011-",MID('R7.4.1事業所一覧'!I528,5,8),'R7.4.1事業所一覧'!I528)</f>
        <v>598-0041</v>
      </c>
      <c r="H528" s="48" t="str">
        <f>IF(LEFT('R7.4.1事業所一覧'!J528,4)="011-",MID('R7.4.1事業所一覧'!J528,5,8),'R7.4.1事業所一覧'!J528)</f>
        <v>598-0041</v>
      </c>
      <c r="I528" s="36" t="str">
        <f>'R7.4.1事業所一覧'!L528</f>
        <v>提供中</v>
      </c>
      <c r="J528" s="40">
        <f>'R7.4.1事業所一覧'!M528</f>
        <v>42265</v>
      </c>
      <c r="K528" s="38" t="str">
        <f>'R7.4.1事業所一覧'!N528</f>
        <v>合同会社エスエーリンク</v>
      </c>
      <c r="L528" s="36" t="str">
        <f>'R7.4.1事業所一覧'!X528</f>
        <v/>
      </c>
      <c r="M528" s="36">
        <f>'R7.4.1事業所一覧'!AA528</f>
        <v>10</v>
      </c>
      <c r="N528" s="36" t="str">
        <f>'R7.4.1事業所一覧'!Y528</f>
        <v>有</v>
      </c>
    </row>
    <row r="529" spans="1:14" ht="26.25" customHeight="1" x14ac:dyDescent="0.15">
      <c r="A529" s="48" t="str">
        <f>'R7.4.1事業所一覧'!A529</f>
        <v>0150503290</v>
      </c>
      <c r="B529" s="37" t="str">
        <f>'R7.4.1事業所一覧'!C529</f>
        <v>児童発達支援＋放課後等デイサービス</v>
      </c>
      <c r="C529" s="38" t="str">
        <f>'R7.4.1事業所一覧'!D529</f>
        <v>北風と太陽Ｔ</v>
      </c>
      <c r="D529" s="48" t="str">
        <f>'R7.4.1事業所一覧'!E529</f>
        <v>0620055</v>
      </c>
      <c r="E529" s="36" t="str">
        <f>MID('R7.4.1事業所一覧'!F529,7,3)</f>
        <v>豊平区</v>
      </c>
      <c r="F529" s="39" t="str">
        <f>CONCATENATE('R7.4.1事業所一覧'!G529,"　"&amp;'R7.4.1事業所一覧'!H529)</f>
        <v>月寒東５条１７丁目７－５　</v>
      </c>
      <c r="G529" s="48" t="str">
        <f>IF(LEFT('R7.4.1事業所一覧'!I529,4)="011-",MID('R7.4.1事業所一覧'!I529,5,8),'R7.4.1事業所一覧'!I529)</f>
        <v>850-1555</v>
      </c>
      <c r="H529" s="48" t="str">
        <f>IF(LEFT('R7.4.1事業所一覧'!J529,4)="011-",MID('R7.4.1事業所一覧'!J529,5,8),'R7.4.1事業所一覧'!J529)</f>
        <v>850-1556</v>
      </c>
      <c r="I529" s="36" t="str">
        <f>'R7.4.1事業所一覧'!L529</f>
        <v>提供中</v>
      </c>
      <c r="J529" s="40">
        <f>'R7.4.1事業所一覧'!M529</f>
        <v>42416</v>
      </c>
      <c r="K529" s="38" t="str">
        <f>'R7.4.1事業所一覧'!N529</f>
        <v>株式会社Ｓｈａｒｅ</v>
      </c>
      <c r="L529" s="36" t="str">
        <f>'R7.4.1事業所一覧'!X529</f>
        <v/>
      </c>
      <c r="M529" s="36">
        <f>'R7.4.1事業所一覧'!AA529</f>
        <v>10</v>
      </c>
      <c r="N529" s="36" t="str">
        <f>'R7.4.1事業所一覧'!Y529</f>
        <v>有</v>
      </c>
    </row>
    <row r="530" spans="1:14" ht="26.25" customHeight="1" x14ac:dyDescent="0.15">
      <c r="A530" s="48" t="str">
        <f>'R7.4.1事業所一覧'!A530</f>
        <v>0150503308</v>
      </c>
      <c r="B530" s="37" t="str">
        <f>'R7.4.1事業所一覧'!C530</f>
        <v>児童発達支援＋放課後等デイサービス</v>
      </c>
      <c r="C530" s="38" t="str">
        <f>'R7.4.1事業所一覧'!D530</f>
        <v>にこにこクラス</v>
      </c>
      <c r="D530" s="48" t="str">
        <f>'R7.4.1事業所一覧'!E530</f>
        <v>0620043</v>
      </c>
      <c r="E530" s="36" t="str">
        <f>MID('R7.4.1事業所一覧'!F530,7,3)</f>
        <v>豊平区</v>
      </c>
      <c r="F530" s="39" t="str">
        <f>CONCATENATE('R7.4.1事業所一覧'!G530,"　"&amp;'R7.4.1事業所一覧'!H530)</f>
        <v>福住３条１丁目５番１６号　ユーアイプラザ１階</v>
      </c>
      <c r="G530" s="48" t="str">
        <f>IF(LEFT('R7.4.1事業所一覧'!I530,4)="011-",MID('R7.4.1事業所一覧'!I530,5,8),'R7.4.1事業所一覧'!I530)</f>
        <v>376-1125</v>
      </c>
      <c r="H530" s="48" t="str">
        <f>IF(LEFT('R7.4.1事業所一覧'!J530,4)="011-",MID('R7.4.1事業所一覧'!J530,5,8),'R7.4.1事業所一覧'!J530)</f>
        <v>376-1135</v>
      </c>
      <c r="I530" s="36" t="str">
        <f>'R7.4.1事業所一覧'!L530</f>
        <v>提供中</v>
      </c>
      <c r="J530" s="40">
        <f>'R7.4.1事業所一覧'!M530</f>
        <v>42438</v>
      </c>
      <c r="K530" s="38" t="str">
        <f>'R7.4.1事業所一覧'!N530</f>
        <v>有限会社アイシーイー</v>
      </c>
      <c r="L530" s="36" t="str">
        <f>'R7.4.1事業所一覧'!X530</f>
        <v/>
      </c>
      <c r="M530" s="36">
        <f>'R7.4.1事業所一覧'!AA530</f>
        <v>10</v>
      </c>
      <c r="N530" s="36" t="str">
        <f>'R7.4.1事業所一覧'!Y530</f>
        <v>有</v>
      </c>
    </row>
    <row r="531" spans="1:14" ht="26.25" customHeight="1" x14ac:dyDescent="0.15">
      <c r="A531" s="48" t="str">
        <f>'R7.4.1事業所一覧'!A531</f>
        <v>0150503316</v>
      </c>
      <c r="B531" s="37" t="str">
        <f>'R7.4.1事業所一覧'!C531</f>
        <v>児童発達支援＋放課後等デイサービス</v>
      </c>
      <c r="C531" s="38" t="str">
        <f>'R7.4.1事業所一覧'!D531</f>
        <v>放課後等デイサービス　アップル１２３西岡　クッキング＆ＰＣ</v>
      </c>
      <c r="D531" s="48" t="str">
        <f>'R7.4.1事業所一覧'!E531</f>
        <v>0620033</v>
      </c>
      <c r="E531" s="36" t="str">
        <f>MID('R7.4.1事業所一覧'!F531,7,3)</f>
        <v>豊平区</v>
      </c>
      <c r="F531" s="39" t="str">
        <f>CONCATENATE('R7.4.1事業所一覧'!G531,"　"&amp;'R7.4.1事業所一覧'!H531)</f>
        <v>西岡３条１０丁目１３－１　</v>
      </c>
      <c r="G531" s="48" t="str">
        <f>IF(LEFT('R7.4.1事業所一覧'!I531,4)="011-",MID('R7.4.1事業所一覧'!I531,5,8),'R7.4.1事業所一覧'!I531)</f>
        <v>827-5885</v>
      </c>
      <c r="H531" s="48" t="str">
        <f>IF(LEFT('R7.4.1事業所一覧'!J531,4)="011-",MID('R7.4.1事業所一覧'!J531,5,8),'R7.4.1事業所一覧'!J531)</f>
        <v>827-5885</v>
      </c>
      <c r="I531" s="36" t="str">
        <f>'R7.4.1事業所一覧'!L531</f>
        <v>提供中</v>
      </c>
      <c r="J531" s="40">
        <f>'R7.4.1事業所一覧'!M531</f>
        <v>42595</v>
      </c>
      <c r="K531" s="38" t="str">
        <f>'R7.4.1事業所一覧'!N531</f>
        <v>ＵＰＬＥ１２３株式会社</v>
      </c>
      <c r="L531" s="36" t="str">
        <f>'R7.4.1事業所一覧'!X531</f>
        <v/>
      </c>
      <c r="M531" s="36">
        <f>'R7.4.1事業所一覧'!AA531</f>
        <v>20</v>
      </c>
      <c r="N531" s="36" t="str">
        <f>'R7.4.1事業所一覧'!Y531</f>
        <v>有</v>
      </c>
    </row>
    <row r="532" spans="1:14" ht="26.25" customHeight="1" x14ac:dyDescent="0.15">
      <c r="A532" s="48" t="str">
        <f>'R7.4.1事業所一覧'!A532</f>
        <v>0150503324</v>
      </c>
      <c r="B532" s="37" t="str">
        <f>'R7.4.1事業所一覧'!C532</f>
        <v>児童発達支援</v>
      </c>
      <c r="C532" s="38" t="str">
        <f>'R7.4.1事業所一覧'!D532</f>
        <v>あった</v>
      </c>
      <c r="D532" s="48" t="str">
        <f>'R7.4.1事業所一覧'!E532</f>
        <v>0620902</v>
      </c>
      <c r="E532" s="36" t="str">
        <f>MID('R7.4.1事業所一覧'!F532,7,3)</f>
        <v>豊平区</v>
      </c>
      <c r="F532" s="39" t="str">
        <f>CONCATENATE('R7.4.1事業所一覧'!G532,"　"&amp;'R7.4.1事業所一覧'!H532)</f>
        <v>豊平２条８丁目１－２５　ファミリー豊平１階</v>
      </c>
      <c r="G532" s="48" t="str">
        <f>IF(LEFT('R7.4.1事業所一覧'!I532,4)="011-",MID('R7.4.1事業所一覧'!I532,5,8),'R7.4.1事業所一覧'!I532)</f>
        <v>887-0202</v>
      </c>
      <c r="H532" s="48" t="str">
        <f>IF(LEFT('R7.4.1事業所一覧'!J532,4)="011-",MID('R7.4.1事業所一覧'!J532,5,8),'R7.4.1事業所一覧'!J532)</f>
        <v>887-0307</v>
      </c>
      <c r="I532" s="36" t="str">
        <f>'R7.4.1事業所一覧'!L532</f>
        <v>提供中</v>
      </c>
      <c r="J532" s="40">
        <f>'R7.4.1事業所一覧'!M532</f>
        <v>42597</v>
      </c>
      <c r="K532" s="38" t="str">
        <f>'R7.4.1事業所一覧'!N532</f>
        <v>株式会社仁</v>
      </c>
      <c r="L532" s="36" t="str">
        <f>'R7.4.1事業所一覧'!X532</f>
        <v/>
      </c>
      <c r="M532" s="36">
        <f>'R7.4.1事業所一覧'!AA532</f>
        <v>10</v>
      </c>
      <c r="N532" s="36" t="str">
        <f>'R7.4.1事業所一覧'!Y532</f>
        <v>有</v>
      </c>
    </row>
    <row r="533" spans="1:14" ht="26.25" customHeight="1" x14ac:dyDescent="0.15">
      <c r="A533" s="48" t="str">
        <f>'R7.4.1事業所一覧'!A533</f>
        <v>0150503357</v>
      </c>
      <c r="B533" s="37" t="str">
        <f>'R7.4.1事業所一覧'!C533</f>
        <v>児童発達支援＋放課後等デイサービス</v>
      </c>
      <c r="C533" s="38" t="str">
        <f>'R7.4.1事業所一覧'!D533</f>
        <v>札幌あけぼの園</v>
      </c>
      <c r="D533" s="48" t="str">
        <f>'R7.4.1事業所一覧'!E533</f>
        <v>0620933</v>
      </c>
      <c r="E533" s="36" t="str">
        <f>MID('R7.4.1事業所一覧'!F533,7,3)</f>
        <v>豊平区</v>
      </c>
      <c r="F533" s="39" t="str">
        <f>CONCATENATE('R7.4.1事業所一覧'!G533,"　"&amp;'R7.4.1事業所一覧'!H533)</f>
        <v>平岸３条８丁目４番８号　</v>
      </c>
      <c r="G533" s="48" t="str">
        <f>IF(LEFT('R7.4.1事業所一覧'!I533,4)="011-",MID('R7.4.1事業所一覧'!I533,5,8),'R7.4.1事業所一覧'!I533)</f>
        <v>374-5724</v>
      </c>
      <c r="H533" s="48" t="str">
        <f>IF(LEFT('R7.4.1事業所一覧'!J533,4)="011-",MID('R7.4.1事業所一覧'!J533,5,8),'R7.4.1事業所一覧'!J533)</f>
        <v>374-5725</v>
      </c>
      <c r="I533" s="36" t="str">
        <f>'R7.4.1事業所一覧'!L533</f>
        <v>提供中</v>
      </c>
      <c r="J533" s="40">
        <f>'R7.4.1事業所一覧'!M533</f>
        <v>42644</v>
      </c>
      <c r="K533" s="38" t="str">
        <f>'R7.4.1事業所一覧'!N533</f>
        <v>株式会社朝</v>
      </c>
      <c r="L533" s="36" t="str">
        <f>'R7.4.1事業所一覧'!X533</f>
        <v/>
      </c>
      <c r="M533" s="36">
        <f>'R7.4.1事業所一覧'!AA533</f>
        <v>10</v>
      </c>
      <c r="N533" s="36" t="str">
        <f>'R7.4.1事業所一覧'!Y533</f>
        <v>有</v>
      </c>
    </row>
    <row r="534" spans="1:14" ht="26.25" customHeight="1" x14ac:dyDescent="0.15">
      <c r="A534" s="48" t="str">
        <f>'R7.4.1事業所一覧'!A534</f>
        <v>0150503407</v>
      </c>
      <c r="B534" s="37" t="str">
        <f>'R7.4.1事業所一覧'!C534</f>
        <v>児童発達支援＋放課後等デイサービス</v>
      </c>
      <c r="C534" s="38" t="str">
        <f>'R7.4.1事業所一覧'!D534</f>
        <v>かわせみの森中の島ハッピーキッズ</v>
      </c>
      <c r="D534" s="48" t="str">
        <f>'R7.4.1事業所一覧'!E534</f>
        <v>0620922</v>
      </c>
      <c r="E534" s="36" t="str">
        <f>MID('R7.4.1事業所一覧'!F534,7,3)</f>
        <v>豊平区</v>
      </c>
      <c r="F534" s="39" t="str">
        <f>CONCATENATE('R7.4.1事業所一覧'!G534,"　"&amp;'R7.4.1事業所一覧'!H534)</f>
        <v>中の島２条５丁目２－１９　</v>
      </c>
      <c r="G534" s="48" t="str">
        <f>IF(LEFT('R7.4.1事業所一覧'!I534,4)="011-",MID('R7.4.1事業所一覧'!I534,5,8),'R7.4.1事業所一覧'!I534)</f>
        <v>817-2415</v>
      </c>
      <c r="H534" s="48" t="str">
        <f>IF(LEFT('R7.4.1事業所一覧'!J534,4)="011-",MID('R7.4.1事業所一覧'!J534,5,8),'R7.4.1事業所一覧'!J534)</f>
        <v>817-2416</v>
      </c>
      <c r="I534" s="36" t="str">
        <f>'R7.4.1事業所一覧'!L534</f>
        <v>提供中</v>
      </c>
      <c r="J534" s="40">
        <f>'R7.4.1事業所一覧'!M534</f>
        <v>42856</v>
      </c>
      <c r="K534" s="38" t="str">
        <f>'R7.4.1事業所一覧'!N534</f>
        <v>一般社団法人子供と青い空</v>
      </c>
      <c r="L534" s="36" t="str">
        <f>'R7.4.1事業所一覧'!X534</f>
        <v/>
      </c>
      <c r="M534" s="36">
        <f>'R7.4.1事業所一覧'!AA534</f>
        <v>10</v>
      </c>
      <c r="N534" s="36" t="str">
        <f>'R7.4.1事業所一覧'!Y534</f>
        <v>有</v>
      </c>
    </row>
    <row r="535" spans="1:14" ht="26.25" customHeight="1" x14ac:dyDescent="0.15">
      <c r="A535" s="48" t="str">
        <f>'R7.4.1事業所一覧'!A535</f>
        <v>0150503407</v>
      </c>
      <c r="B535" s="37" t="str">
        <f>'R7.4.1事業所一覧'!C535</f>
        <v>保育所等訪問支援</v>
      </c>
      <c r="C535" s="38" t="str">
        <f>'R7.4.1事業所一覧'!D535</f>
        <v>かわせみの森中の島ハッピーキッズ</v>
      </c>
      <c r="D535" s="48" t="str">
        <f>'R7.4.1事業所一覧'!E535</f>
        <v>0620922</v>
      </c>
      <c r="E535" s="36" t="str">
        <f>MID('R7.4.1事業所一覧'!F535,7,3)</f>
        <v>豊平区</v>
      </c>
      <c r="F535" s="39" t="str">
        <f>CONCATENATE('R7.4.1事業所一覧'!G535,"　"&amp;'R7.4.1事業所一覧'!H535)</f>
        <v>中の島２条５丁目２－１９　</v>
      </c>
      <c r="G535" s="48" t="str">
        <f>IF(LEFT('R7.4.1事業所一覧'!I535,4)="011-",MID('R7.4.1事業所一覧'!I535,5,8),'R7.4.1事業所一覧'!I535)</f>
        <v>817-2415</v>
      </c>
      <c r="H535" s="48" t="str">
        <f>IF(LEFT('R7.4.1事業所一覧'!J535,4)="011-",MID('R7.4.1事業所一覧'!J535,5,8),'R7.4.1事業所一覧'!J535)</f>
        <v>817-2416</v>
      </c>
      <c r="I535" s="36" t="str">
        <f>'R7.4.1事業所一覧'!L535</f>
        <v>提供中</v>
      </c>
      <c r="J535" s="40">
        <f>'R7.4.1事業所一覧'!M535</f>
        <v>45047</v>
      </c>
      <c r="K535" s="38" t="str">
        <f>'R7.4.1事業所一覧'!N535</f>
        <v>一般社団法人子供と青い空</v>
      </c>
      <c r="L535" s="36" t="str">
        <f>'R7.4.1事業所一覧'!X535</f>
        <v/>
      </c>
      <c r="M535" s="36" t="str">
        <f>'R7.4.1事業所一覧'!AA535</f>
        <v/>
      </c>
      <c r="N535" s="36" t="str">
        <f>'R7.4.1事業所一覧'!Y535</f>
        <v/>
      </c>
    </row>
    <row r="536" spans="1:14" ht="26.25" customHeight="1" x14ac:dyDescent="0.15">
      <c r="A536" s="48" t="str">
        <f>'R7.4.1事業所一覧'!A536</f>
        <v>0150503415</v>
      </c>
      <c r="B536" s="37" t="str">
        <f>'R7.4.1事業所一覧'!C536</f>
        <v>児童発達支援＋放課後等デイサービス</v>
      </c>
      <c r="C536" s="38" t="str">
        <f>'R7.4.1事業所一覧'!D536</f>
        <v>なないろｃｌｕｂ</v>
      </c>
      <c r="D536" s="48" t="str">
        <f>'R7.4.1事業所一覧'!E536</f>
        <v>0620934</v>
      </c>
      <c r="E536" s="36" t="str">
        <f>MID('R7.4.1事業所一覧'!F536,7,3)</f>
        <v>豊平区</v>
      </c>
      <c r="F536" s="39" t="str">
        <f>CONCATENATE('R7.4.1事業所一覧'!G536,"　"&amp;'R7.4.1事業所一覧'!H536)</f>
        <v>平岸４条９丁目１５－１５　第１三栄ビル１Ｆ</v>
      </c>
      <c r="G536" s="48" t="str">
        <f>IF(LEFT('R7.4.1事業所一覧'!I536,4)="011-",MID('R7.4.1事業所一覧'!I536,5,8),'R7.4.1事業所一覧'!I536)</f>
        <v>815-1682</v>
      </c>
      <c r="H536" s="48" t="str">
        <f>IF(LEFT('R7.4.1事業所一覧'!J536,4)="011-",MID('R7.4.1事業所一覧'!J536,5,8),'R7.4.1事業所一覧'!J536)</f>
        <v>815-1683</v>
      </c>
      <c r="I536" s="36" t="str">
        <f>'R7.4.1事業所一覧'!L536</f>
        <v>提供中</v>
      </c>
      <c r="J536" s="40">
        <f>'R7.4.1事業所一覧'!M536</f>
        <v>42948</v>
      </c>
      <c r="K536" s="38" t="str">
        <f>'R7.4.1事業所一覧'!N536</f>
        <v>株式会社　Ｗｉｔｈ</v>
      </c>
      <c r="L536" s="36" t="str">
        <f>'R7.4.1事業所一覧'!X536</f>
        <v/>
      </c>
      <c r="M536" s="36">
        <f>'R7.4.1事業所一覧'!AA536</f>
        <v>10</v>
      </c>
      <c r="N536" s="36" t="str">
        <f>'R7.4.1事業所一覧'!Y536</f>
        <v>有</v>
      </c>
    </row>
    <row r="537" spans="1:14" ht="26.25" customHeight="1" x14ac:dyDescent="0.15">
      <c r="A537" s="48" t="str">
        <f>'R7.4.1事業所一覧'!A537</f>
        <v>0150503456</v>
      </c>
      <c r="B537" s="37" t="str">
        <f>'R7.4.1事業所一覧'!C537</f>
        <v>児童発達支援＋放課後等デイサービス</v>
      </c>
      <c r="C537" s="38" t="str">
        <f>'R7.4.1事業所一覧'!D537</f>
        <v>わくわくＷｉｎｇ</v>
      </c>
      <c r="D537" s="48" t="str">
        <f>'R7.4.1事業所一覧'!E537</f>
        <v>0620908</v>
      </c>
      <c r="E537" s="36" t="str">
        <f>MID('R7.4.1事業所一覧'!F537,7,3)</f>
        <v>豊平区</v>
      </c>
      <c r="F537" s="39" t="str">
        <f>CONCATENATE('R7.4.1事業所一覧'!G537,"　"&amp;'R7.4.1事業所一覧'!H537)</f>
        <v>豊平８条１１丁目３－７　</v>
      </c>
      <c r="G537" s="48" t="str">
        <f>IF(LEFT('R7.4.1事業所一覧'!I537,4)="011-",MID('R7.4.1事業所一覧'!I537,5,8),'R7.4.1事業所一覧'!I537)</f>
        <v>376-5002</v>
      </c>
      <c r="H537" s="48" t="str">
        <f>IF(LEFT('R7.4.1事業所一覧'!J537,4)="011-",MID('R7.4.1事業所一覧'!J537,5,8),'R7.4.1事業所一覧'!J537)</f>
        <v>376-5009</v>
      </c>
      <c r="I537" s="36" t="str">
        <f>'R7.4.1事業所一覧'!L537</f>
        <v>提供中</v>
      </c>
      <c r="J537" s="40">
        <f>'R7.4.1事業所一覧'!M537</f>
        <v>43132</v>
      </c>
      <c r="K537" s="38" t="str">
        <f>'R7.4.1事業所一覧'!N537</f>
        <v>合同会社　アッサンブラージュ</v>
      </c>
      <c r="L537" s="36" t="str">
        <f>'R7.4.1事業所一覧'!X537</f>
        <v/>
      </c>
      <c r="M537" s="36">
        <f>'R7.4.1事業所一覧'!AA537</f>
        <v>10</v>
      </c>
      <c r="N537" s="36" t="str">
        <f>'R7.4.1事業所一覧'!Y537</f>
        <v>有</v>
      </c>
    </row>
    <row r="538" spans="1:14" ht="26.25" customHeight="1" x14ac:dyDescent="0.15">
      <c r="A538" s="48" t="str">
        <f>'R7.4.1事業所一覧'!A538</f>
        <v>0150503456</v>
      </c>
      <c r="B538" s="37" t="str">
        <f>'R7.4.1事業所一覧'!C538</f>
        <v>保育所等訪問支援</v>
      </c>
      <c r="C538" s="38" t="str">
        <f>'R7.4.1事業所一覧'!D538</f>
        <v>わくわくＷｉｎｇ</v>
      </c>
      <c r="D538" s="48" t="str">
        <f>'R7.4.1事業所一覧'!E538</f>
        <v>0620908</v>
      </c>
      <c r="E538" s="36" t="str">
        <f>MID('R7.4.1事業所一覧'!F538,7,3)</f>
        <v>豊平区</v>
      </c>
      <c r="F538" s="39" t="str">
        <f>CONCATENATE('R7.4.1事業所一覧'!G538,"　"&amp;'R7.4.1事業所一覧'!H538)</f>
        <v>豊平８条１１丁目３－７　</v>
      </c>
      <c r="G538" s="48" t="str">
        <f>IF(LEFT('R7.4.1事業所一覧'!I538,4)="011-",MID('R7.4.1事業所一覧'!I538,5,8),'R7.4.1事業所一覧'!I538)</f>
        <v>376-5002</v>
      </c>
      <c r="H538" s="48" t="str">
        <f>IF(LEFT('R7.4.1事業所一覧'!J538,4)="011-",MID('R7.4.1事業所一覧'!J538,5,8),'R7.4.1事業所一覧'!J538)</f>
        <v>376-5009</v>
      </c>
      <c r="I538" s="36" t="str">
        <f>'R7.4.1事業所一覧'!L538</f>
        <v>提供中</v>
      </c>
      <c r="J538" s="40">
        <f>'R7.4.1事業所一覧'!M538</f>
        <v>43132</v>
      </c>
      <c r="K538" s="38" t="str">
        <f>'R7.4.1事業所一覧'!N538</f>
        <v>合同会社　アッサンブラージュ</v>
      </c>
      <c r="L538" s="36" t="str">
        <f>'R7.4.1事業所一覧'!X538</f>
        <v/>
      </c>
      <c r="M538" s="36" t="str">
        <f>'R7.4.1事業所一覧'!AA538</f>
        <v/>
      </c>
      <c r="N538" s="36" t="str">
        <f>'R7.4.1事業所一覧'!Y538</f>
        <v/>
      </c>
    </row>
    <row r="539" spans="1:14" ht="26.25" customHeight="1" x14ac:dyDescent="0.15">
      <c r="A539" s="48" t="str">
        <f>'R7.4.1事業所一覧'!A539</f>
        <v>0150503472</v>
      </c>
      <c r="B539" s="37" t="str">
        <f>'R7.4.1事業所一覧'!C539</f>
        <v>児童発達支援＋放課後等デイサービス</v>
      </c>
      <c r="C539" s="38" t="str">
        <f>'R7.4.1事業所一覧'!D539</f>
        <v>こぱんはうすさくら　札幌月寒教室</v>
      </c>
      <c r="D539" s="48" t="str">
        <f>'R7.4.1事業所一覧'!E539</f>
        <v>0620051</v>
      </c>
      <c r="E539" s="36" t="str">
        <f>MID('R7.4.1事業所一覧'!F539,7,3)</f>
        <v>豊平区</v>
      </c>
      <c r="F539" s="39" t="str">
        <f>CONCATENATE('R7.4.1事業所一覧'!G539,"　"&amp;'R7.4.1事業所一覧'!H539)</f>
        <v>月寒東１条６丁目６番１４号　</v>
      </c>
      <c r="G539" s="48" t="str">
        <f>IF(LEFT('R7.4.1事業所一覧'!I539,4)="011-",MID('R7.4.1事業所一覧'!I539,5,8),'R7.4.1事業所一覧'!I539)</f>
        <v>374-5791</v>
      </c>
      <c r="H539" s="48" t="str">
        <f>IF(LEFT('R7.4.1事業所一覧'!J539,4)="011-",MID('R7.4.1事業所一覧'!J539,5,8),'R7.4.1事業所一覧'!J539)</f>
        <v>374-5792</v>
      </c>
      <c r="I539" s="36" t="str">
        <f>'R7.4.1事業所一覧'!L539</f>
        <v>提供中</v>
      </c>
      <c r="J539" s="40">
        <f>'R7.4.1事業所一覧'!M539</f>
        <v>43435</v>
      </c>
      <c r="K539" s="38" t="str">
        <f>'R7.4.1事業所一覧'!N539</f>
        <v>カドルソフトリー株式会社</v>
      </c>
      <c r="L539" s="36" t="str">
        <f>'R7.4.1事業所一覧'!X539</f>
        <v>重症心身障害児以外（知的障がい児）</v>
      </c>
      <c r="M539" s="36">
        <f>'R7.4.1事業所一覧'!AA539</f>
        <v>10</v>
      </c>
      <c r="N539" s="36" t="str">
        <f>'R7.4.1事業所一覧'!Y539</f>
        <v>有</v>
      </c>
    </row>
    <row r="540" spans="1:14" ht="26.25" customHeight="1" x14ac:dyDescent="0.15">
      <c r="A540" s="48" t="str">
        <f>'R7.4.1事業所一覧'!A540</f>
        <v>0150503480</v>
      </c>
      <c r="B540" s="37" t="str">
        <f>'R7.4.1事業所一覧'!C540</f>
        <v>児童発達支援＋放課後等デイサービス</v>
      </c>
      <c r="C540" s="38" t="str">
        <f>'R7.4.1事業所一覧'!D540</f>
        <v>なかよしデイサービスげんきまる　月寒東</v>
      </c>
      <c r="D540" s="48" t="str">
        <f>'R7.4.1事業所一覧'!E540</f>
        <v>0620055</v>
      </c>
      <c r="E540" s="36" t="str">
        <f>MID('R7.4.1事業所一覧'!F540,7,3)</f>
        <v>豊平区</v>
      </c>
      <c r="F540" s="39" t="str">
        <f>CONCATENATE('R7.4.1事業所一覧'!G540,"　"&amp;'R7.4.1事業所一覧'!H540)</f>
        <v>月寒東５条１７丁目９番１２号　</v>
      </c>
      <c r="G540" s="48" t="str">
        <f>IF(LEFT('R7.4.1事業所一覧'!I540,4)="011-",MID('R7.4.1事業所一覧'!I540,5,8),'R7.4.1事業所一覧'!I540)</f>
        <v>850-9713</v>
      </c>
      <c r="H540" s="48" t="str">
        <f>IF(LEFT('R7.4.1事業所一覧'!J540,4)="011-",MID('R7.4.1事業所一覧'!J540,5,8),'R7.4.1事業所一覧'!J540)</f>
        <v>850-9714</v>
      </c>
      <c r="I540" s="36" t="str">
        <f>'R7.4.1事業所一覧'!L540</f>
        <v>提供中</v>
      </c>
      <c r="J540" s="40">
        <f>'R7.4.1事業所一覧'!M540</f>
        <v>43497</v>
      </c>
      <c r="K540" s="38" t="str">
        <f>'R7.4.1事業所一覧'!N540</f>
        <v>ホクシンサービス株式会社</v>
      </c>
      <c r="L540" s="36" t="str">
        <f>'R7.4.1事業所一覧'!X540</f>
        <v/>
      </c>
      <c r="M540" s="36">
        <f>'R7.4.1事業所一覧'!AA540</f>
        <v>10</v>
      </c>
      <c r="N540" s="36" t="str">
        <f>'R7.4.1事業所一覧'!Y540</f>
        <v>有</v>
      </c>
    </row>
    <row r="541" spans="1:14" ht="26.25" customHeight="1" x14ac:dyDescent="0.15">
      <c r="A541" s="48" t="str">
        <f>'R7.4.1事業所一覧'!A541</f>
        <v>0150503498</v>
      </c>
      <c r="B541" s="37" t="str">
        <f>'R7.4.1事業所一覧'!C541</f>
        <v>児童発達支援＋放課後等デイサービス</v>
      </c>
      <c r="C541" s="38" t="str">
        <f>'R7.4.1事業所一覧'!D541</f>
        <v>あんあんclass南平岸ルーム</v>
      </c>
      <c r="D541" s="48" t="str">
        <f>'R7.4.1事業所一覧'!E541</f>
        <v>0620933</v>
      </c>
      <c r="E541" s="36" t="str">
        <f>MID('R7.4.1事業所一覧'!F541,7,3)</f>
        <v>豊平区</v>
      </c>
      <c r="F541" s="39" t="str">
        <f>CONCATENATE('R7.4.1事業所一覧'!G541,"　"&amp;'R7.4.1事業所一覧'!H541)</f>
        <v>平岸３条１４丁目１番２５号　</v>
      </c>
      <c r="G541" s="48" t="str">
        <f>IF(LEFT('R7.4.1事業所一覧'!I541,4)="011-",MID('R7.4.1事業所一覧'!I541,5,8),'R7.4.1事業所一覧'!I541)</f>
        <v>841-0035</v>
      </c>
      <c r="H541" s="48" t="str">
        <f>IF(LEFT('R7.4.1事業所一覧'!J541,4)="011-",MID('R7.4.1事業所一覧'!J541,5,8),'R7.4.1事業所一覧'!J541)</f>
        <v/>
      </c>
      <c r="I541" s="36" t="str">
        <f>'R7.4.1事業所一覧'!L541</f>
        <v>提供中</v>
      </c>
      <c r="J541" s="40">
        <f>'R7.4.1事業所一覧'!M541</f>
        <v>43556</v>
      </c>
      <c r="K541" s="38" t="str">
        <f>'R7.4.1事業所一覧'!N541</f>
        <v>はるＣｏｒｐｏｒａｔｉｏｎ　株式会社</v>
      </c>
      <c r="L541" s="36" t="str">
        <f>'R7.4.1事業所一覧'!X541</f>
        <v/>
      </c>
      <c r="M541" s="36">
        <f>'R7.4.1事業所一覧'!AA541</f>
        <v>10</v>
      </c>
      <c r="N541" s="36" t="str">
        <f>'R7.4.1事業所一覧'!Y541</f>
        <v>有</v>
      </c>
    </row>
    <row r="542" spans="1:14" ht="26.25" customHeight="1" x14ac:dyDescent="0.15">
      <c r="A542" s="48" t="str">
        <f>'R7.4.1事業所一覧'!A542</f>
        <v>0150503506</v>
      </c>
      <c r="B542" s="37" t="str">
        <f>'R7.4.1事業所一覧'!C542</f>
        <v>児童発達支援＋放課後等デイサービス</v>
      </c>
      <c r="C542" s="38" t="str">
        <f>'R7.4.1事業所一覧'!D542</f>
        <v>ジュン・ハート 月寒</v>
      </c>
      <c r="D542" s="48" t="str">
        <f>'R7.4.1事業所一覧'!E542</f>
        <v>0620053</v>
      </c>
      <c r="E542" s="36" t="str">
        <f>MID('R7.4.1事業所一覧'!F542,7,3)</f>
        <v>豊平区</v>
      </c>
      <c r="F542" s="39" t="str">
        <f>CONCATENATE('R7.4.1事業所一覧'!G542,"　"&amp;'R7.4.1事業所一覧'!H542)</f>
        <v>月寒東３条１１丁目１－２３　</v>
      </c>
      <c r="G542" s="48" t="str">
        <f>IF(LEFT('R7.4.1事業所一覧'!I542,4)="011-",MID('R7.4.1事業所一覧'!I542,5,8),'R7.4.1事業所一覧'!I542)</f>
        <v>858-3131</v>
      </c>
      <c r="H542" s="48" t="str">
        <f>IF(LEFT('R7.4.1事業所一覧'!J542,4)="011-",MID('R7.4.1事業所一覧'!J542,5,8),'R7.4.1事業所一覧'!J542)</f>
        <v>858-3130</v>
      </c>
      <c r="I542" s="36" t="str">
        <f>'R7.4.1事業所一覧'!L542</f>
        <v>提供中</v>
      </c>
      <c r="J542" s="40">
        <f>'R7.4.1事業所一覧'!M542</f>
        <v>43556</v>
      </c>
      <c r="K542" s="38" t="str">
        <f>'R7.4.1事業所一覧'!N542</f>
        <v>株式会社　アドレ</v>
      </c>
      <c r="L542" s="36" t="str">
        <f>'R7.4.1事業所一覧'!X542</f>
        <v/>
      </c>
      <c r="M542" s="36">
        <f>'R7.4.1事業所一覧'!AA542</f>
        <v>10</v>
      </c>
      <c r="N542" s="36" t="str">
        <f>'R7.4.1事業所一覧'!Y542</f>
        <v>有</v>
      </c>
    </row>
    <row r="543" spans="1:14" ht="26.25" customHeight="1" x14ac:dyDescent="0.15">
      <c r="A543" s="48" t="str">
        <f>'R7.4.1事業所一覧'!A543</f>
        <v>0150503522</v>
      </c>
      <c r="B543" s="37" t="str">
        <f>'R7.4.1事業所一覧'!C543</f>
        <v>児童発達支援＋放課後等デイサービス</v>
      </c>
      <c r="C543" s="38" t="str">
        <f>'R7.4.1事業所一覧'!D543</f>
        <v>なないろclub　すてっぷ</v>
      </c>
      <c r="D543" s="48" t="str">
        <f>'R7.4.1事業所一覧'!E543</f>
        <v>0620055</v>
      </c>
      <c r="E543" s="36" t="str">
        <f>MID('R7.4.1事業所一覧'!F543,7,3)</f>
        <v>豊平区</v>
      </c>
      <c r="F543" s="39" t="str">
        <f>CONCATENATE('R7.4.1事業所一覧'!G543,"　"&amp;'R7.4.1事業所一覧'!H543)</f>
        <v>月寒東５条１８丁目８－１６　松橋ビル１Ｆ</v>
      </c>
      <c r="G543" s="48" t="str">
        <f>IF(LEFT('R7.4.1事業所一覧'!I543,4)="011-",MID('R7.4.1事業所一覧'!I543,5,8),'R7.4.1事業所一覧'!I543)</f>
        <v>598-6447</v>
      </c>
      <c r="H543" s="48" t="str">
        <f>IF(LEFT('R7.4.1事業所一覧'!J543,4)="011-",MID('R7.4.1事業所一覧'!J543,5,8),'R7.4.1事業所一覧'!J543)</f>
        <v>598-6448</v>
      </c>
      <c r="I543" s="36" t="str">
        <f>'R7.4.1事業所一覧'!L543</f>
        <v>提供中</v>
      </c>
      <c r="J543" s="40">
        <f>'R7.4.1事業所一覧'!M543</f>
        <v>43678</v>
      </c>
      <c r="K543" s="38" t="str">
        <f>'R7.4.1事業所一覧'!N543</f>
        <v>株式会社　Ｗｉｔｈ</v>
      </c>
      <c r="L543" s="36" t="str">
        <f>'R7.4.1事業所一覧'!X543</f>
        <v>特定無し</v>
      </c>
      <c r="M543" s="36">
        <f>'R7.4.1事業所一覧'!AA543</f>
        <v>10</v>
      </c>
      <c r="N543" s="36" t="str">
        <f>'R7.4.1事業所一覧'!Y543</f>
        <v>有</v>
      </c>
    </row>
    <row r="544" spans="1:14" ht="26.25" customHeight="1" x14ac:dyDescent="0.15">
      <c r="A544" s="48" t="str">
        <f>'R7.4.1事業所一覧'!A544</f>
        <v>0150503530</v>
      </c>
      <c r="B544" s="37" t="str">
        <f>'R7.4.1事業所一覧'!C544</f>
        <v>児童発達支援＋放課後等デイサービス</v>
      </c>
      <c r="C544" s="38" t="str">
        <f>'R7.4.1事業所一覧'!D544</f>
        <v>げんきまる　みその</v>
      </c>
      <c r="D544" s="48" t="str">
        <f>'R7.4.1事業所一覧'!E544</f>
        <v>0620009</v>
      </c>
      <c r="E544" s="36" t="str">
        <f>MID('R7.4.1事業所一覧'!F544,7,3)</f>
        <v>豊平区</v>
      </c>
      <c r="F544" s="39" t="str">
        <f>CONCATENATE('R7.4.1事業所一覧'!G544,"　"&amp;'R7.4.1事業所一覧'!H544)</f>
        <v>美園９条４丁目２－１０　Ａ・Ｋ　ＬＩＦＥ美園１Ｆ</v>
      </c>
      <c r="G544" s="48" t="str">
        <f>IF(LEFT('R7.4.1事業所一覧'!I544,4)="011-",MID('R7.4.1事業所一覧'!I544,5,8),'R7.4.1事業所一覧'!I544)</f>
        <v>376-1535</v>
      </c>
      <c r="H544" s="48" t="str">
        <f>IF(LEFT('R7.4.1事業所一覧'!J544,4)="011-",MID('R7.4.1事業所一覧'!J544,5,8),'R7.4.1事業所一覧'!J544)</f>
        <v>850-9714</v>
      </c>
      <c r="I544" s="36" t="str">
        <f>'R7.4.1事業所一覧'!L544</f>
        <v>提供中</v>
      </c>
      <c r="J544" s="40">
        <f>'R7.4.1事業所一覧'!M544</f>
        <v>43800</v>
      </c>
      <c r="K544" s="38" t="str">
        <f>'R7.4.1事業所一覧'!N544</f>
        <v>ホクシンサービス株式会社</v>
      </c>
      <c r="L544" s="36" t="str">
        <f>'R7.4.1事業所一覧'!X544</f>
        <v/>
      </c>
      <c r="M544" s="36">
        <f>'R7.4.1事業所一覧'!AA544</f>
        <v>10</v>
      </c>
      <c r="N544" s="36" t="str">
        <f>'R7.4.1事業所一覧'!Y544</f>
        <v>有</v>
      </c>
    </row>
    <row r="545" spans="1:14" ht="26.25" customHeight="1" x14ac:dyDescent="0.15">
      <c r="A545" s="48" t="str">
        <f>'R7.4.1事業所一覧'!A545</f>
        <v>0150503555</v>
      </c>
      <c r="B545" s="37" t="str">
        <f>'R7.4.1事業所一覧'!C545</f>
        <v>児童発達支援＋放課後等デイサービス</v>
      </c>
      <c r="C545" s="38" t="str">
        <f>'R7.4.1事業所一覧'!D545</f>
        <v>児童発達支援・放課後等デイサービス　アミティエ福住</v>
      </c>
      <c r="D545" s="48" t="str">
        <f>'R7.4.1事業所一覧'!E545</f>
        <v>0620043</v>
      </c>
      <c r="E545" s="36" t="str">
        <f>MID('R7.4.1事業所一覧'!F545,7,3)</f>
        <v>豊平区</v>
      </c>
      <c r="F545" s="39" t="str">
        <f>CONCATENATE('R7.4.1事業所一覧'!G545,"　"&amp;'R7.4.1事業所一覧'!H545)</f>
        <v>福住３条３丁目９番１８号　</v>
      </c>
      <c r="G545" s="48" t="str">
        <f>IF(LEFT('R7.4.1事業所一覧'!I545,4)="011-",MID('R7.4.1事業所一覧'!I545,5,8),'R7.4.1事業所一覧'!I545)</f>
        <v>827-9755</v>
      </c>
      <c r="H545" s="48" t="str">
        <f>IF(LEFT('R7.4.1事業所一覧'!J545,4)="011-",MID('R7.4.1事業所一覧'!J545,5,8),'R7.4.1事業所一覧'!J545)</f>
        <v>827-9722</v>
      </c>
      <c r="I545" s="36" t="str">
        <f>'R7.4.1事業所一覧'!L545</f>
        <v>提供中</v>
      </c>
      <c r="J545" s="40">
        <f>'R7.4.1事業所一覧'!M545</f>
        <v>45689</v>
      </c>
      <c r="K545" s="38" t="str">
        <f>'R7.4.1事業所一覧'!N545</f>
        <v>アンド　株式会社</v>
      </c>
      <c r="L545" s="36" t="str">
        <f>'R7.4.1事業所一覧'!X545</f>
        <v/>
      </c>
      <c r="M545" s="36">
        <f>'R7.4.1事業所一覧'!AA545</f>
        <v>10</v>
      </c>
      <c r="N545" s="36" t="str">
        <f>'R7.4.1事業所一覧'!Y545</f>
        <v>有</v>
      </c>
    </row>
    <row r="546" spans="1:14" ht="26.25" customHeight="1" x14ac:dyDescent="0.15">
      <c r="A546" s="48" t="str">
        <f>'R7.4.1事業所一覧'!A546</f>
        <v>0150503571</v>
      </c>
      <c r="B546" s="37" t="str">
        <f>'R7.4.1事業所一覧'!C546</f>
        <v>児童発達支援＋放課後等デイサービス</v>
      </c>
      <c r="C546" s="38" t="str">
        <f>'R7.4.1事業所一覧'!D546</f>
        <v>とるべ福住</v>
      </c>
      <c r="D546" s="48" t="str">
        <f>'R7.4.1事業所一覧'!E546</f>
        <v>0620042</v>
      </c>
      <c r="E546" s="36" t="str">
        <f>MID('R7.4.1事業所一覧'!F546,7,3)</f>
        <v>豊平区</v>
      </c>
      <c r="F546" s="39" t="str">
        <f>CONCATENATE('R7.4.1事業所一覧'!G546,"　"&amp;'R7.4.1事業所一覧'!H546)</f>
        <v>福住２条１０丁目１２番５号　</v>
      </c>
      <c r="G546" s="48" t="str">
        <f>IF(LEFT('R7.4.1事業所一覧'!I546,4)="011-",MID('R7.4.1事業所一覧'!I546,5,8),'R7.4.1事業所一覧'!I546)</f>
        <v>799-1939</v>
      </c>
      <c r="H546" s="48" t="str">
        <f>IF(LEFT('R7.4.1事業所一覧'!J546,4)="011-",MID('R7.4.1事業所一覧'!J546,5,8),'R7.4.1事業所一覧'!J546)</f>
        <v/>
      </c>
      <c r="I546" s="36" t="str">
        <f>'R7.4.1事業所一覧'!L546</f>
        <v>提供中</v>
      </c>
      <c r="J546" s="40">
        <f>'R7.4.1事業所一覧'!M546</f>
        <v>43891</v>
      </c>
      <c r="K546" s="38" t="str">
        <f>'R7.4.1事業所一覧'!N546</f>
        <v>合同会社イニジオ</v>
      </c>
      <c r="L546" s="36" t="str">
        <f>'R7.4.1事業所一覧'!X546</f>
        <v>特定無し（重症心身障がいを除く）</v>
      </c>
      <c r="M546" s="36">
        <f>'R7.4.1事業所一覧'!AA546</f>
        <v>10</v>
      </c>
      <c r="N546" s="36" t="str">
        <f>'R7.4.1事業所一覧'!Y546</f>
        <v>有</v>
      </c>
    </row>
    <row r="547" spans="1:14" ht="26.25" customHeight="1" x14ac:dyDescent="0.15">
      <c r="A547" s="48" t="str">
        <f>'R7.4.1事業所一覧'!A547</f>
        <v>0150503589</v>
      </c>
      <c r="B547" s="37" t="str">
        <f>'R7.4.1事業所一覧'!C547</f>
        <v>児童発達支援＋放課後等デイサービス</v>
      </c>
      <c r="C547" s="38" t="str">
        <f>'R7.4.1事業所一覧'!D547</f>
        <v>児童デイサービス　わんぽ</v>
      </c>
      <c r="D547" s="48" t="str">
        <f>'R7.4.1事業所一覧'!E547</f>
        <v>0620931</v>
      </c>
      <c r="E547" s="36" t="str">
        <f>MID('R7.4.1事業所一覧'!F547,7,3)</f>
        <v>豊平区</v>
      </c>
      <c r="F547" s="39" t="str">
        <f>CONCATENATE('R7.4.1事業所一覧'!G547,"　"&amp;'R7.4.1事業所一覧'!H547)</f>
        <v>平岸１条１２丁目１－４５　北富ビル１階　</v>
      </c>
      <c r="G547" s="48" t="str">
        <f>IF(LEFT('R7.4.1事業所一覧'!I547,4)="011-",MID('R7.4.1事業所一覧'!I547,5,8),'R7.4.1事業所一覧'!I547)</f>
        <v>816-7700</v>
      </c>
      <c r="H547" s="48" t="str">
        <f>IF(LEFT('R7.4.1事業所一覧'!J547,4)="011-",MID('R7.4.1事業所一覧'!J547,5,8),'R7.4.1事業所一覧'!J547)</f>
        <v>816-7701</v>
      </c>
      <c r="I547" s="36" t="str">
        <f>'R7.4.1事業所一覧'!L547</f>
        <v>提供中</v>
      </c>
      <c r="J547" s="40">
        <f>'R7.4.1事業所一覧'!M547</f>
        <v>43922</v>
      </c>
      <c r="K547" s="38" t="str">
        <f>'R7.4.1事業所一覧'!N547</f>
        <v>株式会社あるき・めだす</v>
      </c>
      <c r="L547" s="36" t="str">
        <f>'R7.4.1事業所一覧'!X547</f>
        <v>特定無し（重症心身障がいを除く）</v>
      </c>
      <c r="M547" s="36">
        <f>'R7.4.1事業所一覧'!AA547</f>
        <v>10</v>
      </c>
      <c r="N547" s="36" t="str">
        <f>'R7.4.1事業所一覧'!Y547</f>
        <v>有</v>
      </c>
    </row>
    <row r="548" spans="1:14" ht="26.25" customHeight="1" x14ac:dyDescent="0.15">
      <c r="A548" s="48" t="str">
        <f>'R7.4.1事業所一覧'!A548</f>
        <v>0150503597</v>
      </c>
      <c r="B548" s="37" t="str">
        <f>'R7.4.1事業所一覧'!C548</f>
        <v>保育所等訪問支援</v>
      </c>
      <c r="C548" s="38" t="str">
        <f>'R7.4.1事業所一覧'!D548</f>
        <v>保育所等訪問支援　ワッカ</v>
      </c>
      <c r="D548" s="48" t="str">
        <f>'R7.4.1事業所一覧'!E548</f>
        <v>0040863</v>
      </c>
      <c r="E548" s="36" t="str">
        <f>MID('R7.4.1事業所一覧'!F548,7,3)</f>
        <v>清田区</v>
      </c>
      <c r="F548" s="39" t="str">
        <f>CONCATENATE('R7.4.1事業所一覧'!G548,"　"&amp;'R7.4.1事業所一覧'!H548)</f>
        <v>北野３条２丁目１１－１５　</v>
      </c>
      <c r="G548" s="48" t="str">
        <f>IF(LEFT('R7.4.1事業所一覧'!I548,4)="011-",MID('R7.4.1事業所一覧'!I548,5,8),'R7.4.1事業所一覧'!I548)</f>
        <v>876-9670</v>
      </c>
      <c r="H548" s="48" t="str">
        <f>IF(LEFT('R7.4.1事業所一覧'!J548,4)="011-",MID('R7.4.1事業所一覧'!J548,5,8),'R7.4.1事業所一覧'!J548)</f>
        <v>876-9645</v>
      </c>
      <c r="I548" s="36" t="str">
        <f>'R7.4.1事業所一覧'!L548</f>
        <v>提供中</v>
      </c>
      <c r="J548" s="40">
        <f>'R7.4.1事業所一覧'!M548</f>
        <v>43952</v>
      </c>
      <c r="K548" s="38" t="str">
        <f>'R7.4.1事業所一覧'!N548</f>
        <v>株式会社　はこぶね</v>
      </c>
      <c r="L548" s="36" t="str">
        <f>'R7.4.1事業所一覧'!X548</f>
        <v/>
      </c>
      <c r="M548" s="36" t="str">
        <f>'R7.4.1事業所一覧'!AA548</f>
        <v/>
      </c>
      <c r="N548" s="36" t="str">
        <f>'R7.4.1事業所一覧'!Y548</f>
        <v/>
      </c>
    </row>
    <row r="549" spans="1:14" ht="26.25" customHeight="1" x14ac:dyDescent="0.15">
      <c r="A549" s="48" t="str">
        <f>'R7.4.1事業所一覧'!A549</f>
        <v>0150503597</v>
      </c>
      <c r="B549" s="37" t="str">
        <f>'R7.4.1事業所一覧'!C549</f>
        <v>居宅訪問型児童発達支援</v>
      </c>
      <c r="C549" s="38" t="str">
        <f>'R7.4.1事業所一覧'!D549</f>
        <v>居宅訪問型児童発達支援　ワッカ</v>
      </c>
      <c r="D549" s="48" t="str">
        <f>'R7.4.1事業所一覧'!E549</f>
        <v>0040863</v>
      </c>
      <c r="E549" s="36" t="str">
        <f>MID('R7.4.1事業所一覧'!F549,7,3)</f>
        <v>清田区</v>
      </c>
      <c r="F549" s="39" t="str">
        <f>CONCATENATE('R7.4.1事業所一覧'!G549,"　"&amp;'R7.4.1事業所一覧'!H549)</f>
        <v>北野３条２丁目１１－１５　</v>
      </c>
      <c r="G549" s="48" t="str">
        <f>IF(LEFT('R7.4.1事業所一覧'!I549,4)="011-",MID('R7.4.1事業所一覧'!I549,5,8),'R7.4.1事業所一覧'!I549)</f>
        <v>876-9670</v>
      </c>
      <c r="H549" s="48" t="str">
        <f>IF(LEFT('R7.4.1事業所一覧'!J549,4)="011-",MID('R7.4.1事業所一覧'!J549,5,8),'R7.4.1事業所一覧'!J549)</f>
        <v>876-9645</v>
      </c>
      <c r="I549" s="36" t="str">
        <f>'R7.4.1事業所一覧'!L549</f>
        <v>提供中</v>
      </c>
      <c r="J549" s="40">
        <f>'R7.4.1事業所一覧'!M549</f>
        <v>44743</v>
      </c>
      <c r="K549" s="38" t="str">
        <f>'R7.4.1事業所一覧'!N549</f>
        <v>株式会社　はこぶね</v>
      </c>
      <c r="L549" s="36" t="str">
        <f>'R7.4.1事業所一覧'!X549</f>
        <v/>
      </c>
      <c r="M549" s="36" t="str">
        <f>'R7.4.1事業所一覧'!AA549</f>
        <v/>
      </c>
      <c r="N549" s="36" t="str">
        <f>'R7.4.1事業所一覧'!Y549</f>
        <v/>
      </c>
    </row>
    <row r="550" spans="1:14" ht="26.25" customHeight="1" x14ac:dyDescent="0.15">
      <c r="A550" s="48" t="str">
        <f>'R7.4.1事業所一覧'!A550</f>
        <v>0150503605</v>
      </c>
      <c r="B550" s="37" t="str">
        <f>'R7.4.1事業所一覧'!C550</f>
        <v>児童発達支援＋放課後等デイサービス</v>
      </c>
      <c r="C550" s="38" t="str">
        <f>'R7.4.1事業所一覧'!D550</f>
        <v>だんだん</v>
      </c>
      <c r="D550" s="48" t="str">
        <f>'R7.4.1事業所一覧'!E550</f>
        <v>0620903</v>
      </c>
      <c r="E550" s="36" t="str">
        <f>MID('R7.4.1事業所一覧'!F550,7,3)</f>
        <v>豊平区</v>
      </c>
      <c r="F550" s="39" t="str">
        <f>CONCATENATE('R7.4.1事業所一覧'!G550,"　"&amp;'R7.4.1事業所一覧'!H550)</f>
        <v>豊平３条１３丁目１－１　ライブマーケット豊平</v>
      </c>
      <c r="G550" s="48" t="str">
        <f>IF(LEFT('R7.4.1事業所一覧'!I550,4)="011-",MID('R7.4.1事業所一覧'!I550,5,8),'R7.4.1事業所一覧'!I550)</f>
        <v>376-1721</v>
      </c>
      <c r="H550" s="48" t="str">
        <f>IF(LEFT('R7.4.1事業所一覧'!J550,4)="011-",MID('R7.4.1事業所一覧'!J550,5,8),'R7.4.1事業所一覧'!J550)</f>
        <v>376-1731</v>
      </c>
      <c r="I550" s="36" t="str">
        <f>'R7.4.1事業所一覧'!L550</f>
        <v>提供中</v>
      </c>
      <c r="J550" s="40">
        <f>'R7.4.1事業所一覧'!M550</f>
        <v>43983</v>
      </c>
      <c r="K550" s="38" t="str">
        <f>'R7.4.1事業所一覧'!N550</f>
        <v>合同会社　希和</v>
      </c>
      <c r="L550" s="36" t="str">
        <f>'R7.4.1事業所一覧'!X550</f>
        <v>特定無し（重症心身障がいを除く）</v>
      </c>
      <c r="M550" s="36">
        <f>'R7.4.1事業所一覧'!AA550</f>
        <v>10</v>
      </c>
      <c r="N550" s="36" t="str">
        <f>'R7.4.1事業所一覧'!Y550</f>
        <v>有</v>
      </c>
    </row>
    <row r="551" spans="1:14" ht="26.25" customHeight="1" x14ac:dyDescent="0.15">
      <c r="A551" s="48" t="str">
        <f>'R7.4.1事業所一覧'!A551</f>
        <v>0150503605</v>
      </c>
      <c r="B551" s="37" t="str">
        <f>'R7.4.1事業所一覧'!C551</f>
        <v>保育所等訪問支援</v>
      </c>
      <c r="C551" s="38" t="str">
        <f>'R7.4.1事業所一覧'!D551</f>
        <v>だんだん</v>
      </c>
      <c r="D551" s="48" t="str">
        <f>'R7.4.1事業所一覧'!E551</f>
        <v>0620903</v>
      </c>
      <c r="E551" s="36" t="str">
        <f>MID('R7.4.1事業所一覧'!F551,7,3)</f>
        <v>豊平区</v>
      </c>
      <c r="F551" s="39" t="str">
        <f>CONCATENATE('R7.4.1事業所一覧'!G551,"　"&amp;'R7.4.1事業所一覧'!H551)</f>
        <v>豊平３条１３丁目１－１　ライブマーケット豊平</v>
      </c>
      <c r="G551" s="48" t="str">
        <f>IF(LEFT('R7.4.1事業所一覧'!I551,4)="011-",MID('R7.4.1事業所一覧'!I551,5,8),'R7.4.1事業所一覧'!I551)</f>
        <v>376-1721</v>
      </c>
      <c r="H551" s="48" t="str">
        <f>IF(LEFT('R7.4.1事業所一覧'!J551,4)="011-",MID('R7.4.1事業所一覧'!J551,5,8),'R7.4.1事業所一覧'!J551)</f>
        <v>376-1731</v>
      </c>
      <c r="I551" s="36" t="str">
        <f>'R7.4.1事業所一覧'!L551</f>
        <v>提供中</v>
      </c>
      <c r="J551" s="40">
        <f>'R7.4.1事業所一覧'!M551</f>
        <v>45444</v>
      </c>
      <c r="K551" s="38" t="str">
        <f>'R7.4.1事業所一覧'!N551</f>
        <v>合同会社　希和</v>
      </c>
      <c r="L551" s="36" t="str">
        <f>'R7.4.1事業所一覧'!X551</f>
        <v/>
      </c>
      <c r="M551" s="36" t="str">
        <f>'R7.4.1事業所一覧'!AA551</f>
        <v/>
      </c>
      <c r="N551" s="36" t="str">
        <f>'R7.4.1事業所一覧'!Y551</f>
        <v/>
      </c>
    </row>
    <row r="552" spans="1:14" ht="26.25" customHeight="1" x14ac:dyDescent="0.15">
      <c r="A552" s="48" t="str">
        <f>'R7.4.1事業所一覧'!A552</f>
        <v>0150503621</v>
      </c>
      <c r="B552" s="37" t="str">
        <f>'R7.4.1事業所一覧'!C552</f>
        <v>児童発達支援＋放課後等デイサービス</v>
      </c>
      <c r="C552" s="38" t="str">
        <f>'R7.4.1事業所一覧'!D552</f>
        <v>児童発達支援・放課後等デイサービス　ぐろーす　豊平</v>
      </c>
      <c r="D552" s="48" t="str">
        <f>'R7.4.1事業所一覧'!E552</f>
        <v>0620904</v>
      </c>
      <c r="E552" s="36" t="str">
        <f>MID('R7.4.1事業所一覧'!F552,7,3)</f>
        <v>豊平区</v>
      </c>
      <c r="F552" s="39" t="str">
        <f>CONCATENATE('R7.4.1事業所一覧'!G552,"　"&amp;'R7.4.1事業所一覧'!H552)</f>
        <v>豊平四条３丁目４－１９　</v>
      </c>
      <c r="G552" s="48" t="str">
        <f>IF(LEFT('R7.4.1事業所一覧'!I552,4)="011-",MID('R7.4.1事業所一覧'!I552,5,8),'R7.4.1事業所一覧'!I552)</f>
        <v>832-7020</v>
      </c>
      <c r="H552" s="48" t="str">
        <f>IF(LEFT('R7.4.1事業所一覧'!J552,4)="011-",MID('R7.4.1事業所一覧'!J552,5,8),'R7.4.1事業所一覧'!J552)</f>
        <v>832-7020</v>
      </c>
      <c r="I552" s="36" t="str">
        <f>'R7.4.1事業所一覧'!L552</f>
        <v>提供中</v>
      </c>
      <c r="J552" s="40">
        <f>'R7.4.1事業所一覧'!M552</f>
        <v>44166</v>
      </c>
      <c r="K552" s="38" t="str">
        <f>'R7.4.1事業所一覧'!N552</f>
        <v>株式会社　ＬＥＡＦ</v>
      </c>
      <c r="L552" s="36" t="str">
        <f>'R7.4.1事業所一覧'!X552</f>
        <v/>
      </c>
      <c r="M552" s="36">
        <f>'R7.4.1事業所一覧'!AA552</f>
        <v>10</v>
      </c>
      <c r="N552" s="36" t="str">
        <f>'R7.4.1事業所一覧'!Y552</f>
        <v>有</v>
      </c>
    </row>
    <row r="553" spans="1:14" ht="26.25" customHeight="1" x14ac:dyDescent="0.15">
      <c r="A553" s="48" t="str">
        <f>'R7.4.1事業所一覧'!A553</f>
        <v>0150503639</v>
      </c>
      <c r="B553" s="37" t="str">
        <f>'R7.4.1事業所一覧'!C553</f>
        <v>児童発達支援＋放課後等デイサービス</v>
      </c>
      <c r="C553" s="38" t="str">
        <f>'R7.4.1事業所一覧'!D553</f>
        <v>すぽから</v>
      </c>
      <c r="D553" s="48" t="str">
        <f>'R7.4.1事業所一覧'!E553</f>
        <v>0620033</v>
      </c>
      <c r="E553" s="36" t="str">
        <f>MID('R7.4.1事業所一覧'!F553,7,3)</f>
        <v>豊平区</v>
      </c>
      <c r="F553" s="39" t="str">
        <f>CONCATENATE('R7.4.1事業所一覧'!G553,"　"&amp;'R7.4.1事業所一覧'!H553)</f>
        <v>西岡三条１０丁目２－２０　</v>
      </c>
      <c r="G553" s="48" t="str">
        <f>IF(LEFT('R7.4.1事業所一覧'!I553,4)="011-",MID('R7.4.1事業所一覧'!I553,5,8),'R7.4.1事業所一覧'!I553)</f>
        <v>827-0201</v>
      </c>
      <c r="H553" s="48" t="str">
        <f>IF(LEFT('R7.4.1事業所一覧'!J553,4)="011-",MID('R7.4.1事業所一覧'!J553,5,8),'R7.4.1事業所一覧'!J553)</f>
        <v>827-0105</v>
      </c>
      <c r="I553" s="36" t="str">
        <f>'R7.4.1事業所一覧'!L553</f>
        <v>提供中</v>
      </c>
      <c r="J553" s="40">
        <f>'R7.4.1事業所一覧'!M553</f>
        <v>44287</v>
      </c>
      <c r="K553" s="38" t="str">
        <f>'R7.4.1事業所一覧'!N553</f>
        <v>株式会社ウィザード教育コンサルツ</v>
      </c>
      <c r="L553" s="36" t="str">
        <f>'R7.4.1事業所一覧'!X553</f>
        <v/>
      </c>
      <c r="M553" s="36">
        <f>'R7.4.1事業所一覧'!AA553</f>
        <v>10</v>
      </c>
      <c r="N553" s="36" t="str">
        <f>'R7.4.1事業所一覧'!Y553</f>
        <v>有</v>
      </c>
    </row>
    <row r="554" spans="1:14" ht="26.25" customHeight="1" x14ac:dyDescent="0.15">
      <c r="A554" s="48" t="str">
        <f>'R7.4.1事業所一覧'!A554</f>
        <v>0150503647</v>
      </c>
      <c r="B554" s="37" t="str">
        <f>'R7.4.1事業所一覧'!C554</f>
        <v>放課後等デイサービス</v>
      </c>
      <c r="C554" s="38" t="str">
        <f>'R7.4.1事業所一覧'!D554</f>
        <v>児童デイサービス　るんるん</v>
      </c>
      <c r="D554" s="48" t="str">
        <f>'R7.4.1事業所一覧'!E554</f>
        <v>0620937</v>
      </c>
      <c r="E554" s="36" t="str">
        <f>MID('R7.4.1事業所一覧'!F554,7,3)</f>
        <v>豊平区</v>
      </c>
      <c r="F554" s="39" t="str">
        <f>CONCATENATE('R7.4.1事業所一覧'!G554,"　"&amp;'R7.4.1事業所一覧'!H554)</f>
        <v>平岸七条１６丁目１－１５　</v>
      </c>
      <c r="G554" s="48" t="str">
        <f>IF(LEFT('R7.4.1事業所一覧'!I554,4)="011-",MID('R7.4.1事業所一覧'!I554,5,8),'R7.4.1事業所一覧'!I554)</f>
        <v>876-8686</v>
      </c>
      <c r="H554" s="48" t="str">
        <f>IF(LEFT('R7.4.1事業所一覧'!J554,4)="011-",MID('R7.4.1事業所一覧'!J554,5,8),'R7.4.1事業所一覧'!J554)</f>
        <v>799-1598</v>
      </c>
      <c r="I554" s="36" t="str">
        <f>'R7.4.1事業所一覧'!L554</f>
        <v>提供中</v>
      </c>
      <c r="J554" s="40">
        <f>'R7.4.1事業所一覧'!M554</f>
        <v>44287</v>
      </c>
      <c r="K554" s="38" t="str">
        <f>'R7.4.1事業所一覧'!N554</f>
        <v>株式会社Aoru’hope</v>
      </c>
      <c r="L554" s="36" t="str">
        <f>'R7.4.1事業所一覧'!X554</f>
        <v>特定無し（重症心身障がいを除く）</v>
      </c>
      <c r="M554" s="36">
        <f>'R7.4.1事業所一覧'!AA554</f>
        <v>10</v>
      </c>
      <c r="N554" s="36" t="str">
        <f>'R7.4.1事業所一覧'!Y554</f>
        <v>有</v>
      </c>
    </row>
    <row r="555" spans="1:14" ht="26.25" customHeight="1" x14ac:dyDescent="0.15">
      <c r="A555" s="48" t="str">
        <f>'R7.4.1事業所一覧'!A555</f>
        <v>0150503654</v>
      </c>
      <c r="B555" s="37" t="str">
        <f>'R7.4.1事業所一覧'!C555</f>
        <v>児童発達支援＋放課後等デイサービス</v>
      </c>
      <c r="C555" s="38" t="str">
        <f>'R7.4.1事業所一覧'!D555</f>
        <v>Sunny</v>
      </c>
      <c r="D555" s="48" t="str">
        <f>'R7.4.1事業所一覧'!E555</f>
        <v>0620935</v>
      </c>
      <c r="E555" s="36" t="str">
        <f>MID('R7.4.1事業所一覧'!F555,7,3)</f>
        <v>豊平区</v>
      </c>
      <c r="F555" s="39" t="str">
        <f>CONCATENATE('R7.4.1事業所一覧'!G555,"　"&amp;'R7.4.1事業所一覧'!H555)</f>
        <v>平岸５条６丁目１番９号　</v>
      </c>
      <c r="G555" s="48" t="str">
        <f>IF(LEFT('R7.4.1事業所一覧'!I555,4)="011-",MID('R7.4.1事業所一覧'!I555,5,8),'R7.4.1事業所一覧'!I555)</f>
        <v>799-1030</v>
      </c>
      <c r="H555" s="48" t="str">
        <f>IF(LEFT('R7.4.1事業所一覧'!J555,4)="011-",MID('R7.4.1事業所一覧'!J555,5,8),'R7.4.1事業所一覧'!J555)</f>
        <v>807-4722</v>
      </c>
      <c r="I555" s="36" t="str">
        <f>'R7.4.1事業所一覧'!L555</f>
        <v>提供中</v>
      </c>
      <c r="J555" s="40">
        <f>'R7.4.1事業所一覧'!M555</f>
        <v>44287</v>
      </c>
      <c r="K555" s="38" t="str">
        <f>'R7.4.1事業所一覧'!N555</f>
        <v>一般社団法人　スカイファーム</v>
      </c>
      <c r="L555" s="36" t="str">
        <f>'R7.4.1事業所一覧'!X555</f>
        <v/>
      </c>
      <c r="M555" s="36">
        <f>'R7.4.1事業所一覧'!AA555</f>
        <v>10</v>
      </c>
      <c r="N555" s="36" t="str">
        <f>'R7.4.1事業所一覧'!Y555</f>
        <v>有</v>
      </c>
    </row>
    <row r="556" spans="1:14" ht="26.25" customHeight="1" x14ac:dyDescent="0.15">
      <c r="A556" s="48" t="str">
        <f>'R7.4.1事業所一覧'!A556</f>
        <v>0150503662</v>
      </c>
      <c r="B556" s="37" t="str">
        <f>'R7.4.1事業所一覧'!C556</f>
        <v>児童発達支援＋放課後等デイサービス</v>
      </c>
      <c r="C556" s="38" t="str">
        <f>'R7.4.1事業所一覧'!D556</f>
        <v>児童発達支援・放課後等デイサービス　ぐろーす　平岸</v>
      </c>
      <c r="D556" s="48" t="str">
        <f>'R7.4.1事業所一覧'!E556</f>
        <v>0620938</v>
      </c>
      <c r="E556" s="36" t="str">
        <f>MID('R7.4.1事業所一覧'!F556,7,3)</f>
        <v>豊平区</v>
      </c>
      <c r="F556" s="39" t="str">
        <f>CONCATENATE('R7.4.1事業所一覧'!G556,"　"&amp;'R7.4.1事業所一覧'!H556)</f>
        <v>平岸八条１３丁目１－２２　</v>
      </c>
      <c r="G556" s="48" t="str">
        <f>IF(LEFT('R7.4.1事業所一覧'!I556,4)="011-",MID('R7.4.1事業所一覧'!I556,5,8),'R7.4.1事業所一覧'!I556)</f>
        <v>552-8839</v>
      </c>
      <c r="H556" s="48" t="str">
        <f>IF(LEFT('R7.4.1事業所一覧'!J556,4)="011-",MID('R7.4.1事業所一覧'!J556,5,8),'R7.4.1事業所一覧'!J556)</f>
        <v/>
      </c>
      <c r="I556" s="36" t="str">
        <f>'R7.4.1事業所一覧'!L556</f>
        <v>提供中</v>
      </c>
      <c r="J556" s="40">
        <f>'R7.4.1事業所一覧'!M556</f>
        <v>44470</v>
      </c>
      <c r="K556" s="38" t="str">
        <f>'R7.4.1事業所一覧'!N556</f>
        <v>株式会社　ＬＥＡＦ</v>
      </c>
      <c r="L556" s="36" t="str">
        <f>'R7.4.1事業所一覧'!X556</f>
        <v/>
      </c>
      <c r="M556" s="36">
        <f>'R7.4.1事業所一覧'!AA556</f>
        <v>10</v>
      </c>
      <c r="N556" s="36" t="str">
        <f>'R7.4.1事業所一覧'!Y556</f>
        <v>有</v>
      </c>
    </row>
    <row r="557" spans="1:14" ht="26.25" customHeight="1" x14ac:dyDescent="0.15">
      <c r="A557" s="48" t="str">
        <f>'R7.4.1事業所一覧'!A557</f>
        <v>0150503670</v>
      </c>
      <c r="B557" s="37" t="str">
        <f>'R7.4.1事業所一覧'!C557</f>
        <v>児童発達支援＋放課後等デイサービス</v>
      </c>
      <c r="C557" s="38" t="str">
        <f>'R7.4.1事業所一覧'!D557</f>
        <v>児童発達支援・放課後等デイサービス　くるん</v>
      </c>
      <c r="D557" s="48" t="str">
        <f>'R7.4.1事業所一覧'!E557</f>
        <v>0620936</v>
      </c>
      <c r="E557" s="36" t="str">
        <f>MID('R7.4.1事業所一覧'!F557,7,3)</f>
        <v>豊平区</v>
      </c>
      <c r="F557" s="39" t="str">
        <f>CONCATENATE('R7.4.1事業所一覧'!G557,"　"&amp;'R7.4.1事業所一覧'!H557)</f>
        <v>平岸６条１２丁目１－２０　</v>
      </c>
      <c r="G557" s="48" t="str">
        <f>IF(LEFT('R7.4.1事業所一覧'!I557,4)="011-",MID('R7.4.1事業所一覧'!I557,5,8),'R7.4.1事業所一覧'!I557)</f>
        <v>376-5641</v>
      </c>
      <c r="H557" s="48" t="str">
        <f>IF(LEFT('R7.4.1事業所一覧'!J557,4)="011-",MID('R7.4.1事業所一覧'!J557,5,8),'R7.4.1事業所一覧'!J557)</f>
        <v>376-5642</v>
      </c>
      <c r="I557" s="36" t="str">
        <f>'R7.4.1事業所一覧'!L557</f>
        <v>提供中</v>
      </c>
      <c r="J557" s="40">
        <f>'R7.4.1事業所一覧'!M557</f>
        <v>44562</v>
      </c>
      <c r="K557" s="38" t="str">
        <f>'R7.4.1事業所一覧'!N557</f>
        <v>合同会社　ハイム</v>
      </c>
      <c r="L557" s="36" t="str">
        <f>'R7.4.1事業所一覧'!X557</f>
        <v/>
      </c>
      <c r="M557" s="36">
        <f>'R7.4.1事業所一覧'!AA557</f>
        <v>10</v>
      </c>
      <c r="N557" s="36" t="str">
        <f>'R7.4.1事業所一覧'!Y557</f>
        <v>有</v>
      </c>
    </row>
    <row r="558" spans="1:14" ht="26.25" customHeight="1" x14ac:dyDescent="0.15">
      <c r="A558" s="48" t="str">
        <f>'R7.4.1事業所一覧'!A558</f>
        <v>0150503688</v>
      </c>
      <c r="B558" s="37" t="str">
        <f>'R7.4.1事業所一覧'!C558</f>
        <v>児童発達支援＋放課後等デイサービス</v>
      </c>
      <c r="C558" s="38" t="str">
        <f>'R7.4.1事業所一覧'!D558</f>
        <v>児童発達支援・放課後等デイサービス　おとつむぎ</v>
      </c>
      <c r="D558" s="48" t="str">
        <f>'R7.4.1事業所一覧'!E558</f>
        <v>0620003</v>
      </c>
      <c r="E558" s="36" t="str">
        <f>MID('R7.4.1事業所一覧'!F558,7,3)</f>
        <v>豊平区</v>
      </c>
      <c r="F558" s="39" t="str">
        <f>CONCATENATE('R7.4.1事業所一覧'!G558,"　"&amp;'R7.4.1事業所一覧'!H558)</f>
        <v>美園三条４丁目３－１０　日拓ビル５階</v>
      </c>
      <c r="G558" s="48" t="str">
        <f>IF(LEFT('R7.4.1事業所一覧'!I558,4)="011-",MID('R7.4.1事業所一覧'!I558,5,8),'R7.4.1事業所一覧'!I558)</f>
        <v>598-9845</v>
      </c>
      <c r="H558" s="48" t="str">
        <f>IF(LEFT('R7.4.1事業所一覧'!J558,4)="011-",MID('R7.4.1事業所一覧'!J558,5,8),'R7.4.1事業所一覧'!J558)</f>
        <v>598-9846</v>
      </c>
      <c r="I558" s="36" t="str">
        <f>'R7.4.1事業所一覧'!L558</f>
        <v>提供中</v>
      </c>
      <c r="J558" s="40">
        <f>'R7.4.1事業所一覧'!M558</f>
        <v>44621</v>
      </c>
      <c r="K558" s="38" t="str">
        <f>'R7.4.1事業所一覧'!N558</f>
        <v>株式会社アジアンクラス</v>
      </c>
      <c r="L558" s="36" t="str">
        <f>'R7.4.1事業所一覧'!X558</f>
        <v/>
      </c>
      <c r="M558" s="36">
        <f>'R7.4.1事業所一覧'!AA558</f>
        <v>10</v>
      </c>
      <c r="N558" s="36" t="str">
        <f>'R7.4.1事業所一覧'!Y558</f>
        <v>有</v>
      </c>
    </row>
    <row r="559" spans="1:14" ht="26.25" customHeight="1" x14ac:dyDescent="0.15">
      <c r="A559" s="48" t="str">
        <f>'R7.4.1事業所一覧'!A559</f>
        <v>0150503696</v>
      </c>
      <c r="B559" s="37" t="str">
        <f>'R7.4.1事業所一覧'!C559</f>
        <v>放課後等デイサービス</v>
      </c>
      <c r="C559" s="38" t="str">
        <f>'R7.4.1事業所一覧'!D559</f>
        <v>放課後デイサービス　ＭＩ－ＲＡＩ</v>
      </c>
      <c r="D559" s="48" t="str">
        <f>'R7.4.1事業所一覧'!E559</f>
        <v>0620931</v>
      </c>
      <c r="E559" s="36" t="str">
        <f>MID('R7.4.1事業所一覧'!F559,7,3)</f>
        <v>豊平区</v>
      </c>
      <c r="F559" s="39" t="str">
        <f>CONCATENATE('R7.4.1事業所一覧'!G559,"　"&amp;'R7.4.1事業所一覧'!H559)</f>
        <v>平岸一条８丁目４－８　プルミエール平岸２０２号室</v>
      </c>
      <c r="G559" s="48" t="str">
        <f>IF(LEFT('R7.4.1事業所一覧'!I559,4)="011-",MID('R7.4.1事業所一覧'!I559,5,8),'R7.4.1事業所一覧'!I559)</f>
        <v>867-0374</v>
      </c>
      <c r="H559" s="48" t="str">
        <f>IF(LEFT('R7.4.1事業所一覧'!J559,4)="011-",MID('R7.4.1事業所一覧'!J559,5,8),'R7.4.1事業所一覧'!J559)</f>
        <v>301-9463</v>
      </c>
      <c r="I559" s="36" t="str">
        <f>'R7.4.1事業所一覧'!L559</f>
        <v>提供中</v>
      </c>
      <c r="J559" s="40">
        <f>'R7.4.1事業所一覧'!M559</f>
        <v>44682</v>
      </c>
      <c r="K559" s="38" t="str">
        <f>'R7.4.1事業所一覧'!N559</f>
        <v>ＭＩ－ＲＡＩ合同会社</v>
      </c>
      <c r="L559" s="36" t="str">
        <f>'R7.4.1事業所一覧'!X559</f>
        <v/>
      </c>
      <c r="M559" s="36">
        <f>'R7.4.1事業所一覧'!AA559</f>
        <v>10</v>
      </c>
      <c r="N559" s="36" t="str">
        <f>'R7.4.1事業所一覧'!Y559</f>
        <v>有</v>
      </c>
    </row>
    <row r="560" spans="1:14" ht="26.25" customHeight="1" x14ac:dyDescent="0.15">
      <c r="A560" s="48" t="str">
        <f>'R7.4.1事業所一覧'!A560</f>
        <v>0150503704</v>
      </c>
      <c r="B560" s="37" t="str">
        <f>'R7.4.1事業所一覧'!C560</f>
        <v>児童発達支援＋放課後等デイサービス</v>
      </c>
      <c r="C560" s="38" t="str">
        <f>'R7.4.1事業所一覧'!D560</f>
        <v>重症児デイサービス　Ｎico</v>
      </c>
      <c r="D560" s="48" t="str">
        <f>'R7.4.1事業所一覧'!E560</f>
        <v>0620936</v>
      </c>
      <c r="E560" s="36" t="str">
        <f>MID('R7.4.1事業所一覧'!F560,7,3)</f>
        <v>豊平区</v>
      </c>
      <c r="F560" s="39" t="str">
        <f>CONCATENATE('R7.4.1事業所一覧'!G560,"　"&amp;'R7.4.1事業所一覧'!H560)</f>
        <v>平岸６条１３丁目３－３０　平岸パールハイム</v>
      </c>
      <c r="G560" s="48" t="str">
        <f>IF(LEFT('R7.4.1事業所一覧'!I560,4)="011-",MID('R7.4.1事業所一覧'!I560,5,8),'R7.4.1事業所一覧'!I560)</f>
        <v>867-9401</v>
      </c>
      <c r="H560" s="48" t="str">
        <f>IF(LEFT('R7.4.1事業所一覧'!J560,4)="011-",MID('R7.4.1事業所一覧'!J560,5,8),'R7.4.1事業所一覧'!J560)</f>
        <v>867-9401</v>
      </c>
      <c r="I560" s="36" t="str">
        <f>'R7.4.1事業所一覧'!L560</f>
        <v>提供中</v>
      </c>
      <c r="J560" s="40">
        <f>'R7.4.1事業所一覧'!M560</f>
        <v>44805</v>
      </c>
      <c r="K560" s="38" t="str">
        <f>'R7.4.1事業所一覧'!N560</f>
        <v>合同会社　Ｓmile gift</v>
      </c>
      <c r="L560" s="36" t="str">
        <f>'R7.4.1事業所一覧'!X560</f>
        <v/>
      </c>
      <c r="M560" s="36">
        <f>'R7.4.1事業所一覧'!AA560</f>
        <v>5</v>
      </c>
      <c r="N560" s="36" t="str">
        <f>'R7.4.1事業所一覧'!Y560</f>
        <v>無</v>
      </c>
    </row>
    <row r="561" spans="1:14" ht="26.25" customHeight="1" x14ac:dyDescent="0.15">
      <c r="A561" s="48" t="str">
        <f>'R7.4.1事業所一覧'!A561</f>
        <v>0150503712</v>
      </c>
      <c r="B561" s="37" t="str">
        <f>'R7.4.1事業所一覧'!C561</f>
        <v>児童発達支援＋放課後等デイサービス</v>
      </c>
      <c r="C561" s="38" t="str">
        <f>'R7.4.1事業所一覧'!D561</f>
        <v>ＳＥＡワールドさっぽろ</v>
      </c>
      <c r="D561" s="48" t="str">
        <f>'R7.4.1事業所一覧'!E561</f>
        <v>0620921</v>
      </c>
      <c r="E561" s="36" t="str">
        <f>MID('R7.4.1事業所一覧'!F561,7,3)</f>
        <v>豊平区</v>
      </c>
      <c r="F561" s="39" t="str">
        <f>CONCATENATE('R7.4.1事業所一覧'!G561,"　"&amp;'R7.4.1事業所一覧'!H561)</f>
        <v>中の島１条９丁目５－５　</v>
      </c>
      <c r="G561" s="48" t="str">
        <f>IF(LEFT('R7.4.1事業所一覧'!I561,4)="011-",MID('R7.4.1事業所一覧'!I561,5,8),'R7.4.1事業所一覧'!I561)</f>
        <v>598-7115</v>
      </c>
      <c r="H561" s="48" t="str">
        <f>IF(LEFT('R7.4.1事業所一覧'!J561,4)="011-",MID('R7.4.1事業所一覧'!J561,5,8),'R7.4.1事業所一覧'!J561)</f>
        <v>598-7116</v>
      </c>
      <c r="I561" s="36" t="str">
        <f>'R7.4.1事業所一覧'!L561</f>
        <v>休止</v>
      </c>
      <c r="J561" s="40">
        <f>'R7.4.1事業所一覧'!M561</f>
        <v>44774</v>
      </c>
      <c r="K561" s="38" t="str">
        <f>'R7.4.1事業所一覧'!N561</f>
        <v>株式会社　ftプログレス</v>
      </c>
      <c r="L561" s="36" t="str">
        <f>'R7.4.1事業所一覧'!X561</f>
        <v/>
      </c>
      <c r="M561" s="36">
        <f>'R7.4.1事業所一覧'!AA561</f>
        <v>10</v>
      </c>
      <c r="N561" s="36" t="str">
        <f>'R7.4.1事業所一覧'!Y561</f>
        <v>無</v>
      </c>
    </row>
    <row r="562" spans="1:14" ht="26.25" customHeight="1" x14ac:dyDescent="0.15">
      <c r="A562" s="48" t="str">
        <f>'R7.4.1事業所一覧'!A562</f>
        <v>0150503720</v>
      </c>
      <c r="B562" s="37" t="str">
        <f>'R7.4.1事業所一覧'!C562</f>
        <v>児童発達支援＋放課後等デイサービス</v>
      </c>
      <c r="C562" s="38" t="str">
        <f>'R7.4.1事業所一覧'!D562</f>
        <v>児童発達支援・放課後等デイサービス　コニコ</v>
      </c>
      <c r="D562" s="48" t="str">
        <f>'R7.4.1事業所一覧'!E562</f>
        <v>0640916</v>
      </c>
      <c r="E562" s="36" t="str">
        <f>MID('R7.4.1事業所一覧'!F562,7,3)</f>
        <v>中央区</v>
      </c>
      <c r="F562" s="39" t="str">
        <f>CONCATENATE('R7.4.1事業所一覧'!G562,"　"&amp;'R7.4.1事業所一覧'!H562)</f>
        <v>南十六条西１８丁目１－２０　</v>
      </c>
      <c r="G562" s="48" t="str">
        <f>IF(LEFT('R7.4.1事業所一覧'!I562,4)="011-",MID('R7.4.1事業所一覧'!I562,5,8),'R7.4.1事業所一覧'!I562)</f>
        <v>522-7612</v>
      </c>
      <c r="H562" s="48" t="str">
        <f>IF(LEFT('R7.4.1事業所一覧'!J562,4)="011-",MID('R7.4.1事業所一覧'!J562,5,8),'R7.4.1事業所一覧'!J562)</f>
        <v/>
      </c>
      <c r="I562" s="36" t="str">
        <f>'R7.4.1事業所一覧'!L562</f>
        <v>提供中</v>
      </c>
      <c r="J562" s="40">
        <f>'R7.4.1事業所一覧'!M562</f>
        <v>44774</v>
      </c>
      <c r="K562" s="38" t="str">
        <f>'R7.4.1事業所一覧'!N562</f>
        <v>株式会社サッポロローヤル商会</v>
      </c>
      <c r="L562" s="36" t="str">
        <f>'R7.4.1事業所一覧'!X562</f>
        <v/>
      </c>
      <c r="M562" s="36">
        <f>'R7.4.1事業所一覧'!AA562</f>
        <v>10</v>
      </c>
      <c r="N562" s="36" t="str">
        <f>'R7.4.1事業所一覧'!Y562</f>
        <v>有</v>
      </c>
    </row>
    <row r="563" spans="1:14" ht="26.25" customHeight="1" x14ac:dyDescent="0.15">
      <c r="A563" s="48" t="str">
        <f>'R7.4.1事業所一覧'!A563</f>
        <v>0150503738</v>
      </c>
      <c r="B563" s="37" t="str">
        <f>'R7.4.1事業所一覧'!C563</f>
        <v>児童発達支援＋放課後等デイサービス</v>
      </c>
      <c r="C563" s="38" t="str">
        <f>'R7.4.1事業所一覧'!D563</f>
        <v>児童発達支援放課後等デイサービス　月寒いちご</v>
      </c>
      <c r="D563" s="48" t="str">
        <f>'R7.4.1事業所一覧'!E563</f>
        <v>0620053</v>
      </c>
      <c r="E563" s="36" t="str">
        <f>MID('R7.4.1事業所一覧'!F563,7,3)</f>
        <v>豊平区</v>
      </c>
      <c r="F563" s="39" t="str">
        <f>CONCATENATE('R7.4.1事業所一覧'!G563,"　"&amp;'R7.4.1事業所一覧'!H563)</f>
        <v>月寒東三条３丁目２－６　</v>
      </c>
      <c r="G563" s="48" t="str">
        <f>IF(LEFT('R7.4.1事業所一覧'!I563,4)="011-",MID('R7.4.1事業所一覧'!I563,5,8),'R7.4.1事業所一覧'!I563)</f>
        <v>857-1519</v>
      </c>
      <c r="H563" s="48" t="str">
        <f>IF(LEFT('R7.4.1事業所一覧'!J563,4)="011-",MID('R7.4.1事業所一覧'!J563,5,8),'R7.4.1事業所一覧'!J563)</f>
        <v>857-1509</v>
      </c>
      <c r="I563" s="36" t="str">
        <f>'R7.4.1事業所一覧'!L563</f>
        <v>提供中</v>
      </c>
      <c r="J563" s="40">
        <f>'R7.4.1事業所一覧'!M563</f>
        <v>44986</v>
      </c>
      <c r="K563" s="38" t="str">
        <f>'R7.4.1事業所一覧'!N563</f>
        <v>合同会社　苺</v>
      </c>
      <c r="L563" s="36" t="str">
        <f>'R7.4.1事業所一覧'!X563</f>
        <v/>
      </c>
      <c r="M563" s="36">
        <f>'R7.4.1事業所一覧'!AA563</f>
        <v>10</v>
      </c>
      <c r="N563" s="36" t="str">
        <f>'R7.4.1事業所一覧'!Y563</f>
        <v>有</v>
      </c>
    </row>
    <row r="564" spans="1:14" ht="26.25" customHeight="1" x14ac:dyDescent="0.15">
      <c r="A564" s="48" t="str">
        <f>'R7.4.1事業所一覧'!A564</f>
        <v>0150503738</v>
      </c>
      <c r="B564" s="37" t="str">
        <f>'R7.4.1事業所一覧'!C564</f>
        <v>保育所等訪問支援</v>
      </c>
      <c r="C564" s="38" t="str">
        <f>'R7.4.1事業所一覧'!D564</f>
        <v>児童発達支援放課後等デイサービス　月寒いちご</v>
      </c>
      <c r="D564" s="48" t="str">
        <f>'R7.4.1事業所一覧'!E564</f>
        <v>0620053</v>
      </c>
      <c r="E564" s="36" t="str">
        <f>MID('R7.4.1事業所一覧'!F564,7,3)</f>
        <v>豊平区</v>
      </c>
      <c r="F564" s="39" t="str">
        <f>CONCATENATE('R7.4.1事業所一覧'!G564,"　"&amp;'R7.4.1事業所一覧'!H564)</f>
        <v>月寒東三条３丁目２－６　</v>
      </c>
      <c r="G564" s="48" t="str">
        <f>IF(LEFT('R7.4.1事業所一覧'!I564,4)="011-",MID('R7.4.1事業所一覧'!I564,5,8),'R7.4.1事業所一覧'!I564)</f>
        <v>857-1519</v>
      </c>
      <c r="H564" s="48" t="str">
        <f>IF(LEFT('R7.4.1事業所一覧'!J564,4)="011-",MID('R7.4.1事業所一覧'!J564,5,8),'R7.4.1事業所一覧'!J564)</f>
        <v>857-1509</v>
      </c>
      <c r="I564" s="36" t="str">
        <f>'R7.4.1事業所一覧'!L564</f>
        <v>提供中</v>
      </c>
      <c r="J564" s="40">
        <f>'R7.4.1事業所一覧'!M564</f>
        <v>44986</v>
      </c>
      <c r="K564" s="38" t="str">
        <f>'R7.4.1事業所一覧'!N564</f>
        <v>合同会社　苺</v>
      </c>
      <c r="L564" s="36" t="str">
        <f>'R7.4.1事業所一覧'!X564</f>
        <v/>
      </c>
      <c r="M564" s="36" t="str">
        <f>'R7.4.1事業所一覧'!AA564</f>
        <v/>
      </c>
      <c r="N564" s="36" t="str">
        <f>'R7.4.1事業所一覧'!Y564</f>
        <v/>
      </c>
    </row>
    <row r="565" spans="1:14" ht="26.25" customHeight="1" x14ac:dyDescent="0.15">
      <c r="A565" s="48" t="str">
        <f>'R7.4.1事業所一覧'!A565</f>
        <v>0150503746</v>
      </c>
      <c r="B565" s="37" t="str">
        <f>'R7.4.1事業所一覧'!C565</f>
        <v>児童発達支援＋放課後等デイサービス</v>
      </c>
      <c r="C565" s="38" t="str">
        <f>'R7.4.1事業所一覧'!D565</f>
        <v>児童発達支援・放課後等デイサービス　ピッコロふれんず月寒</v>
      </c>
      <c r="D565" s="48" t="str">
        <f>'R7.4.1事業所一覧'!E565</f>
        <v>0620055</v>
      </c>
      <c r="E565" s="36" t="str">
        <f>MID('R7.4.1事業所一覧'!F565,7,3)</f>
        <v>豊平区</v>
      </c>
      <c r="F565" s="39" t="str">
        <f>CONCATENATE('R7.4.1事業所一覧'!G565,"　"&amp;'R7.4.1事業所一覧'!H565)</f>
        <v>月寒東五条１０丁目３－３　プライムビル４Ｆ</v>
      </c>
      <c r="G565" s="48" t="str">
        <f>IF(LEFT('R7.4.1事業所一覧'!I565,4)="011-",MID('R7.4.1事業所一覧'!I565,5,8),'R7.4.1事業所一覧'!I565)</f>
        <v>859-3393</v>
      </c>
      <c r="H565" s="48" t="str">
        <f>IF(LEFT('R7.4.1事業所一覧'!J565,4)="011-",MID('R7.4.1事業所一覧'!J565,5,8),'R7.4.1事業所一覧'!J565)</f>
        <v>859-3391</v>
      </c>
      <c r="I565" s="36" t="str">
        <f>'R7.4.1事業所一覧'!L565</f>
        <v>提供中</v>
      </c>
      <c r="J565" s="40">
        <f>'R7.4.1事業所一覧'!M565</f>
        <v>45017</v>
      </c>
      <c r="K565" s="38" t="str">
        <f>'R7.4.1事業所一覧'!N565</f>
        <v>株式会社プライムツーワン</v>
      </c>
      <c r="L565" s="36" t="str">
        <f>'R7.4.1事業所一覧'!X565</f>
        <v/>
      </c>
      <c r="M565" s="36">
        <f>'R7.4.1事業所一覧'!AA565</f>
        <v>10</v>
      </c>
      <c r="N565" s="36" t="str">
        <f>'R7.4.1事業所一覧'!Y565</f>
        <v>無</v>
      </c>
    </row>
    <row r="566" spans="1:14" ht="26.25" customHeight="1" x14ac:dyDescent="0.15">
      <c r="A566" s="48" t="str">
        <f>'R7.4.1事業所一覧'!A566</f>
        <v>0150503753</v>
      </c>
      <c r="B566" s="37" t="str">
        <f>'R7.4.1事業所一覧'!C566</f>
        <v>放課後等デイサービス</v>
      </c>
      <c r="C566" s="38" t="str">
        <f>'R7.4.1事業所一覧'!D566</f>
        <v>ムーブオンジュニア</v>
      </c>
      <c r="D566" s="48" t="str">
        <f>'R7.4.1事業所一覧'!E566</f>
        <v>0620933</v>
      </c>
      <c r="E566" s="36" t="str">
        <f>MID('R7.4.1事業所一覧'!F566,7,3)</f>
        <v>豊平区</v>
      </c>
      <c r="F566" s="39" t="str">
        <f>CONCATENATE('R7.4.1事業所一覧'!G566,"　"&amp;'R7.4.1事業所一覧'!H566)</f>
        <v>平岸２条１３丁目３番１４号２Ｆ　</v>
      </c>
      <c r="G566" s="48" t="str">
        <f>IF(LEFT('R7.4.1事業所一覧'!I566,4)="011-",MID('R7.4.1事業所一覧'!I566,5,8),'R7.4.1事業所一覧'!I566)</f>
        <v>876-8648</v>
      </c>
      <c r="H566" s="48" t="str">
        <f>IF(LEFT('R7.4.1事業所一覧'!J566,4)="011-",MID('R7.4.1事業所一覧'!J566,5,8),'R7.4.1事業所一覧'!J566)</f>
        <v>876-8649</v>
      </c>
      <c r="I566" s="36" t="str">
        <f>'R7.4.1事業所一覧'!L566</f>
        <v>提供中</v>
      </c>
      <c r="J566" s="40">
        <f>'R7.4.1事業所一覧'!M566</f>
        <v>45017</v>
      </c>
      <c r="K566" s="38" t="str">
        <f>'R7.4.1事業所一覧'!N566</f>
        <v>株式会社キープアップ</v>
      </c>
      <c r="L566" s="36" t="str">
        <f>'R7.4.1事業所一覧'!X566</f>
        <v/>
      </c>
      <c r="M566" s="36">
        <f>'R7.4.1事業所一覧'!AA566</f>
        <v>10</v>
      </c>
      <c r="N566" s="36" t="str">
        <f>'R7.4.1事業所一覧'!Y566</f>
        <v>有</v>
      </c>
    </row>
    <row r="567" spans="1:14" ht="26.25" customHeight="1" x14ac:dyDescent="0.15">
      <c r="A567" s="48" t="str">
        <f>'R7.4.1事業所一覧'!A567</f>
        <v>0150503761</v>
      </c>
      <c r="B567" s="37" t="str">
        <f>'R7.4.1事業所一覧'!C567</f>
        <v>放課後等デイサービス</v>
      </c>
      <c r="C567" s="38" t="str">
        <f>'R7.4.1事業所一覧'!D567</f>
        <v>ぱっそ西岡</v>
      </c>
      <c r="D567" s="48" t="str">
        <f>'R7.4.1事業所一覧'!E567</f>
        <v>0620032</v>
      </c>
      <c r="E567" s="36" t="str">
        <f>MID('R7.4.1事業所一覧'!F567,7,3)</f>
        <v>豊平区</v>
      </c>
      <c r="F567" s="39" t="str">
        <f>CONCATENATE('R7.4.1事業所一覧'!G567,"　"&amp;'R7.4.1事業所一覧'!H567)</f>
        <v>西岡二条１１丁目２１番１１号　</v>
      </c>
      <c r="G567" s="48" t="str">
        <f>IF(LEFT('R7.4.1事業所一覧'!I567,4)="011-",MID('R7.4.1事業所一覧'!I567,5,8),'R7.4.1事業所一覧'!I567)</f>
        <v>596-9071</v>
      </c>
      <c r="H567" s="48" t="str">
        <f>IF(LEFT('R7.4.1事業所一覧'!J567,4)="011-",MID('R7.4.1事業所一覧'!J567,5,8),'R7.4.1事業所一覧'!J567)</f>
        <v>596-9072</v>
      </c>
      <c r="I567" s="36" t="str">
        <f>'R7.4.1事業所一覧'!L567</f>
        <v>提供中</v>
      </c>
      <c r="J567" s="40">
        <f>'R7.4.1事業所一覧'!M567</f>
        <v>45047</v>
      </c>
      <c r="K567" s="38" t="str">
        <f>'R7.4.1事業所一覧'!N567</f>
        <v>合同会社トライ</v>
      </c>
      <c r="L567" s="36" t="str">
        <f>'R7.4.1事業所一覧'!X567</f>
        <v/>
      </c>
      <c r="M567" s="36">
        <f>'R7.4.1事業所一覧'!AA567</f>
        <v>10</v>
      </c>
      <c r="N567" s="36" t="str">
        <f>'R7.4.1事業所一覧'!Y567</f>
        <v>有</v>
      </c>
    </row>
    <row r="568" spans="1:14" ht="26.25" customHeight="1" x14ac:dyDescent="0.15">
      <c r="A568" s="48" t="str">
        <f>'R7.4.1事業所一覧'!A568</f>
        <v>0150503779</v>
      </c>
      <c r="B568" s="37" t="str">
        <f>'R7.4.1事業所一覧'!C568</f>
        <v>児童発達支援＋放課後等デイサービス</v>
      </c>
      <c r="C568" s="38" t="str">
        <f>'R7.4.1事業所一覧'!D568</f>
        <v>キッズサポート　ここもあ　にしおか</v>
      </c>
      <c r="D568" s="48" t="str">
        <f>'R7.4.1事業所一覧'!E568</f>
        <v>0620033</v>
      </c>
      <c r="E568" s="36" t="str">
        <f>MID('R7.4.1事業所一覧'!F568,7,3)</f>
        <v>豊平区</v>
      </c>
      <c r="F568" s="39" t="str">
        <f>CONCATENATE('R7.4.1事業所一覧'!G568,"　"&amp;'R7.4.1事業所一覧'!H568)</f>
        <v>西岡三条９丁目５－１５　ジョインタービル１階</v>
      </c>
      <c r="G568" s="48" t="str">
        <f>IF(LEFT('R7.4.1事業所一覧'!I568,4)="011-",MID('R7.4.1事業所一覧'!I568,5,8),'R7.4.1事業所一覧'!I568)</f>
        <v>376-5575</v>
      </c>
      <c r="H568" s="48" t="str">
        <f>IF(LEFT('R7.4.1事業所一覧'!J568,4)="011-",MID('R7.4.1事業所一覧'!J568,5,8),'R7.4.1事業所一覧'!J568)</f>
        <v>376-5573</v>
      </c>
      <c r="I568" s="36" t="str">
        <f>'R7.4.1事業所一覧'!L568</f>
        <v>提供中</v>
      </c>
      <c r="J568" s="40">
        <f>'R7.4.1事業所一覧'!M568</f>
        <v>45078</v>
      </c>
      <c r="K568" s="38" t="str">
        <f>'R7.4.1事業所一覧'!N568</f>
        <v>株式会社ここもあ</v>
      </c>
      <c r="L568" s="36" t="str">
        <f>'R7.4.1事業所一覧'!X568</f>
        <v/>
      </c>
      <c r="M568" s="36">
        <f>'R7.4.1事業所一覧'!AA568</f>
        <v>10</v>
      </c>
      <c r="N568" s="36" t="str">
        <f>'R7.4.1事業所一覧'!Y568</f>
        <v>無</v>
      </c>
    </row>
    <row r="569" spans="1:14" ht="26.25" customHeight="1" x14ac:dyDescent="0.15">
      <c r="A569" s="48" t="str">
        <f>'R7.4.1事業所一覧'!A569</f>
        <v>0150503787</v>
      </c>
      <c r="B569" s="37" t="str">
        <f>'R7.4.1事業所一覧'!C569</f>
        <v>児童発達支援＋放課後等デイサービス</v>
      </c>
      <c r="C569" s="38" t="str">
        <f>'R7.4.1事業所一覧'!D569</f>
        <v>キッズサポート　ここもあ　ふくずみ</v>
      </c>
      <c r="D569" s="48" t="str">
        <f>'R7.4.1事業所一覧'!E569</f>
        <v>0620035</v>
      </c>
      <c r="E569" s="36" t="str">
        <f>MID('R7.4.1事業所一覧'!F569,7,3)</f>
        <v>豊平区</v>
      </c>
      <c r="F569" s="39" t="str">
        <f>CONCATENATE('R7.4.1事業所一覧'!G569,"　"&amp;'R7.4.1事業所一覧'!H569)</f>
        <v>西岡５条１丁目１－９西岡ベストフラット　</v>
      </c>
      <c r="G569" s="48" t="str">
        <f>IF(LEFT('R7.4.1事業所一覧'!I569,4)="011-",MID('R7.4.1事業所一覧'!I569,5,8),'R7.4.1事業所一覧'!I569)</f>
        <v>376-5756</v>
      </c>
      <c r="H569" s="48" t="str">
        <f>IF(LEFT('R7.4.1事業所一覧'!J569,4)="011-",MID('R7.4.1事業所一覧'!J569,5,8),'R7.4.1事業所一覧'!J569)</f>
        <v>376-5758</v>
      </c>
      <c r="I569" s="36" t="str">
        <f>'R7.4.1事業所一覧'!L569</f>
        <v>提供中</v>
      </c>
      <c r="J569" s="40">
        <f>'R7.4.1事業所一覧'!M569</f>
        <v>45139</v>
      </c>
      <c r="K569" s="38" t="str">
        <f>'R7.4.1事業所一覧'!N569</f>
        <v>株式会社ここもあ</v>
      </c>
      <c r="L569" s="36" t="str">
        <f>'R7.4.1事業所一覧'!X569</f>
        <v/>
      </c>
      <c r="M569" s="36">
        <f>'R7.4.1事業所一覧'!AA569</f>
        <v>10</v>
      </c>
      <c r="N569" s="36" t="str">
        <f>'R7.4.1事業所一覧'!Y569</f>
        <v>無</v>
      </c>
    </row>
    <row r="570" spans="1:14" ht="26.25" customHeight="1" x14ac:dyDescent="0.15">
      <c r="A570" s="48" t="str">
        <f>'R7.4.1事業所一覧'!A570</f>
        <v>0150503795</v>
      </c>
      <c r="B570" s="37" t="str">
        <f>'R7.4.1事業所一覧'!C570</f>
        <v>児童発達支援</v>
      </c>
      <c r="C570" s="38" t="str">
        <f>'R7.4.1事業所一覧'!D570</f>
        <v>児童発達支援事業所　てよる</v>
      </c>
      <c r="D570" s="48" t="str">
        <f>'R7.4.1事業所一覧'!E570</f>
        <v>0620922</v>
      </c>
      <c r="E570" s="36" t="str">
        <f>MID('R7.4.1事業所一覧'!F570,7,3)</f>
        <v>豊平区</v>
      </c>
      <c r="F570" s="39" t="str">
        <f>CONCATENATE('R7.4.1事業所一覧'!G570,"　"&amp;'R7.4.1事業所一覧'!H570)</f>
        <v>中の島二条１丁目３番１８号　</v>
      </c>
      <c r="G570" s="48" t="str">
        <f>IF(LEFT('R7.4.1事業所一覧'!I570,4)="011-",MID('R7.4.1事業所一覧'!I570,5,8),'R7.4.1事業所一覧'!I570)</f>
        <v>842-4328</v>
      </c>
      <c r="H570" s="48" t="str">
        <f>IF(LEFT('R7.4.1事業所一覧'!J570,4)="011-",MID('R7.4.1事業所一覧'!J570,5,8),'R7.4.1事業所一覧'!J570)</f>
        <v>842-4320</v>
      </c>
      <c r="I570" s="36" t="str">
        <f>'R7.4.1事業所一覧'!L570</f>
        <v>提供中</v>
      </c>
      <c r="J570" s="40">
        <f>'R7.4.1事業所一覧'!M570</f>
        <v>45170</v>
      </c>
      <c r="K570" s="38" t="str">
        <f>'R7.4.1事業所一覧'!N570</f>
        <v>社会福祉法人常徳会</v>
      </c>
      <c r="L570" s="36" t="str">
        <f>'R7.4.1事業所一覧'!X570</f>
        <v/>
      </c>
      <c r="M570" s="36">
        <f>'R7.4.1事業所一覧'!AA570</f>
        <v>10</v>
      </c>
      <c r="N570" s="36" t="str">
        <f>'R7.4.1事業所一覧'!Y570</f>
        <v>有</v>
      </c>
    </row>
    <row r="571" spans="1:14" ht="26.25" customHeight="1" x14ac:dyDescent="0.15">
      <c r="A571" s="48" t="str">
        <f>'R7.4.1事業所一覧'!A571</f>
        <v>0150503795</v>
      </c>
      <c r="B571" s="37" t="str">
        <f>'R7.4.1事業所一覧'!C571</f>
        <v>保育所等訪問支援</v>
      </c>
      <c r="C571" s="38" t="str">
        <f>'R7.4.1事業所一覧'!D571</f>
        <v>児童発達支援事業所　てよる</v>
      </c>
      <c r="D571" s="48" t="str">
        <f>'R7.4.1事業所一覧'!E571</f>
        <v>0620922</v>
      </c>
      <c r="E571" s="36" t="str">
        <f>MID('R7.4.1事業所一覧'!F571,7,3)</f>
        <v>豊平区</v>
      </c>
      <c r="F571" s="39" t="str">
        <f>CONCATENATE('R7.4.1事業所一覧'!G571,"　"&amp;'R7.4.1事業所一覧'!H571)</f>
        <v>中の島二条１丁目３番１８号　</v>
      </c>
      <c r="G571" s="48" t="str">
        <f>IF(LEFT('R7.4.1事業所一覧'!I571,4)="011-",MID('R7.4.1事業所一覧'!I571,5,8),'R7.4.1事業所一覧'!I571)</f>
        <v>842-4328</v>
      </c>
      <c r="H571" s="48" t="str">
        <f>IF(LEFT('R7.4.1事業所一覧'!J571,4)="011-",MID('R7.4.1事業所一覧'!J571,5,8),'R7.4.1事業所一覧'!J571)</f>
        <v>842-4320</v>
      </c>
      <c r="I571" s="36" t="str">
        <f>'R7.4.1事業所一覧'!L571</f>
        <v>提供中</v>
      </c>
      <c r="J571" s="40">
        <f>'R7.4.1事業所一覧'!M571</f>
        <v>45170</v>
      </c>
      <c r="K571" s="38" t="str">
        <f>'R7.4.1事業所一覧'!N571</f>
        <v>社会福祉法人常徳会</v>
      </c>
      <c r="L571" s="36" t="str">
        <f>'R7.4.1事業所一覧'!X571</f>
        <v/>
      </c>
      <c r="M571" s="36" t="str">
        <f>'R7.4.1事業所一覧'!AA571</f>
        <v/>
      </c>
      <c r="N571" s="36" t="str">
        <f>'R7.4.1事業所一覧'!Y571</f>
        <v/>
      </c>
    </row>
    <row r="572" spans="1:14" ht="26.25" customHeight="1" x14ac:dyDescent="0.15">
      <c r="A572" s="48" t="str">
        <f>'R7.4.1事業所一覧'!A572</f>
        <v>0150503803</v>
      </c>
      <c r="B572" s="37" t="str">
        <f>'R7.4.1事業所一覧'!C572</f>
        <v>児童発達支援＋放課後等デイサービス</v>
      </c>
      <c r="C572" s="38" t="str">
        <f>'R7.4.1事業所一覧'!D572</f>
        <v>あそべーす</v>
      </c>
      <c r="D572" s="48" t="str">
        <f>'R7.4.1事業所一覧'!E572</f>
        <v>0620053</v>
      </c>
      <c r="E572" s="36" t="str">
        <f>MID('R7.4.1事業所一覧'!F572,7,3)</f>
        <v>豊平区</v>
      </c>
      <c r="F572" s="39" t="str">
        <f>CONCATENATE('R7.4.1事業所一覧'!G572,"　"&amp;'R7.4.1事業所一覧'!H572)</f>
        <v>月寒東三条３丁目１－２０　小澤ビル</v>
      </c>
      <c r="G572" s="48" t="str">
        <f>IF(LEFT('R7.4.1事業所一覧'!I572,4)="011-",MID('R7.4.1事業所一覧'!I572,5,8),'R7.4.1事業所一覧'!I572)</f>
        <v>557-0866</v>
      </c>
      <c r="H572" s="48" t="str">
        <f>IF(LEFT('R7.4.1事業所一覧'!J572,4)="011-",MID('R7.4.1事業所一覧'!J572,5,8),'R7.4.1事業所一覧'!J572)</f>
        <v>313-2551</v>
      </c>
      <c r="I572" s="36" t="str">
        <f>'R7.4.1事業所一覧'!L572</f>
        <v>提供中</v>
      </c>
      <c r="J572" s="40">
        <f>'R7.4.1事業所一覧'!M572</f>
        <v>45231</v>
      </c>
      <c r="K572" s="38" t="str">
        <f>'R7.4.1事業所一覧'!N572</f>
        <v>株式会社　ベースコネクト</v>
      </c>
      <c r="L572" s="36" t="str">
        <f>'R7.4.1事業所一覧'!X572</f>
        <v/>
      </c>
      <c r="M572" s="36">
        <f>'R7.4.1事業所一覧'!AA572</f>
        <v>10</v>
      </c>
      <c r="N572" s="36" t="str">
        <f>'R7.4.1事業所一覧'!Y572</f>
        <v>無</v>
      </c>
    </row>
    <row r="573" spans="1:14" ht="26.25" customHeight="1" x14ac:dyDescent="0.15">
      <c r="A573" s="48" t="str">
        <f>'R7.4.1事業所一覧'!A573</f>
        <v>0150503811</v>
      </c>
      <c r="B573" s="37" t="str">
        <f>'R7.4.1事業所一覧'!C573</f>
        <v>児童発達支援＋放課後等デイサービス</v>
      </c>
      <c r="C573" s="38" t="str">
        <f>'R7.4.1事業所一覧'!D573</f>
        <v>ABAぴりか　平岸教室</v>
      </c>
      <c r="D573" s="48" t="str">
        <f>'R7.4.1事業所一覧'!E573</f>
        <v>0620934</v>
      </c>
      <c r="E573" s="36" t="str">
        <f>MID('R7.4.1事業所一覧'!F573,7,3)</f>
        <v>豊平区</v>
      </c>
      <c r="F573" s="39" t="str">
        <f>CONCATENATE('R7.4.1事業所一覧'!G573,"　"&amp;'R7.4.1事業所一覧'!H573)</f>
        <v>平岸４条１０丁目８－２３　</v>
      </c>
      <c r="G573" s="48" t="str">
        <f>IF(LEFT('R7.4.1事業所一覧'!I573,4)="011-",MID('R7.4.1事業所一覧'!I573,5,8),'R7.4.1事業所一覧'!I573)</f>
        <v>555-9657</v>
      </c>
      <c r="H573" s="48" t="str">
        <f>IF(LEFT('R7.4.1事業所一覧'!J573,4)="011-",MID('R7.4.1事業所一覧'!J573,5,8),'R7.4.1事業所一覧'!J573)</f>
        <v>557-4188</v>
      </c>
      <c r="I573" s="36" t="str">
        <f>'R7.4.1事業所一覧'!L573</f>
        <v>提供中</v>
      </c>
      <c r="J573" s="40">
        <f>'R7.4.1事業所一覧'!M573</f>
        <v>45323</v>
      </c>
      <c r="K573" s="38" t="str">
        <f>'R7.4.1事業所一覧'!N573</f>
        <v>合同会社　CREA</v>
      </c>
      <c r="L573" s="36" t="str">
        <f>'R7.4.1事業所一覧'!X573</f>
        <v/>
      </c>
      <c r="M573" s="36">
        <f>'R7.4.1事業所一覧'!AA573</f>
        <v>10</v>
      </c>
      <c r="N573" s="36" t="str">
        <f>'R7.4.1事業所一覧'!Y573</f>
        <v>有</v>
      </c>
    </row>
    <row r="574" spans="1:14" ht="26.25" customHeight="1" x14ac:dyDescent="0.15">
      <c r="A574" s="48" t="str">
        <f>'R7.4.1事業所一覧'!A574</f>
        <v>0150503829</v>
      </c>
      <c r="B574" s="37" t="str">
        <f>'R7.4.1事業所一覧'!C574</f>
        <v>児童発達支援＋放課後等デイサービス</v>
      </c>
      <c r="C574" s="38" t="str">
        <f>'R7.4.1事業所一覧'!D574</f>
        <v>わくわくＮｏｔｅ</v>
      </c>
      <c r="D574" s="48" t="str">
        <f>'R7.4.1事業所一覧'!E574</f>
        <v>0620904</v>
      </c>
      <c r="E574" s="36" t="str">
        <f>MID('R7.4.1事業所一覧'!F574,7,3)</f>
        <v>豊平区</v>
      </c>
      <c r="F574" s="39" t="str">
        <f>CONCATENATE('R7.4.1事業所一覧'!G574,"　"&amp;'R7.4.1事業所一覧'!H574)</f>
        <v>豊平四条１１丁目２－６　</v>
      </c>
      <c r="G574" s="48" t="str">
        <f>IF(LEFT('R7.4.1事業所一覧'!I574,4)="011-",MID('R7.4.1事業所一覧'!I574,5,8),'R7.4.1事業所一覧'!I574)</f>
        <v>376-5002</v>
      </c>
      <c r="H574" s="48" t="str">
        <f>IF(LEFT('R7.4.1事業所一覧'!J574,4)="011-",MID('R7.4.1事業所一覧'!J574,5,8),'R7.4.1事業所一覧'!J574)</f>
        <v>376-5009</v>
      </c>
      <c r="I574" s="36" t="str">
        <f>'R7.4.1事業所一覧'!L574</f>
        <v>提供中</v>
      </c>
      <c r="J574" s="40">
        <f>'R7.4.1事業所一覧'!M574</f>
        <v>45383</v>
      </c>
      <c r="K574" s="38" t="str">
        <f>'R7.4.1事業所一覧'!N574</f>
        <v>合同会社　アッサンブラージュ</v>
      </c>
      <c r="L574" s="36" t="str">
        <f>'R7.4.1事業所一覧'!X574</f>
        <v/>
      </c>
      <c r="M574" s="36">
        <f>'R7.4.1事業所一覧'!AA574</f>
        <v>10</v>
      </c>
      <c r="N574" s="36" t="str">
        <f>'R7.4.1事業所一覧'!Y574</f>
        <v>有</v>
      </c>
    </row>
    <row r="575" spans="1:14" ht="26.25" customHeight="1" x14ac:dyDescent="0.15">
      <c r="A575" s="48" t="str">
        <f>'R7.4.1事業所一覧'!A575</f>
        <v>0150503829</v>
      </c>
      <c r="B575" s="37" t="str">
        <f>'R7.4.1事業所一覧'!C575</f>
        <v>保育所等訪問支援</v>
      </c>
      <c r="C575" s="38" t="str">
        <f>'R7.4.1事業所一覧'!D575</f>
        <v>わくわくＮｏｔｅ</v>
      </c>
      <c r="D575" s="48" t="str">
        <f>'R7.4.1事業所一覧'!E575</f>
        <v>0620904</v>
      </c>
      <c r="E575" s="36" t="str">
        <f>MID('R7.4.1事業所一覧'!F575,7,3)</f>
        <v>豊平区</v>
      </c>
      <c r="F575" s="39" t="str">
        <f>CONCATENATE('R7.4.1事業所一覧'!G575,"　"&amp;'R7.4.1事業所一覧'!H575)</f>
        <v>豊平四条１１丁目２－６　</v>
      </c>
      <c r="G575" s="48" t="str">
        <f>IF(LEFT('R7.4.1事業所一覧'!I575,4)="011-",MID('R7.4.1事業所一覧'!I575,5,8),'R7.4.1事業所一覧'!I575)</f>
        <v>376-5002</v>
      </c>
      <c r="H575" s="48" t="str">
        <f>IF(LEFT('R7.4.1事業所一覧'!J575,4)="011-",MID('R7.4.1事業所一覧'!J575,5,8),'R7.4.1事業所一覧'!J575)</f>
        <v>376-5009</v>
      </c>
      <c r="I575" s="36" t="str">
        <f>'R7.4.1事業所一覧'!L575</f>
        <v>提供中</v>
      </c>
      <c r="J575" s="40">
        <f>'R7.4.1事業所一覧'!M575</f>
        <v>45383</v>
      </c>
      <c r="K575" s="38" t="str">
        <f>'R7.4.1事業所一覧'!N575</f>
        <v>合同会社　アッサンブラージュ</v>
      </c>
      <c r="L575" s="36" t="str">
        <f>'R7.4.1事業所一覧'!X575</f>
        <v/>
      </c>
      <c r="M575" s="36" t="str">
        <f>'R7.4.1事業所一覧'!AA575</f>
        <v/>
      </c>
      <c r="N575" s="36" t="str">
        <f>'R7.4.1事業所一覧'!Y575</f>
        <v/>
      </c>
    </row>
    <row r="576" spans="1:14" ht="26.25" customHeight="1" x14ac:dyDescent="0.15">
      <c r="A576" s="48" t="str">
        <f>'R7.4.1事業所一覧'!A576</f>
        <v>0150503837</v>
      </c>
      <c r="B576" s="37" t="str">
        <f>'R7.4.1事業所一覧'!C576</f>
        <v>児童発達支援</v>
      </c>
      <c r="C576" s="38" t="str">
        <f>'R7.4.1事業所一覧'!D576</f>
        <v>はじめのいっぽ</v>
      </c>
      <c r="D576" s="48" t="str">
        <f>'R7.4.1事業所一覧'!E576</f>
        <v>0620008</v>
      </c>
      <c r="E576" s="36" t="str">
        <f>MID('R7.4.1事業所一覧'!F576,7,3)</f>
        <v>豊平区</v>
      </c>
      <c r="F576" s="39" t="str">
        <f>CONCATENATE('R7.4.1事業所一覧'!G576,"　"&amp;'R7.4.1事業所一覧'!H576)</f>
        <v>美園八条３丁目３－２　片山ビル２階</v>
      </c>
      <c r="G576" s="48" t="str">
        <f>IF(LEFT('R7.4.1事業所一覧'!I576,4)="011-",MID('R7.4.1事業所一覧'!I576,5,8),'R7.4.1事業所一覧'!I576)</f>
        <v>08060761365</v>
      </c>
      <c r="H576" s="48" t="str">
        <f>IF(LEFT('R7.4.1事業所一覧'!J576,4)="011-",MID('R7.4.1事業所一覧'!J576,5,8),'R7.4.1事業所一覧'!J576)</f>
        <v/>
      </c>
      <c r="I576" s="36" t="str">
        <f>'R7.4.1事業所一覧'!L576</f>
        <v>提供中</v>
      </c>
      <c r="J576" s="40">
        <f>'R7.4.1事業所一覧'!M576</f>
        <v>45383</v>
      </c>
      <c r="K576" s="38" t="str">
        <f>'R7.4.1事業所一覧'!N576</f>
        <v>株式会社　Omasi</v>
      </c>
      <c r="L576" s="36" t="str">
        <f>'R7.4.1事業所一覧'!X576</f>
        <v/>
      </c>
      <c r="M576" s="36">
        <f>'R7.4.1事業所一覧'!AA576</f>
        <v>10</v>
      </c>
      <c r="N576" s="36" t="str">
        <f>'R7.4.1事業所一覧'!Y576</f>
        <v>有</v>
      </c>
    </row>
    <row r="577" spans="1:14" ht="26.25" customHeight="1" x14ac:dyDescent="0.15">
      <c r="A577" s="48" t="str">
        <f>'R7.4.1事業所一覧'!A577</f>
        <v>0150503837</v>
      </c>
      <c r="B577" s="37" t="str">
        <f>'R7.4.1事業所一覧'!C577</f>
        <v>保育所等訪問支援</v>
      </c>
      <c r="C577" s="38" t="str">
        <f>'R7.4.1事業所一覧'!D577</f>
        <v>はじめのいっぽ</v>
      </c>
      <c r="D577" s="48" t="str">
        <f>'R7.4.1事業所一覧'!E577</f>
        <v>0620008</v>
      </c>
      <c r="E577" s="36" t="str">
        <f>MID('R7.4.1事業所一覧'!F577,7,3)</f>
        <v>豊平区</v>
      </c>
      <c r="F577" s="39" t="str">
        <f>CONCATENATE('R7.4.1事業所一覧'!G577,"　"&amp;'R7.4.1事業所一覧'!H577)</f>
        <v>美園八条３丁目３－２　片山ビル２階</v>
      </c>
      <c r="G577" s="48" t="str">
        <f>IF(LEFT('R7.4.1事業所一覧'!I577,4)="011-",MID('R7.4.1事業所一覧'!I577,5,8),'R7.4.1事業所一覧'!I577)</f>
        <v>08060761365</v>
      </c>
      <c r="H577" s="48" t="str">
        <f>IF(LEFT('R7.4.1事業所一覧'!J577,4)="011-",MID('R7.4.1事業所一覧'!J577,5,8),'R7.4.1事業所一覧'!J577)</f>
        <v/>
      </c>
      <c r="I577" s="36" t="str">
        <f>'R7.4.1事業所一覧'!L577</f>
        <v>提供中</v>
      </c>
      <c r="J577" s="40">
        <f>'R7.4.1事業所一覧'!M577</f>
        <v>45474</v>
      </c>
      <c r="K577" s="38" t="str">
        <f>'R7.4.1事業所一覧'!N577</f>
        <v>株式会社　Omasi</v>
      </c>
      <c r="L577" s="36" t="str">
        <f>'R7.4.1事業所一覧'!X577</f>
        <v/>
      </c>
      <c r="M577" s="36" t="str">
        <f>'R7.4.1事業所一覧'!AA577</f>
        <v/>
      </c>
      <c r="N577" s="36" t="str">
        <f>'R7.4.1事業所一覧'!Y577</f>
        <v/>
      </c>
    </row>
    <row r="578" spans="1:14" ht="26.25" customHeight="1" x14ac:dyDescent="0.15">
      <c r="A578" s="48" t="str">
        <f>'R7.4.1事業所一覧'!A578</f>
        <v>0150503845</v>
      </c>
      <c r="B578" s="37" t="str">
        <f>'R7.4.1事業所一覧'!C578</f>
        <v>児童発達支援＋放課後等デイサービス</v>
      </c>
      <c r="C578" s="38" t="str">
        <f>'R7.4.1事業所一覧'!D578</f>
        <v>児童発達支援・放課後等デイサービスCocoa</v>
      </c>
      <c r="D578" s="48" t="str">
        <f>'R7.4.1事業所一覧'!E578</f>
        <v>0620921</v>
      </c>
      <c r="E578" s="36" t="str">
        <f>MID('R7.4.1事業所一覧'!F578,7,3)</f>
        <v>豊平区</v>
      </c>
      <c r="F578" s="39" t="str">
        <f>CONCATENATE('R7.4.1事業所一覧'!G578,"　"&amp;'R7.4.1事業所一覧'!H578)</f>
        <v>中の島一条６丁目４番２９号　</v>
      </c>
      <c r="G578" s="48" t="str">
        <f>IF(LEFT('R7.4.1事業所一覧'!I578,4)="011-",MID('R7.4.1事業所一覧'!I578,5,8),'R7.4.1事業所一覧'!I578)</f>
        <v>0118263855</v>
      </c>
      <c r="H578" s="48" t="str">
        <f>IF(LEFT('R7.4.1事業所一覧'!J578,4)="011-",MID('R7.4.1事業所一覧'!J578,5,8),'R7.4.1事業所一覧'!J578)</f>
        <v/>
      </c>
      <c r="I578" s="36" t="str">
        <f>'R7.4.1事業所一覧'!L578</f>
        <v>提供中</v>
      </c>
      <c r="J578" s="40">
        <f>'R7.4.1事業所一覧'!M578</f>
        <v>45383</v>
      </c>
      <c r="K578" s="38" t="str">
        <f>'R7.4.1事業所一覧'!N578</f>
        <v>合同会社　Re-Lieve</v>
      </c>
      <c r="L578" s="36" t="str">
        <f>'R7.4.1事業所一覧'!X578</f>
        <v/>
      </c>
      <c r="M578" s="36">
        <f>'R7.4.1事業所一覧'!AA578</f>
        <v>10</v>
      </c>
      <c r="N578" s="36" t="str">
        <f>'R7.4.1事業所一覧'!Y578</f>
        <v>有</v>
      </c>
    </row>
    <row r="579" spans="1:14" ht="26.25" customHeight="1" x14ac:dyDescent="0.15">
      <c r="A579" s="48" t="str">
        <f>'R7.4.1事業所一覧'!A579</f>
        <v>0150503852</v>
      </c>
      <c r="B579" s="37" t="str">
        <f>'R7.4.1事業所一覧'!C579</f>
        <v>児童発達支援</v>
      </c>
      <c r="C579" s="38" t="str">
        <f>'R7.4.1事業所一覧'!D579</f>
        <v>てらぴぁぽけっと　札幌福住教室</v>
      </c>
      <c r="D579" s="48" t="str">
        <f>'R7.4.1事業所一覧'!E579</f>
        <v>0620051</v>
      </c>
      <c r="E579" s="36" t="str">
        <f>MID('R7.4.1事業所一覧'!F579,7,3)</f>
        <v>豊平区</v>
      </c>
      <c r="F579" s="39" t="str">
        <f>CONCATENATE('R7.4.1事業所一覧'!G579,"　"&amp;'R7.4.1事業所一覧'!H579)</f>
        <v>月寒東１条１５丁目１－２０　メープル福住ビル２階　２０７T号室</v>
      </c>
      <c r="G579" s="48" t="str">
        <f>IF(LEFT('R7.4.1事業所一覧'!I579,4)="011-",MID('R7.4.1事業所一覧'!I579,5,8),'R7.4.1事業所一覧'!I579)</f>
        <v>850-9582</v>
      </c>
      <c r="H579" s="48" t="str">
        <f>IF(LEFT('R7.4.1事業所一覧'!J579,4)="011-",MID('R7.4.1事業所一覧'!J579,5,8),'R7.4.1事業所一覧'!J579)</f>
        <v>584-9583</v>
      </c>
      <c r="I579" s="36" t="str">
        <f>'R7.4.1事業所一覧'!L579</f>
        <v>提供中</v>
      </c>
      <c r="J579" s="40">
        <f>'R7.4.1事業所一覧'!M579</f>
        <v>45413</v>
      </c>
      <c r="K579" s="38" t="str">
        <f>'R7.4.1事業所一覧'!N579</f>
        <v>カドルソフトリー株式会社</v>
      </c>
      <c r="L579" s="36" t="str">
        <f>'R7.4.1事業所一覧'!X579</f>
        <v/>
      </c>
      <c r="M579" s="36">
        <f>'R7.4.1事業所一覧'!AA579</f>
        <v>10</v>
      </c>
      <c r="N579" s="36" t="str">
        <f>'R7.4.1事業所一覧'!Y579</f>
        <v>無</v>
      </c>
    </row>
    <row r="580" spans="1:14" ht="26.25" customHeight="1" x14ac:dyDescent="0.15">
      <c r="A580" s="48" t="str">
        <f>'R7.4.1事業所一覧'!A580</f>
        <v>0150503860</v>
      </c>
      <c r="B580" s="37" t="str">
        <f>'R7.4.1事業所一覧'!C580</f>
        <v>児童発達支援</v>
      </c>
      <c r="C580" s="38" t="str">
        <f>'R7.4.1事業所一覧'!D580</f>
        <v>コペルプラス　平岸教室</v>
      </c>
      <c r="D580" s="48" t="str">
        <f>'R7.4.1事業所一覧'!E580</f>
        <v>0620932</v>
      </c>
      <c r="E580" s="36" t="str">
        <f>MID('R7.4.1事業所一覧'!F580,7,3)</f>
        <v>豊平区</v>
      </c>
      <c r="F580" s="39" t="str">
        <f>CONCATENATE('R7.4.1事業所一覧'!G580,"　"&amp;'R7.4.1事業所一覧'!H580)</f>
        <v>平岸二条７丁目４－１３　平岸前田ビル４階</v>
      </c>
      <c r="G580" s="48" t="str">
        <f>IF(LEFT('R7.4.1事業所一覧'!I580,4)="011-",MID('R7.4.1事業所一覧'!I580,5,8),'R7.4.1事業所一覧'!I580)</f>
        <v>807-4852</v>
      </c>
      <c r="H580" s="48" t="str">
        <f>IF(LEFT('R7.4.1事業所一覧'!J580,4)="011-",MID('R7.4.1事業所一覧'!J580,5,8),'R7.4.1事業所一覧'!J580)</f>
        <v>807-4853</v>
      </c>
      <c r="I580" s="36" t="str">
        <f>'R7.4.1事業所一覧'!L580</f>
        <v>提供中</v>
      </c>
      <c r="J580" s="40">
        <f>'R7.4.1事業所一覧'!M580</f>
        <v>45536</v>
      </c>
      <c r="K580" s="38" t="str">
        <f>'R7.4.1事業所一覧'!N580</f>
        <v>株式会社クラ・ゼミ</v>
      </c>
      <c r="L580" s="36" t="str">
        <f>'R7.4.1事業所一覧'!X580</f>
        <v/>
      </c>
      <c r="M580" s="36">
        <f>'R7.4.1事業所一覧'!AA580</f>
        <v>10</v>
      </c>
      <c r="N580" s="36" t="str">
        <f>'R7.4.1事業所一覧'!Y580</f>
        <v>無</v>
      </c>
    </row>
    <row r="581" spans="1:14" ht="26.25" customHeight="1" x14ac:dyDescent="0.15">
      <c r="A581" s="48" t="str">
        <f>'R7.4.1事業所一覧'!A581</f>
        <v>0150503878</v>
      </c>
      <c r="B581" s="37" t="str">
        <f>'R7.4.1事業所一覧'!C581</f>
        <v>児童発達支援＋放課後等デイサービス</v>
      </c>
      <c r="C581" s="38" t="str">
        <f>'R7.4.1事業所一覧'!D581</f>
        <v>あかり</v>
      </c>
      <c r="D581" s="48" t="str">
        <f>'R7.4.1事業所一覧'!E581</f>
        <v>0620933</v>
      </c>
      <c r="E581" s="36" t="str">
        <f>MID('R7.4.1事業所一覧'!F581,7,3)</f>
        <v>豊平区</v>
      </c>
      <c r="F581" s="39" t="str">
        <f>CONCATENATE('R7.4.1事業所一覧'!G581,"　"&amp;'R7.4.1事業所一覧'!H581)</f>
        <v>平岸三条３丁目２－９　アムリタビル１階</v>
      </c>
      <c r="G581" s="48" t="str">
        <f>IF(LEFT('R7.4.1事業所一覧'!I581,4)="011-",MID('R7.4.1事業所一覧'!I581,5,8),'R7.4.1事業所一覧'!I581)</f>
        <v>876-0855</v>
      </c>
      <c r="H581" s="48" t="str">
        <f>IF(LEFT('R7.4.1事業所一覧'!J581,4)="011-",MID('R7.4.1事業所一覧'!J581,5,8),'R7.4.1事業所一覧'!J581)</f>
        <v>876-0866</v>
      </c>
      <c r="I581" s="36" t="str">
        <f>'R7.4.1事業所一覧'!L581</f>
        <v>提供中</v>
      </c>
      <c r="J581" s="40">
        <f>'R7.4.1事業所一覧'!M581</f>
        <v>45536</v>
      </c>
      <c r="K581" s="38" t="str">
        <f>'R7.4.1事業所一覧'!N581</f>
        <v>株式会社A-one</v>
      </c>
      <c r="L581" s="36" t="str">
        <f>'R7.4.1事業所一覧'!X581</f>
        <v/>
      </c>
      <c r="M581" s="36">
        <f>'R7.4.1事業所一覧'!AA581</f>
        <v>10</v>
      </c>
      <c r="N581" s="36" t="str">
        <f>'R7.4.1事業所一覧'!Y581</f>
        <v>有</v>
      </c>
    </row>
    <row r="582" spans="1:14" ht="26.25" customHeight="1" x14ac:dyDescent="0.15">
      <c r="A582" s="48" t="str">
        <f>'R7.4.1事業所一覧'!A582</f>
        <v>0150503886</v>
      </c>
      <c r="B582" s="37" t="str">
        <f>'R7.4.1事業所一覧'!C582</f>
        <v>児童発達支援</v>
      </c>
      <c r="C582" s="38" t="str">
        <f>'R7.4.1事業所一覧'!D582</f>
        <v>児童発達支援事業所ぶるーむ美園</v>
      </c>
      <c r="D582" s="48" t="str">
        <f>'R7.4.1事業所一覧'!E582</f>
        <v>0620003</v>
      </c>
      <c r="E582" s="36" t="str">
        <f>MID('R7.4.1事業所一覧'!F582,7,3)</f>
        <v>豊平区</v>
      </c>
      <c r="F582" s="39" t="str">
        <f>CONCATENATE('R7.4.1事業所一覧'!G582,"　"&amp;'R7.4.1事業所一覧'!H582)</f>
        <v>美園三条７丁目３番１号　Ｋ・Ｉ・Ｍ美園</v>
      </c>
      <c r="G582" s="48" t="str">
        <f>IF(LEFT('R7.4.1事業所一覧'!I582,4)="011-",MID('R7.4.1事業所一覧'!I582,5,8),'R7.4.1事業所一覧'!I582)</f>
        <v>0164-43-5588</v>
      </c>
      <c r="H582" s="48" t="str">
        <f>IF(LEFT('R7.4.1事業所一覧'!J582,4)="011-",MID('R7.4.1事業所一覧'!J582,5,8),'R7.4.1事業所一覧'!J582)</f>
        <v>0164-43-0959</v>
      </c>
      <c r="I582" s="36" t="str">
        <f>'R7.4.1事業所一覧'!L582</f>
        <v>提供中</v>
      </c>
      <c r="J582" s="40">
        <f>'R7.4.1事業所一覧'!M582</f>
        <v>45566</v>
      </c>
      <c r="K582" s="38" t="str">
        <f>'R7.4.1事業所一覧'!N582</f>
        <v>株式会社コンフォート</v>
      </c>
      <c r="L582" s="36" t="str">
        <f>'R7.4.1事業所一覧'!X582</f>
        <v/>
      </c>
      <c r="M582" s="36">
        <f>'R7.4.1事業所一覧'!AA582</f>
        <v>10</v>
      </c>
      <c r="N582" s="36" t="str">
        <f>'R7.4.1事業所一覧'!Y582</f>
        <v>有</v>
      </c>
    </row>
    <row r="583" spans="1:14" ht="26.25" customHeight="1" x14ac:dyDescent="0.15">
      <c r="A583" s="48" t="str">
        <f>'R7.4.1事業所一覧'!A583</f>
        <v>0150503894</v>
      </c>
      <c r="B583" s="37" t="str">
        <f>'R7.4.1事業所一覧'!C583</f>
        <v>児童発達支援＋放課後等デイサービス</v>
      </c>
      <c r="C583" s="38" t="str">
        <f>'R7.4.1事業所一覧'!D583</f>
        <v>くすのき　美園</v>
      </c>
      <c r="D583" s="48" t="str">
        <f>'R7.4.1事業所一覧'!E583</f>
        <v>0620010</v>
      </c>
      <c r="E583" s="36" t="str">
        <f>MID('R7.4.1事業所一覧'!F583,7,3)</f>
        <v>豊平区</v>
      </c>
      <c r="F583" s="39" t="str">
        <f>CONCATENATE('R7.4.1事業所一覧'!G583,"　"&amp;'R7.4.1事業所一覧'!H583)</f>
        <v>美園十条４丁目２－６　ファンタジーアヴェニュー広和１階</v>
      </c>
      <c r="G583" s="48" t="str">
        <f>IF(LEFT('R7.4.1事業所一覧'!I583,4)="011-",MID('R7.4.1事業所一覧'!I583,5,8),'R7.4.1事業所一覧'!I583)</f>
        <v>827-8546</v>
      </c>
      <c r="H583" s="48" t="str">
        <f>IF(LEFT('R7.4.1事業所一覧'!J583,4)="011-",MID('R7.4.1事業所一覧'!J583,5,8),'R7.4.1事業所一覧'!J583)</f>
        <v>827-8547</v>
      </c>
      <c r="I583" s="36" t="str">
        <f>'R7.4.1事業所一覧'!L583</f>
        <v>提供中</v>
      </c>
      <c r="J583" s="40">
        <f>'R7.4.1事業所一覧'!M583</f>
        <v>45566</v>
      </c>
      <c r="K583" s="38" t="str">
        <f>'R7.4.1事業所一覧'!N583</f>
        <v>株式会社プラス</v>
      </c>
      <c r="L583" s="36" t="str">
        <f>'R7.4.1事業所一覧'!X583</f>
        <v/>
      </c>
      <c r="M583" s="36">
        <f>'R7.4.1事業所一覧'!AA583</f>
        <v>10</v>
      </c>
      <c r="N583" s="36" t="str">
        <f>'R7.4.1事業所一覧'!Y583</f>
        <v>有</v>
      </c>
    </row>
    <row r="584" spans="1:14" ht="26.25" customHeight="1" x14ac:dyDescent="0.15">
      <c r="A584" s="48" t="str">
        <f>'R7.4.1事業所一覧'!A584</f>
        <v>0150503894</v>
      </c>
      <c r="B584" s="37" t="str">
        <f>'R7.4.1事業所一覧'!C584</f>
        <v>保育所等訪問支援</v>
      </c>
      <c r="C584" s="38" t="str">
        <f>'R7.4.1事業所一覧'!D584</f>
        <v>くすのき　美園</v>
      </c>
      <c r="D584" s="48" t="str">
        <f>'R7.4.1事業所一覧'!E584</f>
        <v>0620010</v>
      </c>
      <c r="E584" s="36" t="str">
        <f>MID('R7.4.1事業所一覧'!F584,7,3)</f>
        <v>豊平区</v>
      </c>
      <c r="F584" s="39" t="str">
        <f>CONCATENATE('R7.4.1事業所一覧'!G584,"　"&amp;'R7.4.1事業所一覧'!H584)</f>
        <v>美園十条４丁目２－６　ファンタジーアヴェニュー広和１階</v>
      </c>
      <c r="G584" s="48" t="str">
        <f>IF(LEFT('R7.4.1事業所一覧'!I584,4)="011-",MID('R7.4.1事業所一覧'!I584,5,8),'R7.4.1事業所一覧'!I584)</f>
        <v>827-8546</v>
      </c>
      <c r="H584" s="48" t="str">
        <f>IF(LEFT('R7.4.1事業所一覧'!J584,4)="011-",MID('R7.4.1事業所一覧'!J584,5,8),'R7.4.1事業所一覧'!J584)</f>
        <v>827-8547</v>
      </c>
      <c r="I584" s="36" t="str">
        <f>'R7.4.1事業所一覧'!L584</f>
        <v>提供中</v>
      </c>
      <c r="J584" s="40">
        <f>'R7.4.1事業所一覧'!M584</f>
        <v>45717</v>
      </c>
      <c r="K584" s="38" t="str">
        <f>'R7.4.1事業所一覧'!N584</f>
        <v>株式会社プラス</v>
      </c>
      <c r="L584" s="36" t="str">
        <f>'R7.4.1事業所一覧'!X584</f>
        <v/>
      </c>
      <c r="M584" s="36" t="str">
        <f>'R7.4.1事業所一覧'!AA584</f>
        <v/>
      </c>
      <c r="N584" s="36" t="str">
        <f>'R7.4.1事業所一覧'!Y584</f>
        <v/>
      </c>
    </row>
    <row r="585" spans="1:14" ht="26.25" customHeight="1" x14ac:dyDescent="0.15">
      <c r="A585" s="48" t="str">
        <f>'R7.4.1事業所一覧'!A585</f>
        <v>0150503902</v>
      </c>
      <c r="B585" s="37" t="str">
        <f>'R7.4.1事業所一覧'!C585</f>
        <v>児童発達支援＋放課後等デイサービス</v>
      </c>
      <c r="C585" s="38" t="str">
        <f>'R7.4.1事業所一覧'!D585</f>
        <v>pispisキッズ豊平</v>
      </c>
      <c r="D585" s="48" t="str">
        <f>'R7.4.1事業所一覧'!E585</f>
        <v>0620903</v>
      </c>
      <c r="E585" s="36" t="str">
        <f>MID('R7.4.1事業所一覧'!F585,7,3)</f>
        <v>豊平区</v>
      </c>
      <c r="F585" s="39" t="str">
        <f>CONCATENATE('R7.4.1事業所一覧'!G585,"　"&amp;'R7.4.1事業所一覧'!H585)</f>
        <v>豊平三条７丁目３－２０－１０２号室　</v>
      </c>
      <c r="G585" s="48" t="str">
        <f>IF(LEFT('R7.4.1事業所一覧'!I585,4)="011-",MID('R7.4.1事業所一覧'!I585,5,8),'R7.4.1事業所一覧'!I585)</f>
        <v>200-0339</v>
      </c>
      <c r="H585" s="48" t="str">
        <f>IF(LEFT('R7.4.1事業所一覧'!J585,4)="011-",MID('R7.4.1事業所一覧'!J585,5,8),'R7.4.1事業所一覧'!J585)</f>
        <v>200-0669</v>
      </c>
      <c r="I585" s="36" t="str">
        <f>'R7.4.1事業所一覧'!L585</f>
        <v>提供中</v>
      </c>
      <c r="J585" s="40">
        <f>'R7.4.1事業所一覧'!M585</f>
        <v>45627</v>
      </c>
      <c r="K585" s="38" t="str">
        <f>'R7.4.1事業所一覧'!N585</f>
        <v>youthree株式会社</v>
      </c>
      <c r="L585" s="36" t="str">
        <f>'R7.4.1事業所一覧'!X585</f>
        <v/>
      </c>
      <c r="M585" s="36">
        <f>'R7.4.1事業所一覧'!AA585</f>
        <v>10</v>
      </c>
      <c r="N585" s="36" t="str">
        <f>'R7.4.1事業所一覧'!Y585</f>
        <v>有</v>
      </c>
    </row>
    <row r="586" spans="1:14" ht="26.25" customHeight="1" x14ac:dyDescent="0.15">
      <c r="A586" s="48" t="str">
        <f>'R7.4.1事業所一覧'!A586</f>
        <v>0150503910</v>
      </c>
      <c r="B586" s="37" t="str">
        <f>'R7.4.1事業所一覧'!C586</f>
        <v>児童発達支援＋放課後等デイサービス</v>
      </c>
      <c r="C586" s="38" t="str">
        <f>'R7.4.1事業所一覧'!D586</f>
        <v>Sunny　U-15</v>
      </c>
      <c r="D586" s="48" t="str">
        <f>'R7.4.1事業所一覧'!E586</f>
        <v>0620935</v>
      </c>
      <c r="E586" s="36" t="str">
        <f>MID('R7.4.1事業所一覧'!F586,7,3)</f>
        <v>豊平区</v>
      </c>
      <c r="F586" s="39" t="str">
        <f>CONCATENATE('R7.4.1事業所一覧'!G586,"　"&amp;'R7.4.1事業所一覧'!H586)</f>
        <v>平岸五条７丁目１番２号　</v>
      </c>
      <c r="G586" s="48" t="str">
        <f>IF(LEFT('R7.4.1事業所一覧'!I586,4)="011-",MID('R7.4.1事業所一覧'!I586,5,8),'R7.4.1事業所一覧'!I586)</f>
        <v>799-1030</v>
      </c>
      <c r="H586" s="48" t="str">
        <f>IF(LEFT('R7.4.1事業所一覧'!J586,4)="011-",MID('R7.4.1事業所一覧'!J586,5,8),'R7.4.1事業所一覧'!J586)</f>
        <v>807-4722</v>
      </c>
      <c r="I586" s="36" t="str">
        <f>'R7.4.1事業所一覧'!L586</f>
        <v>提供中</v>
      </c>
      <c r="J586" s="40">
        <f>'R7.4.1事業所一覧'!M586</f>
        <v>45689</v>
      </c>
      <c r="K586" s="38" t="str">
        <f>'R7.4.1事業所一覧'!N586</f>
        <v>一般社団法人　スカイファーム</v>
      </c>
      <c r="L586" s="36" t="str">
        <f>'R7.4.1事業所一覧'!X586</f>
        <v/>
      </c>
      <c r="M586" s="36">
        <f>'R7.4.1事業所一覧'!AA586</f>
        <v>10</v>
      </c>
      <c r="N586" s="36" t="str">
        <f>'R7.4.1事業所一覧'!Y586</f>
        <v>有</v>
      </c>
    </row>
    <row r="587" spans="1:14" ht="26.25" customHeight="1" x14ac:dyDescent="0.15">
      <c r="A587" s="48" t="str">
        <f>'R7.4.1事業所一覧'!A587</f>
        <v>0150503928</v>
      </c>
      <c r="B587" s="37" t="str">
        <f>'R7.4.1事業所一覧'!C587</f>
        <v>児童発達支援＋放課後等デイサービス</v>
      </c>
      <c r="C587" s="38" t="str">
        <f>'R7.4.1事業所一覧'!D587</f>
        <v>あんあんclass豊平ルーム</v>
      </c>
      <c r="D587" s="48" t="str">
        <f>'R7.4.1事業所一覧'!E587</f>
        <v>0620905</v>
      </c>
      <c r="E587" s="36" t="str">
        <f>MID('R7.4.1事業所一覧'!F587,7,3)</f>
        <v>豊平区</v>
      </c>
      <c r="F587" s="39" t="str">
        <f>CONCATENATE('R7.4.1事業所一覧'!G587,"　"&amp;'R7.4.1事業所一覧'!H587)</f>
        <v>豊平五条８丁目３番１７号　ウエルス学園前１０１</v>
      </c>
      <c r="G587" s="48" t="str">
        <f>IF(LEFT('R7.4.1事業所一覧'!I587,4)="011-",MID('R7.4.1事業所一覧'!I587,5,8),'R7.4.1事業所一覧'!I587)</f>
        <v>376-1038</v>
      </c>
      <c r="H587" s="48" t="str">
        <f>IF(LEFT('R7.4.1事業所一覧'!J587,4)="011-",MID('R7.4.1事業所一覧'!J587,5,8),'R7.4.1事業所一覧'!J587)</f>
        <v>376-1039</v>
      </c>
      <c r="I587" s="36" t="str">
        <f>'R7.4.1事業所一覧'!L587</f>
        <v>提供中</v>
      </c>
      <c r="J587" s="40">
        <f>'R7.4.1事業所一覧'!M587</f>
        <v>45717</v>
      </c>
      <c r="K587" s="38" t="str">
        <f>'R7.4.1事業所一覧'!N587</f>
        <v>株式会社　彩り</v>
      </c>
      <c r="L587" s="36" t="str">
        <f>'R7.4.1事業所一覧'!X587</f>
        <v/>
      </c>
      <c r="M587" s="36">
        <f>'R7.4.1事業所一覧'!AA587</f>
        <v>10</v>
      </c>
      <c r="N587" s="36" t="str">
        <f>'R7.4.1事業所一覧'!Y587</f>
        <v>有</v>
      </c>
    </row>
    <row r="588" spans="1:14" ht="26.25" customHeight="1" x14ac:dyDescent="0.15">
      <c r="A588" s="48" t="str">
        <f>'R7.4.1事業所一覧'!A588</f>
        <v>0150503936</v>
      </c>
      <c r="B588" s="37" t="str">
        <f>'R7.4.1事業所一覧'!C588</f>
        <v>児童発達支援</v>
      </c>
      <c r="C588" s="38" t="str">
        <f>'R7.4.1事業所一覧'!D588</f>
        <v>こりっつぷらす</v>
      </c>
      <c r="D588" s="48" t="str">
        <f>'R7.4.1事業所一覧'!E588</f>
        <v>0620031</v>
      </c>
      <c r="E588" s="36" t="str">
        <f>MID('R7.4.1事業所一覧'!F588,7,3)</f>
        <v>豊平区</v>
      </c>
      <c r="F588" s="39" t="str">
        <f>CONCATENATE('R7.4.1事業所一覧'!G588,"　"&amp;'R7.4.1事業所一覧'!H588)</f>
        <v>西岡一条７丁目２－２1　</v>
      </c>
      <c r="G588" s="48" t="str">
        <f>IF(LEFT('R7.4.1事業所一覧'!I588,4)="011-",MID('R7.4.1事業所一覧'!I588,5,8),'R7.4.1事業所一覧'!I588)</f>
        <v>09037750259</v>
      </c>
      <c r="H588" s="48" t="str">
        <f>IF(LEFT('R7.4.1事業所一覧'!J588,4)="011-",MID('R7.4.1事業所一覧'!J588,5,8),'R7.4.1事業所一覧'!J588)</f>
        <v/>
      </c>
      <c r="I588" s="36" t="str">
        <f>'R7.4.1事業所一覧'!L588</f>
        <v>提供中</v>
      </c>
      <c r="J588" s="40">
        <f>'R7.4.1事業所一覧'!M588</f>
        <v>45748</v>
      </c>
      <c r="K588" s="38" t="str">
        <f>'R7.4.1事業所一覧'!N588</f>
        <v>社会福祉法人田中学園福祉会</v>
      </c>
      <c r="L588" s="36" t="str">
        <f>'R7.4.1事業所一覧'!X588</f>
        <v/>
      </c>
      <c r="M588" s="36">
        <f>'R7.4.1事業所一覧'!AA588</f>
        <v>10</v>
      </c>
      <c r="N588" s="36" t="str">
        <f>'R7.4.1事業所一覧'!Y588</f>
        <v>有</v>
      </c>
    </row>
    <row r="589" spans="1:14" ht="26.25" customHeight="1" x14ac:dyDescent="0.15">
      <c r="A589" s="48" t="str">
        <f>'R7.4.1事業所一覧'!A589</f>
        <v>0150503944</v>
      </c>
      <c r="B589" s="37" t="str">
        <f>'R7.4.1事業所一覧'!C589</f>
        <v>児童発達支援＋放課後等デイサービス</v>
      </c>
      <c r="C589" s="38" t="str">
        <f>'R7.4.1事業所一覧'!D589</f>
        <v>げんきまる みそのプラス</v>
      </c>
      <c r="D589" s="48" t="str">
        <f>'R7.4.1事業所一覧'!E589</f>
        <v>0620010</v>
      </c>
      <c r="E589" s="36" t="str">
        <f>MID('R7.4.1事業所一覧'!F589,7,3)</f>
        <v>豊平区</v>
      </c>
      <c r="F589" s="39" t="str">
        <f>CONCATENATE('R7.4.1事業所一覧'!G589,"　"&amp;'R7.4.1事業所一覧'!H589)</f>
        <v>美園十条５丁目４－２２　</v>
      </c>
      <c r="G589" s="48" t="str">
        <f>IF(LEFT('R7.4.1事業所一覧'!I589,4)="011-",MID('R7.4.1事業所一覧'!I589,5,8),'R7.4.1事業所一覧'!I589)</f>
        <v>827-9431</v>
      </c>
      <c r="H589" s="48" t="str">
        <f>IF(LEFT('R7.4.1事業所一覧'!J589,4)="011-",MID('R7.4.1事業所一覧'!J589,5,8),'R7.4.1事業所一覧'!J589)</f>
        <v>827-9432</v>
      </c>
      <c r="I589" s="36" t="str">
        <f>'R7.4.1事業所一覧'!L589</f>
        <v>提供中</v>
      </c>
      <c r="J589" s="40">
        <f>'R7.4.1事業所一覧'!M589</f>
        <v>45748</v>
      </c>
      <c r="K589" s="38" t="str">
        <f>'R7.4.1事業所一覧'!N589</f>
        <v>ホクシンサービス株式会社</v>
      </c>
      <c r="L589" s="36" t="str">
        <f>'R7.4.1事業所一覧'!X589</f>
        <v/>
      </c>
      <c r="M589" s="36">
        <f>'R7.4.1事業所一覧'!AA589</f>
        <v>10</v>
      </c>
      <c r="N589" s="36" t="str">
        <f>'R7.4.1事業所一覧'!Y589</f>
        <v>有</v>
      </c>
    </row>
    <row r="590" spans="1:14" ht="26.25" customHeight="1" x14ac:dyDescent="0.15">
      <c r="A590" s="48" t="str">
        <f>'R7.4.1事業所一覧'!A590</f>
        <v>0150503951</v>
      </c>
      <c r="B590" s="37" t="str">
        <f>'R7.4.1事業所一覧'!C590</f>
        <v>児童発達支援＋放課後等デイサービス</v>
      </c>
      <c r="C590" s="38" t="str">
        <f>'R7.4.1事業所一覧'!D590</f>
        <v>あんど</v>
      </c>
      <c r="D590" s="48" t="str">
        <f>'R7.4.1事業所一覧'!E590</f>
        <v>0620006</v>
      </c>
      <c r="E590" s="36" t="str">
        <f>MID('R7.4.1事業所一覧'!F590,7,3)</f>
        <v>豊平区</v>
      </c>
      <c r="F590" s="39" t="str">
        <f>CONCATENATE('R7.4.1事業所一覧'!G590,"　"&amp;'R7.4.1事業所一覧'!H590)</f>
        <v>美園六条７丁目１－３１　</v>
      </c>
      <c r="G590" s="48" t="str">
        <f>IF(LEFT('R7.4.1事業所一覧'!I590,4)="011-",MID('R7.4.1事業所一覧'!I590,5,8),'R7.4.1事業所一覧'!I590)</f>
        <v>827-9823</v>
      </c>
      <c r="H590" s="48" t="str">
        <f>IF(LEFT('R7.4.1事業所一覧'!J590,4)="011-",MID('R7.4.1事業所一覧'!J590,5,8),'R7.4.1事業所一覧'!J590)</f>
        <v>827-7232</v>
      </c>
      <c r="I590" s="36" t="str">
        <f>'R7.4.1事業所一覧'!L590</f>
        <v>提供中</v>
      </c>
      <c r="J590" s="40">
        <f>'R7.4.1事業所一覧'!M590</f>
        <v>45748</v>
      </c>
      <c r="K590" s="38" t="str">
        <f>'R7.4.1事業所一覧'!N590</f>
        <v>アンド２３カンパニー合同会社</v>
      </c>
      <c r="L590" s="36" t="str">
        <f>'R7.4.1事業所一覧'!X590</f>
        <v/>
      </c>
      <c r="M590" s="36">
        <f>'R7.4.1事業所一覧'!AA590</f>
        <v>10</v>
      </c>
      <c r="N590" s="36" t="str">
        <f>'R7.4.1事業所一覧'!Y590</f>
        <v>有</v>
      </c>
    </row>
    <row r="591" spans="1:14" ht="26.25" customHeight="1" x14ac:dyDescent="0.15">
      <c r="A591" s="48" t="str">
        <f>'R7.4.1事業所一覧'!A591</f>
        <v>0150503951</v>
      </c>
      <c r="B591" s="37" t="str">
        <f>'R7.4.1事業所一覧'!C591</f>
        <v>保育所等訪問支援</v>
      </c>
      <c r="C591" s="38" t="str">
        <f>'R7.4.1事業所一覧'!D591</f>
        <v>あんど</v>
      </c>
      <c r="D591" s="48" t="str">
        <f>'R7.4.1事業所一覧'!E591</f>
        <v>0620006</v>
      </c>
      <c r="E591" s="36" t="str">
        <f>MID('R7.4.1事業所一覧'!F591,7,3)</f>
        <v>豊平区</v>
      </c>
      <c r="F591" s="39" t="str">
        <f>CONCATENATE('R7.4.1事業所一覧'!G591,"　"&amp;'R7.4.1事業所一覧'!H591)</f>
        <v>美園六条７丁目１－３１　</v>
      </c>
      <c r="G591" s="48" t="str">
        <f>IF(LEFT('R7.4.1事業所一覧'!I591,4)="011-",MID('R7.4.1事業所一覧'!I591,5,8),'R7.4.1事業所一覧'!I591)</f>
        <v>827-9823</v>
      </c>
      <c r="H591" s="48" t="str">
        <f>IF(LEFT('R7.4.1事業所一覧'!J591,4)="011-",MID('R7.4.1事業所一覧'!J591,5,8),'R7.4.1事業所一覧'!J591)</f>
        <v>827-7232</v>
      </c>
      <c r="I591" s="36" t="str">
        <f>'R7.4.1事業所一覧'!L591</f>
        <v>提供中</v>
      </c>
      <c r="J591" s="40">
        <f>'R7.4.1事業所一覧'!M591</f>
        <v>45748</v>
      </c>
      <c r="K591" s="38" t="str">
        <f>'R7.4.1事業所一覧'!N591</f>
        <v>アンド２３カンパニー合同会社</v>
      </c>
      <c r="L591" s="36" t="str">
        <f>'R7.4.1事業所一覧'!X591</f>
        <v/>
      </c>
      <c r="M591" s="36" t="str">
        <f>'R7.4.1事業所一覧'!AA591</f>
        <v/>
      </c>
      <c r="N591" s="36" t="str">
        <f>'R7.4.1事業所一覧'!Y591</f>
        <v/>
      </c>
    </row>
    <row r="592" spans="1:14" ht="26.25" customHeight="1" x14ac:dyDescent="0.15">
      <c r="A592" s="48" t="str">
        <f>'R7.4.1事業所一覧'!A592</f>
        <v>0150503969</v>
      </c>
      <c r="B592" s="37" t="str">
        <f>'R7.4.1事業所一覧'!C592</f>
        <v>児童発達支援＋放課後等デイサービス</v>
      </c>
      <c r="C592" s="38" t="str">
        <f>'R7.4.1事業所一覧'!D592</f>
        <v>グラン・シード西岡ルーム</v>
      </c>
      <c r="D592" s="48" t="str">
        <f>'R7.4.1事業所一覧'!E592</f>
        <v>0620034</v>
      </c>
      <c r="E592" s="36" t="str">
        <f>MID('R7.4.1事業所一覧'!F592,7,3)</f>
        <v>豊平区</v>
      </c>
      <c r="F592" s="39" t="str">
        <f>CONCATENATE('R7.4.1事業所一覧'!G592,"　"&amp;'R7.4.1事業所一覧'!H592)</f>
        <v>西岡四条４丁目１－１０　</v>
      </c>
      <c r="G592" s="48" t="str">
        <f>IF(LEFT('R7.4.1事業所一覧'!I592,4)="011-",MID('R7.4.1事業所一覧'!I592,5,8),'R7.4.1事業所一覧'!I592)</f>
        <v>01-826-4602</v>
      </c>
      <c r="H592" s="48" t="str">
        <f>IF(LEFT('R7.4.1事業所一覧'!J592,4)="011-",MID('R7.4.1事業所一覧'!J592,5,8),'R7.4.1事業所一覧'!J592)</f>
        <v>826-4603</v>
      </c>
      <c r="I592" s="36" t="str">
        <f>'R7.4.1事業所一覧'!L592</f>
        <v>提供中</v>
      </c>
      <c r="J592" s="40">
        <f>'R7.4.1事業所一覧'!M592</f>
        <v>45748</v>
      </c>
      <c r="K592" s="38" t="str">
        <f>'R7.4.1事業所一覧'!N592</f>
        <v>株式会社ＭＤＬHoldings</v>
      </c>
      <c r="L592" s="36" t="str">
        <f>'R7.4.1事業所一覧'!X592</f>
        <v/>
      </c>
      <c r="M592" s="36">
        <f>'R7.4.1事業所一覧'!AA592</f>
        <v>20</v>
      </c>
      <c r="N592" s="36" t="str">
        <f>'R7.4.1事業所一覧'!Y592</f>
        <v>有</v>
      </c>
    </row>
    <row r="593" spans="1:14" ht="26.25" customHeight="1" x14ac:dyDescent="0.15">
      <c r="A593" s="48" t="str">
        <f>'R7.4.1事業所一覧'!A593</f>
        <v>0150503977</v>
      </c>
      <c r="B593" s="37" t="str">
        <f>'R7.4.1事業所一覧'!C593</f>
        <v>児童発達支援＋放課後等デイサービス</v>
      </c>
      <c r="C593" s="38" t="str">
        <f>'R7.4.1事業所一覧'!D593</f>
        <v>pispisキッズ札幌南</v>
      </c>
      <c r="D593" s="48" t="str">
        <f>'R7.4.1事業所一覧'!E593</f>
        <v>0620034</v>
      </c>
      <c r="E593" s="36" t="str">
        <f>MID('R7.4.1事業所一覧'!F593,7,3)</f>
        <v>豊平区</v>
      </c>
      <c r="F593" s="39" t="str">
        <f>CONCATENATE('R7.4.1事業所一覧'!G593,"　"&amp;'R7.4.1事業所一覧'!H593)</f>
        <v>西岡四条９丁目１－２６グリーンシャトー３０号室　</v>
      </c>
      <c r="G593" s="48" t="str">
        <f>IF(LEFT('R7.4.1事業所一覧'!I593,4)="011-",MID('R7.4.1事業所一覧'!I593,5,8),'R7.4.1事業所一覧'!I593)</f>
        <v>200-0339</v>
      </c>
      <c r="H593" s="48" t="str">
        <f>IF(LEFT('R7.4.1事業所一覧'!J593,4)="011-",MID('R7.4.1事業所一覧'!J593,5,8),'R7.4.1事業所一覧'!J593)</f>
        <v>200-0669</v>
      </c>
      <c r="I593" s="36" t="str">
        <f>'R7.4.1事業所一覧'!L593</f>
        <v>提供中</v>
      </c>
      <c r="J593" s="40">
        <f>'R7.4.1事業所一覧'!M593</f>
        <v>45748</v>
      </c>
      <c r="K593" s="38" t="str">
        <f>'R7.4.1事業所一覧'!N593</f>
        <v>youthree株式会社</v>
      </c>
      <c r="L593" s="36" t="str">
        <f>'R7.4.1事業所一覧'!X593</f>
        <v/>
      </c>
      <c r="M593" s="36">
        <f>'R7.4.1事業所一覧'!AA593</f>
        <v>10</v>
      </c>
      <c r="N593" s="36" t="str">
        <f>'R7.4.1事業所一覧'!Y593</f>
        <v>無</v>
      </c>
    </row>
    <row r="594" spans="1:14" ht="26.25" customHeight="1" x14ac:dyDescent="0.15">
      <c r="A594" s="48" t="str">
        <f>'R7.4.1事業所一覧'!A594</f>
        <v>0150600021</v>
      </c>
      <c r="B594" s="37" t="str">
        <f>'R7.4.1事業所一覧'!C594</f>
        <v>児童発達支援＋放課後等デイサービス</v>
      </c>
      <c r="C594" s="38" t="str">
        <f>'R7.4.1事業所一覧'!D594</f>
        <v>北海道社会福祉事業団もなみ学園</v>
      </c>
      <c r="D594" s="48" t="str">
        <f>'R7.4.1事業所一覧'!E594</f>
        <v>0050850</v>
      </c>
      <c r="E594" s="36" t="str">
        <f>MID('R7.4.1事業所一覧'!F594,7,3)</f>
        <v>南区</v>
      </c>
      <c r="F594" s="39" t="str">
        <f>CONCATENATE('R7.4.1事業所一覧'!G594,"　"&amp;'R7.4.1事業所一覧'!H594)</f>
        <v>石山東５丁目６－１　</v>
      </c>
      <c r="G594" s="48" t="str">
        <f>IF(LEFT('R7.4.1事業所一覧'!I594,4)="011-",MID('R7.4.1事業所一覧'!I594,5,8),'R7.4.1事業所一覧'!I594)</f>
        <v>591-8434</v>
      </c>
      <c r="H594" s="48" t="str">
        <f>IF(LEFT('R7.4.1事業所一覧'!J594,4)="011-",MID('R7.4.1事業所一覧'!J594,5,8),'R7.4.1事業所一覧'!J594)</f>
        <v>591-4330</v>
      </c>
      <c r="I594" s="36" t="str">
        <f>'R7.4.1事業所一覧'!L594</f>
        <v>提供中</v>
      </c>
      <c r="J594" s="40">
        <f>'R7.4.1事業所一覧'!M594</f>
        <v>41000</v>
      </c>
      <c r="K594" s="38" t="str">
        <f>'R7.4.1事業所一覧'!N594</f>
        <v>社会福祉法人　北海道社会福祉事業団</v>
      </c>
      <c r="L594" s="36" t="str">
        <f>'R7.4.1事業所一覧'!X594</f>
        <v/>
      </c>
      <c r="M594" s="36">
        <f>'R7.4.1事業所一覧'!AA594</f>
        <v>10</v>
      </c>
      <c r="N594" s="36" t="str">
        <f>'R7.4.1事業所一覧'!Y594</f>
        <v>無</v>
      </c>
    </row>
    <row r="595" spans="1:14" ht="26.25" customHeight="1" x14ac:dyDescent="0.15">
      <c r="A595" s="48" t="str">
        <f>'R7.4.1事業所一覧'!A595</f>
        <v>0150600039</v>
      </c>
      <c r="B595" s="37" t="str">
        <f>'R7.4.1事業所一覧'!C595</f>
        <v>児童発達支援</v>
      </c>
      <c r="C595" s="38" t="str">
        <f>'R7.4.1事業所一覧'!D595</f>
        <v>児童デイサービス　のび・のび</v>
      </c>
      <c r="D595" s="48" t="str">
        <f>'R7.4.1事業所一覧'!E595</f>
        <v>0050004</v>
      </c>
      <c r="E595" s="36" t="str">
        <f>MID('R7.4.1事業所一覧'!F595,7,3)</f>
        <v>南区</v>
      </c>
      <c r="F595" s="39" t="str">
        <f>CONCATENATE('R7.4.1事業所一覧'!G595,"　"&amp;'R7.4.1事業所一覧'!H595)</f>
        <v>澄川４条１丁目２番３４号　</v>
      </c>
      <c r="G595" s="48" t="str">
        <f>IF(LEFT('R7.4.1事業所一覧'!I595,4)="011-",MID('R7.4.1事業所一覧'!I595,5,8),'R7.4.1事業所一覧'!I595)</f>
        <v>817-2311</v>
      </c>
      <c r="H595" s="48" t="str">
        <f>IF(LEFT('R7.4.1事業所一覧'!J595,4)="011-",MID('R7.4.1事業所一覧'!J595,5,8),'R7.4.1事業所一覧'!J595)</f>
        <v>817-2312</v>
      </c>
      <c r="I595" s="36" t="str">
        <f>'R7.4.1事業所一覧'!L595</f>
        <v>提供中</v>
      </c>
      <c r="J595" s="40">
        <f>'R7.4.1事業所一覧'!M595</f>
        <v>41000</v>
      </c>
      <c r="K595" s="38" t="str">
        <f>'R7.4.1事業所一覧'!N595</f>
        <v>特定非営利活動法人　さっぽろこどもさぽーと</v>
      </c>
      <c r="L595" s="36" t="str">
        <f>'R7.4.1事業所一覧'!X595</f>
        <v/>
      </c>
      <c r="M595" s="36">
        <f>'R7.4.1事業所一覧'!AA595</f>
        <v>10</v>
      </c>
      <c r="N595" s="36" t="str">
        <f>'R7.4.1事業所一覧'!Y595</f>
        <v>有</v>
      </c>
    </row>
    <row r="596" spans="1:14" ht="26.25" customHeight="1" x14ac:dyDescent="0.15">
      <c r="A596" s="48" t="str">
        <f>'R7.4.1事業所一覧'!A596</f>
        <v>0150600047</v>
      </c>
      <c r="B596" s="37" t="str">
        <f>'R7.4.1事業所一覧'!C596</f>
        <v>放課後等デイサービス</v>
      </c>
      <c r="C596" s="38" t="str">
        <f>'R7.4.1事業所一覧'!D596</f>
        <v>児童デイサービスいるか</v>
      </c>
      <c r="D596" s="48" t="str">
        <f>'R7.4.1事業所一覧'!E596</f>
        <v>0050016</v>
      </c>
      <c r="E596" s="36" t="str">
        <f>MID('R7.4.1事業所一覧'!F596,7,3)</f>
        <v>南区</v>
      </c>
      <c r="F596" s="39" t="str">
        <f>CONCATENATE('R7.4.1事業所一覧'!G596,"　"&amp;'R7.4.1事業所一覧'!H596)</f>
        <v>真駒内南町４丁目４－３　</v>
      </c>
      <c r="G596" s="48" t="str">
        <f>IF(LEFT('R7.4.1事業所一覧'!I596,4)="011-",MID('R7.4.1事業所一覧'!I596,5,8),'R7.4.1事業所一覧'!I596)</f>
        <v>582-5570</v>
      </c>
      <c r="H596" s="48" t="str">
        <f>IF(LEFT('R7.4.1事業所一覧'!J596,4)="011-",MID('R7.4.1事業所一覧'!J596,5,8),'R7.4.1事業所一覧'!J596)</f>
        <v>588-8342</v>
      </c>
      <c r="I596" s="36" t="str">
        <f>'R7.4.1事業所一覧'!L596</f>
        <v>提供中</v>
      </c>
      <c r="J596" s="40">
        <f>'R7.4.1事業所一覧'!M596</f>
        <v>41000</v>
      </c>
      <c r="K596" s="38" t="str">
        <f>'R7.4.1事業所一覧'!N596</f>
        <v>有限会社　ユアホームサービス</v>
      </c>
      <c r="L596" s="36" t="str">
        <f>'R7.4.1事業所一覧'!X596</f>
        <v/>
      </c>
      <c r="M596" s="36">
        <f>'R7.4.1事業所一覧'!AA596</f>
        <v>10</v>
      </c>
      <c r="N596" s="36" t="str">
        <f>'R7.4.1事業所一覧'!Y596</f>
        <v>有</v>
      </c>
    </row>
    <row r="597" spans="1:14" ht="26.25" customHeight="1" x14ac:dyDescent="0.15">
      <c r="A597" s="48" t="str">
        <f>'R7.4.1事業所一覧'!A597</f>
        <v>0150600054</v>
      </c>
      <c r="B597" s="37" t="str">
        <f>'R7.4.1事業所一覧'!C597</f>
        <v>児童発達支援＋放課後等デイサービス</v>
      </c>
      <c r="C597" s="38" t="str">
        <f>'R7.4.1事業所一覧'!D597</f>
        <v>児童デイサービス　プレイズホーム</v>
      </c>
      <c r="D597" s="48" t="str">
        <f>'R7.4.1事業所一覧'!E597</f>
        <v>0050841</v>
      </c>
      <c r="E597" s="36" t="str">
        <f>MID('R7.4.1事業所一覧'!F597,7,3)</f>
        <v>南区</v>
      </c>
      <c r="F597" s="39" t="str">
        <f>CONCATENATE('R7.4.1事業所一覧'!G597,"　"&amp;'R7.4.1事業所一覧'!H597)</f>
        <v>石山一条３丁目２－２　</v>
      </c>
      <c r="G597" s="48" t="str">
        <f>IF(LEFT('R7.4.1事業所一覧'!I597,4)="011-",MID('R7.4.1事業所一覧'!I597,5,8),'R7.4.1事業所一覧'!I597)</f>
        <v>596-0728</v>
      </c>
      <c r="H597" s="48" t="str">
        <f>IF(LEFT('R7.4.1事業所一覧'!J597,4)="011-",MID('R7.4.1事業所一覧'!J597,5,8),'R7.4.1事業所一覧'!J597)</f>
        <v>596-0148</v>
      </c>
      <c r="I597" s="36" t="str">
        <f>'R7.4.1事業所一覧'!L597</f>
        <v>提供中</v>
      </c>
      <c r="J597" s="40">
        <f>'R7.4.1事業所一覧'!M597</f>
        <v>41000</v>
      </c>
      <c r="K597" s="38" t="str">
        <f>'R7.4.1事業所一覧'!N597</f>
        <v>特定非営利活動法人　アフタースクール運営会</v>
      </c>
      <c r="L597" s="36" t="str">
        <f>'R7.4.1事業所一覧'!X597</f>
        <v/>
      </c>
      <c r="M597" s="36">
        <f>'R7.4.1事業所一覧'!AA597</f>
        <v>10</v>
      </c>
      <c r="N597" s="36" t="str">
        <f>'R7.4.1事業所一覧'!Y597</f>
        <v>有</v>
      </c>
    </row>
    <row r="598" spans="1:14" ht="26.25" customHeight="1" x14ac:dyDescent="0.15">
      <c r="A598" s="48" t="str">
        <f>'R7.4.1事業所一覧'!A598</f>
        <v>0150600062</v>
      </c>
      <c r="B598" s="37" t="str">
        <f>'R7.4.1事業所一覧'!C598</f>
        <v>放課後等デイサービス</v>
      </c>
      <c r="C598" s="38" t="str">
        <f>'R7.4.1事業所一覧'!D598</f>
        <v>指定放課後等デイサービス　楡の会　あーち</v>
      </c>
      <c r="D598" s="48" t="str">
        <f>'R7.4.1事業所一覧'!E598</f>
        <v>0050005</v>
      </c>
      <c r="E598" s="36" t="str">
        <f>MID('R7.4.1事業所一覧'!F598,7,3)</f>
        <v>南区</v>
      </c>
      <c r="F598" s="39" t="str">
        <f>CONCATENATE('R7.4.1事業所一覧'!G598,"　"&amp;'R7.4.1事業所一覧'!H598)</f>
        <v>澄川５条１０丁目７－１６　北蓉ビル１階</v>
      </c>
      <c r="G598" s="48" t="str">
        <f>IF(LEFT('R7.4.1事業所一覧'!I598,4)="011-",MID('R7.4.1事業所一覧'!I598,5,8),'R7.4.1事業所一覧'!I598)</f>
        <v>206-4437</v>
      </c>
      <c r="H598" s="48" t="str">
        <f>IF(LEFT('R7.4.1事業所一覧'!J598,4)="011-",MID('R7.4.1事業所一覧'!J598,5,8),'R7.4.1事業所一覧'!J598)</f>
        <v>206-4435</v>
      </c>
      <c r="I598" s="36" t="str">
        <f>'R7.4.1事業所一覧'!L598</f>
        <v>提供中</v>
      </c>
      <c r="J598" s="40">
        <f>'R7.4.1事業所一覧'!M598</f>
        <v>41000</v>
      </c>
      <c r="K598" s="38" t="str">
        <f>'R7.4.1事業所一覧'!N598</f>
        <v>社会福祉法人　楡の会</v>
      </c>
      <c r="L598" s="36" t="str">
        <f>'R7.4.1事業所一覧'!X598</f>
        <v>重症心身障害児</v>
      </c>
      <c r="M598" s="36">
        <f>'R7.4.1事業所一覧'!AA598</f>
        <v>5</v>
      </c>
      <c r="N598" s="36" t="str">
        <f>'R7.4.1事業所一覧'!Y598</f>
        <v>無</v>
      </c>
    </row>
    <row r="599" spans="1:14" ht="26.25" customHeight="1" x14ac:dyDescent="0.15">
      <c r="A599" s="48" t="str">
        <f>'R7.4.1事業所一覧'!A599</f>
        <v>0150600088</v>
      </c>
      <c r="B599" s="37" t="str">
        <f>'R7.4.1事業所一覧'!C599</f>
        <v>放課後等デイサービス</v>
      </c>
      <c r="C599" s="38" t="str">
        <f>'R7.4.1事業所一覧'!D599</f>
        <v>トゥク∞トゥク　もいわ</v>
      </c>
      <c r="D599" s="48" t="str">
        <f>'R7.4.1事業所一覧'!E599</f>
        <v>0050037</v>
      </c>
      <c r="E599" s="36" t="str">
        <f>MID('R7.4.1事業所一覧'!F599,7,3)</f>
        <v>南区</v>
      </c>
      <c r="F599" s="39" t="str">
        <f>CONCATENATE('R7.4.1事業所一覧'!G599,"　"&amp;'R7.4.1事業所一覧'!H599)</f>
        <v>南３７条西１１丁目４番１０号　</v>
      </c>
      <c r="G599" s="48" t="str">
        <f>IF(LEFT('R7.4.1事業所一覧'!I599,4)="011-",MID('R7.4.1事業所一覧'!I599,5,8),'R7.4.1事業所一覧'!I599)</f>
        <v>522-9191</v>
      </c>
      <c r="H599" s="48" t="str">
        <f>IF(LEFT('R7.4.1事業所一覧'!J599,4)="011-",MID('R7.4.1事業所一覧'!J599,5,8),'R7.4.1事業所一覧'!J599)</f>
        <v>522-9292</v>
      </c>
      <c r="I599" s="36" t="str">
        <f>'R7.4.1事業所一覧'!L599</f>
        <v>提供中</v>
      </c>
      <c r="J599" s="40">
        <f>'R7.4.1事業所一覧'!M599</f>
        <v>41000</v>
      </c>
      <c r="K599" s="38" t="str">
        <f>'R7.4.1事業所一覧'!N599</f>
        <v>特定非営利活動法人　みなぱ</v>
      </c>
      <c r="L599" s="36" t="str">
        <f>'R7.4.1事業所一覧'!X599</f>
        <v/>
      </c>
      <c r="M599" s="36">
        <f>'R7.4.1事業所一覧'!AA599</f>
        <v>10</v>
      </c>
      <c r="N599" s="36" t="str">
        <f>'R7.4.1事業所一覧'!Y599</f>
        <v>無</v>
      </c>
    </row>
    <row r="600" spans="1:14" ht="26.25" customHeight="1" x14ac:dyDescent="0.15">
      <c r="A600" s="48" t="str">
        <f>'R7.4.1事業所一覧'!A600</f>
        <v>0150600096</v>
      </c>
      <c r="B600" s="37" t="str">
        <f>'R7.4.1事業所一覧'!C600</f>
        <v>保育所等訪問支援</v>
      </c>
      <c r="C600" s="38" t="str">
        <f>'R7.4.1事業所一覧'!D600</f>
        <v>児童デイサービス　のび・のび</v>
      </c>
      <c r="D600" s="48" t="str">
        <f>'R7.4.1事業所一覧'!E600</f>
        <v>0050004</v>
      </c>
      <c r="E600" s="36" t="str">
        <f>MID('R7.4.1事業所一覧'!F600,7,3)</f>
        <v>南区</v>
      </c>
      <c r="F600" s="39" t="str">
        <f>CONCATENATE('R7.4.1事業所一覧'!G600,"　"&amp;'R7.4.1事業所一覧'!H600)</f>
        <v>澄川４条１丁目２番３４号　</v>
      </c>
      <c r="G600" s="48" t="str">
        <f>IF(LEFT('R7.4.1事業所一覧'!I600,4)="011-",MID('R7.4.1事業所一覧'!I600,5,8),'R7.4.1事業所一覧'!I600)</f>
        <v>817-2311</v>
      </c>
      <c r="H600" s="48" t="str">
        <f>IF(LEFT('R7.4.1事業所一覧'!J600,4)="011-",MID('R7.4.1事業所一覧'!J600,5,8),'R7.4.1事業所一覧'!J600)</f>
        <v>817-2312</v>
      </c>
      <c r="I600" s="36" t="str">
        <f>'R7.4.1事業所一覧'!L600</f>
        <v>提供中</v>
      </c>
      <c r="J600" s="40">
        <f>'R7.4.1事業所一覧'!M600</f>
        <v>41000</v>
      </c>
      <c r="K600" s="38" t="str">
        <f>'R7.4.1事業所一覧'!N600</f>
        <v>特定非営利活動法人　さっぽろこどもさぽーと</v>
      </c>
      <c r="L600" s="36" t="str">
        <f>'R7.4.1事業所一覧'!X600</f>
        <v/>
      </c>
      <c r="M600" s="36" t="str">
        <f>'R7.4.1事業所一覧'!AA600</f>
        <v/>
      </c>
      <c r="N600" s="36" t="str">
        <f>'R7.4.1事業所一覧'!Y600</f>
        <v/>
      </c>
    </row>
    <row r="601" spans="1:14" ht="26.25" customHeight="1" x14ac:dyDescent="0.15">
      <c r="A601" s="48" t="str">
        <f>'R7.4.1事業所一覧'!A601</f>
        <v>0150600195</v>
      </c>
      <c r="B601" s="37" t="str">
        <f>'R7.4.1事業所一覧'!C601</f>
        <v>児童発達支援＋放課後等デイサービス</v>
      </c>
      <c r="C601" s="38" t="str">
        <f>'R7.4.1事業所一覧'!D601</f>
        <v>にじいろ</v>
      </c>
      <c r="D601" s="48" t="str">
        <f>'R7.4.1事業所一覧'!E601</f>
        <v>0050005</v>
      </c>
      <c r="E601" s="36" t="str">
        <f>MID('R7.4.1事業所一覧'!F601,7,3)</f>
        <v>南区</v>
      </c>
      <c r="F601" s="39" t="str">
        <f>CONCATENATE('R7.4.1事業所一覧'!G601,"　"&amp;'R7.4.1事業所一覧'!H601)</f>
        <v>澄川五条３丁目９－１０　</v>
      </c>
      <c r="G601" s="48" t="str">
        <f>IF(LEFT('R7.4.1事業所一覧'!I601,4)="011-",MID('R7.4.1事業所一覧'!I601,5,8),'R7.4.1事業所一覧'!I601)</f>
        <v>311-5546</v>
      </c>
      <c r="H601" s="48" t="str">
        <f>IF(LEFT('R7.4.1事業所一覧'!J601,4)="011-",MID('R7.4.1事業所一覧'!J601,5,8),'R7.4.1事業所一覧'!J601)</f>
        <v>313-1818</v>
      </c>
      <c r="I601" s="36" t="str">
        <f>'R7.4.1事業所一覧'!L601</f>
        <v>提供中</v>
      </c>
      <c r="J601" s="40">
        <f>'R7.4.1事業所一覧'!M601</f>
        <v>41709</v>
      </c>
      <c r="K601" s="38" t="str">
        <f>'R7.4.1事業所一覧'!N601</f>
        <v>合同会社エスエーリンク</v>
      </c>
      <c r="L601" s="36" t="str">
        <f>'R7.4.1事業所一覧'!X601</f>
        <v/>
      </c>
      <c r="M601" s="36">
        <f>'R7.4.1事業所一覧'!AA601</f>
        <v>10</v>
      </c>
      <c r="N601" s="36" t="str">
        <f>'R7.4.1事業所一覧'!Y601</f>
        <v>有</v>
      </c>
    </row>
    <row r="602" spans="1:14" ht="26.25" customHeight="1" x14ac:dyDescent="0.15">
      <c r="A602" s="48" t="str">
        <f>'R7.4.1事業所一覧'!A602</f>
        <v>0150600203</v>
      </c>
      <c r="B602" s="37" t="str">
        <f>'R7.4.1事業所一覧'!C602</f>
        <v>児童発達支援＋放課後等デイサービス</v>
      </c>
      <c r="C602" s="38" t="str">
        <f>'R7.4.1事業所一覧'!D602</f>
        <v>ときわ発達支援センター</v>
      </c>
      <c r="D602" s="48" t="str">
        <f>'R7.4.1事業所一覧'!E602</f>
        <v>0050853</v>
      </c>
      <c r="E602" s="36" t="str">
        <f>MID('R7.4.1事業所一覧'!F602,7,3)</f>
        <v>南区</v>
      </c>
      <c r="F602" s="39" t="str">
        <f>CONCATENATE('R7.4.1事業所一覧'!G602,"　"&amp;'R7.4.1事業所一覧'!H602)</f>
        <v>常盤３条１丁目６番１号　</v>
      </c>
      <c r="G602" s="48" t="str">
        <f>IF(LEFT('R7.4.1事業所一覧'!I602,4)="011-",MID('R7.4.1事業所一覧'!I602,5,8),'R7.4.1事業所一覧'!I602)</f>
        <v>593-0074</v>
      </c>
      <c r="H602" s="48" t="str">
        <f>IF(LEFT('R7.4.1事業所一覧'!J602,4)="011-",MID('R7.4.1事業所一覧'!J602,5,8),'R7.4.1事業所一覧'!J602)</f>
        <v>593-0075</v>
      </c>
      <c r="I602" s="36" t="str">
        <f>'R7.4.1事業所一覧'!L602</f>
        <v>提供中</v>
      </c>
      <c r="J602" s="40">
        <f>'R7.4.1事業所一覧'!M602</f>
        <v>41730</v>
      </c>
      <c r="K602" s="38" t="str">
        <f>'R7.4.1事業所一覧'!N602</f>
        <v>特定医療法人　さっぽろ悠心の郷</v>
      </c>
      <c r="L602" s="36" t="str">
        <f>'R7.4.1事業所一覧'!X602</f>
        <v/>
      </c>
      <c r="M602" s="36">
        <f>'R7.4.1事業所一覧'!AA602</f>
        <v>24</v>
      </c>
      <c r="N602" s="36" t="str">
        <f>'R7.4.1事業所一覧'!Y602</f>
        <v>無</v>
      </c>
    </row>
    <row r="603" spans="1:14" ht="26.25" customHeight="1" x14ac:dyDescent="0.15">
      <c r="A603" s="48" t="str">
        <f>'R7.4.1事業所一覧'!A603</f>
        <v>0150600203</v>
      </c>
      <c r="B603" s="37" t="str">
        <f>'R7.4.1事業所一覧'!C603</f>
        <v>保育所等訪問支援</v>
      </c>
      <c r="C603" s="38" t="str">
        <f>'R7.4.1事業所一覧'!D603</f>
        <v>ときわ発達支援センター　保育所等訪問支援事業</v>
      </c>
      <c r="D603" s="48" t="str">
        <f>'R7.4.1事業所一覧'!E603</f>
        <v>0050853</v>
      </c>
      <c r="E603" s="36" t="str">
        <f>MID('R7.4.1事業所一覧'!F603,7,3)</f>
        <v>南区</v>
      </c>
      <c r="F603" s="39" t="str">
        <f>CONCATENATE('R7.4.1事業所一覧'!G603,"　"&amp;'R7.4.1事業所一覧'!H603)</f>
        <v>常盤３条１丁目６番１号　</v>
      </c>
      <c r="G603" s="48" t="str">
        <f>IF(LEFT('R7.4.1事業所一覧'!I603,4)="011-",MID('R7.4.1事業所一覧'!I603,5,8),'R7.4.1事業所一覧'!I603)</f>
        <v>593-0074</v>
      </c>
      <c r="H603" s="48" t="str">
        <f>IF(LEFT('R7.4.1事業所一覧'!J603,4)="011-",MID('R7.4.1事業所一覧'!J603,5,8),'R7.4.1事業所一覧'!J603)</f>
        <v>593-0075</v>
      </c>
      <c r="I603" s="36" t="str">
        <f>'R7.4.1事業所一覧'!L603</f>
        <v>提供中</v>
      </c>
      <c r="J603" s="40">
        <f>'R7.4.1事業所一覧'!M603</f>
        <v>41730</v>
      </c>
      <c r="K603" s="38" t="str">
        <f>'R7.4.1事業所一覧'!N603</f>
        <v>特定医療法人　さっぽろ悠心の郷</v>
      </c>
      <c r="L603" s="36" t="str">
        <f>'R7.4.1事業所一覧'!X603</f>
        <v/>
      </c>
      <c r="M603" s="36" t="str">
        <f>'R7.4.1事業所一覧'!AA603</f>
        <v/>
      </c>
      <c r="N603" s="36" t="str">
        <f>'R7.4.1事業所一覧'!Y603</f>
        <v/>
      </c>
    </row>
    <row r="604" spans="1:14" ht="26.25" customHeight="1" x14ac:dyDescent="0.15">
      <c r="A604" s="48" t="str">
        <f>'R7.4.1事業所一覧'!A604</f>
        <v>0150600211</v>
      </c>
      <c r="B604" s="37" t="str">
        <f>'R7.4.1事業所一覧'!C604</f>
        <v>児童発達支援＋放課後等デイサービス</v>
      </c>
      <c r="C604" s="38" t="str">
        <f>'R7.4.1事業所一覧'!D604</f>
        <v>キラリ</v>
      </c>
      <c r="D604" s="48" t="str">
        <f>'R7.4.1事業所一覧'!E604</f>
        <v>0050813</v>
      </c>
      <c r="E604" s="36" t="str">
        <f>MID('R7.4.1事業所一覧'!F604,7,3)</f>
        <v>南区</v>
      </c>
      <c r="F604" s="39" t="str">
        <f>CONCATENATE('R7.4.1事業所一覧'!G604,"　"&amp;'R7.4.1事業所一覧'!H604)</f>
        <v>川沿１３条１丁目６－１２　</v>
      </c>
      <c r="G604" s="48" t="str">
        <f>IF(LEFT('R7.4.1事業所一覧'!I604,4)="011-",MID('R7.4.1事業所一覧'!I604,5,8),'R7.4.1事業所一覧'!I604)</f>
        <v>500-2738</v>
      </c>
      <c r="H604" s="48" t="str">
        <f>IF(LEFT('R7.4.1事業所一覧'!J604,4)="011-",MID('R7.4.1事業所一覧'!J604,5,8),'R7.4.1事業所一覧'!J604)</f>
        <v>500-2738</v>
      </c>
      <c r="I604" s="36" t="str">
        <f>'R7.4.1事業所一覧'!L604</f>
        <v>提供中</v>
      </c>
      <c r="J604" s="40">
        <f>'R7.4.1事業所一覧'!M604</f>
        <v>41871</v>
      </c>
      <c r="K604" s="38" t="str">
        <f>'R7.4.1事業所一覧'!N604</f>
        <v>株式会社ライフ</v>
      </c>
      <c r="L604" s="36" t="str">
        <f>'R7.4.1事業所一覧'!X604</f>
        <v/>
      </c>
      <c r="M604" s="36">
        <f>'R7.4.1事業所一覧'!AA604</f>
        <v>10</v>
      </c>
      <c r="N604" s="36" t="str">
        <f>'R7.4.1事業所一覧'!Y604</f>
        <v>有</v>
      </c>
    </row>
    <row r="605" spans="1:14" ht="26.25" customHeight="1" x14ac:dyDescent="0.15">
      <c r="A605" s="48" t="str">
        <f>'R7.4.1事業所一覧'!A605</f>
        <v>0150600260</v>
      </c>
      <c r="B605" s="37" t="str">
        <f>'R7.4.1事業所一覧'!C605</f>
        <v>児童発達支援＋放課後等デイサービス</v>
      </c>
      <c r="C605" s="38" t="str">
        <f>'R7.4.1事業所一覧'!D605</f>
        <v>はあと</v>
      </c>
      <c r="D605" s="48" t="str">
        <f>'R7.4.1事業所一覧'!E605</f>
        <v>0612281</v>
      </c>
      <c r="E605" s="36" t="str">
        <f>MID('R7.4.1事業所一覧'!F605,7,3)</f>
        <v>南区</v>
      </c>
      <c r="F605" s="39" t="str">
        <f>CONCATENATE('R7.4.1事業所一覧'!G605,"　"&amp;'R7.4.1事業所一覧'!H605)</f>
        <v>藤野１条８丁目７－６　</v>
      </c>
      <c r="G605" s="48" t="str">
        <f>IF(LEFT('R7.4.1事業所一覧'!I605,4)="011-",MID('R7.4.1事業所一覧'!I605,5,8),'R7.4.1事業所一覧'!I605)</f>
        <v>206-6845</v>
      </c>
      <c r="H605" s="48" t="str">
        <f>IF(LEFT('R7.4.1事業所一覧'!J605,4)="011-",MID('R7.4.1事業所一覧'!J605,5,8),'R7.4.1事業所一覧'!J605)</f>
        <v>206-6846</v>
      </c>
      <c r="I605" s="36" t="str">
        <f>'R7.4.1事業所一覧'!L605</f>
        <v>提供中</v>
      </c>
      <c r="J605" s="40">
        <f>'R7.4.1事業所一覧'!M605</f>
        <v>42191</v>
      </c>
      <c r="K605" s="38" t="str">
        <f>'R7.4.1事業所一覧'!N605</f>
        <v>株式会社ライフ</v>
      </c>
      <c r="L605" s="36" t="str">
        <f>'R7.4.1事業所一覧'!X605</f>
        <v/>
      </c>
      <c r="M605" s="36">
        <f>'R7.4.1事業所一覧'!AA605</f>
        <v>10</v>
      </c>
      <c r="N605" s="36" t="str">
        <f>'R7.4.1事業所一覧'!Y605</f>
        <v>有</v>
      </c>
    </row>
    <row r="606" spans="1:14" ht="26.25" customHeight="1" x14ac:dyDescent="0.15">
      <c r="A606" s="48" t="str">
        <f>'R7.4.1事業所一覧'!A606</f>
        <v>0150600278</v>
      </c>
      <c r="B606" s="37" t="str">
        <f>'R7.4.1事業所一覧'!C606</f>
        <v>児童発達支援＋放課後等デイサービス</v>
      </c>
      <c r="C606" s="38" t="str">
        <f>'R7.4.1事業所一覧'!D606</f>
        <v>児童デイサービス　のび・のび</v>
      </c>
      <c r="D606" s="48" t="str">
        <f>'R7.4.1事業所一覧'!E606</f>
        <v>0050004</v>
      </c>
      <c r="E606" s="36" t="str">
        <f>MID('R7.4.1事業所一覧'!F606,7,3)</f>
        <v>南区</v>
      </c>
      <c r="F606" s="39" t="str">
        <f>CONCATENATE('R7.4.1事業所一覧'!G606,"　"&amp;'R7.4.1事業所一覧'!H606)</f>
        <v>澄川４条１丁目２番３４号　</v>
      </c>
      <c r="G606" s="48" t="str">
        <f>IF(LEFT('R7.4.1事業所一覧'!I606,4)="011-",MID('R7.4.1事業所一覧'!I606,5,8),'R7.4.1事業所一覧'!I606)</f>
        <v>817-2311</v>
      </c>
      <c r="H606" s="48" t="str">
        <f>IF(LEFT('R7.4.1事業所一覧'!J606,4)="011-",MID('R7.4.1事業所一覧'!J606,5,8),'R7.4.1事業所一覧'!J606)</f>
        <v>817-2312</v>
      </c>
      <c r="I606" s="36" t="str">
        <f>'R7.4.1事業所一覧'!L606</f>
        <v>提供中</v>
      </c>
      <c r="J606" s="40">
        <f>'R7.4.1事業所一覧'!M606</f>
        <v>44287</v>
      </c>
      <c r="K606" s="38" t="str">
        <f>'R7.4.1事業所一覧'!N606</f>
        <v>特定非営利活動法人　さっぽろこどもさぽーと</v>
      </c>
      <c r="L606" s="36" t="str">
        <f>'R7.4.1事業所一覧'!X606</f>
        <v/>
      </c>
      <c r="M606" s="36">
        <f>'R7.4.1事業所一覧'!AA606</f>
        <v>10</v>
      </c>
      <c r="N606" s="36" t="str">
        <f>'R7.4.1事業所一覧'!Y606</f>
        <v>有</v>
      </c>
    </row>
    <row r="607" spans="1:14" ht="26.25" customHeight="1" x14ac:dyDescent="0.15">
      <c r="A607" s="48" t="str">
        <f>'R7.4.1事業所一覧'!A607</f>
        <v>0150600294</v>
      </c>
      <c r="B607" s="37" t="str">
        <f>'R7.4.1事業所一覧'!C607</f>
        <v>児童発達支援＋放課後等デイサービス</v>
      </c>
      <c r="C607" s="38" t="str">
        <f>'R7.4.1事業所一覧'!D607</f>
        <v>なないろ</v>
      </c>
      <c r="D607" s="48" t="str">
        <f>'R7.4.1事業所一覧'!E607</f>
        <v>0640922</v>
      </c>
      <c r="E607" s="36" t="str">
        <f>MID('R7.4.1事業所一覧'!F607,7,3)</f>
        <v>中央区</v>
      </c>
      <c r="F607" s="39" t="str">
        <f>CONCATENATE('R7.4.1事業所一覧'!G607,"　"&amp;'R7.4.1事業所一覧'!H607)</f>
        <v>南二十二条西１５丁目２番２０号　サニークレスト札幌１０２号</v>
      </c>
      <c r="G607" s="48" t="str">
        <f>IF(LEFT('R7.4.1事業所一覧'!I607,4)="011-",MID('R7.4.1事業所一覧'!I607,5,8),'R7.4.1事業所一覧'!I607)</f>
        <v>211-8216</v>
      </c>
      <c r="H607" s="48" t="str">
        <f>IF(LEFT('R7.4.1事業所一覧'!J607,4)="011-",MID('R7.4.1事業所一覧'!J607,5,8),'R7.4.1事業所一覧'!J607)</f>
        <v>211-8276</v>
      </c>
      <c r="I607" s="36" t="str">
        <f>'R7.4.1事業所一覧'!L607</f>
        <v>提供中</v>
      </c>
      <c r="J607" s="40">
        <f>'R7.4.1事業所一覧'!M607</f>
        <v>42564</v>
      </c>
      <c r="K607" s="38" t="str">
        <f>'R7.4.1事業所一覧'!N607</f>
        <v>株式会社ライフ</v>
      </c>
      <c r="L607" s="36" t="str">
        <f>'R7.4.1事業所一覧'!X607</f>
        <v/>
      </c>
      <c r="M607" s="36">
        <f>'R7.4.1事業所一覧'!AA607</f>
        <v>10</v>
      </c>
      <c r="N607" s="36" t="str">
        <f>'R7.4.1事業所一覧'!Y607</f>
        <v>有</v>
      </c>
    </row>
    <row r="608" spans="1:14" ht="26.25" customHeight="1" x14ac:dyDescent="0.15">
      <c r="A608" s="48" t="str">
        <f>'R7.4.1事業所一覧'!A608</f>
        <v>0150600302</v>
      </c>
      <c r="B608" s="37" t="str">
        <f>'R7.4.1事業所一覧'!C608</f>
        <v>児童発達支援＋放課後等デイサービス</v>
      </c>
      <c r="C608" s="38" t="str">
        <f>'R7.4.1事業所一覧'!D608</f>
        <v>たいむ</v>
      </c>
      <c r="D608" s="48" t="str">
        <f>'R7.4.1事業所一覧'!E608</f>
        <v>0050822</v>
      </c>
      <c r="E608" s="36" t="str">
        <f>MID('R7.4.1事業所一覧'!F608,7,3)</f>
        <v>南区</v>
      </c>
      <c r="F608" s="39" t="str">
        <f>CONCATENATE('R7.4.1事業所一覧'!G608,"　"&amp;'R7.4.1事業所一覧'!H608)</f>
        <v>南沢２条３丁目１９番１３号　</v>
      </c>
      <c r="G608" s="48" t="str">
        <f>IF(LEFT('R7.4.1事業所一覧'!I608,4)="011-",MID('R7.4.1事業所一覧'!I608,5,8),'R7.4.1事業所一覧'!I608)</f>
        <v>215-1750</v>
      </c>
      <c r="H608" s="48" t="str">
        <f>IF(LEFT('R7.4.1事業所一覧'!J608,4)="011-",MID('R7.4.1事業所一覧'!J608,5,8),'R7.4.1事業所一覧'!J608)</f>
        <v>215-1751</v>
      </c>
      <c r="I608" s="36" t="str">
        <f>'R7.4.1事業所一覧'!L608</f>
        <v>提供中</v>
      </c>
      <c r="J608" s="40">
        <f>'R7.4.1事業所一覧'!M608</f>
        <v>42586</v>
      </c>
      <c r="K608" s="38" t="str">
        <f>'R7.4.1事業所一覧'!N608</f>
        <v>株式会社ライフ</v>
      </c>
      <c r="L608" s="36" t="str">
        <f>'R7.4.1事業所一覧'!X608</f>
        <v/>
      </c>
      <c r="M608" s="36">
        <f>'R7.4.1事業所一覧'!AA608</f>
        <v>10</v>
      </c>
      <c r="N608" s="36" t="str">
        <f>'R7.4.1事業所一覧'!Y608</f>
        <v>有</v>
      </c>
    </row>
    <row r="609" spans="1:14" ht="26.25" customHeight="1" x14ac:dyDescent="0.15">
      <c r="A609" s="48" t="str">
        <f>'R7.4.1事業所一覧'!A609</f>
        <v>0150600336</v>
      </c>
      <c r="B609" s="37" t="str">
        <f>'R7.4.1事業所一覧'!C609</f>
        <v>児童発達支援＋放課後等デイサービス</v>
      </c>
      <c r="C609" s="38" t="str">
        <f>'R7.4.1事業所一覧'!D609</f>
        <v>クレヨン　フジノ</v>
      </c>
      <c r="D609" s="48" t="str">
        <f>'R7.4.1事業所一覧'!E609</f>
        <v>0612284</v>
      </c>
      <c r="E609" s="36" t="str">
        <f>MID('R7.4.1事業所一覧'!F609,7,3)</f>
        <v>南区</v>
      </c>
      <c r="F609" s="39" t="str">
        <f>CONCATENATE('R7.4.1事業所一覧'!G609,"　"&amp;'R7.4.1事業所一覧'!H609)</f>
        <v>藤野４条３丁目４－１２　</v>
      </c>
      <c r="G609" s="48" t="str">
        <f>IF(LEFT('R7.4.1事業所一覧'!I609,4)="011-",MID('R7.4.1事業所一覧'!I609,5,8),'R7.4.1事業所一覧'!I609)</f>
        <v>777-7200</v>
      </c>
      <c r="H609" s="48" t="str">
        <f>IF(LEFT('R7.4.1事業所一覧'!J609,4)="011-",MID('R7.4.1事業所一覧'!J609,5,8),'R7.4.1事業所一覧'!J609)</f>
        <v>777-6871</v>
      </c>
      <c r="I609" s="36" t="str">
        <f>'R7.4.1事業所一覧'!L609</f>
        <v>提供中</v>
      </c>
      <c r="J609" s="40">
        <f>'R7.4.1事業所一覧'!M609</f>
        <v>42684</v>
      </c>
      <c r="K609" s="38" t="str">
        <f>'R7.4.1事業所一覧'!N609</f>
        <v>合同会社フェニックス</v>
      </c>
      <c r="L609" s="36" t="str">
        <f>'R7.4.1事業所一覧'!X609</f>
        <v/>
      </c>
      <c r="M609" s="36">
        <f>'R7.4.1事業所一覧'!AA609</f>
        <v>10</v>
      </c>
      <c r="N609" s="36" t="str">
        <f>'R7.4.1事業所一覧'!Y609</f>
        <v>有</v>
      </c>
    </row>
    <row r="610" spans="1:14" ht="26.25" customHeight="1" x14ac:dyDescent="0.15">
      <c r="A610" s="48" t="str">
        <f>'R7.4.1事業所一覧'!A610</f>
        <v>0150600344</v>
      </c>
      <c r="B610" s="37" t="str">
        <f>'R7.4.1事業所一覧'!C610</f>
        <v>児童発達支援＋放課後等デイサービス</v>
      </c>
      <c r="C610" s="38" t="str">
        <f>'R7.4.1事業所一覧'!D610</f>
        <v>北風と太陽Ｈ</v>
      </c>
      <c r="D610" s="48" t="str">
        <f>'R7.4.1事業所一覧'!E610</f>
        <v>0620934</v>
      </c>
      <c r="E610" s="36" t="str">
        <f>MID('R7.4.1事業所一覧'!F610,7,3)</f>
        <v>豊平区</v>
      </c>
      <c r="F610" s="39" t="str">
        <f>CONCATENATE('R7.4.1事業所一覧'!G610,"　"&amp;'R7.4.1事業所一覧'!H610)</f>
        <v>平岸４条８丁目７－１１　レアルタパーク１階</v>
      </c>
      <c r="G610" s="48" t="str">
        <f>IF(LEFT('R7.4.1事業所一覧'!I610,4)="011-",MID('R7.4.1事業所一覧'!I610,5,8),'R7.4.1事業所一覧'!I610)</f>
        <v>820-1555</v>
      </c>
      <c r="H610" s="48" t="str">
        <f>IF(LEFT('R7.4.1事業所一覧'!J610,4)="011-",MID('R7.4.1事業所一覧'!J610,5,8),'R7.4.1事業所一覧'!J610)</f>
        <v>820-1556</v>
      </c>
      <c r="I610" s="36" t="str">
        <f>'R7.4.1事業所一覧'!L610</f>
        <v>提供中</v>
      </c>
      <c r="J610" s="40">
        <f>'R7.4.1事業所一覧'!M610</f>
        <v>42753</v>
      </c>
      <c r="K610" s="38" t="str">
        <f>'R7.4.1事業所一覧'!N610</f>
        <v>株式会社Ｓｈａｒｅ</v>
      </c>
      <c r="L610" s="36" t="str">
        <f>'R7.4.1事業所一覧'!X610</f>
        <v/>
      </c>
      <c r="M610" s="36">
        <f>'R7.4.1事業所一覧'!AA610</f>
        <v>10</v>
      </c>
      <c r="N610" s="36" t="str">
        <f>'R7.4.1事業所一覧'!Y610</f>
        <v>有</v>
      </c>
    </row>
    <row r="611" spans="1:14" ht="26.25" customHeight="1" x14ac:dyDescent="0.15">
      <c r="A611" s="48" t="str">
        <f>'R7.4.1事業所一覧'!A611</f>
        <v>0150600351</v>
      </c>
      <c r="B611" s="37" t="str">
        <f>'R7.4.1事業所一覧'!C611</f>
        <v>児童発達支援＋放課後等デイサービス</v>
      </c>
      <c r="C611" s="38" t="str">
        <f>'R7.4.1事業所一覧'!D611</f>
        <v>児童発達支援・放課後デイサービス　こっこ川沿</v>
      </c>
      <c r="D611" s="48" t="str">
        <f>'R7.4.1事業所一覧'!E611</f>
        <v>0050801</v>
      </c>
      <c r="E611" s="36" t="str">
        <f>MID('R7.4.1事業所一覧'!F611,7,3)</f>
        <v>南区</v>
      </c>
      <c r="F611" s="39" t="str">
        <f>CONCATENATE('R7.4.1事業所一覧'!G611,"　"&amp;'R7.4.1事業所一覧'!H611)</f>
        <v>川沿１条３丁目６番５号　</v>
      </c>
      <c r="G611" s="48" t="str">
        <f>IF(LEFT('R7.4.1事業所一覧'!I611,4)="011-",MID('R7.4.1事業所一覧'!I611,5,8),'R7.4.1事業所一覧'!I611)</f>
        <v>252-9411</v>
      </c>
      <c r="H611" s="48" t="str">
        <f>IF(LEFT('R7.4.1事業所一覧'!J611,4)="011-",MID('R7.4.1事業所一覧'!J611,5,8),'R7.4.1事業所一覧'!J611)</f>
        <v>252-9412</v>
      </c>
      <c r="I611" s="36" t="str">
        <f>'R7.4.1事業所一覧'!L611</f>
        <v>提供中</v>
      </c>
      <c r="J611" s="40">
        <f>'R7.4.1事業所一覧'!M611</f>
        <v>42824</v>
      </c>
      <c r="K611" s="38" t="str">
        <f>'R7.4.1事業所一覧'!N611</f>
        <v>株式会社　陽昴人</v>
      </c>
      <c r="L611" s="36" t="str">
        <f>'R7.4.1事業所一覧'!X611</f>
        <v/>
      </c>
      <c r="M611" s="36">
        <f>'R7.4.1事業所一覧'!AA611</f>
        <v>20</v>
      </c>
      <c r="N611" s="36" t="str">
        <f>'R7.4.1事業所一覧'!Y611</f>
        <v>有</v>
      </c>
    </row>
    <row r="612" spans="1:14" ht="26.25" customHeight="1" x14ac:dyDescent="0.15">
      <c r="A612" s="48" t="str">
        <f>'R7.4.1事業所一覧'!A612</f>
        <v>0150600369</v>
      </c>
      <c r="B612" s="37" t="str">
        <f>'R7.4.1事業所一覧'!C612</f>
        <v>児童発達支援＋放課後等デイサービス</v>
      </c>
      <c r="C612" s="38" t="str">
        <f>'R7.4.1事業所一覧'!D612</f>
        <v>児童発達支援・放課後等デイサービス　ＹｏｕⅡ</v>
      </c>
      <c r="D612" s="48" t="str">
        <f>'R7.4.1事業所一覧'!E612</f>
        <v>0050853</v>
      </c>
      <c r="E612" s="36" t="str">
        <f>MID('R7.4.1事業所一覧'!F612,7,3)</f>
        <v>南区</v>
      </c>
      <c r="F612" s="39" t="str">
        <f>CONCATENATE('R7.4.1事業所一覧'!G612,"　"&amp;'R7.4.1事業所一覧'!H612)</f>
        <v>常盤３条１丁目４番１８－２号　</v>
      </c>
      <c r="G612" s="48" t="str">
        <f>IF(LEFT('R7.4.1事業所一覧'!I612,4)="011-",MID('R7.4.1事業所一覧'!I612,5,8),'R7.4.1事業所一覧'!I612)</f>
        <v>591-0892</v>
      </c>
      <c r="H612" s="48" t="str">
        <f>IF(LEFT('R7.4.1事業所一覧'!J612,4)="011-",MID('R7.4.1事業所一覧'!J612,5,8),'R7.4.1事業所一覧'!J612)</f>
        <v>591-0892</v>
      </c>
      <c r="I612" s="36" t="str">
        <f>'R7.4.1事業所一覧'!L612</f>
        <v>提供中</v>
      </c>
      <c r="J612" s="40">
        <f>'R7.4.1事業所一覧'!M612</f>
        <v>44317</v>
      </c>
      <c r="K612" s="38" t="str">
        <f>'R7.4.1事業所一覧'!N612</f>
        <v>特定医療法人　さっぽろ悠心の郷</v>
      </c>
      <c r="L612" s="36" t="str">
        <f>'R7.4.1事業所一覧'!X612</f>
        <v/>
      </c>
      <c r="M612" s="36">
        <f>'R7.4.1事業所一覧'!AA612</f>
        <v>10</v>
      </c>
      <c r="N612" s="36" t="str">
        <f>'R7.4.1事業所一覧'!Y612</f>
        <v>無</v>
      </c>
    </row>
    <row r="613" spans="1:14" ht="26.25" customHeight="1" x14ac:dyDescent="0.15">
      <c r="A613" s="48" t="str">
        <f>'R7.4.1事業所一覧'!A613</f>
        <v>0150600369</v>
      </c>
      <c r="B613" s="37" t="str">
        <f>'R7.4.1事業所一覧'!C613</f>
        <v>保育所等訪問支援</v>
      </c>
      <c r="C613" s="38" t="str">
        <f>'R7.4.1事業所一覧'!D613</f>
        <v>児童発達支援・放課後等デイサービス　ＹｏｕⅡ</v>
      </c>
      <c r="D613" s="48" t="str">
        <f>'R7.4.1事業所一覧'!E613</f>
        <v>0050853</v>
      </c>
      <c r="E613" s="36" t="str">
        <f>MID('R7.4.1事業所一覧'!F613,7,3)</f>
        <v>南区</v>
      </c>
      <c r="F613" s="39" t="str">
        <f>CONCATENATE('R7.4.1事業所一覧'!G613,"　"&amp;'R7.4.1事業所一覧'!H613)</f>
        <v>常盤３条１丁目４番１８－２号　</v>
      </c>
      <c r="G613" s="48" t="str">
        <f>IF(LEFT('R7.4.1事業所一覧'!I613,4)="011-",MID('R7.4.1事業所一覧'!I613,5,8),'R7.4.1事業所一覧'!I613)</f>
        <v>591-0892</v>
      </c>
      <c r="H613" s="48" t="str">
        <f>IF(LEFT('R7.4.1事業所一覧'!J613,4)="011-",MID('R7.4.1事業所一覧'!J613,5,8),'R7.4.1事業所一覧'!J613)</f>
        <v>591-0892</v>
      </c>
      <c r="I613" s="36" t="str">
        <f>'R7.4.1事業所一覧'!L613</f>
        <v>提供中</v>
      </c>
      <c r="J613" s="40">
        <f>'R7.4.1事業所一覧'!M613</f>
        <v>43191</v>
      </c>
      <c r="K613" s="38" t="str">
        <f>'R7.4.1事業所一覧'!N613</f>
        <v>特定医療法人　さっぽろ悠心の郷</v>
      </c>
      <c r="L613" s="36" t="str">
        <f>'R7.4.1事業所一覧'!X613</f>
        <v/>
      </c>
      <c r="M613" s="36" t="str">
        <f>'R7.4.1事業所一覧'!AA613</f>
        <v/>
      </c>
      <c r="N613" s="36" t="str">
        <f>'R7.4.1事業所一覧'!Y613</f>
        <v/>
      </c>
    </row>
    <row r="614" spans="1:14" ht="26.25" customHeight="1" x14ac:dyDescent="0.15">
      <c r="A614" s="48" t="str">
        <f>'R7.4.1事業所一覧'!A614</f>
        <v>0150600385</v>
      </c>
      <c r="B614" s="37" t="str">
        <f>'R7.4.1事業所一覧'!C614</f>
        <v>児童発達支援＋放課後等デイサービス</v>
      </c>
      <c r="C614" s="38" t="str">
        <f>'R7.4.1事業所一覧'!D614</f>
        <v>じゃんぷ</v>
      </c>
      <c r="D614" s="48" t="str">
        <f>'R7.4.1事業所一覧'!E614</f>
        <v>0050854</v>
      </c>
      <c r="E614" s="36" t="str">
        <f>MID('R7.4.1事業所一覧'!F614,7,3)</f>
        <v>南区</v>
      </c>
      <c r="F614" s="39" t="str">
        <f>CONCATENATE('R7.4.1事業所一覧'!G614,"　"&amp;'R7.4.1事業所一覧'!H614)</f>
        <v>常盤４条２丁目２０－５　</v>
      </c>
      <c r="G614" s="48" t="str">
        <f>IF(LEFT('R7.4.1事業所一覧'!I614,4)="011-",MID('R7.4.1事業所一覧'!I614,5,8),'R7.4.1事業所一覧'!I614)</f>
        <v>252-9423</v>
      </c>
      <c r="H614" s="48" t="str">
        <f>IF(LEFT('R7.4.1事業所一覧'!J614,4)="011-",MID('R7.4.1事業所一覧'!J614,5,8),'R7.4.1事業所一覧'!J614)</f>
        <v>252-9424</v>
      </c>
      <c r="I614" s="36" t="str">
        <f>'R7.4.1事業所一覧'!L614</f>
        <v>休止</v>
      </c>
      <c r="J614" s="40">
        <f>'R7.4.1事業所一覧'!M614</f>
        <v>43282</v>
      </c>
      <c r="K614" s="38" t="str">
        <f>'R7.4.1事業所一覧'!N614</f>
        <v>株式会社ライフ</v>
      </c>
      <c r="L614" s="36" t="str">
        <f>'R7.4.1事業所一覧'!X614</f>
        <v/>
      </c>
      <c r="M614" s="36">
        <f>'R7.4.1事業所一覧'!AA614</f>
        <v>10</v>
      </c>
      <c r="N614" s="36" t="str">
        <f>'R7.4.1事業所一覧'!Y614</f>
        <v>有</v>
      </c>
    </row>
    <row r="615" spans="1:14" ht="26.25" customHeight="1" x14ac:dyDescent="0.15">
      <c r="A615" s="48" t="str">
        <f>'R7.4.1事業所一覧'!A615</f>
        <v>0150600401</v>
      </c>
      <c r="B615" s="37" t="str">
        <f>'R7.4.1事業所一覧'!C615</f>
        <v>児童発達支援＋放課後等デイサービス</v>
      </c>
      <c r="C615" s="38" t="str">
        <f>'R7.4.1事業所一覧'!D615</f>
        <v>共育学舎　とむ∞とむ</v>
      </c>
      <c r="D615" s="48" t="str">
        <f>'R7.4.1事業所一覧'!E615</f>
        <v>0050037</v>
      </c>
      <c r="E615" s="36" t="str">
        <f>MID('R7.4.1事業所一覧'!F615,7,3)</f>
        <v>南区</v>
      </c>
      <c r="F615" s="39" t="str">
        <f>CONCATENATE('R7.4.1事業所一覧'!G615,"　"&amp;'R7.4.1事業所一覧'!H615)</f>
        <v>南３７条西１０丁目１番２号　</v>
      </c>
      <c r="G615" s="48" t="str">
        <f>IF(LEFT('R7.4.1事業所一覧'!I615,4)="011-",MID('R7.4.1事業所一覧'!I615,5,8),'R7.4.1事業所一覧'!I615)</f>
        <v>211-4766</v>
      </c>
      <c r="H615" s="48" t="str">
        <f>IF(LEFT('R7.4.1事業所一覧'!J615,4)="011-",MID('R7.4.1事業所一覧'!J615,5,8),'R7.4.1事業所一覧'!J615)</f>
        <v>211-5467</v>
      </c>
      <c r="I615" s="36" t="str">
        <f>'R7.4.1事業所一覧'!L615</f>
        <v>提供中</v>
      </c>
      <c r="J615" s="40">
        <f>'R7.4.1事業所一覧'!M615</f>
        <v>43466</v>
      </c>
      <c r="K615" s="38" t="str">
        <f>'R7.4.1事業所一覧'!N615</f>
        <v>特定非営利活動法人　みなぱ</v>
      </c>
      <c r="L615" s="36" t="str">
        <f>'R7.4.1事業所一覧'!X615</f>
        <v>特定無し</v>
      </c>
      <c r="M615" s="36">
        <f>'R7.4.1事業所一覧'!AA615</f>
        <v>10</v>
      </c>
      <c r="N615" s="36" t="str">
        <f>'R7.4.1事業所一覧'!Y615</f>
        <v>有</v>
      </c>
    </row>
    <row r="616" spans="1:14" ht="26.25" customHeight="1" x14ac:dyDescent="0.15">
      <c r="A616" s="48" t="str">
        <f>'R7.4.1事業所一覧'!A616</f>
        <v>0150600401</v>
      </c>
      <c r="B616" s="37" t="str">
        <f>'R7.4.1事業所一覧'!C616</f>
        <v>保育所等訪問支援</v>
      </c>
      <c r="C616" s="38" t="str">
        <f>'R7.4.1事業所一覧'!D616</f>
        <v>共育学舎　とむ∞とむ</v>
      </c>
      <c r="D616" s="48" t="str">
        <f>'R7.4.1事業所一覧'!E616</f>
        <v>0050037</v>
      </c>
      <c r="E616" s="36" t="str">
        <f>MID('R7.4.1事業所一覧'!F616,7,3)</f>
        <v>南区</v>
      </c>
      <c r="F616" s="39" t="str">
        <f>CONCATENATE('R7.4.1事業所一覧'!G616,"　"&amp;'R7.4.1事業所一覧'!H616)</f>
        <v>南３７条西１０丁目１番２号　</v>
      </c>
      <c r="G616" s="48" t="str">
        <f>IF(LEFT('R7.4.1事業所一覧'!I616,4)="011-",MID('R7.4.1事業所一覧'!I616,5,8),'R7.4.1事業所一覧'!I616)</f>
        <v>211-4766</v>
      </c>
      <c r="H616" s="48" t="str">
        <f>IF(LEFT('R7.4.1事業所一覧'!J616,4)="011-",MID('R7.4.1事業所一覧'!J616,5,8),'R7.4.1事業所一覧'!J616)</f>
        <v>211-5467</v>
      </c>
      <c r="I616" s="36" t="str">
        <f>'R7.4.1事業所一覧'!L616</f>
        <v>提供中</v>
      </c>
      <c r="J616" s="40">
        <f>'R7.4.1事業所一覧'!M616</f>
        <v>43739</v>
      </c>
      <c r="K616" s="38" t="str">
        <f>'R7.4.1事業所一覧'!N616</f>
        <v>特定非営利活動法人　みなぱ</v>
      </c>
      <c r="L616" s="36" t="str">
        <f>'R7.4.1事業所一覧'!X616</f>
        <v/>
      </c>
      <c r="M616" s="36" t="str">
        <f>'R7.4.1事業所一覧'!AA616</f>
        <v/>
      </c>
      <c r="N616" s="36" t="str">
        <f>'R7.4.1事業所一覧'!Y616</f>
        <v/>
      </c>
    </row>
    <row r="617" spans="1:14" ht="26.25" customHeight="1" x14ac:dyDescent="0.15">
      <c r="A617" s="48" t="str">
        <f>'R7.4.1事業所一覧'!A617</f>
        <v>0150600427</v>
      </c>
      <c r="B617" s="37" t="str">
        <f>'R7.4.1事業所一覧'!C617</f>
        <v>児童発達支援＋放課後等デイサービス</v>
      </c>
      <c r="C617" s="38" t="str">
        <f>'R7.4.1事業所一覧'!D617</f>
        <v>ここうぇる</v>
      </c>
      <c r="D617" s="48" t="str">
        <f>'R7.4.1事業所一覧'!E617</f>
        <v>0620932</v>
      </c>
      <c r="E617" s="36" t="str">
        <f>MID('R7.4.1事業所一覧'!F617,7,3)</f>
        <v>豊平区</v>
      </c>
      <c r="F617" s="39" t="str">
        <f>CONCATENATE('R7.4.1事業所一覧'!G617,"　"&amp;'R7.4.1事業所一覧'!H617)</f>
        <v>西岡４条６丁目９－１　</v>
      </c>
      <c r="G617" s="48" t="str">
        <f>IF(LEFT('R7.4.1事業所一覧'!I617,4)="011-",MID('R7.4.1事業所一覧'!I617,5,8),'R7.4.1事業所一覧'!I617)</f>
        <v>555-6755</v>
      </c>
      <c r="H617" s="48" t="str">
        <f>IF(LEFT('R7.4.1事業所一覧'!J617,4)="011-",MID('R7.4.1事業所一覧'!J617,5,8),'R7.4.1事業所一覧'!J617)</f>
        <v>313-2551</v>
      </c>
      <c r="I617" s="36" t="str">
        <f>'R7.4.1事業所一覧'!L617</f>
        <v>提供中</v>
      </c>
      <c r="J617" s="40">
        <f>'R7.4.1事業所一覧'!M617</f>
        <v>45748</v>
      </c>
      <c r="K617" s="38" t="str">
        <f>'R7.4.1事業所一覧'!N617</f>
        <v>合同会社ネクストリレーション</v>
      </c>
      <c r="L617" s="36" t="str">
        <f>'R7.4.1事業所一覧'!X617</f>
        <v>重症心身障がい児</v>
      </c>
      <c r="M617" s="36">
        <f>'R7.4.1事業所一覧'!AA617</f>
        <v>10</v>
      </c>
      <c r="N617" s="36" t="str">
        <f>'R7.4.1事業所一覧'!Y617</f>
        <v>有</v>
      </c>
    </row>
    <row r="618" spans="1:14" ht="26.25" customHeight="1" x14ac:dyDescent="0.15">
      <c r="A618" s="48" t="str">
        <f>'R7.4.1事業所一覧'!A618</f>
        <v>0150600435</v>
      </c>
      <c r="B618" s="37" t="str">
        <f>'R7.4.1事業所一覧'!C618</f>
        <v>児童発達支援＋放課後等デイサービス</v>
      </c>
      <c r="C618" s="38" t="str">
        <f>'R7.4.1事業所一覧'!D618</f>
        <v>重症児デイサービス　リノキッズ</v>
      </c>
      <c r="D618" s="48" t="str">
        <f>'R7.4.1事業所一覧'!E618</f>
        <v>0050005</v>
      </c>
      <c r="E618" s="36" t="str">
        <f>MID('R7.4.1事業所一覧'!F618,7,3)</f>
        <v>南区</v>
      </c>
      <c r="F618" s="39" t="str">
        <f>CONCATENATE('R7.4.1事業所一覧'!G618,"　"&amp;'R7.4.1事業所一覧'!H618)</f>
        <v>澄川５条３丁目９番１０号　</v>
      </c>
      <c r="G618" s="48" t="str">
        <f>IF(LEFT('R7.4.1事業所一覧'!I618,4)="011-",MID('R7.4.1事業所一覧'!I618,5,8),'R7.4.1事業所一覧'!I618)</f>
        <v>374-5772</v>
      </c>
      <c r="H618" s="48" t="str">
        <f>IF(LEFT('R7.4.1事業所一覧'!J618,4)="011-",MID('R7.4.1事業所一覧'!J618,5,8),'R7.4.1事業所一覧'!J618)</f>
        <v>374-5772</v>
      </c>
      <c r="I618" s="36" t="str">
        <f>'R7.4.1事業所一覧'!L618</f>
        <v>提供中</v>
      </c>
      <c r="J618" s="40">
        <f>'R7.4.1事業所一覧'!M618</f>
        <v>43891</v>
      </c>
      <c r="K618" s="38" t="str">
        <f>'R7.4.1事業所一覧'!N618</f>
        <v>特定非営利活動法人ソルウェイズ</v>
      </c>
      <c r="L618" s="36" t="str">
        <f>'R7.4.1事業所一覧'!X618</f>
        <v>重症心身障がい児</v>
      </c>
      <c r="M618" s="36">
        <f>'R7.4.1事業所一覧'!AA618</f>
        <v>5</v>
      </c>
      <c r="N618" s="36" t="str">
        <f>'R7.4.1事業所一覧'!Y618</f>
        <v>有</v>
      </c>
    </row>
    <row r="619" spans="1:14" ht="26.25" customHeight="1" x14ac:dyDescent="0.15">
      <c r="A619" s="48" t="str">
        <f>'R7.4.1事業所一覧'!A619</f>
        <v>0150600443</v>
      </c>
      <c r="B619" s="37" t="str">
        <f>'R7.4.1事業所一覧'!C619</f>
        <v>放課後等デイサービス</v>
      </c>
      <c r="C619" s="38" t="str">
        <f>'R7.4.1事業所一覧'!D619</f>
        <v>ぽぽろ石山</v>
      </c>
      <c r="D619" s="48" t="str">
        <f>'R7.4.1事業所一覧'!E619</f>
        <v>0050841</v>
      </c>
      <c r="E619" s="36" t="str">
        <f>MID('R7.4.1事業所一覧'!F619,7,3)</f>
        <v>南区</v>
      </c>
      <c r="F619" s="39" t="str">
        <f>CONCATENATE('R7.4.1事業所一覧'!G619,"　"&amp;'R7.4.1事業所一覧'!H619)</f>
        <v>石山１条７丁目２－１５　</v>
      </c>
      <c r="G619" s="48" t="str">
        <f>IF(LEFT('R7.4.1事業所一覧'!I619,4)="011-",MID('R7.4.1事業所一覧'!I619,5,8),'R7.4.1事業所一覧'!I619)</f>
        <v>596-9288</v>
      </c>
      <c r="H619" s="48" t="str">
        <f>IF(LEFT('R7.4.1事業所一覧'!J619,4)="011-",MID('R7.4.1事業所一覧'!J619,5,8),'R7.4.1事業所一覧'!J619)</f>
        <v>596-9280</v>
      </c>
      <c r="I619" s="36" t="str">
        <f>'R7.4.1事業所一覧'!L619</f>
        <v>提供中</v>
      </c>
      <c r="J619" s="40">
        <f>'R7.4.1事業所一覧'!M619</f>
        <v>43922</v>
      </c>
      <c r="K619" s="38" t="str">
        <f>'R7.4.1事業所一覧'!N619</f>
        <v>株式会社明学舎</v>
      </c>
      <c r="L619" s="36" t="str">
        <f>'R7.4.1事業所一覧'!X619</f>
        <v/>
      </c>
      <c r="M619" s="36">
        <f>'R7.4.1事業所一覧'!AA619</f>
        <v>20</v>
      </c>
      <c r="N619" s="36" t="str">
        <f>'R7.4.1事業所一覧'!Y619</f>
        <v>有</v>
      </c>
    </row>
    <row r="620" spans="1:14" ht="26.25" customHeight="1" x14ac:dyDescent="0.15">
      <c r="A620" s="48" t="str">
        <f>'R7.4.1事業所一覧'!A620</f>
        <v>0150600450</v>
      </c>
      <c r="B620" s="37" t="str">
        <f>'R7.4.1事業所一覧'!C620</f>
        <v>児童発達支援＋放課後等デイサービス</v>
      </c>
      <c r="C620" s="38" t="str">
        <f>'R7.4.1事業所一覧'!D620</f>
        <v>すた～と</v>
      </c>
      <c r="D620" s="48" t="str">
        <f>'R7.4.1事業所一覧'!E620</f>
        <v>0612283</v>
      </c>
      <c r="E620" s="36" t="str">
        <f>MID('R7.4.1事業所一覧'!F620,7,3)</f>
        <v>南区</v>
      </c>
      <c r="F620" s="39" t="str">
        <f>CONCATENATE('R7.4.1事業所一覧'!G620,"　"&amp;'R7.4.1事業所一覧'!H620)</f>
        <v>藤野３条７丁目１－２３　</v>
      </c>
      <c r="G620" s="48" t="str">
        <f>IF(LEFT('R7.4.1事業所一覧'!I620,4)="011-",MID('R7.4.1事業所一覧'!I620,5,8),'R7.4.1事業所一覧'!I620)</f>
        <v>600-2476</v>
      </c>
      <c r="H620" s="48" t="str">
        <f>IF(LEFT('R7.4.1事業所一覧'!J620,4)="011-",MID('R7.4.1事業所一覧'!J620,5,8),'R7.4.1事業所一覧'!J620)</f>
        <v>351-8076</v>
      </c>
      <c r="I620" s="36" t="str">
        <f>'R7.4.1事業所一覧'!L620</f>
        <v>提供中</v>
      </c>
      <c r="J620" s="40">
        <f>'R7.4.1事業所一覧'!M620</f>
        <v>43983</v>
      </c>
      <c r="K620" s="38" t="str">
        <f>'R7.4.1事業所一覧'!N620</f>
        <v>合同会社Avanzare</v>
      </c>
      <c r="L620" s="36" t="str">
        <f>'R7.4.1事業所一覧'!X620</f>
        <v/>
      </c>
      <c r="M620" s="36">
        <f>'R7.4.1事業所一覧'!AA620</f>
        <v>10</v>
      </c>
      <c r="N620" s="36" t="str">
        <f>'R7.4.1事業所一覧'!Y620</f>
        <v>無</v>
      </c>
    </row>
    <row r="621" spans="1:14" ht="26.25" customHeight="1" x14ac:dyDescent="0.15">
      <c r="A621" s="48" t="str">
        <f>'R7.4.1事業所一覧'!A621</f>
        <v>0150600468</v>
      </c>
      <c r="B621" s="37" t="str">
        <f>'R7.4.1事業所一覧'!C621</f>
        <v>児童発達支援＋放課後等デイサービス</v>
      </c>
      <c r="C621" s="38" t="str">
        <f>'R7.4.1事業所一覧'!D621</f>
        <v>キッズゆにっく学園</v>
      </c>
      <c r="D621" s="48" t="str">
        <f>'R7.4.1事業所一覧'!E621</f>
        <v>0050810</v>
      </c>
      <c r="E621" s="36" t="str">
        <f>MID('R7.4.1事業所一覧'!F621,7,3)</f>
        <v>南区</v>
      </c>
      <c r="F621" s="39" t="str">
        <f>CONCATENATE('R7.4.1事業所一覧'!G621,"　"&amp;'R7.4.1事業所一覧'!H621)</f>
        <v>川沿１０条３丁目８－１２　２Ｆ　</v>
      </c>
      <c r="G621" s="48" t="str">
        <f>IF(LEFT('R7.4.1事業所一覧'!I621,4)="011-",MID('R7.4.1事業所一覧'!I621,5,8),'R7.4.1事業所一覧'!I621)</f>
        <v>590-4737</v>
      </c>
      <c r="H621" s="48" t="str">
        <f>IF(LEFT('R7.4.1事業所一覧'!J621,4)="011-",MID('R7.4.1事業所一覧'!J621,5,8),'R7.4.1事業所一覧'!J621)</f>
        <v>590-4738</v>
      </c>
      <c r="I621" s="36" t="str">
        <f>'R7.4.1事業所一覧'!L621</f>
        <v>提供中</v>
      </c>
      <c r="J621" s="40">
        <f>'R7.4.1事業所一覧'!M621</f>
        <v>44166</v>
      </c>
      <c r="K621" s="38" t="str">
        <f>'R7.4.1事業所一覧'!N621</f>
        <v>合同会社 のえーる</v>
      </c>
      <c r="L621" s="36" t="str">
        <f>'R7.4.1事業所一覧'!X621</f>
        <v/>
      </c>
      <c r="M621" s="36">
        <f>'R7.4.1事業所一覧'!AA621</f>
        <v>30</v>
      </c>
      <c r="N621" s="36" t="str">
        <f>'R7.4.1事業所一覧'!Y621</f>
        <v>有</v>
      </c>
    </row>
    <row r="622" spans="1:14" ht="26.25" customHeight="1" x14ac:dyDescent="0.15">
      <c r="A622" s="48" t="str">
        <f>'R7.4.1事業所一覧'!A622</f>
        <v>0150600476</v>
      </c>
      <c r="B622" s="37" t="str">
        <f>'R7.4.1事業所一覧'!C622</f>
        <v>児童発達支援＋放課後等デイサービス</v>
      </c>
      <c r="C622" s="38" t="str">
        <f>'R7.4.1事業所一覧'!D622</f>
        <v>ピース</v>
      </c>
      <c r="D622" s="48" t="str">
        <f>'R7.4.1事業所一覧'!E622</f>
        <v>0612281</v>
      </c>
      <c r="E622" s="36" t="str">
        <f>MID('R7.4.1事業所一覧'!F622,7,3)</f>
        <v>南区</v>
      </c>
      <c r="F622" s="39" t="str">
        <f>CONCATENATE('R7.4.1事業所一覧'!G622,"　"&amp;'R7.4.1事業所一覧'!H622)</f>
        <v>藤野１条８丁目１０－１８　</v>
      </c>
      <c r="G622" s="48" t="str">
        <f>IF(LEFT('R7.4.1事業所一覧'!I622,4)="011-",MID('R7.4.1事業所一覧'!I622,5,8),'R7.4.1事業所一覧'!I622)</f>
        <v>212-1651</v>
      </c>
      <c r="H622" s="48" t="str">
        <f>IF(LEFT('R7.4.1事業所一覧'!J622,4)="011-",MID('R7.4.1事業所一覧'!J622,5,8),'R7.4.1事業所一覧'!J622)</f>
        <v>212-1657</v>
      </c>
      <c r="I622" s="36" t="str">
        <f>'R7.4.1事業所一覧'!L622</f>
        <v>提供中</v>
      </c>
      <c r="J622" s="40">
        <f>'R7.4.1事業所一覧'!M622</f>
        <v>44228</v>
      </c>
      <c r="K622" s="38" t="str">
        <f>'R7.4.1事業所一覧'!N622</f>
        <v>株式会社ライフ</v>
      </c>
      <c r="L622" s="36" t="str">
        <f>'R7.4.1事業所一覧'!X622</f>
        <v/>
      </c>
      <c r="M622" s="36">
        <f>'R7.4.1事業所一覧'!AA622</f>
        <v>10</v>
      </c>
      <c r="N622" s="36" t="str">
        <f>'R7.4.1事業所一覧'!Y622</f>
        <v>有</v>
      </c>
    </row>
    <row r="623" spans="1:14" ht="26.25" customHeight="1" x14ac:dyDescent="0.15">
      <c r="A623" s="48" t="str">
        <f>'R7.4.1事業所一覧'!A623</f>
        <v>0150600484</v>
      </c>
      <c r="B623" s="37" t="str">
        <f>'R7.4.1事業所一覧'!C623</f>
        <v>児童発達支援＋放課後等デイサービス</v>
      </c>
      <c r="C623" s="38" t="str">
        <f>'R7.4.1事業所一覧'!D623</f>
        <v>重症児デイサービス　でぃあちゃいるど</v>
      </c>
      <c r="D623" s="48" t="str">
        <f>'R7.4.1事業所一覧'!E623</f>
        <v>0050006</v>
      </c>
      <c r="E623" s="36" t="str">
        <f>MID('R7.4.1事業所一覧'!F623,7,3)</f>
        <v>南区</v>
      </c>
      <c r="F623" s="39" t="str">
        <f>CONCATENATE('R7.4.1事業所一覧'!G623,"　"&amp;'R7.4.1事業所一覧'!H623)</f>
        <v>澄川６条４丁目２番１号　</v>
      </c>
      <c r="G623" s="48" t="str">
        <f>IF(LEFT('R7.4.1事業所一覧'!I623,4)="011-",MID('R7.4.1事業所一覧'!I623,5,8),'R7.4.1事業所一覧'!I623)</f>
        <v>595-8373</v>
      </c>
      <c r="H623" s="48" t="str">
        <f>IF(LEFT('R7.4.1事業所一覧'!J623,4)="011-",MID('R7.4.1事業所一覧'!J623,5,8),'R7.4.1事業所一覧'!J623)</f>
        <v>595-8376</v>
      </c>
      <c r="I623" s="36" t="str">
        <f>'R7.4.1事業所一覧'!L623</f>
        <v>提供中</v>
      </c>
      <c r="J623" s="40">
        <f>'R7.4.1事業所一覧'!M623</f>
        <v>44228</v>
      </c>
      <c r="K623" s="38" t="str">
        <f>'R7.4.1事業所一覧'!N623</f>
        <v>株式会社チャイルドリンク</v>
      </c>
      <c r="L623" s="36" t="str">
        <f>'R7.4.1事業所一覧'!X623</f>
        <v>重症心身障がい</v>
      </c>
      <c r="M623" s="36">
        <f>'R7.4.1事業所一覧'!AA623</f>
        <v>5</v>
      </c>
      <c r="N623" s="36" t="str">
        <f>'R7.4.1事業所一覧'!Y623</f>
        <v>有</v>
      </c>
    </row>
    <row r="624" spans="1:14" ht="26.25" customHeight="1" x14ac:dyDescent="0.15">
      <c r="A624" s="48" t="str">
        <f>'R7.4.1事業所一覧'!A624</f>
        <v>0150600492</v>
      </c>
      <c r="B624" s="37" t="str">
        <f>'R7.4.1事業所一覧'!C624</f>
        <v>児童発達支援＋放課後等デイサービス</v>
      </c>
      <c r="C624" s="38" t="str">
        <f>'R7.4.1事業所一覧'!D624</f>
        <v>ジグパズ</v>
      </c>
      <c r="D624" s="48" t="str">
        <f>'R7.4.1事業所一覧'!E624</f>
        <v>0050850</v>
      </c>
      <c r="E624" s="36" t="str">
        <f>MID('R7.4.1事業所一覧'!F624,7,3)</f>
        <v>南区</v>
      </c>
      <c r="F624" s="39" t="str">
        <f>CONCATENATE('R7.4.1事業所一覧'!G624,"　"&amp;'R7.4.1事業所一覧'!H624)</f>
        <v>石山東２丁目２－８　</v>
      </c>
      <c r="G624" s="48" t="str">
        <f>IF(LEFT('R7.4.1事業所一覧'!I624,4)="011-",MID('R7.4.1事業所一覧'!I624,5,8),'R7.4.1事業所一覧'!I624)</f>
        <v>596-0427</v>
      </c>
      <c r="H624" s="48" t="str">
        <f>IF(LEFT('R7.4.1事業所一覧'!J624,4)="011-",MID('R7.4.1事業所一覧'!J624,5,8),'R7.4.1事業所一覧'!J624)</f>
        <v>596-0427</v>
      </c>
      <c r="I624" s="36" t="str">
        <f>'R7.4.1事業所一覧'!L624</f>
        <v>提供中</v>
      </c>
      <c r="J624" s="40">
        <f>'R7.4.1事業所一覧'!M624</f>
        <v>44256</v>
      </c>
      <c r="K624" s="38" t="str">
        <f>'R7.4.1事業所一覧'!N624</f>
        <v>合同会社ＳＰＧ</v>
      </c>
      <c r="L624" s="36" t="str">
        <f>'R7.4.1事業所一覧'!X624</f>
        <v/>
      </c>
      <c r="M624" s="36">
        <f>'R7.4.1事業所一覧'!AA624</f>
        <v>10</v>
      </c>
      <c r="N624" s="36" t="str">
        <f>'R7.4.1事業所一覧'!Y624</f>
        <v>有</v>
      </c>
    </row>
    <row r="625" spans="1:14" ht="26.25" customHeight="1" x14ac:dyDescent="0.15">
      <c r="A625" s="48" t="str">
        <f>'R7.4.1事業所一覧'!A625</f>
        <v>0150600500</v>
      </c>
      <c r="B625" s="37" t="str">
        <f>'R7.4.1事業所一覧'!C625</f>
        <v>児童発達支援＋放課後等デイサービス</v>
      </c>
      <c r="C625" s="38" t="str">
        <f>'R7.4.1事業所一覧'!D625</f>
        <v>にじいろプラス</v>
      </c>
      <c r="D625" s="48" t="str">
        <f>'R7.4.1事業所一覧'!E625</f>
        <v>0050005</v>
      </c>
      <c r="E625" s="36" t="str">
        <f>MID('R7.4.1事業所一覧'!F625,7,3)</f>
        <v>南区</v>
      </c>
      <c r="F625" s="39" t="str">
        <f>CONCATENATE('R7.4.1事業所一覧'!G625,"　"&amp;'R7.4.1事業所一覧'!H625)</f>
        <v>澄川５条３丁目９－１０　</v>
      </c>
      <c r="G625" s="48" t="str">
        <f>IF(LEFT('R7.4.1事業所一覧'!I625,4)="011-",MID('R7.4.1事業所一覧'!I625,5,8),'R7.4.1事業所一覧'!I625)</f>
        <v>824-7788</v>
      </c>
      <c r="H625" s="48" t="str">
        <f>IF(LEFT('R7.4.1事業所一覧'!J625,4)="011-",MID('R7.4.1事業所一覧'!J625,5,8),'R7.4.1事業所一覧'!J625)</f>
        <v>824-7766</v>
      </c>
      <c r="I625" s="36" t="str">
        <f>'R7.4.1事業所一覧'!L625</f>
        <v>休止</v>
      </c>
      <c r="J625" s="40">
        <f>'R7.4.1事業所一覧'!M625</f>
        <v>44287</v>
      </c>
      <c r="K625" s="38" t="str">
        <f>'R7.4.1事業所一覧'!N625</f>
        <v>合同会社エスエーリンク</v>
      </c>
      <c r="L625" s="36" t="str">
        <f>'R7.4.1事業所一覧'!X625</f>
        <v/>
      </c>
      <c r="M625" s="36">
        <f>'R7.4.1事業所一覧'!AA625</f>
        <v>10</v>
      </c>
      <c r="N625" s="36" t="str">
        <f>'R7.4.1事業所一覧'!Y625</f>
        <v>有</v>
      </c>
    </row>
    <row r="626" spans="1:14" ht="26.25" customHeight="1" x14ac:dyDescent="0.15">
      <c r="A626" s="48" t="str">
        <f>'R7.4.1事業所一覧'!A626</f>
        <v>0150600518</v>
      </c>
      <c r="B626" s="37" t="str">
        <f>'R7.4.1事業所一覧'!C626</f>
        <v>児童発達支援＋放課後等デイサービス</v>
      </c>
      <c r="C626" s="38" t="str">
        <f>'R7.4.1事業所一覧'!D626</f>
        <v>ちぃさな森</v>
      </c>
      <c r="D626" s="48" t="str">
        <f>'R7.4.1事業所一覧'!E626</f>
        <v>0050037</v>
      </c>
      <c r="E626" s="36" t="str">
        <f>MID('R7.4.1事業所一覧'!F626,7,3)</f>
        <v>南区</v>
      </c>
      <c r="F626" s="39" t="str">
        <f>CONCATENATE('R7.4.1事業所一覧'!G626,"　"&amp;'R7.4.1事業所一覧'!H626)</f>
        <v>南３７条西１０丁目２－８　南３７条ビル１F</v>
      </c>
      <c r="G626" s="48" t="str">
        <f>IF(LEFT('R7.4.1事業所一覧'!I626,4)="011-",MID('R7.4.1事業所一覧'!I626,5,8),'R7.4.1事業所一覧'!I626)</f>
        <v>213-0656</v>
      </c>
      <c r="H626" s="48" t="str">
        <f>IF(LEFT('R7.4.1事業所一覧'!J626,4)="011-",MID('R7.4.1事業所一覧'!J626,5,8),'R7.4.1事業所一覧'!J626)</f>
        <v>206-0637</v>
      </c>
      <c r="I626" s="36" t="str">
        <f>'R7.4.1事業所一覧'!L626</f>
        <v>提供中</v>
      </c>
      <c r="J626" s="40">
        <f>'R7.4.1事業所一覧'!M626</f>
        <v>44287</v>
      </c>
      <c r="K626" s="38" t="str">
        <f>'R7.4.1事業所一覧'!N626</f>
        <v>合同会社　Have a Dream</v>
      </c>
      <c r="L626" s="36" t="str">
        <f>'R7.4.1事業所一覧'!X626</f>
        <v>特定無し（重症心身障がいを除く）</v>
      </c>
      <c r="M626" s="36">
        <f>'R7.4.1事業所一覧'!AA626</f>
        <v>10</v>
      </c>
      <c r="N626" s="36" t="str">
        <f>'R7.4.1事業所一覧'!Y626</f>
        <v>有</v>
      </c>
    </row>
    <row r="627" spans="1:14" ht="26.25" customHeight="1" x14ac:dyDescent="0.15">
      <c r="A627" s="48" t="str">
        <f>'R7.4.1事業所一覧'!A627</f>
        <v>0150600542</v>
      </c>
      <c r="B627" s="37" t="str">
        <f>'R7.4.1事業所一覧'!C627</f>
        <v>児童発達支援＋放課後等デイサービス</v>
      </c>
      <c r="C627" s="38" t="str">
        <f>'R7.4.1事業所一覧'!D627</f>
        <v>えた～なる　ういんど</v>
      </c>
      <c r="D627" s="48" t="str">
        <f>'R7.4.1事業所一覧'!E627</f>
        <v>0612282</v>
      </c>
      <c r="E627" s="36" t="str">
        <f>MID('R7.4.1事業所一覧'!F627,7,3)</f>
        <v>南区</v>
      </c>
      <c r="F627" s="39" t="str">
        <f>CONCATENATE('R7.4.1事業所一覧'!G627,"　"&amp;'R7.4.1事業所一覧'!H627)</f>
        <v>藤野２条９丁目１－２　</v>
      </c>
      <c r="G627" s="48" t="str">
        <f>IF(LEFT('R7.4.1事業所一覧'!I627,4)="011-",MID('R7.4.1事業所一覧'!I627,5,8),'R7.4.1事業所一覧'!I627)</f>
        <v>206-8604</v>
      </c>
      <c r="H627" s="48" t="str">
        <f>IF(LEFT('R7.4.1事業所一覧'!J627,4)="011-",MID('R7.4.1事業所一覧'!J627,5,8),'R7.4.1事業所一覧'!J627)</f>
        <v>206-8604</v>
      </c>
      <c r="I627" s="36" t="str">
        <f>'R7.4.1事業所一覧'!L627</f>
        <v>提供中</v>
      </c>
      <c r="J627" s="40">
        <f>'R7.4.1事業所一覧'!M627</f>
        <v>44593</v>
      </c>
      <c r="K627" s="38" t="str">
        <f>'R7.4.1事業所一覧'!N627</f>
        <v>合同会社服部商店</v>
      </c>
      <c r="L627" s="36" t="str">
        <f>'R7.4.1事業所一覧'!X627</f>
        <v/>
      </c>
      <c r="M627" s="36">
        <f>'R7.4.1事業所一覧'!AA627</f>
        <v>10</v>
      </c>
      <c r="N627" s="36" t="str">
        <f>'R7.4.1事業所一覧'!Y627</f>
        <v>有</v>
      </c>
    </row>
    <row r="628" spans="1:14" ht="26.25" customHeight="1" x14ac:dyDescent="0.15">
      <c r="A628" s="48" t="str">
        <f>'R7.4.1事業所一覧'!A628</f>
        <v>0150600559</v>
      </c>
      <c r="B628" s="37" t="str">
        <f>'R7.4.1事業所一覧'!C628</f>
        <v>児童発達支援＋放課後等デイサービス</v>
      </c>
      <c r="C628" s="38" t="str">
        <f>'R7.4.1事業所一覧'!D628</f>
        <v>ちぃさな森　ＰＬＵＳ</v>
      </c>
      <c r="D628" s="48" t="str">
        <f>'R7.4.1事業所一覧'!E628</f>
        <v>0050803</v>
      </c>
      <c r="E628" s="36" t="str">
        <f>MID('R7.4.1事業所一覧'!F628,7,3)</f>
        <v>南区</v>
      </c>
      <c r="F628" s="39" t="str">
        <f>CONCATENATE('R7.4.1事業所一覧'!G628,"　"&amp;'R7.4.1事業所一覧'!H628)</f>
        <v>川沿３条５丁目６－７　</v>
      </c>
      <c r="G628" s="48" t="str">
        <f>IF(LEFT('R7.4.1事業所一覧'!I628,4)="011-",MID('R7.4.1事業所一覧'!I628,5,8),'R7.4.1事業所一覧'!I628)</f>
        <v>080-87041025</v>
      </c>
      <c r="H628" s="48" t="str">
        <f>IF(LEFT('R7.4.1事業所一覧'!J628,4)="011-",MID('R7.4.1事業所一覧'!J628,5,8),'R7.4.1事業所一覧'!J628)</f>
        <v>206-0637</v>
      </c>
      <c r="I628" s="36" t="str">
        <f>'R7.4.1事業所一覧'!L628</f>
        <v>提供中</v>
      </c>
      <c r="J628" s="40">
        <f>'R7.4.1事業所一覧'!M628</f>
        <v>44652</v>
      </c>
      <c r="K628" s="38" t="str">
        <f>'R7.4.1事業所一覧'!N628</f>
        <v>合同会社　Have a Dream</v>
      </c>
      <c r="L628" s="36" t="str">
        <f>'R7.4.1事業所一覧'!X628</f>
        <v>特定無し（重症心身障がいを除く）</v>
      </c>
      <c r="M628" s="36">
        <f>'R7.4.1事業所一覧'!AA628</f>
        <v>10</v>
      </c>
      <c r="N628" s="36" t="str">
        <f>'R7.4.1事業所一覧'!Y628</f>
        <v>有</v>
      </c>
    </row>
    <row r="629" spans="1:14" ht="26.25" customHeight="1" x14ac:dyDescent="0.15">
      <c r="A629" s="48" t="str">
        <f>'R7.4.1事業所一覧'!A629</f>
        <v>0150600567</v>
      </c>
      <c r="B629" s="37" t="str">
        <f>'R7.4.1事業所一覧'!C629</f>
        <v>児童発達支援＋放課後等デイサービス</v>
      </c>
      <c r="C629" s="38" t="str">
        <f>'R7.4.1事業所一覧'!D629</f>
        <v>児童発達支援・放課後等デイサービス　もりぴた</v>
      </c>
      <c r="D629" s="48" t="str">
        <f>'R7.4.1事業所一覧'!E629</f>
        <v>0050861</v>
      </c>
      <c r="E629" s="36" t="str">
        <f>MID('R7.4.1事業所一覧'!F629,7,3)</f>
        <v>南区</v>
      </c>
      <c r="F629" s="39" t="str">
        <f>CONCATENATE('R7.4.1事業所一覧'!G629,"　"&amp;'R7.4.1事業所一覧'!H629)</f>
        <v>真駒内１６５－２０６　</v>
      </c>
      <c r="G629" s="48" t="str">
        <f>IF(LEFT('R7.4.1事業所一覧'!I629,4)="011-",MID('R7.4.1事業所一覧'!I629,5,8),'R7.4.1事業所一覧'!I629)</f>
        <v>211-6882</v>
      </c>
      <c r="H629" s="48" t="str">
        <f>IF(LEFT('R7.4.1事業所一覧'!J629,4)="011-",MID('R7.4.1事業所一覧'!J629,5,8),'R7.4.1事業所一覧'!J629)</f>
        <v>211-6882</v>
      </c>
      <c r="I629" s="36" t="str">
        <f>'R7.4.1事業所一覧'!L629</f>
        <v>提供中</v>
      </c>
      <c r="J629" s="40">
        <f>'R7.4.1事業所一覧'!M629</f>
        <v>45748</v>
      </c>
      <c r="K629" s="38" t="str">
        <f>'R7.4.1事業所一覧'!N629</f>
        <v>合同会社森のピタゴラス</v>
      </c>
      <c r="L629" s="36" t="str">
        <f>'R7.4.1事業所一覧'!X629</f>
        <v/>
      </c>
      <c r="M629" s="36">
        <f>'R7.4.1事業所一覧'!AA629</f>
        <v>10</v>
      </c>
      <c r="N629" s="36" t="str">
        <f>'R7.4.1事業所一覧'!Y629</f>
        <v>有</v>
      </c>
    </row>
    <row r="630" spans="1:14" ht="26.25" customHeight="1" x14ac:dyDescent="0.15">
      <c r="A630" s="48" t="str">
        <f>'R7.4.1事業所一覧'!A630</f>
        <v>0150600575</v>
      </c>
      <c r="B630" s="37" t="str">
        <f>'R7.4.1事業所一覧'!C630</f>
        <v>児童発達支援＋放課後等デイサービス</v>
      </c>
      <c r="C630" s="38" t="str">
        <f>'R7.4.1事業所一覧'!D630</f>
        <v>どれみ・学び研究所</v>
      </c>
      <c r="D630" s="48" t="str">
        <f>'R7.4.1事業所一覧'!E630</f>
        <v>0050005</v>
      </c>
      <c r="E630" s="36" t="str">
        <f>MID('R7.4.1事業所一覧'!F630,7,3)</f>
        <v>南区</v>
      </c>
      <c r="F630" s="39" t="str">
        <f>CONCATENATE('R7.4.1事業所一覧'!G630,"　"&amp;'R7.4.1事業所一覧'!H630)</f>
        <v>澄川五条１１丁目１４－３５　</v>
      </c>
      <c r="G630" s="48" t="str">
        <f>IF(LEFT('R7.4.1事業所一覧'!I630,4)="011-",MID('R7.4.1事業所一覧'!I630,5,8),'R7.4.1事業所一覧'!I630)</f>
        <v>590-6616</v>
      </c>
      <c r="H630" s="48" t="str">
        <f>IF(LEFT('R7.4.1事業所一覧'!J630,4)="011-",MID('R7.4.1事業所一覧'!J630,5,8),'R7.4.1事業所一覧'!J630)</f>
        <v>590-6612</v>
      </c>
      <c r="I630" s="36" t="str">
        <f>'R7.4.1事業所一覧'!L630</f>
        <v>提供中</v>
      </c>
      <c r="J630" s="40">
        <f>'R7.4.1事業所一覧'!M630</f>
        <v>44835</v>
      </c>
      <c r="K630" s="38" t="str">
        <f>'R7.4.1事業所一覧'!N630</f>
        <v>株式会社ミュージックパレット</v>
      </c>
      <c r="L630" s="36" t="str">
        <f>'R7.4.1事業所一覧'!X630</f>
        <v/>
      </c>
      <c r="M630" s="36">
        <f>'R7.4.1事業所一覧'!AA630</f>
        <v>20</v>
      </c>
      <c r="N630" s="36" t="str">
        <f>'R7.4.1事業所一覧'!Y630</f>
        <v>有</v>
      </c>
    </row>
    <row r="631" spans="1:14" ht="26.25" customHeight="1" x14ac:dyDescent="0.15">
      <c r="A631" s="48" t="str">
        <f>'R7.4.1事業所一覧'!A631</f>
        <v>0150600583</v>
      </c>
      <c r="B631" s="37" t="str">
        <f>'R7.4.1事業所一覧'!C631</f>
        <v>児童発達支援＋放課後等デイサービス</v>
      </c>
      <c r="C631" s="38" t="str">
        <f>'R7.4.1事業所一覧'!D631</f>
        <v>キッズサポート　ここもあ　もいわ</v>
      </c>
      <c r="D631" s="48" t="str">
        <f>'R7.4.1事業所一覧'!E631</f>
        <v>0050035</v>
      </c>
      <c r="E631" s="36" t="str">
        <f>MID('R7.4.1事業所一覧'!F631,7,3)</f>
        <v>南区</v>
      </c>
      <c r="F631" s="39" t="str">
        <f>CONCATENATE('R7.4.1事業所一覧'!G631,"　"&amp;'R7.4.1事業所一覧'!H631)</f>
        <v>南三十五条西１１丁目１－３　</v>
      </c>
      <c r="G631" s="48" t="str">
        <f>IF(LEFT('R7.4.1事業所一覧'!I631,4)="011-",MID('R7.4.1事業所一覧'!I631,5,8),'R7.4.1事業所一覧'!I631)</f>
        <v>588-7766</v>
      </c>
      <c r="H631" s="48" t="str">
        <f>IF(LEFT('R7.4.1事業所一覧'!J631,4)="011-",MID('R7.4.1事業所一覧'!J631,5,8),'R7.4.1事業所一覧'!J631)</f>
        <v>588-7755</v>
      </c>
      <c r="I631" s="36" t="str">
        <f>'R7.4.1事業所一覧'!L631</f>
        <v>提供中</v>
      </c>
      <c r="J631" s="40">
        <f>'R7.4.1事業所一覧'!M631</f>
        <v>45078</v>
      </c>
      <c r="K631" s="38" t="str">
        <f>'R7.4.1事業所一覧'!N631</f>
        <v>株式会社ここもあ</v>
      </c>
      <c r="L631" s="36" t="str">
        <f>'R7.4.1事業所一覧'!X631</f>
        <v/>
      </c>
      <c r="M631" s="36">
        <f>'R7.4.1事業所一覧'!AA631</f>
        <v>10</v>
      </c>
      <c r="N631" s="36" t="str">
        <f>'R7.4.1事業所一覧'!Y631</f>
        <v>有</v>
      </c>
    </row>
    <row r="632" spans="1:14" ht="26.25" customHeight="1" x14ac:dyDescent="0.15">
      <c r="A632" s="48" t="str">
        <f>'R7.4.1事業所一覧'!A632</f>
        <v>0150600591</v>
      </c>
      <c r="B632" s="37" t="str">
        <f>'R7.4.1事業所一覧'!C632</f>
        <v>児童発達支援＋放課後等デイサービス</v>
      </c>
      <c r="C632" s="38" t="str">
        <f>'R7.4.1事業所一覧'!D632</f>
        <v>児童発達支援・放課後等デイサービス　ポラリス</v>
      </c>
      <c r="D632" s="48" t="str">
        <f>'R7.4.1事業所一覧'!E632</f>
        <v>0050005</v>
      </c>
      <c r="E632" s="36" t="str">
        <f>MID('R7.4.1事業所一覧'!F632,7,3)</f>
        <v>南区</v>
      </c>
      <c r="F632" s="39" t="str">
        <f>CONCATENATE('R7.4.1事業所一覧'!G632,"　"&amp;'R7.4.1事業所一覧'!H632)</f>
        <v>澄川五条１１丁目１７番３２号　</v>
      </c>
      <c r="G632" s="48" t="str">
        <f>IF(LEFT('R7.4.1事業所一覧'!I632,4)="011-",MID('R7.4.1事業所一覧'!I632,5,8),'R7.4.1事業所一覧'!I632)</f>
        <v>596-0010</v>
      </c>
      <c r="H632" s="48" t="str">
        <f>IF(LEFT('R7.4.1事業所一覧'!J632,4)="011-",MID('R7.4.1事業所一覧'!J632,5,8),'R7.4.1事業所一覧'!J632)</f>
        <v>596-0036</v>
      </c>
      <c r="I632" s="36" t="str">
        <f>'R7.4.1事業所一覧'!L632</f>
        <v>提供中</v>
      </c>
      <c r="J632" s="40">
        <f>'R7.4.1事業所一覧'!M632</f>
        <v>45108</v>
      </c>
      <c r="K632" s="38" t="str">
        <f>'R7.4.1事業所一覧'!N632</f>
        <v>株式会社ポラリス</v>
      </c>
      <c r="L632" s="36" t="str">
        <f>'R7.4.1事業所一覧'!X632</f>
        <v/>
      </c>
      <c r="M632" s="36">
        <f>'R7.4.1事業所一覧'!AA632</f>
        <v>10</v>
      </c>
      <c r="N632" s="36" t="str">
        <f>'R7.4.1事業所一覧'!Y632</f>
        <v>有</v>
      </c>
    </row>
    <row r="633" spans="1:14" ht="26.25" customHeight="1" x14ac:dyDescent="0.15">
      <c r="A633" s="48" t="str">
        <f>'R7.4.1事業所一覧'!A633</f>
        <v>0150600609</v>
      </c>
      <c r="B633" s="37" t="str">
        <f>'R7.4.1事業所一覧'!C633</f>
        <v>児童発達支援＋放課後等デイサービス</v>
      </c>
      <c r="C633" s="38" t="str">
        <f>'R7.4.1事業所一覧'!D633</f>
        <v>重症児放課後等児童デイサービスびぃこねくと</v>
      </c>
      <c r="D633" s="48" t="str">
        <f>'R7.4.1事業所一覧'!E633</f>
        <v>0050003</v>
      </c>
      <c r="E633" s="36" t="str">
        <f>MID('R7.4.1事業所一覧'!F633,7,3)</f>
        <v>南区</v>
      </c>
      <c r="F633" s="39" t="str">
        <f>CONCATENATE('R7.4.1事業所一覧'!G633,"　"&amp;'R7.4.1事業所一覧'!H633)</f>
        <v>澄川三条１丁目１３－１　</v>
      </c>
      <c r="G633" s="48" t="str">
        <f>IF(LEFT('R7.4.1事業所一覧'!I633,4)="011-",MID('R7.4.1事業所一覧'!I633,5,8),'R7.4.1事業所一覧'!I633)</f>
        <v>376-1645</v>
      </c>
      <c r="H633" s="48" t="str">
        <f>IF(LEFT('R7.4.1事業所一覧'!J633,4)="011-",MID('R7.4.1事業所一覧'!J633,5,8),'R7.4.1事業所一覧'!J633)</f>
        <v>376-1646</v>
      </c>
      <c r="I633" s="36" t="str">
        <f>'R7.4.1事業所一覧'!L633</f>
        <v>提供中</v>
      </c>
      <c r="J633" s="40">
        <f>'R7.4.1事業所一覧'!M633</f>
        <v>45566</v>
      </c>
      <c r="K633" s="38" t="str">
        <f>'R7.4.1事業所一覧'!N633</f>
        <v>株式会社ウィズリンク</v>
      </c>
      <c r="L633" s="36" t="str">
        <f>'R7.4.1事業所一覧'!X633</f>
        <v/>
      </c>
      <c r="M633" s="36">
        <f>'R7.4.1事業所一覧'!AA633</f>
        <v>5</v>
      </c>
      <c r="N633" s="36" t="str">
        <f>'R7.4.1事業所一覧'!Y633</f>
        <v>有</v>
      </c>
    </row>
    <row r="634" spans="1:14" ht="26.25" customHeight="1" x14ac:dyDescent="0.15">
      <c r="A634" s="48" t="str">
        <f>'R7.4.1事業所一覧'!A634</f>
        <v>0150600617</v>
      </c>
      <c r="B634" s="37" t="str">
        <f>'R7.4.1事業所一覧'!C634</f>
        <v>放課後等デイサービス</v>
      </c>
      <c r="C634" s="38" t="str">
        <f>'R7.4.1事業所一覧'!D634</f>
        <v>児童発達支援・放課後等デイサービス　キッズパトロール</v>
      </c>
      <c r="D634" s="48" t="str">
        <f>'R7.4.1事業所一覧'!E634</f>
        <v>0050842</v>
      </c>
      <c r="E634" s="36" t="str">
        <f>MID('R7.4.1事業所一覧'!F634,7,3)</f>
        <v>南区</v>
      </c>
      <c r="F634" s="39" t="str">
        <f>CONCATENATE('R7.4.1事業所一覧'!G634,"　"&amp;'R7.4.1事業所一覧'!H634)</f>
        <v>石山二条８丁目２－４　</v>
      </c>
      <c r="G634" s="48" t="str">
        <f>IF(LEFT('R7.4.1事業所一覧'!I634,4)="011-",MID('R7.4.1事業所一覧'!I634,5,8),'R7.4.1事業所一覧'!I634)</f>
        <v>593-0211</v>
      </c>
      <c r="H634" s="48" t="str">
        <f>IF(LEFT('R7.4.1事業所一覧'!J634,4)="011-",MID('R7.4.1事業所一覧'!J634,5,8),'R7.4.1事業所一覧'!J634)</f>
        <v>593-0211</v>
      </c>
      <c r="I634" s="36" t="str">
        <f>'R7.4.1事業所一覧'!L634</f>
        <v>提供中</v>
      </c>
      <c r="J634" s="40">
        <f>'R7.4.1事業所一覧'!M634</f>
        <v>45292</v>
      </c>
      <c r="K634" s="38" t="str">
        <f>'R7.4.1事業所一覧'!N634</f>
        <v>合同会社キッズパトロール</v>
      </c>
      <c r="L634" s="36" t="str">
        <f>'R7.4.1事業所一覧'!X634</f>
        <v/>
      </c>
      <c r="M634" s="36">
        <f>'R7.4.1事業所一覧'!AA634</f>
        <v>10</v>
      </c>
      <c r="N634" s="36" t="str">
        <f>'R7.4.1事業所一覧'!Y634</f>
        <v>有</v>
      </c>
    </row>
    <row r="635" spans="1:14" ht="26.25" customHeight="1" x14ac:dyDescent="0.15">
      <c r="A635" s="48" t="str">
        <f>'R7.4.1事業所一覧'!A635</f>
        <v>0150600625</v>
      </c>
      <c r="B635" s="37" t="str">
        <f>'R7.4.1事業所一覧'!C635</f>
        <v>児童発達支援＋放課後等デイサービス</v>
      </c>
      <c r="C635" s="38" t="str">
        <f>'R7.4.1事業所一覧'!D635</f>
        <v>クレヨン　スマイル</v>
      </c>
      <c r="D635" s="48" t="str">
        <f>'R7.4.1事業所一覧'!E635</f>
        <v>0612282</v>
      </c>
      <c r="E635" s="36" t="str">
        <f>MID('R7.4.1事業所一覧'!F635,7,3)</f>
        <v>南区</v>
      </c>
      <c r="F635" s="39" t="str">
        <f>CONCATENATE('R7.4.1事業所一覧'!G635,"　"&amp;'R7.4.1事業所一覧'!H635)</f>
        <v>藤野二条１丁目６番１１号　</v>
      </c>
      <c r="G635" s="48" t="str">
        <f>IF(LEFT('R7.4.1事業所一覧'!I635,4)="011-",MID('R7.4.1事業所一覧'!I635,5,8),'R7.4.1事業所一覧'!I635)</f>
        <v>596-0385</v>
      </c>
      <c r="H635" s="48" t="str">
        <f>IF(LEFT('R7.4.1事業所一覧'!J635,4)="011-",MID('R7.4.1事業所一覧'!J635,5,8),'R7.4.1事業所一覧'!J635)</f>
        <v>596-0386</v>
      </c>
      <c r="I635" s="36" t="str">
        <f>'R7.4.1事業所一覧'!L635</f>
        <v>提供中</v>
      </c>
      <c r="J635" s="40">
        <f>'R7.4.1事業所一覧'!M635</f>
        <v>45505</v>
      </c>
      <c r="K635" s="38" t="str">
        <f>'R7.4.1事業所一覧'!N635</f>
        <v>合同会社フェニックス</v>
      </c>
      <c r="L635" s="36" t="str">
        <f>'R7.4.1事業所一覧'!X635</f>
        <v/>
      </c>
      <c r="M635" s="36">
        <f>'R7.4.1事業所一覧'!AA635</f>
        <v>10</v>
      </c>
      <c r="N635" s="36" t="str">
        <f>'R7.4.1事業所一覧'!Y635</f>
        <v>有</v>
      </c>
    </row>
    <row r="636" spans="1:14" ht="26.25" customHeight="1" x14ac:dyDescent="0.15">
      <c r="A636" s="48" t="str">
        <f>'R7.4.1事業所一覧'!A636</f>
        <v>0150600633</v>
      </c>
      <c r="B636" s="37" t="str">
        <f>'R7.4.1事業所一覧'!C636</f>
        <v>児童発達支援＋放課後等デイサービス</v>
      </c>
      <c r="C636" s="38" t="str">
        <f>'R7.4.1事業所一覧'!D636</f>
        <v>ｂｅｅｅｅｔｈ</v>
      </c>
      <c r="D636" s="48" t="str">
        <f>'R7.4.1事業所一覧'!E636</f>
        <v>0050810</v>
      </c>
      <c r="E636" s="36" t="str">
        <f>MID('R7.4.1事業所一覧'!F636,7,3)</f>
        <v>南区</v>
      </c>
      <c r="F636" s="39" t="str">
        <f>CONCATENATE('R7.4.1事業所一覧'!G636,"　"&amp;'R7.4.1事業所一覧'!H636)</f>
        <v>川沿十条２丁目１番３号　サンドリエビル２階</v>
      </c>
      <c r="G636" s="48" t="str">
        <f>IF(LEFT('R7.4.1事業所一覧'!I636,4)="011-",MID('R7.4.1事業所一覧'!I636,5,8),'R7.4.1事業所一覧'!I636)</f>
        <v>01-590-4580</v>
      </c>
      <c r="H636" s="48" t="str">
        <f>IF(LEFT('R7.4.1事業所一覧'!J636,4)="011-",MID('R7.4.1事業所一覧'!J636,5,8),'R7.4.1事業所一覧'!J636)</f>
        <v>590-4581</v>
      </c>
      <c r="I636" s="36" t="str">
        <f>'R7.4.1事業所一覧'!L636</f>
        <v>提供中</v>
      </c>
      <c r="J636" s="40">
        <f>'R7.4.1事業所一覧'!M636</f>
        <v>45566</v>
      </c>
      <c r="K636" s="38" t="str">
        <f>'R7.4.1事業所一覧'!N636</f>
        <v>株式会社ＯＮＥ</v>
      </c>
      <c r="L636" s="36" t="str">
        <f>'R7.4.1事業所一覧'!X636</f>
        <v/>
      </c>
      <c r="M636" s="36">
        <f>'R7.4.1事業所一覧'!AA636</f>
        <v>10</v>
      </c>
      <c r="N636" s="36" t="str">
        <f>'R7.4.1事業所一覧'!Y636</f>
        <v>有</v>
      </c>
    </row>
    <row r="637" spans="1:14" ht="26.25" customHeight="1" x14ac:dyDescent="0.15">
      <c r="A637" s="48" t="str">
        <f>'R7.4.1事業所一覧'!A637</f>
        <v>0150600641</v>
      </c>
      <c r="B637" s="37" t="str">
        <f>'R7.4.1事業所一覧'!C637</f>
        <v>放課後等デイサービス</v>
      </c>
      <c r="C637" s="38" t="str">
        <f>'R7.4.1事業所一覧'!D637</f>
        <v>にじいろクラスフラット札幌</v>
      </c>
      <c r="D637" s="48" t="str">
        <f>'R7.4.1事業所一覧'!E637</f>
        <v>0050006</v>
      </c>
      <c r="E637" s="36" t="str">
        <f>MID('R7.4.1事業所一覧'!F637,7,3)</f>
        <v>南区</v>
      </c>
      <c r="F637" s="39" t="str">
        <f>CONCATENATE('R7.4.1事業所一覧'!G637,"　"&amp;'R7.4.1事業所一覧'!H637)</f>
        <v>澄川六条８丁目１１－８　</v>
      </c>
      <c r="G637" s="48" t="str">
        <f>IF(LEFT('R7.4.1事業所一覧'!I637,4)="011-",MID('R7.4.1事業所一覧'!I637,5,8),'R7.4.1事業所一覧'!I637)</f>
        <v>001-206-6515</v>
      </c>
      <c r="H637" s="48" t="str">
        <f>IF(LEFT('R7.4.1事業所一覧'!J637,4)="011-",MID('R7.4.1事業所一覧'!J637,5,8),'R7.4.1事業所一覧'!J637)</f>
        <v>206-6595</v>
      </c>
      <c r="I637" s="36" t="str">
        <f>'R7.4.1事業所一覧'!L637</f>
        <v>提供中</v>
      </c>
      <c r="J637" s="40">
        <f>'R7.4.1事業所一覧'!M637</f>
        <v>45627</v>
      </c>
      <c r="K637" s="38" t="str">
        <f>'R7.4.1事業所一覧'!N637</f>
        <v>株式会社　Plus　Alpha</v>
      </c>
      <c r="L637" s="36" t="str">
        <f>'R7.4.1事業所一覧'!X637</f>
        <v/>
      </c>
      <c r="M637" s="36">
        <f>'R7.4.1事業所一覧'!AA637</f>
        <v>10</v>
      </c>
      <c r="N637" s="36" t="str">
        <f>'R7.4.1事業所一覧'!Y637</f>
        <v>有</v>
      </c>
    </row>
    <row r="638" spans="1:14" ht="26.25" customHeight="1" x14ac:dyDescent="0.15">
      <c r="A638" s="48" t="str">
        <f>'R7.4.1事業所一覧'!A638</f>
        <v>0150600658</v>
      </c>
      <c r="B638" s="37" t="str">
        <f>'R7.4.1事業所一覧'!C638</f>
        <v>放課後等デイサービス</v>
      </c>
      <c r="C638" s="38" t="str">
        <f>'R7.4.1事業所一覧'!D638</f>
        <v>ソーシャルサロンセラヴィ</v>
      </c>
      <c r="D638" s="48" t="str">
        <f>'R7.4.1事業所一覧'!E638</f>
        <v>0050016</v>
      </c>
      <c r="E638" s="36" t="str">
        <f>MID('R7.4.1事業所一覧'!F638,7,3)</f>
        <v>南区</v>
      </c>
      <c r="F638" s="39" t="str">
        <f>CONCATENATE('R7.4.1事業所一覧'!G638,"　"&amp;'R7.4.1事業所一覧'!H638)</f>
        <v>真駒内南町４丁目４番地１２　</v>
      </c>
      <c r="G638" s="48" t="str">
        <f>IF(LEFT('R7.4.1事業所一覧'!I638,4)="011-",MID('R7.4.1事業所一覧'!I638,5,8),'R7.4.1事業所一覧'!I638)</f>
        <v>596-8645</v>
      </c>
      <c r="H638" s="48" t="str">
        <f>IF(LEFT('R7.4.1事業所一覧'!J638,4)="011-",MID('R7.4.1事業所一覧'!J638,5,8),'R7.4.1事業所一覧'!J638)</f>
        <v>596-8646</v>
      </c>
      <c r="I638" s="36" t="str">
        <f>'R7.4.1事業所一覧'!L638</f>
        <v>提供中</v>
      </c>
      <c r="J638" s="40">
        <f>'R7.4.1事業所一覧'!M638</f>
        <v>45627</v>
      </c>
      <c r="K638" s="38" t="str">
        <f>'R7.4.1事業所一覧'!N638</f>
        <v>一般社団法人ソーシャルパートナーズ北海道</v>
      </c>
      <c r="L638" s="36" t="str">
        <f>'R7.4.1事業所一覧'!X638</f>
        <v/>
      </c>
      <c r="M638" s="36">
        <f>'R7.4.1事業所一覧'!AA638</f>
        <v>10</v>
      </c>
      <c r="N638" s="36" t="str">
        <f>'R7.4.1事業所一覧'!Y638</f>
        <v>有</v>
      </c>
    </row>
    <row r="639" spans="1:14" ht="26.25" customHeight="1" x14ac:dyDescent="0.15">
      <c r="A639" s="48" t="str">
        <f>'R7.4.1事業所一覧'!A639</f>
        <v>0150600666</v>
      </c>
      <c r="B639" s="37" t="str">
        <f>'R7.4.1事業所一覧'!C639</f>
        <v>児童発達支援＋放課後等デイサービス</v>
      </c>
      <c r="C639" s="38" t="str">
        <f>'R7.4.1事業所一覧'!D639</f>
        <v>グローアップ</v>
      </c>
      <c r="D639" s="48" t="str">
        <f>'R7.4.1事業所一覧'!E639</f>
        <v>0050803</v>
      </c>
      <c r="E639" s="36" t="str">
        <f>MID('R7.4.1事業所一覧'!F639,7,3)</f>
        <v>南区</v>
      </c>
      <c r="F639" s="39" t="str">
        <f>CONCATENATE('R7.4.1事業所一覧'!G639,"　"&amp;'R7.4.1事業所一覧'!H639)</f>
        <v>川沿三条４丁目２－２０　</v>
      </c>
      <c r="G639" s="48" t="str">
        <f>IF(LEFT('R7.4.1事業所一覧'!I639,4)="011-",MID('R7.4.1事業所一覧'!I639,5,8),'R7.4.1事業所一覧'!I639)</f>
        <v>01-215-6918</v>
      </c>
      <c r="H639" s="48" t="str">
        <f>IF(LEFT('R7.4.1事業所一覧'!J639,4)="011-",MID('R7.4.1事業所一覧'!J639,5,8),'R7.4.1事業所一覧'!J639)</f>
        <v/>
      </c>
      <c r="I639" s="36" t="str">
        <f>'R7.4.1事業所一覧'!L639</f>
        <v>提供中</v>
      </c>
      <c r="J639" s="40">
        <f>'R7.4.1事業所一覧'!M639</f>
        <v>45717</v>
      </c>
      <c r="K639" s="38" t="str">
        <f>'R7.4.1事業所一覧'!N639</f>
        <v>株式会社ユニバーサルラボ</v>
      </c>
      <c r="L639" s="36" t="str">
        <f>'R7.4.1事業所一覧'!X639</f>
        <v/>
      </c>
      <c r="M639" s="36">
        <f>'R7.4.1事業所一覧'!AA639</f>
        <v>10</v>
      </c>
      <c r="N639" s="36" t="str">
        <f>'R7.4.1事業所一覧'!Y639</f>
        <v>有</v>
      </c>
    </row>
    <row r="640" spans="1:14" ht="26.25" customHeight="1" x14ac:dyDescent="0.15">
      <c r="A640" s="48" t="str">
        <f>'R7.4.1事業所一覧'!A640</f>
        <v>0150600674</v>
      </c>
      <c r="B640" s="37" t="str">
        <f>'R7.4.1事業所一覧'!C640</f>
        <v>児童発達支援＋放課後等デイサービス</v>
      </c>
      <c r="C640" s="38" t="str">
        <f>'R7.4.1事業所一覧'!D640</f>
        <v>みんなのつばさ</v>
      </c>
      <c r="D640" s="48" t="str">
        <f>'R7.4.1事業所一覧'!E640</f>
        <v>0050812</v>
      </c>
      <c r="E640" s="36" t="str">
        <f>MID('R7.4.1事業所一覧'!F640,7,3)</f>
        <v>南区</v>
      </c>
      <c r="F640" s="39" t="str">
        <f>CONCATENATE('R7.4.1事業所一覧'!G640,"　"&amp;'R7.4.1事業所一覧'!H640)</f>
        <v>川沿十二条１丁目３番６８号　</v>
      </c>
      <c r="G640" s="48" t="str">
        <f>IF(LEFT('R7.4.1事業所一覧'!I640,4)="011-",MID('R7.4.1事業所一覧'!I640,5,8),'R7.4.1事業所一覧'!I640)</f>
        <v>596-7241</v>
      </c>
      <c r="H640" s="48" t="str">
        <f>IF(LEFT('R7.4.1事業所一覧'!J640,4)="011-",MID('R7.4.1事業所一覧'!J640,5,8),'R7.4.1事業所一覧'!J640)</f>
        <v>596-7241</v>
      </c>
      <c r="I640" s="36" t="str">
        <f>'R7.4.1事業所一覧'!L640</f>
        <v>提供中</v>
      </c>
      <c r="J640" s="40">
        <f>'R7.4.1事業所一覧'!M640</f>
        <v>45717</v>
      </c>
      <c r="K640" s="38" t="str">
        <f>'R7.4.1事業所一覧'!N640</f>
        <v>一般社団法人さっぽろ若者ケアYORISOI</v>
      </c>
      <c r="L640" s="36" t="str">
        <f>'R7.4.1事業所一覧'!X640</f>
        <v/>
      </c>
      <c r="M640" s="36">
        <f>'R7.4.1事業所一覧'!AA640</f>
        <v>10</v>
      </c>
      <c r="N640" s="36" t="str">
        <f>'R7.4.1事業所一覧'!Y640</f>
        <v>有</v>
      </c>
    </row>
    <row r="641" spans="1:14" ht="26.25" customHeight="1" x14ac:dyDescent="0.15">
      <c r="A641" s="48" t="str">
        <f>'R7.4.1事業所一覧'!A641</f>
        <v>0150600682</v>
      </c>
      <c r="B641" s="37" t="str">
        <f>'R7.4.1事業所一覧'!C641</f>
        <v>児童発達支援＋放課後等デイサービス</v>
      </c>
      <c r="C641" s="38" t="str">
        <f>'R7.4.1事業所一覧'!D641</f>
        <v>児童発達支援・放課後等デイサービス　ピッコロふれんずもいわ</v>
      </c>
      <c r="D641" s="48" t="str">
        <f>'R7.4.1事業所一覧'!E641</f>
        <v>0050037</v>
      </c>
      <c r="E641" s="36" t="str">
        <f>MID('R7.4.1事業所一覧'!F641,7,3)</f>
        <v>南区</v>
      </c>
      <c r="F641" s="39" t="str">
        <f>CONCATENATE('R7.4.1事業所一覧'!G641,"　"&amp;'R7.4.1事業所一覧'!H641)</f>
        <v>南三十七条西１１丁目６－１５　</v>
      </c>
      <c r="G641" s="48" t="str">
        <f>IF(LEFT('R7.4.1事業所一覧'!I641,4)="011-",MID('R7.4.1事業所一覧'!I641,5,8),'R7.4.1事業所一覧'!I641)</f>
        <v>859-3393</v>
      </c>
      <c r="H641" s="48" t="str">
        <f>IF(LEFT('R7.4.1事業所一覧'!J641,4)="011-",MID('R7.4.1事業所一覧'!J641,5,8),'R7.4.1事業所一覧'!J641)</f>
        <v>859-3391</v>
      </c>
      <c r="I641" s="36" t="str">
        <f>'R7.4.1事業所一覧'!L641</f>
        <v>提供中</v>
      </c>
      <c r="J641" s="40">
        <f>'R7.4.1事業所一覧'!M641</f>
        <v>45748</v>
      </c>
      <c r="K641" s="38" t="str">
        <f>'R7.4.1事業所一覧'!N641</f>
        <v>株式会社プライムツーワン</v>
      </c>
      <c r="L641" s="36" t="str">
        <f>'R7.4.1事業所一覧'!X641</f>
        <v/>
      </c>
      <c r="M641" s="36">
        <f>'R7.4.1事業所一覧'!AA641</f>
        <v>10</v>
      </c>
      <c r="N641" s="36" t="str">
        <f>'R7.4.1事業所一覧'!Y641</f>
        <v>有</v>
      </c>
    </row>
    <row r="642" spans="1:14" ht="26.25" customHeight="1" x14ac:dyDescent="0.15">
      <c r="A642" s="48" t="str">
        <f>'R7.4.1事業所一覧'!A642</f>
        <v>0150600690</v>
      </c>
      <c r="B642" s="37" t="str">
        <f>'R7.4.1事業所一覧'!C642</f>
        <v>児童発達支援＋放課後等デイサービス</v>
      </c>
      <c r="C642" s="38" t="str">
        <f>'R7.4.1事業所一覧'!D642</f>
        <v>ごーるでんえっぐ　２ｎｄ　フルーツバスケット</v>
      </c>
      <c r="D642" s="48" t="str">
        <f>'R7.4.1事業所一覧'!E642</f>
        <v>0050824</v>
      </c>
      <c r="E642" s="36" t="str">
        <f>MID('R7.4.1事業所一覧'!F642,7,3)</f>
        <v>南区</v>
      </c>
      <c r="F642" s="39" t="str">
        <f>CONCATENATE('R7.4.1事業所一覧'!G642,"　"&amp;'R7.4.1事業所一覧'!H642)</f>
        <v>南沢四条１丁目６番２７号　</v>
      </c>
      <c r="G642" s="48" t="str">
        <f>IF(LEFT('R7.4.1事業所一覧'!I642,4)="011-",MID('R7.4.1事業所一覧'!I642,5,8),'R7.4.1事業所一覧'!I642)</f>
        <v>522-8887</v>
      </c>
      <c r="H642" s="48" t="str">
        <f>IF(LEFT('R7.4.1事業所一覧'!J642,4)="011-",MID('R7.4.1事業所一覧'!J642,5,8),'R7.4.1事業所一覧'!J642)</f>
        <v>522-8887</v>
      </c>
      <c r="I642" s="36" t="str">
        <f>'R7.4.1事業所一覧'!L642</f>
        <v>提供中</v>
      </c>
      <c r="J642" s="40">
        <f>'R7.4.1事業所一覧'!M642</f>
        <v>45748</v>
      </c>
      <c r="K642" s="38" t="str">
        <f>'R7.4.1事業所一覧'!N642</f>
        <v>秀欧会福祉サービス株式会社</v>
      </c>
      <c r="L642" s="36" t="str">
        <f>'R7.4.1事業所一覧'!X642</f>
        <v/>
      </c>
      <c r="M642" s="36">
        <f>'R7.4.1事業所一覧'!AA642</f>
        <v>10</v>
      </c>
      <c r="N642" s="36" t="str">
        <f>'R7.4.1事業所一覧'!Y642</f>
        <v>有</v>
      </c>
    </row>
    <row r="643" spans="1:14" ht="26.25" customHeight="1" x14ac:dyDescent="0.15">
      <c r="A643" s="48" t="str">
        <f>'R7.4.1事業所一覧'!A643</f>
        <v>0150600708</v>
      </c>
      <c r="B643" s="37" t="str">
        <f>'R7.4.1事業所一覧'!C643</f>
        <v>児童発達支援＋放課後等デイサービス</v>
      </c>
      <c r="C643" s="38" t="str">
        <f>'R7.4.1事業所一覧'!D643</f>
        <v>ジグパズ澄川</v>
      </c>
      <c r="D643" s="48" t="str">
        <f>'R7.4.1事業所一覧'!E643</f>
        <v>0050004</v>
      </c>
      <c r="E643" s="36" t="str">
        <f>MID('R7.4.1事業所一覧'!F643,7,3)</f>
        <v>南区</v>
      </c>
      <c r="F643" s="39" t="str">
        <f>CONCATENATE('R7.4.1事業所一覧'!G643,"　"&amp;'R7.4.1事業所一覧'!H643)</f>
        <v>澄川４条２丁目４－１０　</v>
      </c>
      <c r="G643" s="48" t="str">
        <f>IF(LEFT('R7.4.1事業所一覧'!I643,4)="011-",MID('R7.4.1事業所一覧'!I643,5,8),'R7.4.1事業所一覧'!I643)</f>
        <v>596-0427</v>
      </c>
      <c r="H643" s="48" t="str">
        <f>IF(LEFT('R7.4.1事業所一覧'!J643,4)="011-",MID('R7.4.1事業所一覧'!J643,5,8),'R7.4.1事業所一覧'!J643)</f>
        <v>596-0427</v>
      </c>
      <c r="I643" s="36" t="str">
        <f>'R7.4.1事業所一覧'!L643</f>
        <v>提供中</v>
      </c>
      <c r="J643" s="40">
        <f>'R7.4.1事業所一覧'!M643</f>
        <v>45748</v>
      </c>
      <c r="K643" s="38" t="str">
        <f>'R7.4.1事業所一覧'!N643</f>
        <v>合同会社ＳＰＧ</v>
      </c>
      <c r="L643" s="36" t="str">
        <f>'R7.4.1事業所一覧'!X643</f>
        <v/>
      </c>
      <c r="M643" s="36">
        <f>'R7.4.1事業所一覧'!AA643</f>
        <v>10</v>
      </c>
      <c r="N643" s="36" t="str">
        <f>'R7.4.1事業所一覧'!Y643</f>
        <v>無</v>
      </c>
    </row>
    <row r="644" spans="1:14" ht="26.25" customHeight="1" x14ac:dyDescent="0.15">
      <c r="A644" s="48" t="str">
        <f>'R7.4.1事業所一覧'!A644</f>
        <v>0150600708</v>
      </c>
      <c r="B644" s="37" t="str">
        <f>'R7.4.1事業所一覧'!C644</f>
        <v>保育所等訪問支援</v>
      </c>
      <c r="C644" s="38" t="str">
        <f>'R7.4.1事業所一覧'!D644</f>
        <v>保育所等訪問支援事業所ジグパズ</v>
      </c>
      <c r="D644" s="48" t="str">
        <f>'R7.4.1事業所一覧'!E644</f>
        <v>0050004</v>
      </c>
      <c r="E644" s="36" t="str">
        <f>MID('R7.4.1事業所一覧'!F644,7,3)</f>
        <v>南区</v>
      </c>
      <c r="F644" s="39" t="str">
        <f>CONCATENATE('R7.4.1事業所一覧'!G644,"　"&amp;'R7.4.1事業所一覧'!H644)</f>
        <v>澄川４条２丁目４－１０　</v>
      </c>
      <c r="G644" s="48" t="str">
        <f>IF(LEFT('R7.4.1事業所一覧'!I644,4)="011-",MID('R7.4.1事業所一覧'!I644,5,8),'R7.4.1事業所一覧'!I644)</f>
        <v>596-0427</v>
      </c>
      <c r="H644" s="48" t="str">
        <f>IF(LEFT('R7.4.1事業所一覧'!J644,4)="011-",MID('R7.4.1事業所一覧'!J644,5,8),'R7.4.1事業所一覧'!J644)</f>
        <v>596-0427</v>
      </c>
      <c r="I644" s="36" t="str">
        <f>'R7.4.1事業所一覧'!L644</f>
        <v>提供中</v>
      </c>
      <c r="J644" s="40">
        <f>'R7.4.1事業所一覧'!M644</f>
        <v>45748</v>
      </c>
      <c r="K644" s="38" t="str">
        <f>'R7.4.1事業所一覧'!N644</f>
        <v>合同会社ＳＰＧ</v>
      </c>
      <c r="L644" s="36" t="str">
        <f>'R7.4.1事業所一覧'!X644</f>
        <v/>
      </c>
      <c r="M644" s="36" t="str">
        <f>'R7.4.1事業所一覧'!AA644</f>
        <v/>
      </c>
      <c r="N644" s="36" t="str">
        <f>'R7.4.1事業所一覧'!Y644</f>
        <v/>
      </c>
    </row>
    <row r="645" spans="1:14" ht="26.25" customHeight="1" x14ac:dyDescent="0.15">
      <c r="A645" s="48" t="str">
        <f>'R7.4.1事業所一覧'!A645</f>
        <v>0150600716</v>
      </c>
      <c r="B645" s="37" t="str">
        <f>'R7.4.1事業所一覧'!C645</f>
        <v>児童発達支援＋放課後等デイサービス</v>
      </c>
      <c r="C645" s="38" t="str">
        <f>'R7.4.1事業所一覧'!D645</f>
        <v>にじいろcolon</v>
      </c>
      <c r="D645" s="48" t="str">
        <f>'R7.4.1事業所一覧'!E645</f>
        <v>0050004</v>
      </c>
      <c r="E645" s="36" t="str">
        <f>MID('R7.4.1事業所一覧'!F645,7,3)</f>
        <v>南区</v>
      </c>
      <c r="F645" s="39" t="str">
        <f>CONCATENATE('R7.4.1事業所一覧'!G645,"　"&amp;'R7.4.1事業所一覧'!H645)</f>
        <v>澄川４条３丁目８番３１号　</v>
      </c>
      <c r="G645" s="48" t="str">
        <f>IF(LEFT('R7.4.1事業所一覧'!I645,4)="011-",MID('R7.4.1事業所一覧'!I645,5,8),'R7.4.1事業所一覧'!I645)</f>
        <v>311-5546</v>
      </c>
      <c r="H645" s="48" t="str">
        <f>IF(LEFT('R7.4.1事業所一覧'!J645,4)="011-",MID('R7.4.1事業所一覧'!J645,5,8),'R7.4.1事業所一覧'!J645)</f>
        <v>313-1818</v>
      </c>
      <c r="I645" s="36" t="str">
        <f>'R7.4.1事業所一覧'!L645</f>
        <v>提供中</v>
      </c>
      <c r="J645" s="40">
        <f>'R7.4.1事業所一覧'!M645</f>
        <v>45748</v>
      </c>
      <c r="K645" s="38" t="str">
        <f>'R7.4.1事業所一覧'!N645</f>
        <v>合同会社エスエーリンク</v>
      </c>
      <c r="L645" s="36" t="str">
        <f>'R7.4.1事業所一覧'!X645</f>
        <v/>
      </c>
      <c r="M645" s="36">
        <f>'R7.4.1事業所一覧'!AA645</f>
        <v>10</v>
      </c>
      <c r="N645" s="36" t="str">
        <f>'R7.4.1事業所一覧'!Y645</f>
        <v>有</v>
      </c>
    </row>
    <row r="646" spans="1:14" ht="26.25" customHeight="1" x14ac:dyDescent="0.15">
      <c r="A646" s="48" t="str">
        <f>'R7.4.1事業所一覧'!A646</f>
        <v>0150600724</v>
      </c>
      <c r="B646" s="37" t="str">
        <f>'R7.4.1事業所一覧'!C646</f>
        <v>児童発達支援＋放課後等デイサービス</v>
      </c>
      <c r="C646" s="38" t="str">
        <f>'R7.4.1事業所一覧'!D646</f>
        <v>児童発達支援放課後等デイサービスeみらいえ</v>
      </c>
      <c r="D646" s="48" t="str">
        <f>'R7.4.1事業所一覧'!E646</f>
        <v>0050803</v>
      </c>
      <c r="E646" s="36" t="str">
        <f>MID('R7.4.1事業所一覧'!F646,7,3)</f>
        <v>南区</v>
      </c>
      <c r="F646" s="39" t="str">
        <f>CONCATENATE('R7.4.1事業所一覧'!G646,"　"&amp;'R7.4.1事業所一覧'!H646)</f>
        <v>川沿三条２丁目５－１　４０１号室　</v>
      </c>
      <c r="G646" s="48" t="str">
        <f>IF(LEFT('R7.4.1事業所一覧'!I646,4)="011-",MID('R7.4.1事業所一覧'!I646,5,8),'R7.4.1事業所一覧'!I646)</f>
        <v>211-8573</v>
      </c>
      <c r="H646" s="48" t="str">
        <f>IF(LEFT('R7.4.1事業所一覧'!J646,4)="011-",MID('R7.4.1事業所一覧'!J646,5,8),'R7.4.1事業所一覧'!J646)</f>
        <v>215-9820</v>
      </c>
      <c r="I646" s="36" t="str">
        <f>'R7.4.1事業所一覧'!L646</f>
        <v>提供中</v>
      </c>
      <c r="J646" s="40">
        <f>'R7.4.1事業所一覧'!M646</f>
        <v>45748</v>
      </c>
      <c r="K646" s="38" t="str">
        <f>'R7.4.1事業所一覧'!N646</f>
        <v>株式会社健美創</v>
      </c>
      <c r="L646" s="36" t="str">
        <f>'R7.4.1事業所一覧'!X646</f>
        <v/>
      </c>
      <c r="M646" s="36">
        <f>'R7.4.1事業所一覧'!AA646</f>
        <v>10</v>
      </c>
      <c r="N646" s="36" t="str">
        <f>'R7.4.1事業所一覧'!Y646</f>
        <v>有</v>
      </c>
    </row>
    <row r="647" spans="1:14" ht="26.25" customHeight="1" x14ac:dyDescent="0.15">
      <c r="A647" s="48" t="str">
        <f>'R7.4.1事業所一覧'!A647</f>
        <v>0150600732</v>
      </c>
      <c r="B647" s="37" t="str">
        <f>'R7.4.1事業所一覧'!C647</f>
        <v>児童発達支援＋放課後等デイサービス</v>
      </c>
      <c r="C647" s="38" t="str">
        <f>'R7.4.1事業所一覧'!D647</f>
        <v>クレヨン　ライズ</v>
      </c>
      <c r="D647" s="48" t="str">
        <f>'R7.4.1事業所一覧'!E647</f>
        <v>0612284</v>
      </c>
      <c r="E647" s="36" t="str">
        <f>MID('R7.4.1事業所一覧'!F647,7,3)</f>
        <v>南区</v>
      </c>
      <c r="F647" s="39" t="str">
        <f>CONCATENATE('R7.4.1事業所一覧'!G647,"　"&amp;'R7.4.1事業所一覧'!H647)</f>
        <v>藤野四条８丁目３番１０号　</v>
      </c>
      <c r="G647" s="48" t="str">
        <f>IF(LEFT('R7.4.1事業所一覧'!I647,4)="011-",MID('R7.4.1事業所一覧'!I647,5,8),'R7.4.1事業所一覧'!I647)</f>
        <v>596-0508</v>
      </c>
      <c r="H647" s="48" t="str">
        <f>IF(LEFT('R7.4.1事業所一覧'!J647,4)="011-",MID('R7.4.1事業所一覧'!J647,5,8),'R7.4.1事業所一覧'!J647)</f>
        <v>596-0553</v>
      </c>
      <c r="I647" s="36" t="str">
        <f>'R7.4.1事業所一覧'!L647</f>
        <v>提供中</v>
      </c>
      <c r="J647" s="40">
        <f>'R7.4.1事業所一覧'!M647</f>
        <v>45748</v>
      </c>
      <c r="K647" s="38" t="str">
        <f>'R7.4.1事業所一覧'!N647</f>
        <v>合同会社フェニックス</v>
      </c>
      <c r="L647" s="36" t="str">
        <f>'R7.4.1事業所一覧'!X647</f>
        <v/>
      </c>
      <c r="M647" s="36">
        <f>'R7.4.1事業所一覧'!AA647</f>
        <v>10</v>
      </c>
      <c r="N647" s="36" t="str">
        <f>'R7.4.1事業所一覧'!Y647</f>
        <v>有</v>
      </c>
    </row>
    <row r="648" spans="1:14" ht="26.25" customHeight="1" x14ac:dyDescent="0.15">
      <c r="A648" s="48" t="str">
        <f>'R7.4.1事業所一覧'!A648</f>
        <v>0150600740</v>
      </c>
      <c r="B648" s="37" t="str">
        <f>'R7.4.1事業所一覧'!C648</f>
        <v>児童発達支援＋放課後等デイサービス</v>
      </c>
      <c r="C648" s="38" t="str">
        <f>'R7.4.1事業所一覧'!D648</f>
        <v>ｅｅｅｅｚｏ</v>
      </c>
      <c r="D648" s="48" t="str">
        <f>'R7.4.1事業所一覧'!E648</f>
        <v>0050812</v>
      </c>
      <c r="E648" s="36" t="str">
        <f>MID('R7.4.1事業所一覧'!F648,7,3)</f>
        <v>南区</v>
      </c>
      <c r="F648" s="39" t="str">
        <f>CONCATENATE('R7.4.1事業所一覧'!G648,"　"&amp;'R7.4.1事業所一覧'!H648)</f>
        <v>川沿十二条５丁目９－３０　</v>
      </c>
      <c r="G648" s="48" t="str">
        <f>IF(LEFT('R7.4.1事業所一覧'!I648,4)="011-",MID('R7.4.1事業所一覧'!I648,5,8),'R7.4.1事業所一覧'!I648)</f>
        <v>590-4963</v>
      </c>
      <c r="H648" s="48" t="str">
        <f>IF(LEFT('R7.4.1事業所一覧'!J648,4)="011-",MID('R7.4.1事業所一覧'!J648,5,8),'R7.4.1事業所一覧'!J648)</f>
        <v>590-4964</v>
      </c>
      <c r="I648" s="36" t="str">
        <f>'R7.4.1事業所一覧'!L648</f>
        <v>提供中</v>
      </c>
      <c r="J648" s="40">
        <f>'R7.4.1事業所一覧'!M648</f>
        <v>45748</v>
      </c>
      <c r="K648" s="38" t="str">
        <f>'R7.4.1事業所一覧'!N648</f>
        <v>株式会社ＯＮＥ</v>
      </c>
      <c r="L648" s="36" t="str">
        <f>'R7.4.1事業所一覧'!X648</f>
        <v/>
      </c>
      <c r="M648" s="36">
        <f>'R7.4.1事業所一覧'!AA648</f>
        <v>10</v>
      </c>
      <c r="N648" s="36" t="str">
        <f>'R7.4.1事業所一覧'!Y648</f>
        <v>有</v>
      </c>
    </row>
    <row r="649" spans="1:14" ht="26.25" customHeight="1" x14ac:dyDescent="0.15">
      <c r="A649" s="48" t="str">
        <f>'R7.4.1事業所一覧'!A649</f>
        <v>0150600757</v>
      </c>
      <c r="B649" s="37" t="str">
        <f>'R7.4.1事業所一覧'!C649</f>
        <v>児童発達支援＋放課後等デイサービス</v>
      </c>
      <c r="C649" s="38" t="str">
        <f>'R7.4.1事業所一覧'!D649</f>
        <v>木育みらいの家</v>
      </c>
      <c r="D649" s="48" t="str">
        <f>'R7.4.1事業所一覧'!E649</f>
        <v>0050803</v>
      </c>
      <c r="E649" s="36" t="str">
        <f>MID('R7.4.1事業所一覧'!F649,7,3)</f>
        <v>南区</v>
      </c>
      <c r="F649" s="39" t="str">
        <f>CONCATENATE('R7.4.1事業所一覧'!G649,"　"&amp;'R7.4.1事業所一覧'!H649)</f>
        <v>川沿三条２丁目５－１　２０１号室　</v>
      </c>
      <c r="G649" s="48" t="str">
        <f>IF(LEFT('R7.4.1事業所一覧'!I649,4)="011-",MID('R7.4.1事業所一覧'!I649,5,8),'R7.4.1事業所一覧'!I649)</f>
        <v>212-1167</v>
      </c>
      <c r="H649" s="48" t="str">
        <f>IF(LEFT('R7.4.1事業所一覧'!J649,4)="011-",MID('R7.4.1事業所一覧'!J649,5,8),'R7.4.1事業所一覧'!J649)</f>
        <v/>
      </c>
      <c r="I649" s="36" t="str">
        <f>'R7.4.1事業所一覧'!L649</f>
        <v>提供中</v>
      </c>
      <c r="J649" s="40">
        <f>'R7.4.1事業所一覧'!M649</f>
        <v>45748</v>
      </c>
      <c r="K649" s="38" t="str">
        <f>'R7.4.1事業所一覧'!N649</f>
        <v>株式会社　よつ葉</v>
      </c>
      <c r="L649" s="36" t="str">
        <f>'R7.4.1事業所一覧'!X649</f>
        <v/>
      </c>
      <c r="M649" s="36">
        <f>'R7.4.1事業所一覧'!AA649</f>
        <v>10</v>
      </c>
      <c r="N649" s="36" t="str">
        <f>'R7.4.1事業所一覧'!Y649</f>
        <v>有</v>
      </c>
    </row>
    <row r="650" spans="1:14" ht="26.25" customHeight="1" x14ac:dyDescent="0.15">
      <c r="A650" s="48" t="str">
        <f>'R7.4.1事業所一覧'!A650</f>
        <v>0150700037</v>
      </c>
      <c r="B650" s="37" t="str">
        <f>'R7.4.1事業所一覧'!C650</f>
        <v>児童発達支援</v>
      </c>
      <c r="C650" s="38" t="str">
        <f>'R7.4.1事業所一覧'!D650</f>
        <v>児童デイサービス　のび・のび　やまのて</v>
      </c>
      <c r="D650" s="48" t="str">
        <f>'R7.4.1事業所一覧'!E650</f>
        <v>0630003</v>
      </c>
      <c r="E650" s="36" t="str">
        <f>MID('R7.4.1事業所一覧'!F650,7,3)</f>
        <v>西区</v>
      </c>
      <c r="F650" s="39" t="str">
        <f>CONCATENATE('R7.4.1事業所一覧'!G650,"　"&amp;'R7.4.1事業所一覧'!H650)</f>
        <v>山の手３条３丁目３番１２号　</v>
      </c>
      <c r="G650" s="48" t="str">
        <f>IF(LEFT('R7.4.1事業所一覧'!I650,4)="011-",MID('R7.4.1事業所一覧'!I650,5,8),'R7.4.1事業所一覧'!I650)</f>
        <v>613-5888</v>
      </c>
      <c r="H650" s="48" t="str">
        <f>IF(LEFT('R7.4.1事業所一覧'!J650,4)="011-",MID('R7.4.1事業所一覧'!J650,5,8),'R7.4.1事業所一覧'!J650)</f>
        <v>624-5358</v>
      </c>
      <c r="I650" s="36" t="str">
        <f>'R7.4.1事業所一覧'!L650</f>
        <v>提供中</v>
      </c>
      <c r="J650" s="40">
        <f>'R7.4.1事業所一覧'!M650</f>
        <v>41000</v>
      </c>
      <c r="K650" s="38" t="str">
        <f>'R7.4.1事業所一覧'!N650</f>
        <v>特定非営利活動法人　さっぽろこどもさぽーと</v>
      </c>
      <c r="L650" s="36" t="str">
        <f>'R7.4.1事業所一覧'!X650</f>
        <v/>
      </c>
      <c r="M650" s="36">
        <f>'R7.4.1事業所一覧'!AA650</f>
        <v>10</v>
      </c>
      <c r="N650" s="36" t="str">
        <f>'R7.4.1事業所一覧'!Y650</f>
        <v>有</v>
      </c>
    </row>
    <row r="651" spans="1:14" ht="26.25" customHeight="1" x14ac:dyDescent="0.15">
      <c r="A651" s="48" t="str">
        <f>'R7.4.1事業所一覧'!A651</f>
        <v>0150700045</v>
      </c>
      <c r="B651" s="37" t="str">
        <f>'R7.4.1事業所一覧'!C651</f>
        <v>児童発達支援</v>
      </c>
      <c r="C651" s="38" t="str">
        <f>'R7.4.1事業所一覧'!D651</f>
        <v>児童発達支援センター　さんりんしゃ</v>
      </c>
      <c r="D651" s="48" t="str">
        <f>'R7.4.1事業所一覧'!E651</f>
        <v>0630012</v>
      </c>
      <c r="E651" s="36" t="str">
        <f>MID('R7.4.1事業所一覧'!F651,7,3)</f>
        <v>西区</v>
      </c>
      <c r="F651" s="39" t="str">
        <f>CONCATENATE('R7.4.1事業所一覧'!G651,"　"&amp;'R7.4.1事業所一覧'!H651)</f>
        <v>福井４丁目３番５号　</v>
      </c>
      <c r="G651" s="48" t="str">
        <f>IF(LEFT('R7.4.1事業所一覧'!I651,4)="011-",MID('R7.4.1事業所一覧'!I651,5,8),'R7.4.1事業所一覧'!I651)</f>
        <v>666-7781</v>
      </c>
      <c r="H651" s="48" t="str">
        <f>IF(LEFT('R7.4.1事業所一覧'!J651,4)="011-",MID('R7.4.1事業所一覧'!J651,5,8),'R7.4.1事業所一覧'!J651)</f>
        <v>676-8680</v>
      </c>
      <c r="I651" s="36" t="str">
        <f>'R7.4.1事業所一覧'!L651</f>
        <v>提供中</v>
      </c>
      <c r="J651" s="40">
        <f>'R7.4.1事業所一覧'!M651</f>
        <v>41000</v>
      </c>
      <c r="K651" s="38" t="str">
        <f>'R7.4.1事業所一覧'!N651</f>
        <v>社会福祉法人　はるにれの里</v>
      </c>
      <c r="L651" s="36" t="str">
        <f>'R7.4.1事業所一覧'!X651</f>
        <v/>
      </c>
      <c r="M651" s="36">
        <f>'R7.4.1事業所一覧'!AA651</f>
        <v>24</v>
      </c>
      <c r="N651" s="36" t="str">
        <f>'R7.4.1事業所一覧'!Y651</f>
        <v>無</v>
      </c>
    </row>
    <row r="652" spans="1:14" ht="26.25" customHeight="1" x14ac:dyDescent="0.15">
      <c r="A652" s="48" t="str">
        <f>'R7.4.1事業所一覧'!A652</f>
        <v>0150700045</v>
      </c>
      <c r="B652" s="37" t="str">
        <f>'R7.4.1事業所一覧'!C652</f>
        <v>保育所等訪問支援</v>
      </c>
      <c r="C652" s="38" t="str">
        <f>'R7.4.1事業所一覧'!D652</f>
        <v>児童発達支援センター　さんりんしゃ</v>
      </c>
      <c r="D652" s="48" t="str">
        <f>'R7.4.1事業所一覧'!E652</f>
        <v>0630012</v>
      </c>
      <c r="E652" s="36" t="str">
        <f>MID('R7.4.1事業所一覧'!F652,7,3)</f>
        <v>西区</v>
      </c>
      <c r="F652" s="39" t="str">
        <f>CONCATENATE('R7.4.1事業所一覧'!G652,"　"&amp;'R7.4.1事業所一覧'!H652)</f>
        <v>福井４丁目３番５号　</v>
      </c>
      <c r="G652" s="48" t="str">
        <f>IF(LEFT('R7.4.1事業所一覧'!I652,4)="011-",MID('R7.4.1事業所一覧'!I652,5,8),'R7.4.1事業所一覧'!I652)</f>
        <v>666-7781</v>
      </c>
      <c r="H652" s="48" t="str">
        <f>IF(LEFT('R7.4.1事業所一覧'!J652,4)="011-",MID('R7.4.1事業所一覧'!J652,5,8),'R7.4.1事業所一覧'!J652)</f>
        <v>676-8680</v>
      </c>
      <c r="I652" s="36" t="str">
        <f>'R7.4.1事業所一覧'!L652</f>
        <v>提供中</v>
      </c>
      <c r="J652" s="40">
        <f>'R7.4.1事業所一覧'!M652</f>
        <v>41730</v>
      </c>
      <c r="K652" s="38" t="str">
        <f>'R7.4.1事業所一覧'!N652</f>
        <v>社会福祉法人　はるにれの里</v>
      </c>
      <c r="L652" s="36" t="str">
        <f>'R7.4.1事業所一覧'!X652</f>
        <v/>
      </c>
      <c r="M652" s="36" t="str">
        <f>'R7.4.1事業所一覧'!AA652</f>
        <v/>
      </c>
      <c r="N652" s="36" t="str">
        <f>'R7.4.1事業所一覧'!Y652</f>
        <v/>
      </c>
    </row>
    <row r="653" spans="1:14" ht="26.25" customHeight="1" x14ac:dyDescent="0.15">
      <c r="A653" s="48" t="str">
        <f>'R7.4.1事業所一覧'!A653</f>
        <v>0150700078</v>
      </c>
      <c r="B653" s="37" t="str">
        <f>'R7.4.1事業所一覧'!C653</f>
        <v>児童発達支援</v>
      </c>
      <c r="C653" s="38" t="str">
        <f>'R7.4.1事業所一覧'!D653</f>
        <v>児童デイサービス　おはな</v>
      </c>
      <c r="D653" s="48" t="str">
        <f>'R7.4.1事業所一覧'!E653</f>
        <v>0630804</v>
      </c>
      <c r="E653" s="36" t="str">
        <f>MID('R7.4.1事業所一覧'!F653,7,3)</f>
        <v>西区</v>
      </c>
      <c r="F653" s="39" t="str">
        <f>CONCATENATE('R7.4.1事業所一覧'!G653,"　"&amp;'R7.4.1事業所一覧'!H653)</f>
        <v>二十四軒４条２丁目７番２０号３階　</v>
      </c>
      <c r="G653" s="48" t="str">
        <f>IF(LEFT('R7.4.1事業所一覧'!I653,4)="011-",MID('R7.4.1事業所一覧'!I653,5,8),'R7.4.1事業所一覧'!I653)</f>
        <v>623-8741</v>
      </c>
      <c r="H653" s="48" t="str">
        <f>IF(LEFT('R7.4.1事業所一覧'!J653,4)="011-",MID('R7.4.1事業所一覧'!J653,5,8),'R7.4.1事業所一覧'!J653)</f>
        <v>623-8742</v>
      </c>
      <c r="I653" s="36" t="str">
        <f>'R7.4.1事業所一覧'!L653</f>
        <v>提供中</v>
      </c>
      <c r="J653" s="40">
        <f>'R7.4.1事業所一覧'!M653</f>
        <v>41000</v>
      </c>
      <c r="K653" s="38" t="str">
        <f>'R7.4.1事業所一覧'!N653</f>
        <v>特定医療法人　さっぽろ悠心の郷</v>
      </c>
      <c r="L653" s="36" t="str">
        <f>'R7.4.1事業所一覧'!X653</f>
        <v/>
      </c>
      <c r="M653" s="36">
        <f>'R7.4.1事業所一覧'!AA653</f>
        <v>10</v>
      </c>
      <c r="N653" s="36" t="str">
        <f>'R7.4.1事業所一覧'!Y653</f>
        <v>無</v>
      </c>
    </row>
    <row r="654" spans="1:14" ht="26.25" customHeight="1" x14ac:dyDescent="0.15">
      <c r="A654" s="48" t="str">
        <f>'R7.4.1事業所一覧'!A654</f>
        <v>0150700086</v>
      </c>
      <c r="B654" s="37" t="str">
        <f>'R7.4.1事業所一覧'!C654</f>
        <v>児童発達支援＋放課後等デイサービス</v>
      </c>
      <c r="C654" s="38" t="str">
        <f>'R7.4.1事業所一覧'!D654</f>
        <v>児童発達支援　チャオ</v>
      </c>
      <c r="D654" s="48" t="str">
        <f>'R7.4.1事業所一覧'!E654</f>
        <v>0630802</v>
      </c>
      <c r="E654" s="36" t="str">
        <f>MID('R7.4.1事業所一覧'!F654,7,3)</f>
        <v>西区</v>
      </c>
      <c r="F654" s="39" t="str">
        <f>CONCATENATE('R7.4.1事業所一覧'!G654,"　"&amp;'R7.4.1事業所一覧'!H654)</f>
        <v>二十四軒２条４丁目７番１７号　二十四軒中央メディカルプラザビル２階Ａ室</v>
      </c>
      <c r="G654" s="48" t="str">
        <f>IF(LEFT('R7.4.1事業所一覧'!I654,4)="011-",MID('R7.4.1事業所一覧'!I654,5,8),'R7.4.1事業所一覧'!I654)</f>
        <v>558-2840</v>
      </c>
      <c r="H654" s="48" t="str">
        <f>IF(LEFT('R7.4.1事業所一覧'!J654,4)="011-",MID('R7.4.1事業所一覧'!J654,5,8),'R7.4.1事業所一覧'!J654)</f>
        <v>558-2838</v>
      </c>
      <c r="I654" s="36" t="str">
        <f>'R7.4.1事業所一覧'!L654</f>
        <v>提供中</v>
      </c>
      <c r="J654" s="40">
        <f>'R7.4.1事業所一覧'!M654</f>
        <v>41000</v>
      </c>
      <c r="K654" s="38" t="str">
        <f>'R7.4.1事業所一覧'!N654</f>
        <v>株式会社　リガーレ</v>
      </c>
      <c r="L654" s="36" t="str">
        <f>'R7.4.1事業所一覧'!X654</f>
        <v/>
      </c>
      <c r="M654" s="36">
        <f>'R7.4.1事業所一覧'!AA654</f>
        <v>10</v>
      </c>
      <c r="N654" s="36" t="str">
        <f>'R7.4.1事業所一覧'!Y654</f>
        <v>有</v>
      </c>
    </row>
    <row r="655" spans="1:14" ht="26.25" customHeight="1" x14ac:dyDescent="0.15">
      <c r="A655" s="48" t="str">
        <f>'R7.4.1事業所一覧'!A655</f>
        <v>0150700094</v>
      </c>
      <c r="B655" s="37" t="str">
        <f>'R7.4.1事業所一覧'!C655</f>
        <v>児童発達支援＋放課後等デイサービス</v>
      </c>
      <c r="C655" s="38" t="str">
        <f>'R7.4.1事業所一覧'!D655</f>
        <v>音の森</v>
      </c>
      <c r="D655" s="48" t="str">
        <f>'R7.4.1事業所一覧'!E655</f>
        <v>0630829</v>
      </c>
      <c r="E655" s="36" t="str">
        <f>MID('R7.4.1事業所一覧'!F655,7,3)</f>
        <v>西区</v>
      </c>
      <c r="F655" s="39" t="str">
        <f>CONCATENATE('R7.4.1事業所一覧'!G655,"　"&amp;'R7.4.1事業所一覧'!H655)</f>
        <v>発寒九条１４丁目５１６－１８８　</v>
      </c>
      <c r="G655" s="48" t="str">
        <f>IF(LEFT('R7.4.1事業所一覧'!I655,4)="011-",MID('R7.4.1事業所一覧'!I655,5,8),'R7.4.1事業所一覧'!I655)</f>
        <v>699-6669</v>
      </c>
      <c r="H655" s="48" t="str">
        <f>IF(LEFT('R7.4.1事業所一覧'!J655,4)="011-",MID('R7.4.1事業所一覧'!J655,5,8),'R7.4.1事業所一覧'!J655)</f>
        <v>699-6697</v>
      </c>
      <c r="I655" s="36" t="str">
        <f>'R7.4.1事業所一覧'!L655</f>
        <v>提供中</v>
      </c>
      <c r="J655" s="40">
        <f>'R7.4.1事業所一覧'!M655</f>
        <v>41000</v>
      </c>
      <c r="K655" s="38" t="str">
        <f>'R7.4.1事業所一覧'!N655</f>
        <v>株式会社　リズムアート</v>
      </c>
      <c r="L655" s="36" t="str">
        <f>'R7.4.1事業所一覧'!X655</f>
        <v/>
      </c>
      <c r="M655" s="36">
        <f>'R7.4.1事業所一覧'!AA655</f>
        <v>10</v>
      </c>
      <c r="N655" s="36" t="str">
        <f>'R7.4.1事業所一覧'!Y655</f>
        <v>有</v>
      </c>
    </row>
    <row r="656" spans="1:14" ht="26.25" customHeight="1" x14ac:dyDescent="0.15">
      <c r="A656" s="48" t="str">
        <f>'R7.4.1事業所一覧'!A656</f>
        <v>0150700110</v>
      </c>
      <c r="B656" s="37" t="str">
        <f>'R7.4.1事業所一覧'!C656</f>
        <v>児童発達支援＋放課後等デイサービス</v>
      </c>
      <c r="C656" s="38" t="str">
        <f>'R7.4.1事業所一覧'!D656</f>
        <v>児童デイサービス　あっぷりけ</v>
      </c>
      <c r="D656" s="48" t="str">
        <f>'R7.4.1事業所一覧'!E656</f>
        <v>0630864</v>
      </c>
      <c r="E656" s="36" t="str">
        <f>MID('R7.4.1事業所一覧'!F656,7,3)</f>
        <v>西区</v>
      </c>
      <c r="F656" s="39" t="str">
        <f>CONCATENATE('R7.4.1事業所一覧'!G656,"　"&amp;'R7.4.1事業所一覧'!H656)</f>
        <v>八軒４条東１丁目３－１６　</v>
      </c>
      <c r="G656" s="48" t="str">
        <f>IF(LEFT('R7.4.1事業所一覧'!I656,4)="011-",MID('R7.4.1事業所一覧'!I656,5,8),'R7.4.1事業所一覧'!I656)</f>
        <v>632-8930</v>
      </c>
      <c r="H656" s="48" t="str">
        <f>IF(LEFT('R7.4.1事業所一覧'!J656,4)="011-",MID('R7.4.1事業所一覧'!J656,5,8),'R7.4.1事業所一覧'!J656)</f>
        <v>624-6932</v>
      </c>
      <c r="I656" s="36" t="str">
        <f>'R7.4.1事業所一覧'!L656</f>
        <v>提供中</v>
      </c>
      <c r="J656" s="40">
        <f>'R7.4.1事業所一覧'!M656</f>
        <v>41000</v>
      </c>
      <c r="K656" s="38" t="str">
        <f>'R7.4.1事業所一覧'!N656</f>
        <v>有限会社　ふじケア</v>
      </c>
      <c r="L656" s="36" t="str">
        <f>'R7.4.1事業所一覧'!X656</f>
        <v/>
      </c>
      <c r="M656" s="36">
        <f>'R7.4.1事業所一覧'!AA656</f>
        <v>10</v>
      </c>
      <c r="N656" s="36" t="str">
        <f>'R7.4.1事業所一覧'!Y656</f>
        <v>無</v>
      </c>
    </row>
    <row r="657" spans="1:14" ht="26.25" customHeight="1" x14ac:dyDescent="0.15">
      <c r="A657" s="48" t="str">
        <f>'R7.4.1事業所一覧'!A657</f>
        <v>0150700136</v>
      </c>
      <c r="B657" s="37" t="str">
        <f>'R7.4.1事業所一覧'!C657</f>
        <v>放課後等デイサービス</v>
      </c>
      <c r="C657" s="38" t="str">
        <f>'R7.4.1事業所一覧'!D657</f>
        <v>児童デイサービスセンター　わんぱくランド</v>
      </c>
      <c r="D657" s="48" t="str">
        <f>'R7.4.1事業所一覧'!E657</f>
        <v>0630845</v>
      </c>
      <c r="E657" s="36" t="str">
        <f>MID('R7.4.1事業所一覧'!F657,7,3)</f>
        <v>西区</v>
      </c>
      <c r="F657" s="39" t="str">
        <f>CONCATENATE('R7.4.1事業所一覧'!G657,"　"&amp;'R7.4.1事業所一覧'!H657)</f>
        <v>八軒５条西１丁目２－２２　３Ｆ　</v>
      </c>
      <c r="G657" s="48" t="str">
        <f>IF(LEFT('R7.4.1事業所一覧'!I657,4)="011-",MID('R7.4.1事業所一覧'!I657,5,8),'R7.4.1事業所一覧'!I657)</f>
        <v>644-7880</v>
      </c>
      <c r="H657" s="48" t="str">
        <f>IF(LEFT('R7.4.1事業所一覧'!J657,4)="011-",MID('R7.4.1事業所一覧'!J657,5,8),'R7.4.1事業所一覧'!J657)</f>
        <v>590-1698</v>
      </c>
      <c r="I657" s="36" t="str">
        <f>'R7.4.1事業所一覧'!L657</f>
        <v>提供中</v>
      </c>
      <c r="J657" s="40">
        <f>'R7.4.1事業所一覧'!M657</f>
        <v>41000</v>
      </c>
      <c r="K657" s="38" t="str">
        <f>'R7.4.1事業所一覧'!N657</f>
        <v>株式会社　Ｓ・Ｐ・Ｄ</v>
      </c>
      <c r="L657" s="36" t="str">
        <f>'R7.4.1事業所一覧'!X657</f>
        <v/>
      </c>
      <c r="M657" s="36">
        <f>'R7.4.1事業所一覧'!AA657</f>
        <v>10</v>
      </c>
      <c r="N657" s="36" t="str">
        <f>'R7.4.1事業所一覧'!Y657</f>
        <v>有</v>
      </c>
    </row>
    <row r="658" spans="1:14" ht="26.25" customHeight="1" x14ac:dyDescent="0.15">
      <c r="A658" s="48" t="str">
        <f>'R7.4.1事業所一覧'!A658</f>
        <v>0150700151</v>
      </c>
      <c r="B658" s="37" t="str">
        <f>'R7.4.1事業所一覧'!C658</f>
        <v>児童発達支援＋放課後等デイサービス</v>
      </c>
      <c r="C658" s="38" t="str">
        <f>'R7.4.1事業所一覧'!D658</f>
        <v>のこじゅく</v>
      </c>
      <c r="D658" s="48" t="str">
        <f>'R7.4.1事業所一覧'!E658</f>
        <v>0630826</v>
      </c>
      <c r="E658" s="36" t="str">
        <f>MID('R7.4.1事業所一覧'!F658,7,3)</f>
        <v>西区</v>
      </c>
      <c r="F658" s="39" t="str">
        <f>CONCATENATE('R7.4.1事業所一覧'!G658,"　"&amp;'R7.4.1事業所一覧'!H658)</f>
        <v>発寒６条１３丁目３－５２　</v>
      </c>
      <c r="G658" s="48" t="str">
        <f>IF(LEFT('R7.4.1事業所一覧'!I658,4)="011-",MID('R7.4.1事業所一覧'!I658,5,8),'R7.4.1事業所一覧'!I658)</f>
        <v>590-0447</v>
      </c>
      <c r="H658" s="48" t="str">
        <f>IF(LEFT('R7.4.1事業所一覧'!J658,4)="011-",MID('R7.4.1事業所一覧'!J658,5,8),'R7.4.1事業所一覧'!J658)</f>
        <v>590-0448</v>
      </c>
      <c r="I658" s="36" t="str">
        <f>'R7.4.1事業所一覧'!L658</f>
        <v>提供中</v>
      </c>
      <c r="J658" s="40">
        <f>'R7.4.1事業所一覧'!M658</f>
        <v>41000</v>
      </c>
      <c r="K658" s="38" t="str">
        <f>'R7.4.1事業所一覧'!N658</f>
        <v>特定非営利活動法人　ひなた</v>
      </c>
      <c r="L658" s="36" t="str">
        <f>'R7.4.1事業所一覧'!X658</f>
        <v>知的障害児</v>
      </c>
      <c r="M658" s="36">
        <f>'R7.4.1事業所一覧'!AA658</f>
        <v>10</v>
      </c>
      <c r="N658" s="36" t="str">
        <f>'R7.4.1事業所一覧'!Y658</f>
        <v>有</v>
      </c>
    </row>
    <row r="659" spans="1:14" ht="26.25" customHeight="1" x14ac:dyDescent="0.15">
      <c r="A659" s="48" t="str">
        <f>'R7.4.1事業所一覧'!A659</f>
        <v>0150700169</v>
      </c>
      <c r="B659" s="37" t="str">
        <f>'R7.4.1事業所一覧'!C659</f>
        <v>児童発達支援</v>
      </c>
      <c r="C659" s="38" t="str">
        <f>'R7.4.1事業所一覧'!D659</f>
        <v>わんぱくキッズ</v>
      </c>
      <c r="D659" s="48" t="str">
        <f>'R7.4.1事業所一覧'!E659</f>
        <v>0630845</v>
      </c>
      <c r="E659" s="36" t="str">
        <f>MID('R7.4.1事業所一覧'!F659,7,3)</f>
        <v>西区</v>
      </c>
      <c r="F659" s="39" t="str">
        <f>CONCATENATE('R7.4.1事業所一覧'!G659,"　"&amp;'R7.4.1事業所一覧'!H659)</f>
        <v>八軒５条西１丁目２－２２　２Ｆ　</v>
      </c>
      <c r="G659" s="48" t="str">
        <f>IF(LEFT('R7.4.1事業所一覧'!I659,4)="011-",MID('R7.4.1事業所一覧'!I659,5,8),'R7.4.1事業所一覧'!I659)</f>
        <v>621-1180</v>
      </c>
      <c r="H659" s="48" t="str">
        <f>IF(LEFT('R7.4.1事業所一覧'!J659,4)="011-",MID('R7.4.1事業所一覧'!J659,5,8),'R7.4.1事業所一覧'!J659)</f>
        <v>590-1698</v>
      </c>
      <c r="I659" s="36" t="str">
        <f>'R7.4.1事業所一覧'!L659</f>
        <v>提供中</v>
      </c>
      <c r="J659" s="40">
        <f>'R7.4.1事業所一覧'!M659</f>
        <v>41000</v>
      </c>
      <c r="K659" s="38" t="str">
        <f>'R7.4.1事業所一覧'!N659</f>
        <v>株式会社　Ｓ・Ｐ・Ｄ</v>
      </c>
      <c r="L659" s="36" t="str">
        <f>'R7.4.1事業所一覧'!X659</f>
        <v/>
      </c>
      <c r="M659" s="36">
        <f>'R7.4.1事業所一覧'!AA659</f>
        <v>10</v>
      </c>
      <c r="N659" s="36" t="str">
        <f>'R7.4.1事業所一覧'!Y659</f>
        <v>有</v>
      </c>
    </row>
    <row r="660" spans="1:14" ht="26.25" customHeight="1" x14ac:dyDescent="0.15">
      <c r="A660" s="48" t="str">
        <f>'R7.4.1事業所一覧'!A660</f>
        <v>0150700169</v>
      </c>
      <c r="B660" s="37" t="str">
        <f>'R7.4.1事業所一覧'!C660</f>
        <v>保育所等訪問支援</v>
      </c>
      <c r="C660" s="38" t="str">
        <f>'R7.4.1事業所一覧'!D660</f>
        <v>保育所等訪問支援わんぱくキッズ</v>
      </c>
      <c r="D660" s="48" t="str">
        <f>'R7.4.1事業所一覧'!E660</f>
        <v>0630845</v>
      </c>
      <c r="E660" s="36" t="str">
        <f>MID('R7.4.1事業所一覧'!F660,7,3)</f>
        <v>西区</v>
      </c>
      <c r="F660" s="39" t="str">
        <f>CONCATENATE('R7.4.1事業所一覧'!G660,"　"&amp;'R7.4.1事業所一覧'!H660)</f>
        <v>八軒５条西１丁目２－２２　２Ｆ　</v>
      </c>
      <c r="G660" s="48" t="str">
        <f>IF(LEFT('R7.4.1事業所一覧'!I660,4)="011-",MID('R7.4.1事業所一覧'!I660,5,8),'R7.4.1事業所一覧'!I660)</f>
        <v>621-1180</v>
      </c>
      <c r="H660" s="48" t="str">
        <f>IF(LEFT('R7.4.1事業所一覧'!J660,4)="011-",MID('R7.4.1事業所一覧'!J660,5,8),'R7.4.1事業所一覧'!J660)</f>
        <v>590-1698</v>
      </c>
      <c r="I660" s="36" t="str">
        <f>'R7.4.1事業所一覧'!L660</f>
        <v>提供中</v>
      </c>
      <c r="J660" s="40">
        <f>'R7.4.1事業所一覧'!M660</f>
        <v>45748</v>
      </c>
      <c r="K660" s="38" t="str">
        <f>'R7.4.1事業所一覧'!N660</f>
        <v>株式会社　Ｓ・Ｐ・Ｄ</v>
      </c>
      <c r="L660" s="36" t="str">
        <f>'R7.4.1事業所一覧'!X660</f>
        <v/>
      </c>
      <c r="M660" s="36" t="str">
        <f>'R7.4.1事業所一覧'!AA660</f>
        <v/>
      </c>
      <c r="N660" s="36" t="str">
        <f>'R7.4.1事業所一覧'!Y660</f>
        <v/>
      </c>
    </row>
    <row r="661" spans="1:14" ht="26.25" customHeight="1" x14ac:dyDescent="0.15">
      <c r="A661" s="48" t="str">
        <f>'R7.4.1事業所一覧'!A661</f>
        <v>0150700177</v>
      </c>
      <c r="B661" s="37" t="str">
        <f>'R7.4.1事業所一覧'!C661</f>
        <v>児童発達支援＋放課後等デイサービス</v>
      </c>
      <c r="C661" s="38" t="str">
        <f>'R7.4.1事業所一覧'!D661</f>
        <v>児童発達支援　チャオⅡ</v>
      </c>
      <c r="D661" s="48" t="str">
        <f>'R7.4.1事業所一覧'!E661</f>
        <v>0630802</v>
      </c>
      <c r="E661" s="36" t="str">
        <f>MID('R7.4.1事業所一覧'!F661,7,3)</f>
        <v>西区</v>
      </c>
      <c r="F661" s="39" t="str">
        <f>CONCATENATE('R7.4.1事業所一覧'!G661,"　"&amp;'R7.4.1事業所一覧'!H661)</f>
        <v>二十四軒２条４丁目７番１７号　二十四軒中央メディカルプラザビル２階Ｊ室</v>
      </c>
      <c r="G661" s="48" t="str">
        <f>IF(LEFT('R7.4.1事業所一覧'!I661,4)="011-",MID('R7.4.1事業所一覧'!I661,5,8),'R7.4.1事業所一覧'!I661)</f>
        <v>558-2840</v>
      </c>
      <c r="H661" s="48" t="str">
        <f>IF(LEFT('R7.4.1事業所一覧'!J661,4)="011-",MID('R7.4.1事業所一覧'!J661,5,8),'R7.4.1事業所一覧'!J661)</f>
        <v>558-2838</v>
      </c>
      <c r="I661" s="36" t="str">
        <f>'R7.4.1事業所一覧'!L661</f>
        <v>提供中</v>
      </c>
      <c r="J661" s="40">
        <f>'R7.4.1事業所一覧'!M661</f>
        <v>41000</v>
      </c>
      <c r="K661" s="38" t="str">
        <f>'R7.4.1事業所一覧'!N661</f>
        <v>株式会社　リガーレ</v>
      </c>
      <c r="L661" s="36" t="str">
        <f>'R7.4.1事業所一覧'!X661</f>
        <v/>
      </c>
      <c r="M661" s="36">
        <f>'R7.4.1事業所一覧'!AA661</f>
        <v>10</v>
      </c>
      <c r="N661" s="36" t="str">
        <f>'R7.4.1事業所一覧'!Y661</f>
        <v>無</v>
      </c>
    </row>
    <row r="662" spans="1:14" ht="26.25" customHeight="1" x14ac:dyDescent="0.15">
      <c r="A662" s="48" t="str">
        <f>'R7.4.1事業所一覧'!A662</f>
        <v>0150700185</v>
      </c>
      <c r="B662" s="37" t="str">
        <f>'R7.4.1事業所一覧'!C662</f>
        <v>放課後等デイサービス</v>
      </c>
      <c r="C662" s="38" t="str">
        <f>'R7.4.1事業所一覧'!D662</f>
        <v>放課後等デイサービス　音の森　アフタースクール</v>
      </c>
      <c r="D662" s="48" t="str">
        <f>'R7.4.1事業所一覧'!E662</f>
        <v>0630827</v>
      </c>
      <c r="E662" s="36" t="str">
        <f>MID('R7.4.1事業所一覧'!F662,7,3)</f>
        <v>西区</v>
      </c>
      <c r="F662" s="39" t="str">
        <f>CONCATENATE('R7.4.1事業所一覧'!G662,"　"&amp;'R7.4.1事業所一覧'!H662)</f>
        <v>発寒７条５丁目１１番２１号　クレストコート１－Ａ</v>
      </c>
      <c r="G662" s="48" t="str">
        <f>IF(LEFT('R7.4.1事業所一覧'!I662,4)="011-",MID('R7.4.1事業所一覧'!I662,5,8),'R7.4.1事業所一覧'!I662)</f>
        <v>676-5592</v>
      </c>
      <c r="H662" s="48" t="str">
        <f>IF(LEFT('R7.4.1事業所一覧'!J662,4)="011-",MID('R7.4.1事業所一覧'!J662,5,8),'R7.4.1事業所一覧'!J662)</f>
        <v>676-5593</v>
      </c>
      <c r="I662" s="36" t="str">
        <f>'R7.4.1事業所一覧'!L662</f>
        <v>休止</v>
      </c>
      <c r="J662" s="40">
        <f>'R7.4.1事業所一覧'!M662</f>
        <v>41000</v>
      </c>
      <c r="K662" s="38" t="str">
        <f>'R7.4.1事業所一覧'!N662</f>
        <v>株式会社　リズムアート</v>
      </c>
      <c r="L662" s="36" t="str">
        <f>'R7.4.1事業所一覧'!X662</f>
        <v/>
      </c>
      <c r="M662" s="36">
        <f>'R7.4.1事業所一覧'!AA662</f>
        <v>10</v>
      </c>
      <c r="N662" s="36" t="str">
        <f>'R7.4.1事業所一覧'!Y662</f>
        <v>無</v>
      </c>
    </row>
    <row r="663" spans="1:14" ht="26.25" customHeight="1" x14ac:dyDescent="0.15">
      <c r="A663" s="48" t="str">
        <f>'R7.4.1事業所一覧'!A663</f>
        <v>0150700201</v>
      </c>
      <c r="B663" s="37" t="str">
        <f>'R7.4.1事業所一覧'!C663</f>
        <v>児童発達支援＋放課後等デイサービス</v>
      </c>
      <c r="C663" s="38" t="str">
        <f>'R7.4.1事業所一覧'!D663</f>
        <v>児童発達支援事業所　ＳＡＬＡ</v>
      </c>
      <c r="D663" s="48" t="str">
        <f>'R7.4.1事業所一覧'!E663</f>
        <v>0630826</v>
      </c>
      <c r="E663" s="36" t="str">
        <f>MID('R7.4.1事業所一覧'!F663,7,3)</f>
        <v>西区</v>
      </c>
      <c r="F663" s="39" t="str">
        <f>CONCATENATE('R7.4.1事業所一覧'!G663,"　"&amp;'R7.4.1事業所一覧'!H663)</f>
        <v>発寒６条７丁目４番２４号　</v>
      </c>
      <c r="G663" s="48" t="str">
        <f>IF(LEFT('R7.4.1事業所一覧'!I663,4)="011-",MID('R7.4.1事業所一覧'!I663,5,8),'R7.4.1事業所一覧'!I663)</f>
        <v>375-8787</v>
      </c>
      <c r="H663" s="48" t="str">
        <f>IF(LEFT('R7.4.1事業所一覧'!J663,4)="011-",MID('R7.4.1事業所一覧'!J663,5,8),'R7.4.1事業所一覧'!J663)</f>
        <v>375-8777</v>
      </c>
      <c r="I663" s="36" t="str">
        <f>'R7.4.1事業所一覧'!L663</f>
        <v>提供中</v>
      </c>
      <c r="J663" s="40">
        <f>'R7.4.1事業所一覧'!M663</f>
        <v>41000</v>
      </c>
      <c r="K663" s="38" t="str">
        <f>'R7.4.1事業所一覧'!N663</f>
        <v>特定非営利活動法人　ＳＡＬＡ</v>
      </c>
      <c r="L663" s="36" t="str">
        <f>'R7.4.1事業所一覧'!X663</f>
        <v/>
      </c>
      <c r="M663" s="36">
        <f>'R7.4.1事業所一覧'!AA663</f>
        <v>10</v>
      </c>
      <c r="N663" s="36" t="str">
        <f>'R7.4.1事業所一覧'!Y663</f>
        <v>有</v>
      </c>
    </row>
    <row r="664" spans="1:14" ht="26.25" customHeight="1" x14ac:dyDescent="0.15">
      <c r="A664" s="48" t="str">
        <f>'R7.4.1事業所一覧'!A664</f>
        <v>0150700219</v>
      </c>
      <c r="B664" s="37" t="str">
        <f>'R7.4.1事業所一覧'!C664</f>
        <v>児童発達支援＋放課後等デイサービス</v>
      </c>
      <c r="C664" s="38" t="str">
        <f>'R7.4.1事業所一覧'!D664</f>
        <v>デイ緑ヶ丘</v>
      </c>
      <c r="D664" s="48" t="str">
        <f>'R7.4.1事業所一覧'!E664</f>
        <v>0630003</v>
      </c>
      <c r="E664" s="36" t="str">
        <f>MID('R7.4.1事業所一覧'!F664,7,3)</f>
        <v>西区</v>
      </c>
      <c r="F664" s="39" t="str">
        <f>CONCATENATE('R7.4.1事業所一覧'!G664,"　"&amp;'R7.4.1事業所一覧'!H664)</f>
        <v>山の手３条１２丁目３－１２　</v>
      </c>
      <c r="G664" s="48" t="str">
        <f>IF(LEFT('R7.4.1事業所一覧'!I664,4)="011-",MID('R7.4.1事業所一覧'!I664,5,8),'R7.4.1事業所一覧'!I664)</f>
        <v>611-9301</v>
      </c>
      <c r="H664" s="48" t="str">
        <f>IF(LEFT('R7.4.1事業所一覧'!J664,4)="011-",MID('R7.4.1事業所一覧'!J664,5,8),'R7.4.1事業所一覧'!J664)</f>
        <v>621-7404</v>
      </c>
      <c r="I664" s="36" t="str">
        <f>'R7.4.1事業所一覧'!L664</f>
        <v>提供中</v>
      </c>
      <c r="J664" s="40">
        <f>'R7.4.1事業所一覧'!M664</f>
        <v>41000</v>
      </c>
      <c r="K664" s="38" t="str">
        <f>'R7.4.1事業所一覧'!N664</f>
        <v>社会福祉法人　札幌緑花会</v>
      </c>
      <c r="L664" s="36" t="str">
        <f>'R7.4.1事業所一覧'!X664</f>
        <v>重症心身障害児</v>
      </c>
      <c r="M664" s="36">
        <f>'R7.4.1事業所一覧'!AA664</f>
        <v>5</v>
      </c>
      <c r="N664" s="36" t="str">
        <f>'R7.4.1事業所一覧'!Y664</f>
        <v>有</v>
      </c>
    </row>
    <row r="665" spans="1:14" ht="26.25" customHeight="1" x14ac:dyDescent="0.15">
      <c r="A665" s="48" t="str">
        <f>'R7.4.1事業所一覧'!A665</f>
        <v>0150700227</v>
      </c>
      <c r="B665" s="37" t="str">
        <f>'R7.4.1事業所一覧'!C665</f>
        <v>放課後等デイサービス</v>
      </c>
      <c r="C665" s="38" t="str">
        <f>'R7.4.1事業所一覧'!D665</f>
        <v>放課後等デイサービス　はな</v>
      </c>
      <c r="D665" s="48" t="str">
        <f>'R7.4.1事業所一覧'!E665</f>
        <v>0630804</v>
      </c>
      <c r="E665" s="36" t="str">
        <f>MID('R7.4.1事業所一覧'!F665,7,3)</f>
        <v>西区</v>
      </c>
      <c r="F665" s="39" t="str">
        <f>CONCATENATE('R7.4.1事業所一覧'!G665,"　"&amp;'R7.4.1事業所一覧'!H665)</f>
        <v>二十四軒４条２丁目７－２０　</v>
      </c>
      <c r="G665" s="48" t="str">
        <f>IF(LEFT('R7.4.1事業所一覧'!I665,4)="011-",MID('R7.4.1事業所一覧'!I665,5,8),'R7.4.1事業所一覧'!I665)</f>
        <v>623-8741</v>
      </c>
      <c r="H665" s="48" t="str">
        <f>IF(LEFT('R7.4.1事業所一覧'!J665,4)="011-",MID('R7.4.1事業所一覧'!J665,5,8),'R7.4.1事業所一覧'!J665)</f>
        <v>623-8742</v>
      </c>
      <c r="I665" s="36" t="str">
        <f>'R7.4.1事業所一覧'!L665</f>
        <v>提供中</v>
      </c>
      <c r="J665" s="40">
        <f>'R7.4.1事業所一覧'!M665</f>
        <v>41548</v>
      </c>
      <c r="K665" s="38" t="str">
        <f>'R7.4.1事業所一覧'!N665</f>
        <v>特定医療法人　さっぽろ悠心の郷</v>
      </c>
      <c r="L665" s="36" t="str">
        <f>'R7.4.1事業所一覧'!X665</f>
        <v/>
      </c>
      <c r="M665" s="36">
        <f>'R7.4.1事業所一覧'!AA665</f>
        <v>10</v>
      </c>
      <c r="N665" s="36" t="str">
        <f>'R7.4.1事業所一覧'!Y665</f>
        <v>無</v>
      </c>
    </row>
    <row r="666" spans="1:14" ht="26.25" customHeight="1" x14ac:dyDescent="0.15">
      <c r="A666" s="48" t="str">
        <f>'R7.4.1事業所一覧'!A666</f>
        <v>0150700227</v>
      </c>
      <c r="B666" s="37" t="str">
        <f>'R7.4.1事業所一覧'!C666</f>
        <v>保育所等訪問支援</v>
      </c>
      <c r="C666" s="38" t="str">
        <f>'R7.4.1事業所一覧'!D666</f>
        <v>児童デイサービス　おはな</v>
      </c>
      <c r="D666" s="48" t="str">
        <f>'R7.4.1事業所一覧'!E666</f>
        <v>0630804</v>
      </c>
      <c r="E666" s="36" t="str">
        <f>MID('R7.4.1事業所一覧'!F666,7,3)</f>
        <v>西区</v>
      </c>
      <c r="F666" s="39" t="str">
        <f>CONCATENATE('R7.4.1事業所一覧'!G666,"　"&amp;'R7.4.1事業所一覧'!H666)</f>
        <v>二十四軒４条２丁目７－２０　</v>
      </c>
      <c r="G666" s="48" t="str">
        <f>IF(LEFT('R7.4.1事業所一覧'!I666,4)="011-",MID('R7.4.1事業所一覧'!I666,5,8),'R7.4.1事業所一覧'!I666)</f>
        <v>616-8741</v>
      </c>
      <c r="H666" s="48" t="str">
        <f>IF(LEFT('R7.4.1事業所一覧'!J666,4)="011-",MID('R7.4.1事業所一覧'!J666,5,8),'R7.4.1事業所一覧'!J666)</f>
        <v>616-8741</v>
      </c>
      <c r="I666" s="36" t="str">
        <f>'R7.4.1事業所一覧'!L666</f>
        <v>提供中</v>
      </c>
      <c r="J666" s="40">
        <f>'R7.4.1事業所一覧'!M666</f>
        <v>41000</v>
      </c>
      <c r="K666" s="38" t="str">
        <f>'R7.4.1事業所一覧'!N666</f>
        <v>特定医療法人　さっぽろ悠心の郷</v>
      </c>
      <c r="L666" s="36" t="str">
        <f>'R7.4.1事業所一覧'!X666</f>
        <v/>
      </c>
      <c r="M666" s="36" t="str">
        <f>'R7.4.1事業所一覧'!AA666</f>
        <v/>
      </c>
      <c r="N666" s="36" t="str">
        <f>'R7.4.1事業所一覧'!Y666</f>
        <v/>
      </c>
    </row>
    <row r="667" spans="1:14" ht="26.25" customHeight="1" x14ac:dyDescent="0.15">
      <c r="A667" s="48" t="str">
        <f>'R7.4.1事業所一覧'!A667</f>
        <v>0150700276</v>
      </c>
      <c r="B667" s="37" t="str">
        <f>'R7.4.1事業所一覧'!C667</f>
        <v>放課後等デイサービス</v>
      </c>
      <c r="C667" s="38" t="str">
        <f>'R7.4.1事業所一覧'!D667</f>
        <v>児童発達支援　らいと</v>
      </c>
      <c r="D667" s="48" t="str">
        <f>'R7.4.1事業所一覧'!E667</f>
        <v>0630835</v>
      </c>
      <c r="E667" s="36" t="str">
        <f>MID('R7.4.1事業所一覧'!F667,7,3)</f>
        <v>西区</v>
      </c>
      <c r="F667" s="39" t="str">
        <f>CONCATENATE('R7.4.1事業所一覧'!G667,"　"&amp;'R7.4.1事業所一覧'!H667)</f>
        <v>八軒５条西２丁目３－２３　グレイシャス琴似１F</v>
      </c>
      <c r="G667" s="48" t="str">
        <f>IF(LEFT('R7.4.1事業所一覧'!I667,4)="011-",MID('R7.4.1事業所一覧'!I667,5,8),'R7.4.1事業所一覧'!I667)</f>
        <v>618-7227</v>
      </c>
      <c r="H667" s="48" t="str">
        <f>IF(LEFT('R7.4.1事業所一覧'!J667,4)="011-",MID('R7.4.1事業所一覧'!J667,5,8),'R7.4.1事業所一覧'!J667)</f>
        <v>676-7272</v>
      </c>
      <c r="I667" s="36" t="str">
        <f>'R7.4.1事業所一覧'!L667</f>
        <v>提供中</v>
      </c>
      <c r="J667" s="40">
        <f>'R7.4.1事業所一覧'!M667</f>
        <v>41183</v>
      </c>
      <c r="K667" s="38" t="str">
        <f>'R7.4.1事業所一覧'!N667</f>
        <v>株式会社　北海道ケア・サポート</v>
      </c>
      <c r="L667" s="36" t="str">
        <f>'R7.4.1事業所一覧'!X667</f>
        <v/>
      </c>
      <c r="M667" s="36">
        <f>'R7.4.1事業所一覧'!AA667</f>
        <v>10</v>
      </c>
      <c r="N667" s="36" t="str">
        <f>'R7.4.1事業所一覧'!Y667</f>
        <v>無</v>
      </c>
    </row>
    <row r="668" spans="1:14" ht="26.25" customHeight="1" x14ac:dyDescent="0.15">
      <c r="A668" s="48" t="str">
        <f>'R7.4.1事業所一覧'!A668</f>
        <v>0150700292</v>
      </c>
      <c r="B668" s="37" t="str">
        <f>'R7.4.1事業所一覧'!C668</f>
        <v>児童発達支援＋放課後等デイサービス</v>
      </c>
      <c r="C668" s="38" t="str">
        <f>'R7.4.1事業所一覧'!D668</f>
        <v>ほっと</v>
      </c>
      <c r="D668" s="48" t="str">
        <f>'R7.4.1事業所一覧'!E668</f>
        <v>0630002</v>
      </c>
      <c r="E668" s="36" t="str">
        <f>MID('R7.4.1事業所一覧'!F668,7,3)</f>
        <v>西区</v>
      </c>
      <c r="F668" s="39" t="str">
        <f>CONCATENATE('R7.4.1事業所一覧'!G668,"　"&amp;'R7.4.1事業所一覧'!H668)</f>
        <v>山の手２条６丁目６番２８号　ニューフロンティアＣ号室</v>
      </c>
      <c r="G668" s="48" t="str">
        <f>IF(LEFT('R7.4.1事業所一覧'!I668,4)="011-",MID('R7.4.1事業所一覧'!I668,5,8),'R7.4.1事業所一覧'!I668)</f>
        <v>215-8621</v>
      </c>
      <c r="H668" s="48" t="str">
        <f>IF(LEFT('R7.4.1事業所一覧'!J668,4)="011-",MID('R7.4.1事業所一覧'!J668,5,8),'R7.4.1事業所一覧'!J668)</f>
        <v>215-8626</v>
      </c>
      <c r="I668" s="36" t="str">
        <f>'R7.4.1事業所一覧'!L668</f>
        <v>提供中</v>
      </c>
      <c r="J668" s="40">
        <f>'R7.4.1事業所一覧'!M668</f>
        <v>41365</v>
      </c>
      <c r="K668" s="38" t="str">
        <f>'R7.4.1事業所一覧'!N668</f>
        <v>特定非営利活動法人　ＨＯＴ</v>
      </c>
      <c r="L668" s="36" t="str">
        <f>'R7.4.1事業所一覧'!X668</f>
        <v/>
      </c>
      <c r="M668" s="36">
        <f>'R7.4.1事業所一覧'!AA668</f>
        <v>10</v>
      </c>
      <c r="N668" s="36" t="str">
        <f>'R7.4.1事業所一覧'!Y668</f>
        <v>有</v>
      </c>
    </row>
    <row r="669" spans="1:14" ht="26.25" customHeight="1" x14ac:dyDescent="0.15">
      <c r="A669" s="48" t="str">
        <f>'R7.4.1事業所一覧'!A669</f>
        <v>0150700334</v>
      </c>
      <c r="B669" s="37" t="str">
        <f>'R7.4.1事業所一覧'!C669</f>
        <v>放課後等デイサービス</v>
      </c>
      <c r="C669" s="38" t="str">
        <f>'R7.4.1事業所一覧'!D669</f>
        <v>児童デイサービス　ちょこ</v>
      </c>
      <c r="D669" s="48" t="str">
        <f>'R7.4.1事業所一覧'!E669</f>
        <v>0630849</v>
      </c>
      <c r="E669" s="36" t="str">
        <f>MID('R7.4.1事業所一覧'!F669,7,3)</f>
        <v>西区</v>
      </c>
      <c r="F669" s="39" t="str">
        <f>CONCATENATE('R7.4.1事業所一覧'!G669,"　"&amp;'R7.4.1事業所一覧'!H669)</f>
        <v>八軒９条西３丁目３番１９号　</v>
      </c>
      <c r="G669" s="48" t="str">
        <f>IF(LEFT('R7.4.1事業所一覧'!I669,4)="011-",MID('R7.4.1事業所一覧'!I669,5,8),'R7.4.1事業所一覧'!I669)</f>
        <v>676-4983</v>
      </c>
      <c r="H669" s="48" t="str">
        <f>IF(LEFT('R7.4.1事業所一覧'!J669,4)="011-",MID('R7.4.1事業所一覧'!J669,5,8),'R7.4.1事業所一覧'!J669)</f>
        <v>676-4984</v>
      </c>
      <c r="I669" s="36" t="str">
        <f>'R7.4.1事業所一覧'!L669</f>
        <v>提供中</v>
      </c>
      <c r="J669" s="40">
        <f>'R7.4.1事業所一覧'!M669</f>
        <v>41584</v>
      </c>
      <c r="K669" s="38" t="str">
        <f>'R7.4.1事業所一覧'!N669</f>
        <v>株式会社　やちよ</v>
      </c>
      <c r="L669" s="36" t="str">
        <f>'R7.4.1事業所一覧'!X669</f>
        <v/>
      </c>
      <c r="M669" s="36">
        <f>'R7.4.1事業所一覧'!AA669</f>
        <v>10</v>
      </c>
      <c r="N669" s="36" t="str">
        <f>'R7.4.1事業所一覧'!Y669</f>
        <v>有</v>
      </c>
    </row>
    <row r="670" spans="1:14" ht="26.25" customHeight="1" x14ac:dyDescent="0.15">
      <c r="A670" s="48" t="str">
        <f>'R7.4.1事業所一覧'!A670</f>
        <v>0150700342</v>
      </c>
      <c r="B670" s="37" t="str">
        <f>'R7.4.1事業所一覧'!C670</f>
        <v>児童発達支援＋放課後等デイサービス</v>
      </c>
      <c r="C670" s="38" t="str">
        <f>'R7.4.1事業所一覧'!D670</f>
        <v>ひまわり畑</v>
      </c>
      <c r="D670" s="48" t="str">
        <f>'R7.4.1事業所一覧'!E670</f>
        <v>0630012</v>
      </c>
      <c r="E670" s="36" t="str">
        <f>MID('R7.4.1事業所一覧'!F670,7,3)</f>
        <v>西区</v>
      </c>
      <c r="F670" s="39" t="str">
        <f>CONCATENATE('R7.4.1事業所一覧'!G670,"　"&amp;'R7.4.1事業所一覧'!H670)</f>
        <v>福井４丁目２番５号　</v>
      </c>
      <c r="G670" s="48" t="str">
        <f>IF(LEFT('R7.4.1事業所一覧'!I670,4)="011-",MID('R7.4.1事業所一覧'!I670,5,8),'R7.4.1事業所一覧'!I670)</f>
        <v>669-6111</v>
      </c>
      <c r="H670" s="48" t="str">
        <f>IF(LEFT('R7.4.1事業所一覧'!J670,4)="011-",MID('R7.4.1事業所一覧'!J670,5,8),'R7.4.1事業所一覧'!J670)</f>
        <v>669-6115</v>
      </c>
      <c r="I670" s="36" t="str">
        <f>'R7.4.1事業所一覧'!L670</f>
        <v>提供中</v>
      </c>
      <c r="J670" s="40">
        <f>'R7.4.1事業所一覧'!M670</f>
        <v>41597</v>
      </c>
      <c r="K670" s="38" t="str">
        <f>'R7.4.1事業所一覧'!N670</f>
        <v>株式会社ai</v>
      </c>
      <c r="L670" s="36" t="str">
        <f>'R7.4.1事業所一覧'!X670</f>
        <v/>
      </c>
      <c r="M670" s="36">
        <f>'R7.4.1事業所一覧'!AA670</f>
        <v>10</v>
      </c>
      <c r="N670" s="36" t="str">
        <f>'R7.4.1事業所一覧'!Y670</f>
        <v>有</v>
      </c>
    </row>
    <row r="671" spans="1:14" ht="26.25" customHeight="1" x14ac:dyDescent="0.15">
      <c r="A671" s="48" t="str">
        <f>'R7.4.1事業所一覧'!A671</f>
        <v>0150700359</v>
      </c>
      <c r="B671" s="37" t="str">
        <f>'R7.4.1事業所一覧'!C671</f>
        <v>児童発達支援＋放課後等デイサービス</v>
      </c>
      <c r="C671" s="38" t="str">
        <f>'R7.4.1事業所一覧'!D671</f>
        <v>児童発達支援・放課後等デイサービス　とむとむ</v>
      </c>
      <c r="D671" s="48" t="str">
        <f>'R7.4.1事業所一覧'!E671</f>
        <v>0630051</v>
      </c>
      <c r="E671" s="36" t="str">
        <f>MID('R7.4.1事業所一覧'!F671,7,3)</f>
        <v>西区</v>
      </c>
      <c r="F671" s="39" t="str">
        <f>CONCATENATE('R7.4.1事業所一覧'!G671,"　"&amp;'R7.4.1事業所一覧'!H671)</f>
        <v>宮の沢１条４丁目７番２０号　輪島ビル５０３号室</v>
      </c>
      <c r="G671" s="48" t="str">
        <f>IF(LEFT('R7.4.1事業所一覧'!I671,4)="011-",MID('R7.4.1事業所一覧'!I671,5,8),'R7.4.1事業所一覧'!I671)</f>
        <v>676-6093</v>
      </c>
      <c r="H671" s="48" t="str">
        <f>IF(LEFT('R7.4.1事業所一覧'!J671,4)="011-",MID('R7.4.1事業所一覧'!J671,5,8),'R7.4.1事業所一覧'!J671)</f>
        <v>676-7175</v>
      </c>
      <c r="I671" s="36" t="str">
        <f>'R7.4.1事業所一覧'!L671</f>
        <v>提供中</v>
      </c>
      <c r="J671" s="40">
        <f>'R7.4.1事業所一覧'!M671</f>
        <v>41621</v>
      </c>
      <c r="K671" s="38" t="str">
        <f>'R7.4.1事業所一覧'!N671</f>
        <v>株式会社　まる</v>
      </c>
      <c r="L671" s="36" t="str">
        <f>'R7.4.1事業所一覧'!X671</f>
        <v/>
      </c>
      <c r="M671" s="36">
        <f>'R7.4.1事業所一覧'!AA671</f>
        <v>10</v>
      </c>
      <c r="N671" s="36" t="str">
        <f>'R7.4.1事業所一覧'!Y671</f>
        <v>有</v>
      </c>
    </row>
    <row r="672" spans="1:14" ht="26.25" customHeight="1" x14ac:dyDescent="0.15">
      <c r="A672" s="48" t="str">
        <f>'R7.4.1事業所一覧'!A672</f>
        <v>0150700367</v>
      </c>
      <c r="B672" s="37" t="str">
        <f>'R7.4.1事業所一覧'!C672</f>
        <v>児童発達支援＋放課後等デイサービス</v>
      </c>
      <c r="C672" s="38" t="str">
        <f>'R7.4.1事業所一覧'!D672</f>
        <v>コモド琴似</v>
      </c>
      <c r="D672" s="48" t="str">
        <f>'R7.4.1事業所一覧'!E672</f>
        <v>0630813</v>
      </c>
      <c r="E672" s="36" t="str">
        <f>MID('R7.4.1事業所一覧'!F672,7,3)</f>
        <v>西区</v>
      </c>
      <c r="F672" s="39" t="str">
        <f>CONCATENATE('R7.4.1事業所一覧'!G672,"　"&amp;'R7.4.1事業所一覧'!H672)</f>
        <v>琴似３条６丁目１－２２　エイトビル１階</v>
      </c>
      <c r="G672" s="48" t="str">
        <f>IF(LEFT('R7.4.1事業所一覧'!I672,4)="011-",MID('R7.4.1事業所一覧'!I672,5,8),'R7.4.1事業所一覧'!I672)</f>
        <v>215-7255</v>
      </c>
      <c r="H672" s="48" t="str">
        <f>IF(LEFT('R7.4.1事業所一覧'!J672,4)="011-",MID('R7.4.1事業所一覧'!J672,5,8),'R7.4.1事業所一覧'!J672)</f>
        <v>215-7298</v>
      </c>
      <c r="I672" s="36" t="str">
        <f>'R7.4.1事業所一覧'!L672</f>
        <v>提供中</v>
      </c>
      <c r="J672" s="40">
        <f>'R7.4.1事業所一覧'!M672</f>
        <v>41678</v>
      </c>
      <c r="K672" s="38" t="str">
        <f>'R7.4.1事業所一覧'!N672</f>
        <v>北海道Ｄ＆ＣＳ株式会社</v>
      </c>
      <c r="L672" s="36" t="str">
        <f>'R7.4.1事業所一覧'!X672</f>
        <v/>
      </c>
      <c r="M672" s="36">
        <f>'R7.4.1事業所一覧'!AA672</f>
        <v>10</v>
      </c>
      <c r="N672" s="36" t="str">
        <f>'R7.4.1事業所一覧'!Y672</f>
        <v>有</v>
      </c>
    </row>
    <row r="673" spans="1:14" ht="26.25" customHeight="1" x14ac:dyDescent="0.15">
      <c r="A673" s="48" t="str">
        <f>'R7.4.1事業所一覧'!A673</f>
        <v>0150700375</v>
      </c>
      <c r="B673" s="37" t="str">
        <f>'R7.4.1事業所一覧'!C673</f>
        <v>児童発達支援＋放課後等デイサービス</v>
      </c>
      <c r="C673" s="38" t="str">
        <f>'R7.4.1事業所一覧'!D673</f>
        <v>のため・ぺっぷ</v>
      </c>
      <c r="D673" s="48" t="str">
        <f>'R7.4.1事業所一覧'!E673</f>
        <v>0630062</v>
      </c>
      <c r="E673" s="36" t="str">
        <f>MID('R7.4.1事業所一覧'!F673,7,3)</f>
        <v>西区</v>
      </c>
      <c r="F673" s="39" t="str">
        <f>CONCATENATE('R7.4.1事業所一覧'!G673,"　"&amp;'R7.4.1事業所一覧'!H673)</f>
        <v>西町南８丁目２－２１　ロイヤルビル２階</v>
      </c>
      <c r="G673" s="48" t="str">
        <f>IF(LEFT('R7.4.1事業所一覧'!I673,4)="011-",MID('R7.4.1事業所一覧'!I673,5,8),'R7.4.1事業所一覧'!I673)</f>
        <v>671-3100</v>
      </c>
      <c r="H673" s="48" t="str">
        <f>IF(LEFT('R7.4.1事業所一覧'!J673,4)="011-",MID('R7.4.1事業所一覧'!J673,5,8),'R7.4.1事業所一覧'!J673)</f>
        <v>624-5616</v>
      </c>
      <c r="I673" s="36" t="str">
        <f>'R7.4.1事業所一覧'!L673</f>
        <v>提供中</v>
      </c>
      <c r="J673" s="40">
        <f>'R7.4.1事業所一覧'!M673</f>
        <v>41699</v>
      </c>
      <c r="K673" s="38" t="str">
        <f>'R7.4.1事業所一覧'!N673</f>
        <v>株式会社　のため</v>
      </c>
      <c r="L673" s="36" t="str">
        <f>'R7.4.1事業所一覧'!X673</f>
        <v/>
      </c>
      <c r="M673" s="36">
        <f>'R7.4.1事業所一覧'!AA673</f>
        <v>30</v>
      </c>
      <c r="N673" s="36" t="str">
        <f>'R7.4.1事業所一覧'!Y673</f>
        <v>有</v>
      </c>
    </row>
    <row r="674" spans="1:14" ht="26.25" customHeight="1" x14ac:dyDescent="0.15">
      <c r="A674" s="48" t="str">
        <f>'R7.4.1事業所一覧'!A674</f>
        <v>0150700391</v>
      </c>
      <c r="B674" s="37" t="str">
        <f>'R7.4.1事業所一覧'!C674</f>
        <v>児童発達支援＋放課後等デイサービス</v>
      </c>
      <c r="C674" s="38" t="str">
        <f>'R7.4.1事業所一覧'!D674</f>
        <v>エミオン西町</v>
      </c>
      <c r="D674" s="48" t="str">
        <f>'R7.4.1事業所一覧'!E674</f>
        <v>0630062</v>
      </c>
      <c r="E674" s="36" t="str">
        <f>MID('R7.4.1事業所一覧'!F674,7,3)</f>
        <v>西区</v>
      </c>
      <c r="F674" s="39" t="str">
        <f>CONCATENATE('R7.4.1事業所一覧'!G674,"　"&amp;'R7.4.1事業所一覧'!H674)</f>
        <v>西町南７丁目２番３３号　　フジックス西町ビル２Ｆ</v>
      </c>
      <c r="G674" s="48" t="str">
        <f>IF(LEFT('R7.4.1事業所一覧'!I674,4)="011-",MID('R7.4.1事業所一覧'!I674,5,8),'R7.4.1事業所一覧'!I674)</f>
        <v>688-9812</v>
      </c>
      <c r="H674" s="48" t="str">
        <f>IF(LEFT('R7.4.1事業所一覧'!J674,4)="011-",MID('R7.4.1事業所一覧'!J674,5,8),'R7.4.1事業所一覧'!J674)</f>
        <v>688-9813</v>
      </c>
      <c r="I674" s="36" t="str">
        <f>'R7.4.1事業所一覧'!L674</f>
        <v>提供中</v>
      </c>
      <c r="J674" s="40">
        <f>'R7.4.1事業所一覧'!M674</f>
        <v>41791</v>
      </c>
      <c r="K674" s="38" t="str">
        <f>'R7.4.1事業所一覧'!N674</f>
        <v>株式会社　アリア</v>
      </c>
      <c r="L674" s="36" t="str">
        <f>'R7.4.1事業所一覧'!X674</f>
        <v/>
      </c>
      <c r="M674" s="36">
        <f>'R7.4.1事業所一覧'!AA674</f>
        <v>10</v>
      </c>
      <c r="N674" s="36" t="str">
        <f>'R7.4.1事業所一覧'!Y674</f>
        <v>有</v>
      </c>
    </row>
    <row r="675" spans="1:14" ht="26.25" customHeight="1" x14ac:dyDescent="0.15">
      <c r="A675" s="48" t="str">
        <f>'R7.4.1事業所一覧'!A675</f>
        <v>0150700425</v>
      </c>
      <c r="B675" s="37" t="str">
        <f>'R7.4.1事業所一覧'!C675</f>
        <v>児童発達支援＋放課後等デイサービス</v>
      </c>
      <c r="C675" s="38" t="str">
        <f>'R7.4.1事業所一覧'!D675</f>
        <v>たいよう</v>
      </c>
      <c r="D675" s="48" t="str">
        <f>'R7.4.1事業所一覧'!E675</f>
        <v>0630031</v>
      </c>
      <c r="E675" s="36" t="str">
        <f>MID('R7.4.1事業所一覧'!F675,7,3)</f>
        <v>西区</v>
      </c>
      <c r="F675" s="39" t="str">
        <f>CONCATENATE('R7.4.1事業所一覧'!G675,"　"&amp;'R7.4.1事業所一覧'!H675)</f>
        <v>西野１条６丁目６－２０　マルカハイツ１階</v>
      </c>
      <c r="G675" s="48" t="str">
        <f>IF(LEFT('R7.4.1事業所一覧'!I675,4)="011-",MID('R7.4.1事業所一覧'!I675,5,8),'R7.4.1事業所一覧'!I675)</f>
        <v>215-7126</v>
      </c>
      <c r="H675" s="48" t="str">
        <f>IF(LEFT('R7.4.1事業所一覧'!J675,4)="011-",MID('R7.4.1事業所一覧'!J675,5,8),'R7.4.1事業所一覧'!J675)</f>
        <v>215-7126</v>
      </c>
      <c r="I675" s="36" t="str">
        <f>'R7.4.1事業所一覧'!L675</f>
        <v>提供中</v>
      </c>
      <c r="J675" s="40">
        <f>'R7.4.1事業所一覧'!M675</f>
        <v>41877</v>
      </c>
      <c r="K675" s="38" t="str">
        <f>'R7.4.1事業所一覧'!N675</f>
        <v>株式会社　full-bloom</v>
      </c>
      <c r="L675" s="36" t="str">
        <f>'R7.4.1事業所一覧'!X675</f>
        <v/>
      </c>
      <c r="M675" s="36">
        <f>'R7.4.1事業所一覧'!AA675</f>
        <v>10</v>
      </c>
      <c r="N675" s="36" t="str">
        <f>'R7.4.1事業所一覧'!Y675</f>
        <v>有</v>
      </c>
    </row>
    <row r="676" spans="1:14" ht="26.25" customHeight="1" x14ac:dyDescent="0.15">
      <c r="A676" s="48" t="str">
        <f>'R7.4.1事業所一覧'!A676</f>
        <v>0150700441</v>
      </c>
      <c r="B676" s="37" t="str">
        <f>'R7.4.1事業所一覧'!C676</f>
        <v>児童発達支援＋放課後等デイサービス</v>
      </c>
      <c r="C676" s="38" t="str">
        <f>'R7.4.1事業所一覧'!D676</f>
        <v>ほのぽの</v>
      </c>
      <c r="D676" s="48" t="str">
        <f>'R7.4.1事業所一覧'!E676</f>
        <v>0630831</v>
      </c>
      <c r="E676" s="36" t="str">
        <f>MID('R7.4.1事業所一覧'!F676,7,3)</f>
        <v>西区</v>
      </c>
      <c r="F676" s="39" t="str">
        <f>CONCATENATE('R7.4.1事業所一覧'!G676,"　"&amp;'R7.4.1事業所一覧'!H676)</f>
        <v>発寒十一条１丁目７－１８　</v>
      </c>
      <c r="G676" s="48" t="str">
        <f>IF(LEFT('R7.4.1事業所一覧'!I676,4)="011-",MID('R7.4.1事業所一覧'!I676,5,8),'R7.4.1事業所一覧'!I676)</f>
        <v>668-1788</v>
      </c>
      <c r="H676" s="48" t="str">
        <f>IF(LEFT('R7.4.1事業所一覧'!J676,4)="011-",MID('R7.4.1事業所一覧'!J676,5,8),'R7.4.1事業所一覧'!J676)</f>
        <v>668-3334</v>
      </c>
      <c r="I676" s="36" t="str">
        <f>'R7.4.1事業所一覧'!L676</f>
        <v>提供中</v>
      </c>
      <c r="J676" s="40">
        <f>'R7.4.1事業所一覧'!M676</f>
        <v>41962</v>
      </c>
      <c r="K676" s="38" t="str">
        <f>'R7.4.1事業所一覧'!N676</f>
        <v>株式会社　ほのぽの</v>
      </c>
      <c r="L676" s="36" t="str">
        <f>'R7.4.1事業所一覧'!X676</f>
        <v/>
      </c>
      <c r="M676" s="36">
        <f>'R7.4.1事業所一覧'!AA676</f>
        <v>10</v>
      </c>
      <c r="N676" s="36" t="str">
        <f>'R7.4.1事業所一覧'!Y676</f>
        <v>有</v>
      </c>
    </row>
    <row r="677" spans="1:14" ht="26.25" customHeight="1" x14ac:dyDescent="0.15">
      <c r="A677" s="48" t="str">
        <f>'R7.4.1事業所一覧'!A677</f>
        <v>0150700458</v>
      </c>
      <c r="B677" s="37" t="str">
        <f>'R7.4.1事業所一覧'!C677</f>
        <v>児童発達支援＋放課後等デイサービス</v>
      </c>
      <c r="C677" s="38" t="str">
        <f>'R7.4.1事業所一覧'!D677</f>
        <v>やわらキッズ</v>
      </c>
      <c r="D677" s="48" t="str">
        <f>'R7.4.1事業所一覧'!E677</f>
        <v>0630813</v>
      </c>
      <c r="E677" s="36" t="str">
        <f>MID('R7.4.1事業所一覧'!F677,7,3)</f>
        <v>西区</v>
      </c>
      <c r="F677" s="39" t="str">
        <f>CONCATENATE('R7.4.1事業所一覧'!G677,"　"&amp;'R7.4.1事業所一覧'!H677)</f>
        <v>琴似３条４丁目３－２０　</v>
      </c>
      <c r="G677" s="48" t="str">
        <f>IF(LEFT('R7.4.1事業所一覧'!I677,4)="011-",MID('R7.4.1事業所一覧'!I677,5,8),'R7.4.1事業所一覧'!I677)</f>
        <v>213-9997</v>
      </c>
      <c r="H677" s="48" t="str">
        <f>IF(LEFT('R7.4.1事業所一覧'!J677,4)="011-",MID('R7.4.1事業所一覧'!J677,5,8),'R7.4.1事業所一覧'!J677)</f>
        <v>618-7011</v>
      </c>
      <c r="I677" s="36" t="str">
        <f>'R7.4.1事業所一覧'!L677</f>
        <v>提供中</v>
      </c>
      <c r="J677" s="40">
        <f>'R7.4.1事業所一覧'!M677</f>
        <v>41968</v>
      </c>
      <c r="K677" s="38" t="str">
        <f>'R7.4.1事業所一覧'!N677</f>
        <v>株式会社　健</v>
      </c>
      <c r="L677" s="36" t="str">
        <f>'R7.4.1事業所一覧'!X677</f>
        <v/>
      </c>
      <c r="M677" s="36">
        <f>'R7.4.1事業所一覧'!AA677</f>
        <v>20</v>
      </c>
      <c r="N677" s="36" t="str">
        <f>'R7.4.1事業所一覧'!Y677</f>
        <v>有</v>
      </c>
    </row>
    <row r="678" spans="1:14" ht="26.25" customHeight="1" x14ac:dyDescent="0.15">
      <c r="A678" s="48" t="str">
        <f>'R7.4.1事業所一覧'!A678</f>
        <v>0150700474</v>
      </c>
      <c r="B678" s="37" t="str">
        <f>'R7.4.1事業所一覧'!C678</f>
        <v>放課後等デイサービス</v>
      </c>
      <c r="C678" s="38" t="str">
        <f>'R7.4.1事業所一覧'!D678</f>
        <v>にじのいろ</v>
      </c>
      <c r="D678" s="48" t="str">
        <f>'R7.4.1事業所一覧'!E678</f>
        <v>0630850</v>
      </c>
      <c r="E678" s="36" t="str">
        <f>MID('R7.4.1事業所一覧'!F678,7,3)</f>
        <v>西区</v>
      </c>
      <c r="F678" s="39" t="str">
        <f>CONCATENATE('R7.4.1事業所一覧'!G678,"　"&amp;'R7.4.1事業所一覧'!H678)</f>
        <v>八軒１０条西６丁目３－２０　</v>
      </c>
      <c r="G678" s="48" t="str">
        <f>IF(LEFT('R7.4.1事業所一覧'!I678,4)="011-",MID('R7.4.1事業所一覧'!I678,5,8),'R7.4.1事業所一覧'!I678)</f>
        <v>215-8491</v>
      </c>
      <c r="H678" s="48" t="str">
        <f>IF(LEFT('R7.4.1事業所一覧'!J678,4)="011-",MID('R7.4.1事業所一覧'!J678,5,8),'R7.4.1事業所一覧'!J678)</f>
        <v>215-8492</v>
      </c>
      <c r="I678" s="36" t="str">
        <f>'R7.4.1事業所一覧'!L678</f>
        <v>提供中</v>
      </c>
      <c r="J678" s="40">
        <f>'R7.4.1事業所一覧'!M678</f>
        <v>42039</v>
      </c>
      <c r="K678" s="38" t="str">
        <f>'R7.4.1事業所一覧'!N678</f>
        <v>特定非営利活動法人　北のえにし</v>
      </c>
      <c r="L678" s="36" t="str">
        <f>'R7.4.1事業所一覧'!X678</f>
        <v/>
      </c>
      <c r="M678" s="36">
        <f>'R7.4.1事業所一覧'!AA678</f>
        <v>10</v>
      </c>
      <c r="N678" s="36" t="str">
        <f>'R7.4.1事業所一覧'!Y678</f>
        <v>有</v>
      </c>
    </row>
    <row r="679" spans="1:14" ht="26.25" customHeight="1" x14ac:dyDescent="0.15">
      <c r="A679" s="48" t="str">
        <f>'R7.4.1事業所一覧'!A679</f>
        <v>0150700482</v>
      </c>
      <c r="B679" s="37" t="str">
        <f>'R7.4.1事業所一覧'!C679</f>
        <v>児童発達支援＋放課後等デイサービス</v>
      </c>
      <c r="C679" s="38" t="str">
        <f>'R7.4.1事業所一覧'!D679</f>
        <v>ひだまり発寒</v>
      </c>
      <c r="D679" s="48" t="str">
        <f>'R7.4.1事業所一覧'!E679</f>
        <v>0630829</v>
      </c>
      <c r="E679" s="36" t="str">
        <f>MID('R7.4.1事業所一覧'!F679,7,3)</f>
        <v>西区</v>
      </c>
      <c r="F679" s="39" t="str">
        <f>CONCATENATE('R7.4.1事業所一覧'!G679,"　"&amp;'R7.4.1事業所一覧'!H679)</f>
        <v>発寒９条１３丁目１０番１５号　</v>
      </c>
      <c r="G679" s="48" t="str">
        <f>IF(LEFT('R7.4.1事業所一覧'!I679,4)="011-",MID('R7.4.1事業所一覧'!I679,5,8),'R7.4.1事業所一覧'!I679)</f>
        <v>671-1515</v>
      </c>
      <c r="H679" s="48" t="str">
        <f>IF(LEFT('R7.4.1事業所一覧'!J679,4)="011-",MID('R7.4.1事業所一覧'!J679,5,8),'R7.4.1事業所一覧'!J679)</f>
        <v>213-7171</v>
      </c>
      <c r="I679" s="36" t="str">
        <f>'R7.4.1事業所一覧'!L679</f>
        <v>提供中</v>
      </c>
      <c r="J679" s="40">
        <f>'R7.4.1事業所一覧'!M679</f>
        <v>42054</v>
      </c>
      <c r="K679" s="38" t="str">
        <f>'R7.4.1事業所一覧'!N679</f>
        <v>株式会社GROWTH</v>
      </c>
      <c r="L679" s="36" t="str">
        <f>'R7.4.1事業所一覧'!X679</f>
        <v/>
      </c>
      <c r="M679" s="36">
        <f>'R7.4.1事業所一覧'!AA679</f>
        <v>10</v>
      </c>
      <c r="N679" s="36" t="str">
        <f>'R7.4.1事業所一覧'!Y679</f>
        <v>有</v>
      </c>
    </row>
    <row r="680" spans="1:14" ht="26.25" customHeight="1" x14ac:dyDescent="0.15">
      <c r="A680" s="48" t="str">
        <f>'R7.4.1事業所一覧'!A680</f>
        <v>0150700516</v>
      </c>
      <c r="B680" s="37" t="str">
        <f>'R7.4.1事業所一覧'!C680</f>
        <v>児童発達支援＋放課後等デイサービス</v>
      </c>
      <c r="C680" s="38" t="str">
        <f>'R7.4.1事業所一覧'!D680</f>
        <v>トイシス山の手</v>
      </c>
      <c r="D680" s="48" t="str">
        <f>'R7.4.1事業所一覧'!E680</f>
        <v>0630007</v>
      </c>
      <c r="E680" s="36" t="str">
        <f>MID('R7.4.1事業所一覧'!F680,7,3)</f>
        <v>西区</v>
      </c>
      <c r="F680" s="39" t="str">
        <f>CONCATENATE('R7.4.1事業所一覧'!G680,"　"&amp;'R7.4.1事業所一覧'!H680)</f>
        <v>山の手７条８丁目６番３号　Ｍ１６ビル１階</v>
      </c>
      <c r="G680" s="48" t="str">
        <f>IF(LEFT('R7.4.1事業所一覧'!I680,4)="011-",MID('R7.4.1事業所一覧'!I680,5,8),'R7.4.1事業所一覧'!I680)</f>
        <v>633-5555</v>
      </c>
      <c r="H680" s="48" t="str">
        <f>IF(LEFT('R7.4.1事業所一覧'!J680,4)="011-",MID('R7.4.1事業所一覧'!J680,5,8),'R7.4.1事業所一覧'!J680)</f>
        <v>633-5556</v>
      </c>
      <c r="I680" s="36" t="str">
        <f>'R7.4.1事業所一覧'!L680</f>
        <v>提供中</v>
      </c>
      <c r="J680" s="40">
        <f>'R7.4.1事業所一覧'!M680</f>
        <v>42220</v>
      </c>
      <c r="K680" s="38" t="str">
        <f>'R7.4.1事業所一覧'!N680</f>
        <v>株式会社　トイシス</v>
      </c>
      <c r="L680" s="36" t="str">
        <f>'R7.4.1事業所一覧'!X680</f>
        <v/>
      </c>
      <c r="M680" s="36">
        <f>'R7.4.1事業所一覧'!AA680</f>
        <v>10</v>
      </c>
      <c r="N680" s="36" t="str">
        <f>'R7.4.1事業所一覧'!Y680</f>
        <v>有</v>
      </c>
    </row>
    <row r="681" spans="1:14" ht="26.25" customHeight="1" x14ac:dyDescent="0.15">
      <c r="A681" s="48" t="str">
        <f>'R7.4.1事業所一覧'!A681</f>
        <v>0150700524</v>
      </c>
      <c r="B681" s="37" t="str">
        <f>'R7.4.1事業所一覧'!C681</f>
        <v>放課後等デイサービス</v>
      </c>
      <c r="C681" s="38" t="str">
        <f>'R7.4.1事業所一覧'!D681</f>
        <v>児童デイサービス　のびのびやまのて</v>
      </c>
      <c r="D681" s="48" t="str">
        <f>'R7.4.1事業所一覧'!E681</f>
        <v>0630003</v>
      </c>
      <c r="E681" s="36" t="str">
        <f>MID('R7.4.1事業所一覧'!F681,7,3)</f>
        <v>西区</v>
      </c>
      <c r="F681" s="39" t="str">
        <f>CONCATENATE('R7.4.1事業所一覧'!G681,"　"&amp;'R7.4.1事業所一覧'!H681)</f>
        <v>山の手３条３丁目３－１２　</v>
      </c>
      <c r="G681" s="48" t="str">
        <f>IF(LEFT('R7.4.1事業所一覧'!I681,4)="011-",MID('R7.4.1事業所一覧'!I681,5,8),'R7.4.1事業所一覧'!I681)</f>
        <v>613-5888</v>
      </c>
      <c r="H681" s="48" t="str">
        <f>IF(LEFT('R7.4.1事業所一覧'!J681,4)="011-",MID('R7.4.1事業所一覧'!J681,5,8),'R7.4.1事業所一覧'!J681)</f>
        <v>624-5358</v>
      </c>
      <c r="I681" s="36" t="str">
        <f>'R7.4.1事業所一覧'!L681</f>
        <v>提供中</v>
      </c>
      <c r="J681" s="40">
        <f>'R7.4.1事業所一覧'!M681</f>
        <v>42248</v>
      </c>
      <c r="K681" s="38" t="str">
        <f>'R7.4.1事業所一覧'!N681</f>
        <v>特定非営利活動法人　さっぽろこどもさぽーと</v>
      </c>
      <c r="L681" s="36" t="str">
        <f>'R7.4.1事業所一覧'!X681</f>
        <v/>
      </c>
      <c r="M681" s="36">
        <f>'R7.4.1事業所一覧'!AA681</f>
        <v>10</v>
      </c>
      <c r="N681" s="36" t="str">
        <f>'R7.4.1事業所一覧'!Y681</f>
        <v>有</v>
      </c>
    </row>
    <row r="682" spans="1:14" ht="26.25" customHeight="1" x14ac:dyDescent="0.15">
      <c r="A682" s="48" t="str">
        <f>'R7.4.1事業所一覧'!A682</f>
        <v>0150700532</v>
      </c>
      <c r="B682" s="37" t="str">
        <f>'R7.4.1事業所一覧'!C682</f>
        <v>児童発達支援＋放課後等デイサービス</v>
      </c>
      <c r="C682" s="38" t="str">
        <f>'R7.4.1事業所一覧'!D682</f>
        <v>発達支援ルーム　でんぐり西</v>
      </c>
      <c r="D682" s="48" t="str">
        <f>'R7.4.1事業所一覧'!E682</f>
        <v>0630005</v>
      </c>
      <c r="E682" s="36" t="str">
        <f>MID('R7.4.1事業所一覧'!F682,7,3)</f>
        <v>西区</v>
      </c>
      <c r="F682" s="39" t="str">
        <f>CONCATENATE('R7.4.1事業所一覧'!G682,"　"&amp;'R7.4.1事業所一覧'!H682)</f>
        <v>山の手５条９丁目１番１５号　１階　</v>
      </c>
      <c r="G682" s="48" t="str">
        <f>IF(LEFT('R7.4.1事業所一覧'!I682,4)="011-",MID('R7.4.1事業所一覧'!I682,5,8),'R7.4.1事業所一覧'!I682)</f>
        <v>676-9026</v>
      </c>
      <c r="H682" s="48" t="str">
        <f>IF(LEFT('R7.4.1事業所一覧'!J682,4)="011-",MID('R7.4.1事業所一覧'!J682,5,8),'R7.4.1事業所一覧'!J682)</f>
        <v>676-9028</v>
      </c>
      <c r="I682" s="36" t="str">
        <f>'R7.4.1事業所一覧'!L682</f>
        <v>提供中</v>
      </c>
      <c r="J682" s="40">
        <f>'R7.4.1事業所一覧'!M682</f>
        <v>42291</v>
      </c>
      <c r="K682" s="38" t="str">
        <f>'R7.4.1事業所一覧'!N682</f>
        <v>株式会社　パステルサポート</v>
      </c>
      <c r="L682" s="36" t="str">
        <f>'R7.4.1事業所一覧'!X682</f>
        <v/>
      </c>
      <c r="M682" s="36">
        <f>'R7.4.1事業所一覧'!AA682</f>
        <v>10</v>
      </c>
      <c r="N682" s="36" t="str">
        <f>'R7.4.1事業所一覧'!Y682</f>
        <v>有</v>
      </c>
    </row>
    <row r="683" spans="1:14" ht="26.25" customHeight="1" x14ac:dyDescent="0.15">
      <c r="A683" s="48" t="str">
        <f>'R7.4.1事業所一覧'!A683</f>
        <v>0150700557</v>
      </c>
      <c r="B683" s="37" t="str">
        <f>'R7.4.1事業所一覧'!C683</f>
        <v>児童発達支援＋放課後等デイサービス</v>
      </c>
      <c r="C683" s="38" t="str">
        <f>'R7.4.1事業所一覧'!D683</f>
        <v>発達支援ルーム　でんぐり発寒</v>
      </c>
      <c r="D683" s="48" t="str">
        <f>'R7.4.1事業所一覧'!E683</f>
        <v>0630832</v>
      </c>
      <c r="E683" s="36" t="str">
        <f>MID('R7.4.1事業所一覧'!F683,7,3)</f>
        <v>西区</v>
      </c>
      <c r="F683" s="39" t="str">
        <f>CONCATENATE('R7.4.1事業所一覧'!G683,"　"&amp;'R7.4.1事業所一覧'!H683)</f>
        <v>発寒１２条３丁目４番１３号　安住ビル１Ｆ</v>
      </c>
      <c r="G683" s="48" t="str">
        <f>IF(LEFT('R7.4.1事業所一覧'!I683,4)="011-",MID('R7.4.1事業所一覧'!I683,5,8),'R7.4.1事業所一覧'!I683)</f>
        <v>215-8363</v>
      </c>
      <c r="H683" s="48" t="str">
        <f>IF(LEFT('R7.4.1事業所一覧'!J683,4)="011-",MID('R7.4.1事業所一覧'!J683,5,8),'R7.4.1事業所一覧'!J683)</f>
        <v>676-9028</v>
      </c>
      <c r="I683" s="36" t="str">
        <f>'R7.4.1事業所一覧'!L683</f>
        <v>提供中</v>
      </c>
      <c r="J683" s="40">
        <f>'R7.4.1事業所一覧'!M683</f>
        <v>42416</v>
      </c>
      <c r="K683" s="38" t="str">
        <f>'R7.4.1事業所一覧'!N683</f>
        <v>株式会社　パステルサポート</v>
      </c>
      <c r="L683" s="36" t="str">
        <f>'R7.4.1事業所一覧'!X683</f>
        <v/>
      </c>
      <c r="M683" s="36">
        <f>'R7.4.1事業所一覧'!AA683</f>
        <v>10</v>
      </c>
      <c r="N683" s="36" t="str">
        <f>'R7.4.1事業所一覧'!Y683</f>
        <v>有</v>
      </c>
    </row>
    <row r="684" spans="1:14" ht="26.25" customHeight="1" x14ac:dyDescent="0.15">
      <c r="A684" s="48" t="str">
        <f>'R7.4.1事業所一覧'!A684</f>
        <v>0150700565</v>
      </c>
      <c r="B684" s="37" t="str">
        <f>'R7.4.1事業所一覧'!C684</f>
        <v>児童発達支援＋放課後等デイサービス</v>
      </c>
      <c r="C684" s="38" t="str">
        <f>'R7.4.1事業所一覧'!D684</f>
        <v>放課後デイばおばぶ</v>
      </c>
      <c r="D684" s="48" t="str">
        <f>'R7.4.1事業所一覧'!E684</f>
        <v>0630803</v>
      </c>
      <c r="E684" s="36" t="str">
        <f>MID('R7.4.1事業所一覧'!F684,7,3)</f>
        <v>西区</v>
      </c>
      <c r="F684" s="39" t="str">
        <f>CONCATENATE('R7.4.1事業所一覧'!G684,"　"&amp;'R7.4.1事業所一覧'!H684)</f>
        <v>二十四軒３条４丁目２－２０　</v>
      </c>
      <c r="G684" s="48" t="str">
        <f>IF(LEFT('R7.4.1事業所一覧'!I684,4)="011-",MID('R7.4.1事業所一覧'!I684,5,8),'R7.4.1事業所一覧'!I684)</f>
        <v>795-7806</v>
      </c>
      <c r="H684" s="48" t="str">
        <f>IF(LEFT('R7.4.1事業所一覧'!J684,4)="011-",MID('R7.4.1事業所一覧'!J684,5,8),'R7.4.1事業所一覧'!J684)</f>
        <v>676-9142</v>
      </c>
      <c r="I684" s="36" t="str">
        <f>'R7.4.1事業所一覧'!L684</f>
        <v>提供中</v>
      </c>
      <c r="J684" s="40">
        <f>'R7.4.1事業所一覧'!M684</f>
        <v>44197</v>
      </c>
      <c r="K684" s="38" t="str">
        <f>'R7.4.1事業所一覧'!N684</f>
        <v>特定非営利活動法人ｉＣａｒｅほっかいどう</v>
      </c>
      <c r="L684" s="36" t="str">
        <f>'R7.4.1事業所一覧'!X684</f>
        <v>重症心身障がい</v>
      </c>
      <c r="M684" s="36">
        <f>'R7.4.1事業所一覧'!AA684</f>
        <v>5</v>
      </c>
      <c r="N684" s="36" t="str">
        <f>'R7.4.1事業所一覧'!Y684</f>
        <v>有</v>
      </c>
    </row>
    <row r="685" spans="1:14" ht="26.25" customHeight="1" x14ac:dyDescent="0.15">
      <c r="A685" s="48" t="str">
        <f>'R7.4.1事業所一覧'!A685</f>
        <v>0150700581</v>
      </c>
      <c r="B685" s="37" t="str">
        <f>'R7.4.1事業所一覧'!C685</f>
        <v>児童発達支援＋放課後等デイサービス</v>
      </c>
      <c r="C685" s="38" t="str">
        <f>'R7.4.1事業所一覧'!D685</f>
        <v>ＮＩＳＨＩＮＯ　Ｂｒｅａｋ</v>
      </c>
      <c r="D685" s="48" t="str">
        <f>'R7.4.1事業所一覧'!E685</f>
        <v>0630033</v>
      </c>
      <c r="E685" s="36" t="str">
        <f>MID('R7.4.1事業所一覧'!F685,7,3)</f>
        <v>西区</v>
      </c>
      <c r="F685" s="39" t="str">
        <f>CONCATENATE('R7.4.1事業所一覧'!G685,"　"&amp;'R7.4.1事業所一覧'!H685)</f>
        <v>西野３条４丁目２－１　野田ビル右号室</v>
      </c>
      <c r="G685" s="48" t="str">
        <f>IF(LEFT('R7.4.1事業所一覧'!I685,4)="011-",MID('R7.4.1事業所一覧'!I685,5,8),'R7.4.1事業所一覧'!I685)</f>
        <v>070-56021010</v>
      </c>
      <c r="H685" s="48" t="str">
        <f>IF(LEFT('R7.4.1事業所一覧'!J685,4)="011-",MID('R7.4.1事業所一覧'!J685,5,8),'R7.4.1事業所一覧'!J685)</f>
        <v/>
      </c>
      <c r="I685" s="36" t="str">
        <f>'R7.4.1事業所一覧'!L685</f>
        <v>提供中</v>
      </c>
      <c r="J685" s="40">
        <f>'R7.4.1事業所一覧'!M685</f>
        <v>42913</v>
      </c>
      <c r="K685" s="38" t="str">
        <f>'R7.4.1事業所一覧'!N685</f>
        <v>株式会社O.W.C.A.</v>
      </c>
      <c r="L685" s="36" t="str">
        <f>'R7.4.1事業所一覧'!X685</f>
        <v/>
      </c>
      <c r="M685" s="36">
        <f>'R7.4.1事業所一覧'!AA685</f>
        <v>10</v>
      </c>
      <c r="N685" s="36" t="str">
        <f>'R7.4.1事業所一覧'!Y685</f>
        <v>有</v>
      </c>
    </row>
    <row r="686" spans="1:14" ht="26.25" customHeight="1" x14ac:dyDescent="0.15">
      <c r="A686" s="48" t="str">
        <f>'R7.4.1事業所一覧'!A686</f>
        <v>0150700599</v>
      </c>
      <c r="B686" s="37" t="str">
        <f>'R7.4.1事業所一覧'!C686</f>
        <v>児童発達支援＋放課後等デイサービス</v>
      </c>
      <c r="C686" s="38" t="str">
        <f>'R7.4.1事業所一覧'!D686</f>
        <v>Ｓｏｒａ</v>
      </c>
      <c r="D686" s="48" t="str">
        <f>'R7.4.1事業所一覧'!E686</f>
        <v>0630804</v>
      </c>
      <c r="E686" s="36" t="str">
        <f>MID('R7.4.1事業所一覧'!F686,7,3)</f>
        <v>西区</v>
      </c>
      <c r="F686" s="39" t="str">
        <f>CONCATENATE('R7.4.1事業所一覧'!G686,"　"&amp;'R7.4.1事業所一覧'!H686)</f>
        <v>二十四軒４条６丁目５番３号　</v>
      </c>
      <c r="G686" s="48" t="str">
        <f>IF(LEFT('R7.4.1事業所一覧'!I686,4)="011-",MID('R7.4.1事業所一覧'!I686,5,8),'R7.4.1事業所一覧'!I686)</f>
        <v>632-5700</v>
      </c>
      <c r="H686" s="48" t="str">
        <f>IF(LEFT('R7.4.1事業所一覧'!J686,4)="011-",MID('R7.4.1事業所一覧'!J686,5,8),'R7.4.1事業所一覧'!J686)</f>
        <v>632-6700</v>
      </c>
      <c r="I686" s="36" t="str">
        <f>'R7.4.1事業所一覧'!L686</f>
        <v>提供中</v>
      </c>
      <c r="J686" s="40">
        <f>'R7.4.1事業所一覧'!M686</f>
        <v>42615</v>
      </c>
      <c r="K686" s="38" t="str">
        <f>'R7.4.1事業所一覧'!N686</f>
        <v>社会福祉法人　ＨＯＰ</v>
      </c>
      <c r="L686" s="36" t="str">
        <f>'R7.4.1事業所一覧'!X686</f>
        <v>肢体不自由、重度心身障がい、その他（難病等）</v>
      </c>
      <c r="M686" s="36">
        <f>'R7.4.1事業所一覧'!AA686</f>
        <v>10</v>
      </c>
      <c r="N686" s="36" t="str">
        <f>'R7.4.1事業所一覧'!Y686</f>
        <v>有</v>
      </c>
    </row>
    <row r="687" spans="1:14" ht="26.25" customHeight="1" x14ac:dyDescent="0.15">
      <c r="A687" s="48" t="str">
        <f>'R7.4.1事業所一覧'!A687</f>
        <v>0150700607</v>
      </c>
      <c r="B687" s="37" t="str">
        <f>'R7.4.1事業所一覧'!C687</f>
        <v>児童発達支援＋放課後等デイサービス</v>
      </c>
      <c r="C687" s="38" t="str">
        <f>'R7.4.1事業所一覧'!D687</f>
        <v>さくらるーむ二十四軒</v>
      </c>
      <c r="D687" s="48" t="str">
        <f>'R7.4.1事業所一覧'!E687</f>
        <v>0630803</v>
      </c>
      <c r="E687" s="36" t="str">
        <f>MID('R7.4.1事業所一覧'!F687,7,3)</f>
        <v>西区</v>
      </c>
      <c r="F687" s="39" t="str">
        <f>CONCATENATE('R7.4.1事業所一覧'!G687,"　"&amp;'R7.4.1事業所一覧'!H687)</f>
        <v>二十四軒３条５丁目４番３６号　</v>
      </c>
      <c r="G687" s="48" t="str">
        <f>IF(LEFT('R7.4.1事業所一覧'!I687,4)="011-",MID('R7.4.1事業所一覧'!I687,5,8),'R7.4.1事業所一覧'!I687)</f>
        <v>613-1000</v>
      </c>
      <c r="H687" s="48" t="str">
        <f>IF(LEFT('R7.4.1事業所一覧'!J687,4)="011-",MID('R7.4.1事業所一覧'!J687,5,8),'R7.4.1事業所一覧'!J687)</f>
        <v>613-1003</v>
      </c>
      <c r="I687" s="36" t="str">
        <f>'R7.4.1事業所一覧'!L687</f>
        <v>提供中</v>
      </c>
      <c r="J687" s="40">
        <f>'R7.4.1事業所一覧'!M687</f>
        <v>42613</v>
      </c>
      <c r="K687" s="38" t="str">
        <f>'R7.4.1事業所一覧'!N687</f>
        <v>株式会社　ケアイノベーション</v>
      </c>
      <c r="L687" s="36" t="str">
        <f>'R7.4.1事業所一覧'!X687</f>
        <v/>
      </c>
      <c r="M687" s="36">
        <f>'R7.4.1事業所一覧'!AA687</f>
        <v>10</v>
      </c>
      <c r="N687" s="36" t="str">
        <f>'R7.4.1事業所一覧'!Y687</f>
        <v>有</v>
      </c>
    </row>
    <row r="688" spans="1:14" ht="26.25" customHeight="1" x14ac:dyDescent="0.15">
      <c r="A688" s="48" t="str">
        <f>'R7.4.1事業所一覧'!A688</f>
        <v>0150700615</v>
      </c>
      <c r="B688" s="37" t="str">
        <f>'R7.4.1事業所一覧'!C688</f>
        <v>児童発達支援＋放課後等デイサービス</v>
      </c>
      <c r="C688" s="38" t="str">
        <f>'R7.4.1事業所一覧'!D688</f>
        <v>ひだまり琴似</v>
      </c>
      <c r="D688" s="48" t="str">
        <f>'R7.4.1事業所一覧'!E688</f>
        <v>0630821</v>
      </c>
      <c r="E688" s="36" t="str">
        <f>MID('R7.4.1事業所一覧'!F688,7,3)</f>
        <v>西区</v>
      </c>
      <c r="F688" s="39" t="str">
        <f>CONCATENATE('R7.4.1事業所一覧'!G688,"　"&amp;'R7.4.1事業所一覧'!H688)</f>
        <v>発寒１条３丁目２－２　シルキーハイツ琴似公園２</v>
      </c>
      <c r="G688" s="48" t="str">
        <f>IF(LEFT('R7.4.1事業所一覧'!I688,4)="011-",MID('R7.4.1事業所一覧'!I688,5,8),'R7.4.1事業所一覧'!I688)</f>
        <v>671-8882</v>
      </c>
      <c r="H688" s="48" t="str">
        <f>IF(LEFT('R7.4.1事業所一覧'!J688,4)="011-",MID('R7.4.1事業所一覧'!J688,5,8),'R7.4.1事業所一覧'!J688)</f>
        <v>671-8883</v>
      </c>
      <c r="I688" s="36" t="str">
        <f>'R7.4.1事業所一覧'!L688</f>
        <v>提供中</v>
      </c>
      <c r="J688" s="40">
        <f>'R7.4.1事業所一覧'!M688</f>
        <v>42691</v>
      </c>
      <c r="K688" s="38" t="str">
        <f>'R7.4.1事業所一覧'!N688</f>
        <v>株式会社オーネスト</v>
      </c>
      <c r="L688" s="36" t="str">
        <f>'R7.4.1事業所一覧'!X688</f>
        <v/>
      </c>
      <c r="M688" s="36">
        <f>'R7.4.1事業所一覧'!AA688</f>
        <v>10</v>
      </c>
      <c r="N688" s="36" t="str">
        <f>'R7.4.1事業所一覧'!Y688</f>
        <v>有</v>
      </c>
    </row>
    <row r="689" spans="1:14" ht="26.25" customHeight="1" x14ac:dyDescent="0.15">
      <c r="A689" s="48" t="str">
        <f>'R7.4.1事業所一覧'!A689</f>
        <v>0150700649</v>
      </c>
      <c r="B689" s="37" t="str">
        <f>'R7.4.1事業所一覧'!C689</f>
        <v>児童発達支援＋放課後等デイサービス</v>
      </c>
      <c r="C689" s="38" t="str">
        <f>'R7.4.1事業所一覧'!D689</f>
        <v>児童発達支援・放課後等デイサービス　とむとむ２</v>
      </c>
      <c r="D689" s="48" t="str">
        <f>'R7.4.1事業所一覧'!E689</f>
        <v>0630051</v>
      </c>
      <c r="E689" s="36" t="str">
        <f>MID('R7.4.1事業所一覧'!F689,7,3)</f>
        <v>西区</v>
      </c>
      <c r="F689" s="39" t="str">
        <f>CONCATENATE('R7.4.1事業所一覧'!G689,"　"&amp;'R7.4.1事業所一覧'!H689)</f>
        <v>宮の沢１条４丁目７－１６　</v>
      </c>
      <c r="G689" s="48" t="str">
        <f>IF(LEFT('R7.4.1事業所一覧'!I689,4)="011-",MID('R7.4.1事業所一覧'!I689,5,8),'R7.4.1事業所一覧'!I689)</f>
        <v>215-7184</v>
      </c>
      <c r="H689" s="48" t="str">
        <f>IF(LEFT('R7.4.1事業所一覧'!J689,4)="011-",MID('R7.4.1事業所一覧'!J689,5,8),'R7.4.1事業所一覧'!J689)</f>
        <v>215-7185</v>
      </c>
      <c r="I689" s="36" t="str">
        <f>'R7.4.1事業所一覧'!L689</f>
        <v>提供中</v>
      </c>
      <c r="J689" s="40">
        <f>'R7.4.1事業所一覧'!M689</f>
        <v>42767</v>
      </c>
      <c r="K689" s="38" t="str">
        <f>'R7.4.1事業所一覧'!N689</f>
        <v>株式会社　まる</v>
      </c>
      <c r="L689" s="36" t="str">
        <f>'R7.4.1事業所一覧'!X689</f>
        <v/>
      </c>
      <c r="M689" s="36">
        <f>'R7.4.1事業所一覧'!AA689</f>
        <v>10</v>
      </c>
      <c r="N689" s="36" t="str">
        <f>'R7.4.1事業所一覧'!Y689</f>
        <v>有</v>
      </c>
    </row>
    <row r="690" spans="1:14" ht="26.25" customHeight="1" x14ac:dyDescent="0.15">
      <c r="A690" s="48" t="str">
        <f>'R7.4.1事業所一覧'!A690</f>
        <v>0150700656</v>
      </c>
      <c r="B690" s="37" t="str">
        <f>'R7.4.1事業所一覧'!C690</f>
        <v>児童発達支援＋放課後等デイサービス</v>
      </c>
      <c r="C690" s="38" t="str">
        <f>'R7.4.1事業所一覧'!D690</f>
        <v>げんきるーむ</v>
      </c>
      <c r="D690" s="48" t="str">
        <f>'R7.4.1事業所一覧'!E690</f>
        <v>0630826</v>
      </c>
      <c r="E690" s="36" t="str">
        <f>MID('R7.4.1事業所一覧'!F690,7,3)</f>
        <v>西区</v>
      </c>
      <c r="F690" s="39" t="str">
        <f>CONCATENATE('R7.4.1事業所一覧'!G690,"　"&amp;'R7.4.1事業所一覧'!H690)</f>
        <v>発寒６条１０丁目７－１０　ＣＲＥＳＴ　１Ｆ</v>
      </c>
      <c r="G690" s="48" t="str">
        <f>IF(LEFT('R7.4.1事業所一覧'!I690,4)="011-",MID('R7.4.1事業所一覧'!I690,5,8),'R7.4.1事業所一覧'!I690)</f>
        <v>668-1100</v>
      </c>
      <c r="H690" s="48" t="str">
        <f>IF(LEFT('R7.4.1事業所一覧'!J690,4)="011-",MID('R7.4.1事業所一覧'!J690,5,8),'R7.4.1事業所一覧'!J690)</f>
        <v>668-1107</v>
      </c>
      <c r="I690" s="36" t="str">
        <f>'R7.4.1事業所一覧'!L690</f>
        <v>提供中</v>
      </c>
      <c r="J690" s="40">
        <f>'R7.4.1事業所一覧'!M690</f>
        <v>42819</v>
      </c>
      <c r="K690" s="38" t="str">
        <f>'R7.4.1事業所一覧'!N690</f>
        <v>株式会社トラストカンパニー</v>
      </c>
      <c r="L690" s="36" t="str">
        <f>'R7.4.1事業所一覧'!X690</f>
        <v/>
      </c>
      <c r="M690" s="36">
        <f>'R7.4.1事業所一覧'!AA690</f>
        <v>10</v>
      </c>
      <c r="N690" s="36" t="str">
        <f>'R7.4.1事業所一覧'!Y690</f>
        <v>有</v>
      </c>
    </row>
    <row r="691" spans="1:14" ht="26.25" customHeight="1" x14ac:dyDescent="0.15">
      <c r="A691" s="48" t="str">
        <f>'R7.4.1事業所一覧'!A691</f>
        <v>0150700664</v>
      </c>
      <c r="B691" s="37" t="str">
        <f>'R7.4.1事業所一覧'!C691</f>
        <v>児童発達支援＋放課後等デイサービス</v>
      </c>
      <c r="C691" s="38" t="str">
        <f>'R7.4.1事業所一覧'!D691</f>
        <v>ＬＥＡＲＮＩＮＧ</v>
      </c>
      <c r="D691" s="48" t="str">
        <f>'R7.4.1事業所一覧'!E691</f>
        <v>0630007</v>
      </c>
      <c r="E691" s="36" t="str">
        <f>MID('R7.4.1事業所一覧'!F691,7,3)</f>
        <v>西区</v>
      </c>
      <c r="F691" s="39" t="str">
        <f>CONCATENATE('R7.4.1事業所一覧'!G691,"　"&amp;'R7.4.1事業所一覧'!H691)</f>
        <v>山の手７条８丁目６－３　Ｍ１６ビル１０２</v>
      </c>
      <c r="G691" s="48" t="str">
        <f>IF(LEFT('R7.4.1事業所一覧'!I691,4)="011-",MID('R7.4.1事業所一覧'!I691,5,8),'R7.4.1事業所一覧'!I691)</f>
        <v>699-6191</v>
      </c>
      <c r="H691" s="48" t="str">
        <f>IF(LEFT('R7.4.1事業所一覧'!J691,4)="011-",MID('R7.4.1事業所一覧'!J691,5,8),'R7.4.1事業所一覧'!J691)</f>
        <v>699-6193</v>
      </c>
      <c r="I691" s="36" t="str">
        <f>'R7.4.1事業所一覧'!L691</f>
        <v>提供中</v>
      </c>
      <c r="J691" s="40">
        <f>'R7.4.1事業所一覧'!M691</f>
        <v>42825</v>
      </c>
      <c r="K691" s="38" t="str">
        <f>'R7.4.1事業所一覧'!N691</f>
        <v>株式会社アクシス</v>
      </c>
      <c r="L691" s="36" t="str">
        <f>'R7.4.1事業所一覧'!X691</f>
        <v/>
      </c>
      <c r="M691" s="36">
        <f>'R7.4.1事業所一覧'!AA691</f>
        <v>10</v>
      </c>
      <c r="N691" s="36" t="str">
        <f>'R7.4.1事業所一覧'!Y691</f>
        <v>有</v>
      </c>
    </row>
    <row r="692" spans="1:14" ht="26.25" customHeight="1" x14ac:dyDescent="0.15">
      <c r="A692" s="48" t="str">
        <f>'R7.4.1事業所一覧'!A692</f>
        <v>0150700672</v>
      </c>
      <c r="B692" s="37" t="str">
        <f>'R7.4.1事業所一覧'!C692</f>
        <v>児童発達支援＋放課後等デイサービス</v>
      </c>
      <c r="C692" s="38" t="str">
        <f>'R7.4.1事業所一覧'!D692</f>
        <v>重症児デイサービス（多機能型）ソルキッズ</v>
      </c>
      <c r="D692" s="48" t="str">
        <f>'R7.4.1事業所一覧'!E692</f>
        <v>0600010</v>
      </c>
      <c r="E692" s="36" t="str">
        <f>MID('R7.4.1事業所一覧'!F692,7,3)</f>
        <v>中央区</v>
      </c>
      <c r="F692" s="39" t="str">
        <f>CONCATENATE('R7.4.1事業所一覧'!G692,"　"&amp;'R7.4.1事業所一覧'!H692)</f>
        <v>北１０条西１９丁目１－１　越後屋ビル</v>
      </c>
      <c r="G692" s="48" t="str">
        <f>IF(LEFT('R7.4.1事業所一覧'!I692,4)="011-",MID('R7.4.1事業所一覧'!I692,5,8),'R7.4.1事業所一覧'!I692)</f>
        <v>676-4557</v>
      </c>
      <c r="H692" s="48" t="str">
        <f>IF(LEFT('R7.4.1事業所一覧'!J692,4)="011-",MID('R7.4.1事業所一覧'!J692,5,8),'R7.4.1事業所一覧'!J692)</f>
        <v>676-4557</v>
      </c>
      <c r="I692" s="36" t="str">
        <f>'R7.4.1事業所一覧'!L692</f>
        <v>提供中</v>
      </c>
      <c r="J692" s="40">
        <f>'R7.4.1事業所一覧'!M692</f>
        <v>42826</v>
      </c>
      <c r="K692" s="38" t="str">
        <f>'R7.4.1事業所一覧'!N692</f>
        <v>特定非営利活動法人ソルウェイズ</v>
      </c>
      <c r="L692" s="36" t="str">
        <f>'R7.4.1事業所一覧'!X692</f>
        <v>重症心身障害児</v>
      </c>
      <c r="M692" s="36">
        <f>'R7.4.1事業所一覧'!AA692</f>
        <v>5</v>
      </c>
      <c r="N692" s="36" t="str">
        <f>'R7.4.1事業所一覧'!Y692</f>
        <v>有</v>
      </c>
    </row>
    <row r="693" spans="1:14" ht="26.25" customHeight="1" x14ac:dyDescent="0.15">
      <c r="A693" s="48" t="str">
        <f>'R7.4.1事業所一覧'!A693</f>
        <v>0150700672</v>
      </c>
      <c r="B693" s="37" t="str">
        <f>'R7.4.1事業所一覧'!C693</f>
        <v>居宅訪問型児童発達支援</v>
      </c>
      <c r="C693" s="38" t="str">
        <f>'R7.4.1事業所一覧'!D693</f>
        <v>居宅訪問型児童発達支援事業所　バンビ</v>
      </c>
      <c r="D693" s="48" t="str">
        <f>'R7.4.1事業所一覧'!E693</f>
        <v>0600010</v>
      </c>
      <c r="E693" s="36" t="str">
        <f>MID('R7.4.1事業所一覧'!F693,7,3)</f>
        <v>中央区</v>
      </c>
      <c r="F693" s="39" t="str">
        <f>CONCATENATE('R7.4.1事業所一覧'!G693,"　"&amp;'R7.4.1事業所一覧'!H693)</f>
        <v>北１０条西１９丁目１－１　</v>
      </c>
      <c r="G693" s="48" t="str">
        <f>IF(LEFT('R7.4.1事業所一覧'!I693,4)="011-",MID('R7.4.1事業所一覧'!I693,5,8),'R7.4.1事業所一覧'!I693)</f>
        <v>676-4557</v>
      </c>
      <c r="H693" s="48" t="str">
        <f>IF(LEFT('R7.4.1事業所一覧'!J693,4)="011-",MID('R7.4.1事業所一覧'!J693,5,8),'R7.4.1事業所一覧'!J693)</f>
        <v>676-4557</v>
      </c>
      <c r="I693" s="36" t="str">
        <f>'R7.4.1事業所一覧'!L693</f>
        <v>提供中</v>
      </c>
      <c r="J693" s="40">
        <f>'R7.4.1事業所一覧'!M693</f>
        <v>44256</v>
      </c>
      <c r="K693" s="38" t="str">
        <f>'R7.4.1事業所一覧'!N693</f>
        <v>特定非営利活動法人ソルウェイズ</v>
      </c>
      <c r="L693" s="36" t="str">
        <f>'R7.4.1事業所一覧'!X693</f>
        <v/>
      </c>
      <c r="M693" s="36" t="str">
        <f>'R7.4.1事業所一覧'!AA693</f>
        <v/>
      </c>
      <c r="N693" s="36" t="str">
        <f>'R7.4.1事業所一覧'!Y693</f>
        <v/>
      </c>
    </row>
    <row r="694" spans="1:14" ht="26.25" customHeight="1" x14ac:dyDescent="0.15">
      <c r="A694" s="48" t="str">
        <f>'R7.4.1事業所一覧'!A694</f>
        <v>0150700680</v>
      </c>
      <c r="B694" s="37" t="str">
        <f>'R7.4.1事業所一覧'!C694</f>
        <v>児童発達支援＋放課後等デイサービス</v>
      </c>
      <c r="C694" s="38" t="str">
        <f>'R7.4.1事業所一覧'!D694</f>
        <v>コモド西野</v>
      </c>
      <c r="D694" s="48" t="str">
        <f>'R7.4.1事業所一覧'!E694</f>
        <v>0630034</v>
      </c>
      <c r="E694" s="36" t="str">
        <f>MID('R7.4.1事業所一覧'!F694,7,3)</f>
        <v>西区</v>
      </c>
      <c r="F694" s="39" t="str">
        <f>CONCATENATE('R7.4.1事業所一覧'!G694,"　"&amp;'R7.4.1事業所一覧'!H694)</f>
        <v>西野４条２丁目９－１５　</v>
      </c>
      <c r="G694" s="48" t="str">
        <f>IF(LEFT('R7.4.1事業所一覧'!I694,4)="011-",MID('R7.4.1事業所一覧'!I694,5,8),'R7.4.1事業所一覧'!I694)</f>
        <v>676-7525</v>
      </c>
      <c r="H694" s="48" t="str">
        <f>IF(LEFT('R7.4.1事業所一覧'!J694,4)="011-",MID('R7.4.1事業所一覧'!J694,5,8),'R7.4.1事業所一覧'!J694)</f>
        <v>676-7528</v>
      </c>
      <c r="I694" s="36" t="str">
        <f>'R7.4.1事業所一覧'!L694</f>
        <v>提供中</v>
      </c>
      <c r="J694" s="40">
        <f>'R7.4.1事業所一覧'!M694</f>
        <v>42887</v>
      </c>
      <c r="K694" s="38" t="str">
        <f>'R7.4.1事業所一覧'!N694</f>
        <v>北海道Ｄ＆ＣＳ株式会社</v>
      </c>
      <c r="L694" s="36" t="str">
        <f>'R7.4.1事業所一覧'!X694</f>
        <v/>
      </c>
      <c r="M694" s="36">
        <f>'R7.4.1事業所一覧'!AA694</f>
        <v>20</v>
      </c>
      <c r="N694" s="36" t="str">
        <f>'R7.4.1事業所一覧'!Y694</f>
        <v>有</v>
      </c>
    </row>
    <row r="695" spans="1:14" ht="26.25" customHeight="1" x14ac:dyDescent="0.15">
      <c r="A695" s="48" t="str">
        <f>'R7.4.1事業所一覧'!A695</f>
        <v>0150700698</v>
      </c>
      <c r="B695" s="37" t="str">
        <f>'R7.4.1事業所一覧'!C695</f>
        <v>児童発達支援＋放課後等デイサービス</v>
      </c>
      <c r="C695" s="38" t="str">
        <f>'R7.4.1事業所一覧'!D695</f>
        <v>愛ちゃん家</v>
      </c>
      <c r="D695" s="48" t="str">
        <f>'R7.4.1事業所一覧'!E695</f>
        <v>0630803</v>
      </c>
      <c r="E695" s="36" t="str">
        <f>MID('R7.4.1事業所一覧'!F695,7,3)</f>
        <v>西区</v>
      </c>
      <c r="F695" s="39" t="str">
        <f>CONCATENATE('R7.4.1事業所一覧'!G695,"　"&amp;'R7.4.1事業所一覧'!H695)</f>
        <v>二十四軒３条６丁目５－１４　１階　</v>
      </c>
      <c r="G695" s="48" t="str">
        <f>IF(LEFT('R7.4.1事業所一覧'!I695,4)="011-",MID('R7.4.1事業所一覧'!I695,5,8),'R7.4.1事業所一覧'!I695)</f>
        <v>676-9518</v>
      </c>
      <c r="H695" s="48" t="str">
        <f>IF(LEFT('R7.4.1事業所一覧'!J695,4)="011-",MID('R7.4.1事業所一覧'!J695,5,8),'R7.4.1事業所一覧'!J695)</f>
        <v>676-9519</v>
      </c>
      <c r="I695" s="36" t="str">
        <f>'R7.4.1事業所一覧'!L695</f>
        <v>提供中</v>
      </c>
      <c r="J695" s="40">
        <f>'R7.4.1事業所一覧'!M695</f>
        <v>42940</v>
      </c>
      <c r="K695" s="38" t="str">
        <f>'R7.4.1事業所一覧'!N695</f>
        <v>特定非営利活動法人あい</v>
      </c>
      <c r="L695" s="36" t="str">
        <f>'R7.4.1事業所一覧'!X695</f>
        <v/>
      </c>
      <c r="M695" s="36">
        <f>'R7.4.1事業所一覧'!AA695</f>
        <v>10</v>
      </c>
      <c r="N695" s="36" t="str">
        <f>'R7.4.1事業所一覧'!Y695</f>
        <v>有</v>
      </c>
    </row>
    <row r="696" spans="1:14" ht="26.25" customHeight="1" x14ac:dyDescent="0.15">
      <c r="A696" s="48" t="str">
        <f>'R7.4.1事業所一覧'!A696</f>
        <v>0150700706</v>
      </c>
      <c r="B696" s="37" t="str">
        <f>'R7.4.1事業所一覧'!C696</f>
        <v>児童発達支援＋放課後等デイサービス</v>
      </c>
      <c r="C696" s="38" t="str">
        <f>'R7.4.1事業所一覧'!D696</f>
        <v>こもれび</v>
      </c>
      <c r="D696" s="48" t="str">
        <f>'R7.4.1事業所一覧'!E696</f>
        <v>0630051</v>
      </c>
      <c r="E696" s="36" t="str">
        <f>MID('R7.4.1事業所一覧'!F696,7,3)</f>
        <v>西区</v>
      </c>
      <c r="F696" s="39" t="str">
        <f>CONCATENATE('R7.4.1事業所一覧'!G696,"　"&amp;'R7.4.1事業所一覧'!H696)</f>
        <v>宮の沢１条４丁目１番１１号　</v>
      </c>
      <c r="G696" s="48" t="str">
        <f>IF(LEFT('R7.4.1事業所一覧'!I696,4)="011-",MID('R7.4.1事業所一覧'!I696,5,8),'R7.4.1事業所一覧'!I696)</f>
        <v>590-0977</v>
      </c>
      <c r="H696" s="48" t="str">
        <f>IF(LEFT('R7.4.1事業所一覧'!J696,4)="011-",MID('R7.4.1事業所一覧'!J696,5,8),'R7.4.1事業所一覧'!J696)</f>
        <v>590-0976</v>
      </c>
      <c r="I696" s="36" t="str">
        <f>'R7.4.1事業所一覧'!L696</f>
        <v>提供中</v>
      </c>
      <c r="J696" s="40">
        <f>'R7.4.1事業所一覧'!M696</f>
        <v>43070</v>
      </c>
      <c r="K696" s="38" t="str">
        <f>'R7.4.1事業所一覧'!N696</f>
        <v>合同会社　アール・ビム</v>
      </c>
      <c r="L696" s="36" t="str">
        <f>'R7.4.1事業所一覧'!X696</f>
        <v/>
      </c>
      <c r="M696" s="36">
        <f>'R7.4.1事業所一覧'!AA696</f>
        <v>10</v>
      </c>
      <c r="N696" s="36" t="str">
        <f>'R7.4.1事業所一覧'!Y696</f>
        <v>有</v>
      </c>
    </row>
    <row r="697" spans="1:14" ht="26.25" customHeight="1" x14ac:dyDescent="0.15">
      <c r="A697" s="48" t="str">
        <f>'R7.4.1事業所一覧'!A697</f>
        <v>0150700714</v>
      </c>
      <c r="B697" s="37" t="str">
        <f>'R7.4.1事業所一覧'!C697</f>
        <v>児童発達支援＋放課後等デイサービス</v>
      </c>
      <c r="C697" s="38" t="str">
        <f>'R7.4.1事業所一覧'!D697</f>
        <v>こども支援ルーム宮の沢</v>
      </c>
      <c r="D697" s="48" t="str">
        <f>'R7.4.1事業所一覧'!E697</f>
        <v>0630826</v>
      </c>
      <c r="E697" s="36" t="str">
        <f>MID('R7.4.1事業所一覧'!F697,7,3)</f>
        <v>西区</v>
      </c>
      <c r="F697" s="39" t="str">
        <f>CONCATENATE('R7.4.1事業所一覧'!G697,"　"&amp;'R7.4.1事業所一覧'!H697)</f>
        <v>発寒６条１１丁目１番５０号１階　</v>
      </c>
      <c r="G697" s="48" t="str">
        <f>IF(LEFT('R7.4.1事業所一覧'!I697,4)="011-",MID('R7.4.1事業所一覧'!I697,5,8),'R7.4.1事業所一覧'!I697)</f>
        <v>590-1152</v>
      </c>
      <c r="H697" s="48" t="str">
        <f>IF(LEFT('R7.4.1事業所一覧'!J697,4)="011-",MID('R7.4.1事業所一覧'!J697,5,8),'R7.4.1事業所一覧'!J697)</f>
        <v>590-1153</v>
      </c>
      <c r="I697" s="36" t="str">
        <f>'R7.4.1事業所一覧'!L697</f>
        <v>提供中</v>
      </c>
      <c r="J697" s="40">
        <f>'R7.4.1事業所一覧'!M697</f>
        <v>43070</v>
      </c>
      <c r="K697" s="38" t="str">
        <f>'R7.4.1事業所一覧'!N697</f>
        <v>合同会社　北海道療育研究所</v>
      </c>
      <c r="L697" s="36" t="str">
        <f>'R7.4.1事業所一覧'!X697</f>
        <v/>
      </c>
      <c r="M697" s="36">
        <f>'R7.4.1事業所一覧'!AA697</f>
        <v>10</v>
      </c>
      <c r="N697" s="36" t="str">
        <f>'R7.4.1事業所一覧'!Y697</f>
        <v>有</v>
      </c>
    </row>
    <row r="698" spans="1:14" ht="26.25" customHeight="1" x14ac:dyDescent="0.15">
      <c r="A698" s="48" t="str">
        <f>'R7.4.1事業所一覧'!A698</f>
        <v>0150700714</v>
      </c>
      <c r="B698" s="37" t="str">
        <f>'R7.4.1事業所一覧'!C698</f>
        <v>保育所等訪問支援</v>
      </c>
      <c r="C698" s="38" t="str">
        <f>'R7.4.1事業所一覧'!D698</f>
        <v>こども支援ルーム宮の沢</v>
      </c>
      <c r="D698" s="48" t="str">
        <f>'R7.4.1事業所一覧'!E698</f>
        <v>0630826</v>
      </c>
      <c r="E698" s="36" t="str">
        <f>MID('R7.4.1事業所一覧'!F698,7,3)</f>
        <v>西区</v>
      </c>
      <c r="F698" s="39" t="str">
        <f>CONCATENATE('R7.4.1事業所一覧'!G698,"　"&amp;'R7.4.1事業所一覧'!H698)</f>
        <v>発寒６条１１丁目１番５０号１階　</v>
      </c>
      <c r="G698" s="48" t="str">
        <f>IF(LEFT('R7.4.1事業所一覧'!I698,4)="011-",MID('R7.4.1事業所一覧'!I698,5,8),'R7.4.1事業所一覧'!I698)</f>
        <v>590-1152</v>
      </c>
      <c r="H698" s="48" t="str">
        <f>IF(LEFT('R7.4.1事業所一覧'!J698,4)="011-",MID('R7.4.1事業所一覧'!J698,5,8),'R7.4.1事業所一覧'!J698)</f>
        <v>590-1153</v>
      </c>
      <c r="I698" s="36" t="str">
        <f>'R7.4.1事業所一覧'!L698</f>
        <v>提供中</v>
      </c>
      <c r="J698" s="40">
        <f>'R7.4.1事業所一覧'!M698</f>
        <v>45261</v>
      </c>
      <c r="K698" s="38" t="str">
        <f>'R7.4.1事業所一覧'!N698</f>
        <v>合同会社　北海道療育研究所</v>
      </c>
      <c r="L698" s="36" t="str">
        <f>'R7.4.1事業所一覧'!X698</f>
        <v/>
      </c>
      <c r="M698" s="36" t="str">
        <f>'R7.4.1事業所一覧'!AA698</f>
        <v/>
      </c>
      <c r="N698" s="36" t="str">
        <f>'R7.4.1事業所一覧'!Y698</f>
        <v/>
      </c>
    </row>
    <row r="699" spans="1:14" ht="26.25" customHeight="1" x14ac:dyDescent="0.15">
      <c r="A699" s="48" t="str">
        <f>'R7.4.1事業所一覧'!A699</f>
        <v>0150700714</v>
      </c>
      <c r="B699" s="37" t="str">
        <f>'R7.4.1事業所一覧'!C699</f>
        <v>居宅訪問型児童発達支援</v>
      </c>
      <c r="C699" s="38" t="str">
        <f>'R7.4.1事業所一覧'!D699</f>
        <v>こども支援ルーム宮の沢</v>
      </c>
      <c r="D699" s="48" t="str">
        <f>'R7.4.1事業所一覧'!E699</f>
        <v>0630826</v>
      </c>
      <c r="E699" s="36" t="str">
        <f>MID('R7.4.1事業所一覧'!F699,7,3)</f>
        <v>西区</v>
      </c>
      <c r="F699" s="39" t="str">
        <f>CONCATENATE('R7.4.1事業所一覧'!G699,"　"&amp;'R7.4.1事業所一覧'!H699)</f>
        <v>発寒６条１１丁目１番５０号１階　</v>
      </c>
      <c r="G699" s="48" t="str">
        <f>IF(LEFT('R7.4.1事業所一覧'!I699,4)="011-",MID('R7.4.1事業所一覧'!I699,5,8),'R7.4.1事業所一覧'!I699)</f>
        <v>590-1152</v>
      </c>
      <c r="H699" s="48" t="str">
        <f>IF(LEFT('R7.4.1事業所一覧'!J699,4)="011-",MID('R7.4.1事業所一覧'!J699,5,8),'R7.4.1事業所一覧'!J699)</f>
        <v>590-1153</v>
      </c>
      <c r="I699" s="36" t="str">
        <f>'R7.4.1事業所一覧'!L699</f>
        <v>提供中</v>
      </c>
      <c r="J699" s="40">
        <f>'R7.4.1事業所一覧'!M699</f>
        <v>45261</v>
      </c>
      <c r="K699" s="38" t="str">
        <f>'R7.4.1事業所一覧'!N699</f>
        <v>合同会社　北海道療育研究所</v>
      </c>
      <c r="L699" s="36" t="str">
        <f>'R7.4.1事業所一覧'!X699</f>
        <v/>
      </c>
      <c r="M699" s="36" t="str">
        <f>'R7.4.1事業所一覧'!AA699</f>
        <v/>
      </c>
      <c r="N699" s="36" t="str">
        <f>'R7.4.1事業所一覧'!Y699</f>
        <v/>
      </c>
    </row>
    <row r="700" spans="1:14" ht="26.25" customHeight="1" x14ac:dyDescent="0.15">
      <c r="A700" s="48" t="str">
        <f>'R7.4.1事業所一覧'!A700</f>
        <v>0150700722</v>
      </c>
      <c r="B700" s="37" t="str">
        <f>'R7.4.1事業所一覧'!C700</f>
        <v>児童発達支援＋放課後等デイサービス</v>
      </c>
      <c r="C700" s="38" t="str">
        <f>'R7.4.1事業所一覧'!D700</f>
        <v>ごーるでんえっぐ八軒</v>
      </c>
      <c r="D700" s="48" t="str">
        <f>'R7.4.1事業所一覧'!E700</f>
        <v>0630865</v>
      </c>
      <c r="E700" s="36" t="str">
        <f>MID('R7.4.1事業所一覧'!F700,7,3)</f>
        <v>西区</v>
      </c>
      <c r="F700" s="39" t="str">
        <f>CONCATENATE('R7.4.1事業所一覧'!G700,"　"&amp;'R7.4.1事業所一覧'!H700)</f>
        <v>八軒５条東２丁目７番１８号　</v>
      </c>
      <c r="G700" s="48" t="str">
        <f>IF(LEFT('R7.4.1事業所一覧'!I700,4)="011-",MID('R7.4.1事業所一覧'!I700,5,8),'R7.4.1事業所一覧'!I700)</f>
        <v>676-5963</v>
      </c>
      <c r="H700" s="48" t="str">
        <f>IF(LEFT('R7.4.1事業所一覧'!J700,4)="011-",MID('R7.4.1事業所一覧'!J700,5,8),'R7.4.1事業所一覧'!J700)</f>
        <v>676-5963</v>
      </c>
      <c r="I700" s="36" t="str">
        <f>'R7.4.1事業所一覧'!L700</f>
        <v>提供中</v>
      </c>
      <c r="J700" s="40">
        <f>'R7.4.1事業所一覧'!M700</f>
        <v>43191</v>
      </c>
      <c r="K700" s="38" t="str">
        <f>'R7.4.1事業所一覧'!N700</f>
        <v>有限会社　ＳＳ　ＰＲＯＤＵＣＴＳ</v>
      </c>
      <c r="L700" s="36" t="str">
        <f>'R7.4.1事業所一覧'!X700</f>
        <v/>
      </c>
      <c r="M700" s="36">
        <f>'R7.4.1事業所一覧'!AA700</f>
        <v>10</v>
      </c>
      <c r="N700" s="36" t="str">
        <f>'R7.4.1事業所一覧'!Y700</f>
        <v>有</v>
      </c>
    </row>
    <row r="701" spans="1:14" ht="26.25" customHeight="1" x14ac:dyDescent="0.15">
      <c r="A701" s="48" t="str">
        <f>'R7.4.1事業所一覧'!A701</f>
        <v>0150700722</v>
      </c>
      <c r="B701" s="37" t="str">
        <f>'R7.4.1事業所一覧'!C701</f>
        <v>児童発達支援＋放課後等デイサービス</v>
      </c>
      <c r="C701" s="38" t="str">
        <f>'R7.4.1事業所一覧'!D701</f>
        <v>ごーるでんえっぐ八軒</v>
      </c>
      <c r="D701" s="48" t="str">
        <f>'R7.4.1事業所一覧'!E701</f>
        <v>0630865</v>
      </c>
      <c r="E701" s="36" t="str">
        <f>MID('R7.4.1事業所一覧'!F701,7,3)</f>
        <v>西区</v>
      </c>
      <c r="F701" s="39" t="str">
        <f>CONCATENATE('R7.4.1事業所一覧'!G701,"　"&amp;'R7.4.1事業所一覧'!H701)</f>
        <v>八軒５条東２丁目７番１８号　</v>
      </c>
      <c r="G701" s="48" t="str">
        <f>IF(LEFT('R7.4.1事業所一覧'!I701,4)="011-",MID('R7.4.1事業所一覧'!I701,5,8),'R7.4.1事業所一覧'!I701)</f>
        <v>676-5963</v>
      </c>
      <c r="H701" s="48" t="str">
        <f>IF(LEFT('R7.4.1事業所一覧'!J701,4)="011-",MID('R7.4.1事業所一覧'!J701,5,8),'R7.4.1事業所一覧'!J701)</f>
        <v>676-5963</v>
      </c>
      <c r="I701" s="36" t="str">
        <f>'R7.4.1事業所一覧'!L701</f>
        <v>提供中</v>
      </c>
      <c r="J701" s="40">
        <f>'R7.4.1事業所一覧'!M701</f>
        <v>43191</v>
      </c>
      <c r="K701" s="38" t="str">
        <f>'R7.4.1事業所一覧'!N701</f>
        <v>有限会社　ＳＳ　ＰＲＯＤＵＣＴＳ</v>
      </c>
      <c r="L701" s="36" t="str">
        <f>'R7.4.1事業所一覧'!X701</f>
        <v/>
      </c>
      <c r="M701" s="36">
        <f>'R7.4.1事業所一覧'!AA701</f>
        <v>10</v>
      </c>
      <c r="N701" s="36" t="str">
        <f>'R7.4.1事業所一覧'!Y701</f>
        <v>有</v>
      </c>
    </row>
    <row r="702" spans="1:14" ht="26.25" customHeight="1" x14ac:dyDescent="0.15">
      <c r="A702" s="48" t="str">
        <f>'R7.4.1事業所一覧'!A702</f>
        <v>0150700730</v>
      </c>
      <c r="B702" s="37" t="str">
        <f>'R7.4.1事業所一覧'!C702</f>
        <v>児童発達支援＋放課後等デイサービス</v>
      </c>
      <c r="C702" s="38" t="str">
        <f>'R7.4.1事業所一覧'!D702</f>
        <v>札幌運動支援　友愛Ⅰ</v>
      </c>
      <c r="D702" s="48" t="str">
        <f>'R7.4.1事業所一覧'!E702</f>
        <v>0630826</v>
      </c>
      <c r="E702" s="36" t="str">
        <f>MID('R7.4.1事業所一覧'!F702,7,3)</f>
        <v>西区</v>
      </c>
      <c r="F702" s="39" t="str">
        <f>CONCATENATE('R7.4.1事業所一覧'!G702,"　"&amp;'R7.4.1事業所一覧'!H702)</f>
        <v>発寒６条５丁目３番４３号　　２階</v>
      </c>
      <c r="G702" s="48" t="str">
        <f>IF(LEFT('R7.4.1事業所一覧'!I702,4)="011-",MID('R7.4.1事業所一覧'!I702,5,8),'R7.4.1事業所一覧'!I702)</f>
        <v>215-6950</v>
      </c>
      <c r="H702" s="48" t="str">
        <f>IF(LEFT('R7.4.1事業所一覧'!J702,4)="011-",MID('R7.4.1事業所一覧'!J702,5,8),'R7.4.1事業所一覧'!J702)</f>
        <v>215-6960</v>
      </c>
      <c r="I702" s="36" t="str">
        <f>'R7.4.1事業所一覧'!L702</f>
        <v>提供中</v>
      </c>
      <c r="J702" s="40">
        <f>'R7.4.1事業所一覧'!M702</f>
        <v>43282</v>
      </c>
      <c r="K702" s="38" t="str">
        <f>'R7.4.1事業所一覧'!N702</f>
        <v>札幌運動発達支援研究所 友愛 合同会社</v>
      </c>
      <c r="L702" s="36" t="str">
        <f>'R7.4.1事業所一覧'!X702</f>
        <v/>
      </c>
      <c r="M702" s="36">
        <f>'R7.4.1事業所一覧'!AA702</f>
        <v>10</v>
      </c>
      <c r="N702" s="36" t="str">
        <f>'R7.4.1事業所一覧'!Y702</f>
        <v>無</v>
      </c>
    </row>
    <row r="703" spans="1:14" ht="26.25" customHeight="1" x14ac:dyDescent="0.15">
      <c r="A703" s="48" t="str">
        <f>'R7.4.1事業所一覧'!A703</f>
        <v>0150700748</v>
      </c>
      <c r="B703" s="37" t="str">
        <f>'R7.4.1事業所一覧'!C703</f>
        <v>児童発達支援＋放課後等デイサービス</v>
      </c>
      <c r="C703" s="38" t="str">
        <f>'R7.4.1事業所一覧'!D703</f>
        <v>児童デイサービス　ウィズ</v>
      </c>
      <c r="D703" s="48" t="str">
        <f>'R7.4.1事業所一覧'!E703</f>
        <v>0630867</v>
      </c>
      <c r="E703" s="36" t="str">
        <f>MID('R7.4.1事業所一覧'!F703,7,3)</f>
        <v>西区</v>
      </c>
      <c r="F703" s="39" t="str">
        <f>CONCATENATE('R7.4.1事業所一覧'!G703,"　"&amp;'R7.4.1事業所一覧'!H703)</f>
        <v>八軒７条東２丁目４番３号　</v>
      </c>
      <c r="G703" s="48" t="str">
        <f>IF(LEFT('R7.4.1事業所一覧'!I703,4)="011-",MID('R7.4.1事業所一覧'!I703,5,8),'R7.4.1事業所一覧'!I703)</f>
        <v>839-0900</v>
      </c>
      <c r="H703" s="48" t="str">
        <f>IF(LEFT('R7.4.1事業所一覧'!J703,4)="011-",MID('R7.4.1事業所一覧'!J703,5,8),'R7.4.1事業所一覧'!J703)</f>
        <v/>
      </c>
      <c r="I703" s="36" t="str">
        <f>'R7.4.1事業所一覧'!L703</f>
        <v>提供中</v>
      </c>
      <c r="J703" s="40">
        <f>'R7.4.1事業所一覧'!M703</f>
        <v>43252</v>
      </c>
      <c r="K703" s="38" t="str">
        <f>'R7.4.1事業所一覧'!N703</f>
        <v>一般社団法人　結の会</v>
      </c>
      <c r="L703" s="36" t="str">
        <f>'R7.4.1事業所一覧'!X703</f>
        <v/>
      </c>
      <c r="M703" s="36">
        <f>'R7.4.1事業所一覧'!AA703</f>
        <v>10</v>
      </c>
      <c r="N703" s="36" t="str">
        <f>'R7.4.1事業所一覧'!Y703</f>
        <v>無</v>
      </c>
    </row>
    <row r="704" spans="1:14" ht="26.25" customHeight="1" x14ac:dyDescent="0.15">
      <c r="A704" s="48" t="str">
        <f>'R7.4.1事業所一覧'!A704</f>
        <v>0150700763</v>
      </c>
      <c r="B704" s="37" t="str">
        <f>'R7.4.1事業所一覧'!C704</f>
        <v>児童発達支援＋放課後等デイサービス</v>
      </c>
      <c r="C704" s="38" t="str">
        <f>'R7.4.1事業所一覧'!D704</f>
        <v>ほのぽのプレ</v>
      </c>
      <c r="D704" s="48" t="str">
        <f>'R7.4.1事業所一覧'!E704</f>
        <v>0630830</v>
      </c>
      <c r="E704" s="36" t="str">
        <f>MID('R7.4.1事業所一覧'!F704,7,3)</f>
        <v>西区</v>
      </c>
      <c r="F704" s="39" t="str">
        <f>CONCATENATE('R7.4.1事業所一覧'!G704,"　"&amp;'R7.4.1事業所一覧'!H704)</f>
        <v>発寒11条3丁目1-10　</v>
      </c>
      <c r="G704" s="48" t="str">
        <f>IF(LEFT('R7.4.1事業所一覧'!I704,4)="011-",MID('R7.4.1事業所一覧'!I704,5,8),'R7.4.1事業所一覧'!I704)</f>
        <v>668-3588</v>
      </c>
      <c r="H704" s="48" t="str">
        <f>IF(LEFT('R7.4.1事業所一覧'!J704,4)="011-",MID('R7.4.1事業所一覧'!J704,5,8),'R7.4.1事業所一覧'!J704)</f>
        <v>668-3587</v>
      </c>
      <c r="I704" s="36" t="str">
        <f>'R7.4.1事業所一覧'!L704</f>
        <v>提供中</v>
      </c>
      <c r="J704" s="40">
        <f>'R7.4.1事業所一覧'!M704</f>
        <v>43344</v>
      </c>
      <c r="K704" s="38" t="str">
        <f>'R7.4.1事業所一覧'!N704</f>
        <v>株式会社　ほのぽの</v>
      </c>
      <c r="L704" s="36" t="str">
        <f>'R7.4.1事業所一覧'!X704</f>
        <v/>
      </c>
      <c r="M704" s="36">
        <f>'R7.4.1事業所一覧'!AA704</f>
        <v>10</v>
      </c>
      <c r="N704" s="36" t="str">
        <f>'R7.4.1事業所一覧'!Y704</f>
        <v>有</v>
      </c>
    </row>
    <row r="705" spans="1:14" ht="26.25" customHeight="1" x14ac:dyDescent="0.15">
      <c r="A705" s="48" t="str">
        <f>'R7.4.1事業所一覧'!A705</f>
        <v>0150700789</v>
      </c>
      <c r="B705" s="37" t="str">
        <f>'R7.4.1事業所一覧'!C705</f>
        <v>児童発達支援＋放課後等デイサービス</v>
      </c>
      <c r="C705" s="38" t="str">
        <f>'R7.4.1事業所一覧'!D705</f>
        <v>愛ちゃんの家</v>
      </c>
      <c r="D705" s="48" t="str">
        <f>'R7.4.1事業所一覧'!E705</f>
        <v>0630802</v>
      </c>
      <c r="E705" s="36" t="str">
        <f>MID('R7.4.1事業所一覧'!F705,7,3)</f>
        <v>西区</v>
      </c>
      <c r="F705" s="39" t="str">
        <f>CONCATENATE('R7.4.1事業所一覧'!G705,"　"&amp;'R7.4.1事業所一覧'!H705)</f>
        <v>二十四軒２条４丁目４番２－１０６号　</v>
      </c>
      <c r="G705" s="48" t="str">
        <f>IF(LEFT('R7.4.1事業所一覧'!I705,4)="011-",MID('R7.4.1事業所一覧'!I705,5,8),'R7.4.1事業所一覧'!I705)</f>
        <v>213-7372</v>
      </c>
      <c r="H705" s="48" t="str">
        <f>IF(LEFT('R7.4.1事業所一覧'!J705,4)="011-",MID('R7.4.1事業所一覧'!J705,5,8),'R7.4.1事業所一覧'!J705)</f>
        <v>213-7681</v>
      </c>
      <c r="I705" s="36" t="str">
        <f>'R7.4.1事業所一覧'!L705</f>
        <v>提供中</v>
      </c>
      <c r="J705" s="40">
        <f>'R7.4.1事業所一覧'!M705</f>
        <v>43497</v>
      </c>
      <c r="K705" s="38" t="str">
        <f>'R7.4.1事業所一覧'!N705</f>
        <v>特定非営利活動法人あい</v>
      </c>
      <c r="L705" s="36" t="str">
        <f>'R7.4.1事業所一覧'!X705</f>
        <v/>
      </c>
      <c r="M705" s="36">
        <f>'R7.4.1事業所一覧'!AA705</f>
        <v>10</v>
      </c>
      <c r="N705" s="36" t="str">
        <f>'R7.4.1事業所一覧'!Y705</f>
        <v>有</v>
      </c>
    </row>
    <row r="706" spans="1:14" ht="26.25" customHeight="1" x14ac:dyDescent="0.15">
      <c r="A706" s="48" t="str">
        <f>'R7.4.1事業所一覧'!A706</f>
        <v>0150700797</v>
      </c>
      <c r="B706" s="37" t="str">
        <f>'R7.4.1事業所一覧'!C706</f>
        <v>児童発達支援＋放課後等デイサービス</v>
      </c>
      <c r="C706" s="38" t="str">
        <f>'R7.4.1事業所一覧'!D706</f>
        <v>児童デイサービス　もしもし</v>
      </c>
      <c r="D706" s="48" t="str">
        <f>'R7.4.1事業所一覧'!E706</f>
        <v>0630849</v>
      </c>
      <c r="E706" s="36" t="str">
        <f>MID('R7.4.1事業所一覧'!F706,7,3)</f>
        <v>西区</v>
      </c>
      <c r="F706" s="39" t="str">
        <f>CONCATENATE('R7.4.1事業所一覧'!G706,"　"&amp;'R7.4.1事業所一覧'!H706)</f>
        <v>八軒９条西９丁目１番１号　</v>
      </c>
      <c r="G706" s="48" t="str">
        <f>IF(LEFT('R7.4.1事業所一覧'!I706,4)="011-",MID('R7.4.1事業所一覧'!I706,5,8),'R7.4.1事業所一覧'!I706)</f>
        <v>699-6166</v>
      </c>
      <c r="H706" s="48" t="str">
        <f>IF(LEFT('R7.4.1事業所一覧'!J706,4)="011-",MID('R7.4.1事業所一覧'!J706,5,8),'R7.4.1事業所一覧'!J706)</f>
        <v>699-6366</v>
      </c>
      <c r="I706" s="36" t="str">
        <f>'R7.4.1事業所一覧'!L706</f>
        <v>提供中</v>
      </c>
      <c r="J706" s="40">
        <f>'R7.4.1事業所一覧'!M706</f>
        <v>43556</v>
      </c>
      <c r="K706" s="38" t="str">
        <f>'R7.4.1事業所一覧'!N706</f>
        <v>合同会社　アンカーポイント</v>
      </c>
      <c r="L706" s="36" t="str">
        <f>'R7.4.1事業所一覧'!X706</f>
        <v/>
      </c>
      <c r="M706" s="36">
        <f>'R7.4.1事業所一覧'!AA706</f>
        <v>10</v>
      </c>
      <c r="N706" s="36" t="str">
        <f>'R7.4.1事業所一覧'!Y706</f>
        <v>有</v>
      </c>
    </row>
    <row r="707" spans="1:14" ht="26.25" customHeight="1" x14ac:dyDescent="0.15">
      <c r="A707" s="48" t="str">
        <f>'R7.4.1事業所一覧'!A707</f>
        <v>0150700805</v>
      </c>
      <c r="B707" s="37" t="str">
        <f>'R7.4.1事業所一覧'!C707</f>
        <v>児童発達支援＋放課後等デイサービス</v>
      </c>
      <c r="C707" s="38" t="str">
        <f>'R7.4.1事業所一覧'!D707</f>
        <v>きいろいリボン　ひかりのひろば</v>
      </c>
      <c r="D707" s="48" t="str">
        <f>'R7.4.1事業所一覧'!E707</f>
        <v>0630826</v>
      </c>
      <c r="E707" s="36" t="str">
        <f>MID('R7.4.1事業所一覧'!F707,7,3)</f>
        <v>西区</v>
      </c>
      <c r="F707" s="39" t="str">
        <f>CONCATENATE('R7.4.1事業所一覧'!G707,"　"&amp;'R7.4.1事業所一覧'!H707)</f>
        <v>発寒６条９丁目７番２号　アイビル７</v>
      </c>
      <c r="G707" s="48" t="str">
        <f>IF(LEFT('R7.4.1事業所一覧'!I707,4)="011-",MID('R7.4.1事業所一覧'!I707,5,8),'R7.4.1事業所一覧'!I707)</f>
        <v>213-7896</v>
      </c>
      <c r="H707" s="48" t="str">
        <f>IF(LEFT('R7.4.1事業所一覧'!J707,4)="011-",MID('R7.4.1事業所一覧'!J707,5,8),'R7.4.1事業所一覧'!J707)</f>
        <v>213-7678</v>
      </c>
      <c r="I707" s="36" t="str">
        <f>'R7.4.1事業所一覧'!L707</f>
        <v>提供中</v>
      </c>
      <c r="J707" s="40">
        <f>'R7.4.1事業所一覧'!M707</f>
        <v>43678</v>
      </c>
      <c r="K707" s="38" t="str">
        <f>'R7.4.1事業所一覧'!N707</f>
        <v>株式会社エムズフード</v>
      </c>
      <c r="L707" s="36" t="str">
        <f>'R7.4.1事業所一覧'!X707</f>
        <v>特定無し</v>
      </c>
      <c r="M707" s="36">
        <f>'R7.4.1事業所一覧'!AA707</f>
        <v>10</v>
      </c>
      <c r="N707" s="36" t="str">
        <f>'R7.4.1事業所一覧'!Y707</f>
        <v>有</v>
      </c>
    </row>
    <row r="708" spans="1:14" ht="26.25" customHeight="1" x14ac:dyDescent="0.15">
      <c r="A708" s="48" t="str">
        <f>'R7.4.1事業所一覧'!A708</f>
        <v>0150700813</v>
      </c>
      <c r="B708" s="37" t="str">
        <f>'R7.4.1事業所一覧'!C708</f>
        <v>児童発達支援＋放課後等デイサービス</v>
      </c>
      <c r="C708" s="38" t="str">
        <f>'R7.4.1事業所一覧'!D708</f>
        <v>げんきるーむ西野</v>
      </c>
      <c r="D708" s="48" t="str">
        <f>'R7.4.1事業所一覧'!E708</f>
        <v>0630032</v>
      </c>
      <c r="E708" s="36" t="str">
        <f>MID('R7.4.1事業所一覧'!F708,7,3)</f>
        <v>西区</v>
      </c>
      <c r="F708" s="39" t="str">
        <f>CONCATENATE('R7.4.1事業所一覧'!G708,"　"&amp;'R7.4.1事業所一覧'!H708)</f>
        <v>西野２条２丁目５番１１号　プロスパビル１階</v>
      </c>
      <c r="G708" s="48" t="str">
        <f>IF(LEFT('R7.4.1事業所一覧'!I708,4)="011-",MID('R7.4.1事業所一覧'!I708,5,8),'R7.4.1事業所一覧'!I708)</f>
        <v>668-1101</v>
      </c>
      <c r="H708" s="48" t="str">
        <f>IF(LEFT('R7.4.1事業所一覧'!J708,4)="011-",MID('R7.4.1事業所一覧'!J708,5,8),'R7.4.1事業所一覧'!J708)</f>
        <v>668-1108</v>
      </c>
      <c r="I708" s="36" t="str">
        <f>'R7.4.1事業所一覧'!L708</f>
        <v>提供中</v>
      </c>
      <c r="J708" s="40">
        <f>'R7.4.1事業所一覧'!M708</f>
        <v>43709</v>
      </c>
      <c r="K708" s="38" t="str">
        <f>'R7.4.1事業所一覧'!N708</f>
        <v>株式会社トラストカンパニー</v>
      </c>
      <c r="L708" s="36" t="str">
        <f>'R7.4.1事業所一覧'!X708</f>
        <v/>
      </c>
      <c r="M708" s="36">
        <f>'R7.4.1事業所一覧'!AA708</f>
        <v>10</v>
      </c>
      <c r="N708" s="36" t="str">
        <f>'R7.4.1事業所一覧'!Y708</f>
        <v>有</v>
      </c>
    </row>
    <row r="709" spans="1:14" ht="26.25" customHeight="1" x14ac:dyDescent="0.15">
      <c r="A709" s="48" t="str">
        <f>'R7.4.1事業所一覧'!A709</f>
        <v>0150700821</v>
      </c>
      <c r="B709" s="37" t="str">
        <f>'R7.4.1事業所一覧'!C709</f>
        <v>放課後等デイサービス</v>
      </c>
      <c r="C709" s="38" t="str">
        <f>'R7.4.1事業所一覧'!D709</f>
        <v>放課後等デイサービス　とむとむＬｅａｒｎ西町南</v>
      </c>
      <c r="D709" s="48" t="str">
        <f>'R7.4.1事業所一覧'!E709</f>
        <v>0630062</v>
      </c>
      <c r="E709" s="36" t="str">
        <f>MID('R7.4.1事業所一覧'!F709,7,3)</f>
        <v>西区</v>
      </c>
      <c r="F709" s="39" t="str">
        <f>CONCATENATE('R7.4.1事業所一覧'!G709,"　"&amp;'R7.4.1事業所一覧'!H709)</f>
        <v>西町南８丁目４－５　</v>
      </c>
      <c r="G709" s="48" t="str">
        <f>IF(LEFT('R7.4.1事業所一覧'!I709,4)="011-",MID('R7.4.1事業所一覧'!I709,5,8),'R7.4.1事業所一覧'!I709)</f>
        <v>624-7680</v>
      </c>
      <c r="H709" s="48" t="str">
        <f>IF(LEFT('R7.4.1事業所一覧'!J709,4)="011-",MID('R7.4.1事業所一覧'!J709,5,8),'R7.4.1事業所一覧'!J709)</f>
        <v>624-7681</v>
      </c>
      <c r="I709" s="36" t="str">
        <f>'R7.4.1事業所一覧'!L709</f>
        <v>提供中</v>
      </c>
      <c r="J709" s="40">
        <f>'R7.4.1事業所一覧'!M709</f>
        <v>43709</v>
      </c>
      <c r="K709" s="38" t="str">
        <f>'R7.4.1事業所一覧'!N709</f>
        <v>株式会社　まる</v>
      </c>
      <c r="L709" s="36" t="str">
        <f>'R7.4.1事業所一覧'!X709</f>
        <v/>
      </c>
      <c r="M709" s="36">
        <f>'R7.4.1事業所一覧'!AA709</f>
        <v>10</v>
      </c>
      <c r="N709" s="36" t="str">
        <f>'R7.4.1事業所一覧'!Y709</f>
        <v>有</v>
      </c>
    </row>
    <row r="710" spans="1:14" ht="26.25" customHeight="1" x14ac:dyDescent="0.15">
      <c r="A710" s="48" t="str">
        <f>'R7.4.1事業所一覧'!A710</f>
        <v>0150700839</v>
      </c>
      <c r="B710" s="37" t="str">
        <f>'R7.4.1事業所一覧'!C710</f>
        <v>児童発達支援＋放課後等デイサービス</v>
      </c>
      <c r="C710" s="38" t="str">
        <f>'R7.4.1事業所一覧'!D710</f>
        <v>児童発達支援事業所・放課後等デイサービス　わんぱくキッズ琴似</v>
      </c>
      <c r="D710" s="48" t="str">
        <f>'R7.4.1事業所一覧'!E710</f>
        <v>0630845</v>
      </c>
      <c r="E710" s="36" t="str">
        <f>MID('R7.4.1事業所一覧'!F710,7,3)</f>
        <v>西区</v>
      </c>
      <c r="F710" s="39" t="str">
        <f>CONCATENATE('R7.4.1事業所一覧'!G710,"　"&amp;'R7.4.1事業所一覧'!H710)</f>
        <v>八軒５条西１丁目２番２２号１階　</v>
      </c>
      <c r="G710" s="48" t="str">
        <f>IF(LEFT('R7.4.1事業所一覧'!I710,4)="011-",MID('R7.4.1事業所一覧'!I710,5,8),'R7.4.1事業所一覧'!I710)</f>
        <v>688-9280</v>
      </c>
      <c r="H710" s="48" t="str">
        <f>IF(LEFT('R7.4.1事業所一覧'!J710,4)="011-",MID('R7.4.1事業所一覧'!J710,5,8),'R7.4.1事業所一覧'!J710)</f>
        <v>688-9281</v>
      </c>
      <c r="I710" s="36" t="str">
        <f>'R7.4.1事業所一覧'!L710</f>
        <v>提供中</v>
      </c>
      <c r="J710" s="40">
        <f>'R7.4.1事業所一覧'!M710</f>
        <v>43709</v>
      </c>
      <c r="K710" s="38" t="str">
        <f>'R7.4.1事業所一覧'!N710</f>
        <v>株式会社　Ｓ・Ｐ・Ｄ</v>
      </c>
      <c r="L710" s="36" t="str">
        <f>'R7.4.1事業所一覧'!X710</f>
        <v/>
      </c>
      <c r="M710" s="36">
        <f>'R7.4.1事業所一覧'!AA710</f>
        <v>10</v>
      </c>
      <c r="N710" s="36" t="str">
        <f>'R7.4.1事業所一覧'!Y710</f>
        <v>有</v>
      </c>
    </row>
    <row r="711" spans="1:14" ht="26.25" customHeight="1" x14ac:dyDescent="0.15">
      <c r="A711" s="48" t="str">
        <f>'R7.4.1事業所一覧'!A711</f>
        <v>0150700847</v>
      </c>
      <c r="B711" s="37" t="str">
        <f>'R7.4.1事業所一覧'!C711</f>
        <v>児童発達支援＋放課後等デイサービス</v>
      </c>
      <c r="C711" s="38" t="str">
        <f>'R7.4.1事業所一覧'!D711</f>
        <v>こころと育ちの支援　のびや花</v>
      </c>
      <c r="D711" s="48" t="str">
        <f>'R7.4.1事業所一覧'!E711</f>
        <v>0630832</v>
      </c>
      <c r="E711" s="36" t="str">
        <f>MID('R7.4.1事業所一覧'!F711,7,3)</f>
        <v>西区</v>
      </c>
      <c r="F711" s="39" t="str">
        <f>CONCATENATE('R7.4.1事業所一覧'!G711,"　"&amp;'R7.4.1事業所一覧'!H711)</f>
        <v>発寒１２条５丁目３-１５　フォースタービル１階</v>
      </c>
      <c r="G711" s="48" t="str">
        <f>IF(LEFT('R7.4.1事業所一覧'!I711,4)="011-",MID('R7.4.1事業所一覧'!I711,5,8),'R7.4.1事業所一覧'!I711)</f>
        <v>213-7602</v>
      </c>
      <c r="H711" s="48" t="str">
        <f>IF(LEFT('R7.4.1事業所一覧'!J711,4)="011-",MID('R7.4.1事業所一覧'!J711,5,8),'R7.4.1事業所一覧'!J711)</f>
        <v>213-7603</v>
      </c>
      <c r="I711" s="36" t="str">
        <f>'R7.4.1事業所一覧'!L711</f>
        <v>提供中</v>
      </c>
      <c r="J711" s="40">
        <f>'R7.4.1事業所一覧'!M711</f>
        <v>43739</v>
      </c>
      <c r="K711" s="38" t="str">
        <f>'R7.4.1事業所一覧'!N711</f>
        <v>合同会社みのり</v>
      </c>
      <c r="L711" s="36" t="str">
        <f>'R7.4.1事業所一覧'!X711</f>
        <v/>
      </c>
      <c r="M711" s="36">
        <f>'R7.4.1事業所一覧'!AA711</f>
        <v>10</v>
      </c>
      <c r="N711" s="36" t="str">
        <f>'R7.4.1事業所一覧'!Y711</f>
        <v>有</v>
      </c>
    </row>
    <row r="712" spans="1:14" ht="26.25" customHeight="1" x14ac:dyDescent="0.15">
      <c r="A712" s="48" t="str">
        <f>'R7.4.1事業所一覧'!A712</f>
        <v>0150700847</v>
      </c>
      <c r="B712" s="37" t="str">
        <f>'R7.4.1事業所一覧'!C712</f>
        <v>保育所等訪問支援</v>
      </c>
      <c r="C712" s="38" t="str">
        <f>'R7.4.1事業所一覧'!D712</f>
        <v>こころと育ちの支援　のびや花</v>
      </c>
      <c r="D712" s="48" t="str">
        <f>'R7.4.1事業所一覧'!E712</f>
        <v>0630832</v>
      </c>
      <c r="E712" s="36" t="str">
        <f>MID('R7.4.1事業所一覧'!F712,7,3)</f>
        <v>西区</v>
      </c>
      <c r="F712" s="39" t="str">
        <f>CONCATENATE('R7.4.1事業所一覧'!G712,"　"&amp;'R7.4.1事業所一覧'!H712)</f>
        <v>発寒１２条５丁目３-１５　フォースタービル１階</v>
      </c>
      <c r="G712" s="48" t="str">
        <f>IF(LEFT('R7.4.1事業所一覧'!I712,4)="011-",MID('R7.4.1事業所一覧'!I712,5,8),'R7.4.1事業所一覧'!I712)</f>
        <v>213-7602</v>
      </c>
      <c r="H712" s="48" t="str">
        <f>IF(LEFT('R7.4.1事業所一覧'!J712,4)="011-",MID('R7.4.1事業所一覧'!J712,5,8),'R7.4.1事業所一覧'!J712)</f>
        <v>213-7603</v>
      </c>
      <c r="I712" s="36" t="str">
        <f>'R7.4.1事業所一覧'!L712</f>
        <v>提供中</v>
      </c>
      <c r="J712" s="40">
        <f>'R7.4.1事業所一覧'!M712</f>
        <v>45323</v>
      </c>
      <c r="K712" s="38" t="str">
        <f>'R7.4.1事業所一覧'!N712</f>
        <v>合同会社みのり</v>
      </c>
      <c r="L712" s="36" t="str">
        <f>'R7.4.1事業所一覧'!X712</f>
        <v/>
      </c>
      <c r="M712" s="36" t="str">
        <f>'R7.4.1事業所一覧'!AA712</f>
        <v/>
      </c>
      <c r="N712" s="36" t="str">
        <f>'R7.4.1事業所一覧'!Y712</f>
        <v/>
      </c>
    </row>
    <row r="713" spans="1:14" ht="26.25" customHeight="1" x14ac:dyDescent="0.15">
      <c r="A713" s="48" t="str">
        <f>'R7.4.1事業所一覧'!A713</f>
        <v>0150700854</v>
      </c>
      <c r="B713" s="37" t="str">
        <f>'R7.4.1事業所一覧'!C713</f>
        <v>児童発達支援＋放課後等デイサービス</v>
      </c>
      <c r="C713" s="38" t="str">
        <f>'R7.4.1事業所一覧'!D713</f>
        <v>さくらるーむ八軒</v>
      </c>
      <c r="D713" s="48" t="str">
        <f>'R7.4.1事業所一覧'!E713</f>
        <v>0630846</v>
      </c>
      <c r="E713" s="36" t="str">
        <f>MID('R7.4.1事業所一覧'!F713,7,3)</f>
        <v>西区</v>
      </c>
      <c r="F713" s="39" t="str">
        <f>CONCATENATE('R7.4.1事業所一覧'!G713,"　"&amp;'R7.4.1事業所一覧'!H713)</f>
        <v>八軒６条西７丁目２－５　</v>
      </c>
      <c r="G713" s="48" t="str">
        <f>IF(LEFT('R7.4.1事業所一覧'!I713,4)="011-",MID('R7.4.1事業所一覧'!I713,5,8),'R7.4.1事業所一覧'!I713)</f>
        <v>633-3344</v>
      </c>
      <c r="H713" s="48" t="str">
        <f>IF(LEFT('R7.4.1事業所一覧'!J713,4)="011-",MID('R7.4.1事業所一覧'!J713,5,8),'R7.4.1事業所一覧'!J713)</f>
        <v>633-3345</v>
      </c>
      <c r="I713" s="36" t="str">
        <f>'R7.4.1事業所一覧'!L713</f>
        <v>提供中</v>
      </c>
      <c r="J713" s="40">
        <f>'R7.4.1事業所一覧'!M713</f>
        <v>43770</v>
      </c>
      <c r="K713" s="38" t="str">
        <f>'R7.4.1事業所一覧'!N713</f>
        <v>株式会社　ケアイノベーション</v>
      </c>
      <c r="L713" s="36" t="str">
        <f>'R7.4.1事業所一覧'!X713</f>
        <v>特定なし（重度心身障害児を除く）</v>
      </c>
      <c r="M713" s="36">
        <f>'R7.4.1事業所一覧'!AA713</f>
        <v>10</v>
      </c>
      <c r="N713" s="36" t="str">
        <f>'R7.4.1事業所一覧'!Y713</f>
        <v>有</v>
      </c>
    </row>
    <row r="714" spans="1:14" ht="26.25" customHeight="1" x14ac:dyDescent="0.15">
      <c r="A714" s="48" t="str">
        <f>'R7.4.1事業所一覧'!A714</f>
        <v>0150700862</v>
      </c>
      <c r="B714" s="37" t="str">
        <f>'R7.4.1事業所一覧'!C714</f>
        <v>児童発達支援＋放課後等デイサービス</v>
      </c>
      <c r="C714" s="38" t="str">
        <f>'R7.4.1事業所一覧'!D714</f>
        <v>こもれび　西野</v>
      </c>
      <c r="D714" s="48" t="str">
        <f>'R7.4.1事業所一覧'!E714</f>
        <v>0630033</v>
      </c>
      <c r="E714" s="36" t="str">
        <f>MID('R7.4.1事業所一覧'!F714,7,3)</f>
        <v>西区</v>
      </c>
      <c r="F714" s="39" t="str">
        <f>CONCATENATE('R7.4.1事業所一覧'!G714,"　"&amp;'R7.4.1事業所一覧'!H714)</f>
        <v>西野３条４丁目１０番１１号　</v>
      </c>
      <c r="G714" s="48" t="str">
        <f>IF(LEFT('R7.4.1事業所一覧'!I714,4)="011-",MID('R7.4.1事業所一覧'!I714,5,8),'R7.4.1事業所一覧'!I714)</f>
        <v>213-9653</v>
      </c>
      <c r="H714" s="48" t="str">
        <f>IF(LEFT('R7.4.1事業所一覧'!J714,4)="011-",MID('R7.4.1事業所一覧'!J714,5,8),'R7.4.1事業所一覧'!J714)</f>
        <v>213-9652</v>
      </c>
      <c r="I714" s="36" t="str">
        <f>'R7.4.1事業所一覧'!L714</f>
        <v>提供中</v>
      </c>
      <c r="J714" s="40">
        <f>'R7.4.1事業所一覧'!M714</f>
        <v>43862</v>
      </c>
      <c r="K714" s="38" t="str">
        <f>'R7.4.1事業所一覧'!N714</f>
        <v>合同会社　アール・ビム</v>
      </c>
      <c r="L714" s="36" t="str">
        <f>'R7.4.1事業所一覧'!X714</f>
        <v>特定無し（重症心身障がいを除く）</v>
      </c>
      <c r="M714" s="36">
        <f>'R7.4.1事業所一覧'!AA714</f>
        <v>10</v>
      </c>
      <c r="N714" s="36" t="str">
        <f>'R7.4.1事業所一覧'!Y714</f>
        <v>有</v>
      </c>
    </row>
    <row r="715" spans="1:14" ht="26.25" customHeight="1" x14ac:dyDescent="0.15">
      <c r="A715" s="48" t="str">
        <f>'R7.4.1事業所一覧'!A715</f>
        <v>0150700896</v>
      </c>
      <c r="B715" s="37" t="str">
        <f>'R7.4.1事業所一覧'!C715</f>
        <v>児童発達支援＋放課後等デイサービス</v>
      </c>
      <c r="C715" s="38" t="str">
        <f>'R7.4.1事業所一覧'!D715</f>
        <v>児童発達支援・放課後等デイサービス　いとでんわ</v>
      </c>
      <c r="D715" s="48" t="str">
        <f>'R7.4.1事業所一覧'!E715</f>
        <v>0630862</v>
      </c>
      <c r="E715" s="36" t="str">
        <f>MID('R7.4.1事業所一覧'!F715,7,3)</f>
        <v>西区</v>
      </c>
      <c r="F715" s="39" t="str">
        <f>CONCATENATE('R7.4.1事業所一覧'!G715,"　"&amp;'R7.4.1事業所一覧'!H715)</f>
        <v>八軒２条東３丁目２番６号　</v>
      </c>
      <c r="G715" s="48" t="str">
        <f>IF(LEFT('R7.4.1事業所一覧'!I715,4)="011-",MID('R7.4.1事業所一覧'!I715,5,8),'R7.4.1事業所一覧'!I715)</f>
        <v>642-7997</v>
      </c>
      <c r="H715" s="48" t="str">
        <f>IF(LEFT('R7.4.1事業所一覧'!J715,4)="011-",MID('R7.4.1事業所一覧'!J715,5,8),'R7.4.1事業所一覧'!J715)</f>
        <v>624-6932</v>
      </c>
      <c r="I715" s="36" t="str">
        <f>'R7.4.1事業所一覧'!L715</f>
        <v>提供中</v>
      </c>
      <c r="J715" s="40">
        <f>'R7.4.1事業所一覧'!M715</f>
        <v>43922</v>
      </c>
      <c r="K715" s="38" t="str">
        <f>'R7.4.1事業所一覧'!N715</f>
        <v>有限会社　ふじケア</v>
      </c>
      <c r="L715" s="36" t="str">
        <f>'R7.4.1事業所一覧'!X715</f>
        <v>特定無し（重症心身障がいを除く）</v>
      </c>
      <c r="M715" s="36">
        <f>'R7.4.1事業所一覧'!AA715</f>
        <v>10</v>
      </c>
      <c r="N715" s="36" t="str">
        <f>'R7.4.1事業所一覧'!Y715</f>
        <v>有</v>
      </c>
    </row>
    <row r="716" spans="1:14" ht="26.25" customHeight="1" x14ac:dyDescent="0.15">
      <c r="A716" s="48" t="str">
        <f>'R7.4.1事業所一覧'!A716</f>
        <v>0150700904</v>
      </c>
      <c r="B716" s="37" t="str">
        <f>'R7.4.1事業所一覧'!C716</f>
        <v>児童発達支援＋放課後等デイサービス</v>
      </c>
      <c r="C716" s="38" t="str">
        <f>'R7.4.1事業所一覧'!D716</f>
        <v>児童発達支援事業所　ふぃおーれ</v>
      </c>
      <c r="D716" s="48" t="str">
        <f>'R7.4.1事業所一覧'!E716</f>
        <v>0630002</v>
      </c>
      <c r="E716" s="36" t="str">
        <f>MID('R7.4.1事業所一覧'!F716,7,3)</f>
        <v>西区</v>
      </c>
      <c r="F716" s="39" t="str">
        <f>CONCATENATE('R7.4.1事業所一覧'!G716,"　"&amp;'R7.4.1事業所一覧'!H716)</f>
        <v>山の手２条１２丁目１番１４号　</v>
      </c>
      <c r="G716" s="48" t="str">
        <f>IF(LEFT('R7.4.1事業所一覧'!I716,4)="011-",MID('R7.4.1事業所一覧'!I716,5,8),'R7.4.1事業所一覧'!I716)</f>
        <v>624-1510</v>
      </c>
      <c r="H716" s="48" t="str">
        <f>IF(LEFT('R7.4.1事業所一覧'!J716,4)="011-",MID('R7.4.1事業所一覧'!J716,5,8),'R7.4.1事業所一覧'!J716)</f>
        <v>624-1511</v>
      </c>
      <c r="I716" s="36" t="str">
        <f>'R7.4.1事業所一覧'!L716</f>
        <v>提供中</v>
      </c>
      <c r="J716" s="40">
        <f>'R7.4.1事業所一覧'!M716</f>
        <v>44013</v>
      </c>
      <c r="K716" s="38" t="str">
        <f>'R7.4.1事業所一覧'!N716</f>
        <v>合同会社　造</v>
      </c>
      <c r="L716" s="36" t="str">
        <f>'R7.4.1事業所一覧'!X716</f>
        <v>特定無し（重症心身障がいを除く）</v>
      </c>
      <c r="M716" s="36">
        <f>'R7.4.1事業所一覧'!AA716</f>
        <v>10</v>
      </c>
      <c r="N716" s="36" t="str">
        <f>'R7.4.1事業所一覧'!Y716</f>
        <v>無</v>
      </c>
    </row>
    <row r="717" spans="1:14" ht="26.25" customHeight="1" x14ac:dyDescent="0.15">
      <c r="A717" s="48" t="str">
        <f>'R7.4.1事業所一覧'!A717</f>
        <v>0150700912</v>
      </c>
      <c r="B717" s="37" t="str">
        <f>'R7.4.1事業所一覧'!C717</f>
        <v>児童発達支援＋放課後等デイサービス</v>
      </c>
      <c r="C717" s="38" t="str">
        <f>'R7.4.1事業所一覧'!D717</f>
        <v>キリアン</v>
      </c>
      <c r="D717" s="48" t="str">
        <f>'R7.4.1事業所一覧'!E717</f>
        <v>0630863</v>
      </c>
      <c r="E717" s="36" t="str">
        <f>MID('R7.4.1事業所一覧'!F717,7,3)</f>
        <v>西区</v>
      </c>
      <c r="F717" s="39" t="str">
        <f>CONCATENATE('R7.4.1事業所一覧'!G717,"　"&amp;'R7.4.1事業所一覧'!H717)</f>
        <v>八軒３条東４丁目３－２１－１　</v>
      </c>
      <c r="G717" s="48" t="str">
        <f>IF(LEFT('R7.4.1事業所一覧'!I717,4)="011-",MID('R7.4.1事業所一覧'!I717,5,8),'R7.4.1事業所一覧'!I717)</f>
        <v>090-59865791</v>
      </c>
      <c r="H717" s="48" t="str">
        <f>IF(LEFT('R7.4.1事業所一覧'!J717,4)="011-",MID('R7.4.1事業所一覧'!J717,5,8),'R7.4.1事業所一覧'!J717)</f>
        <v>666-9864</v>
      </c>
      <c r="I717" s="36" t="str">
        <f>'R7.4.1事業所一覧'!L717</f>
        <v>提供中</v>
      </c>
      <c r="J717" s="40">
        <f>'R7.4.1事業所一覧'!M717</f>
        <v>44013</v>
      </c>
      <c r="K717" s="38" t="str">
        <f>'R7.4.1事業所一覧'!N717</f>
        <v>株式会社ＰＳＧ</v>
      </c>
      <c r="L717" s="36" t="str">
        <f>'R7.4.1事業所一覧'!X717</f>
        <v>特定無し（重症心身障がいを除く）</v>
      </c>
      <c r="M717" s="36">
        <f>'R7.4.1事業所一覧'!AA717</f>
        <v>10</v>
      </c>
      <c r="N717" s="36" t="str">
        <f>'R7.4.1事業所一覧'!Y717</f>
        <v>有</v>
      </c>
    </row>
    <row r="718" spans="1:14" ht="26.25" customHeight="1" x14ac:dyDescent="0.15">
      <c r="A718" s="48" t="str">
        <f>'R7.4.1事業所一覧'!A718</f>
        <v>0150700920</v>
      </c>
      <c r="B718" s="37" t="str">
        <f>'R7.4.1事業所一覧'!C718</f>
        <v>児童発達支援＋放課後等デイサービス</v>
      </c>
      <c r="C718" s="38" t="str">
        <f>'R7.4.1事業所一覧'!D718</f>
        <v>ほのぽのリノ</v>
      </c>
      <c r="D718" s="48" t="str">
        <f>'R7.4.1事業所一覧'!E718</f>
        <v>0630823</v>
      </c>
      <c r="E718" s="36" t="str">
        <f>MID('R7.4.1事業所一覧'!F718,7,3)</f>
        <v>西区</v>
      </c>
      <c r="F718" s="39" t="str">
        <f>CONCATENATE('R7.4.1事業所一覧'!G718,"　"&amp;'R7.4.1事業所一覧'!H718)</f>
        <v>発寒三条１丁目１０－６　</v>
      </c>
      <c r="G718" s="48" t="str">
        <f>IF(LEFT('R7.4.1事業所一覧'!I718,4)="011-",MID('R7.4.1事業所一覧'!I718,5,8),'R7.4.1事業所一覧'!I718)</f>
        <v>669-2001</v>
      </c>
      <c r="H718" s="48" t="str">
        <f>IF(LEFT('R7.4.1事業所一覧'!J718,4)="011-",MID('R7.4.1事業所一覧'!J718,5,8),'R7.4.1事業所一覧'!J718)</f>
        <v>669-2000</v>
      </c>
      <c r="I718" s="36" t="str">
        <f>'R7.4.1事業所一覧'!L718</f>
        <v>提供中</v>
      </c>
      <c r="J718" s="40">
        <f>'R7.4.1事業所一覧'!M718</f>
        <v>44044</v>
      </c>
      <c r="K718" s="38" t="str">
        <f>'R7.4.1事業所一覧'!N718</f>
        <v>株式会社　ほのぽの</v>
      </c>
      <c r="L718" s="36" t="str">
        <f>'R7.4.1事業所一覧'!X718</f>
        <v/>
      </c>
      <c r="M718" s="36">
        <f>'R7.4.1事業所一覧'!AA718</f>
        <v>10</v>
      </c>
      <c r="N718" s="36" t="str">
        <f>'R7.4.1事業所一覧'!Y718</f>
        <v>有</v>
      </c>
    </row>
    <row r="719" spans="1:14" ht="26.25" customHeight="1" x14ac:dyDescent="0.15">
      <c r="A719" s="48" t="str">
        <f>'R7.4.1事業所一覧'!A719</f>
        <v>0150700938</v>
      </c>
      <c r="B719" s="37" t="str">
        <f>'R7.4.1事業所一覧'!C719</f>
        <v>児童発達支援＋放課後等デイサービス</v>
      </c>
      <c r="C719" s="38" t="str">
        <f>'R7.4.1事業所一覧'!D719</f>
        <v>愛ちゃんすぽっと</v>
      </c>
      <c r="D719" s="48" t="str">
        <f>'R7.4.1事業所一覧'!E719</f>
        <v>0630803</v>
      </c>
      <c r="E719" s="36" t="str">
        <f>MID('R7.4.1事業所一覧'!F719,7,3)</f>
        <v>西区</v>
      </c>
      <c r="F719" s="39" t="str">
        <f>CONCATENATE('R7.4.1事業所一覧'!G719,"　"&amp;'R7.4.1事業所一覧'!H719)</f>
        <v>二十四軒三条５丁目９番３０号　タウンパーク２４ビル３Ｆ</v>
      </c>
      <c r="G719" s="48" t="str">
        <f>IF(LEFT('R7.4.1事業所一覧'!I719,4)="011-",MID('R7.4.1事業所一覧'!I719,5,8),'R7.4.1事業所一覧'!I719)</f>
        <v>688-5797</v>
      </c>
      <c r="H719" s="48" t="str">
        <f>IF(LEFT('R7.4.1事業所一覧'!J719,4)="011-",MID('R7.4.1事業所一覧'!J719,5,8),'R7.4.1事業所一覧'!J719)</f>
        <v>213-7681</v>
      </c>
      <c r="I719" s="36" t="str">
        <f>'R7.4.1事業所一覧'!L719</f>
        <v>提供中</v>
      </c>
      <c r="J719" s="40">
        <f>'R7.4.1事業所一覧'!M719</f>
        <v>44348</v>
      </c>
      <c r="K719" s="38" t="str">
        <f>'R7.4.1事業所一覧'!N719</f>
        <v>特定非営利活動法人あい</v>
      </c>
      <c r="L719" s="36" t="str">
        <f>'R7.4.1事業所一覧'!X719</f>
        <v/>
      </c>
      <c r="M719" s="36">
        <f>'R7.4.1事業所一覧'!AA719</f>
        <v>10</v>
      </c>
      <c r="N719" s="36" t="str">
        <f>'R7.4.1事業所一覧'!Y719</f>
        <v>有</v>
      </c>
    </row>
    <row r="720" spans="1:14" ht="26.25" customHeight="1" x14ac:dyDescent="0.15">
      <c r="A720" s="48" t="str">
        <f>'R7.4.1事業所一覧'!A720</f>
        <v>0150700946</v>
      </c>
      <c r="B720" s="37" t="str">
        <f>'R7.4.1事業所一覧'!C720</f>
        <v>放課後等デイサービス</v>
      </c>
      <c r="C720" s="38" t="str">
        <f>'R7.4.1事業所一覧'!D720</f>
        <v>放課後等デイサービス　トイ ボックス</v>
      </c>
      <c r="D720" s="48" t="str">
        <f>'R7.4.1事業所一覧'!E720</f>
        <v>0630812</v>
      </c>
      <c r="E720" s="36" t="str">
        <f>MID('R7.4.1事業所一覧'!F720,7,3)</f>
        <v>西区</v>
      </c>
      <c r="F720" s="39" t="str">
        <f>CONCATENATE('R7.4.1事業所一覧'!G720,"　"&amp;'R7.4.1事業所一覧'!H720)</f>
        <v>琴似二条７丁目２－４１　　１０２</v>
      </c>
      <c r="G720" s="48" t="str">
        <f>IF(LEFT('R7.4.1事業所一覧'!I720,4)="011-",MID('R7.4.1事業所一覧'!I720,5,8),'R7.4.1事業所一覧'!I720)</f>
        <v>215-7739</v>
      </c>
      <c r="H720" s="48" t="str">
        <f>IF(LEFT('R7.4.1事業所一覧'!J720,4)="011-",MID('R7.4.1事業所一覧'!J720,5,8),'R7.4.1事業所一覧'!J720)</f>
        <v>215-7739</v>
      </c>
      <c r="I720" s="36" t="str">
        <f>'R7.4.1事業所一覧'!L720</f>
        <v>提供中</v>
      </c>
      <c r="J720" s="40">
        <f>'R7.4.1事業所一覧'!M720</f>
        <v>44440</v>
      </c>
      <c r="K720" s="38" t="str">
        <f>'R7.4.1事業所一覧'!N720</f>
        <v>株式会社　エンパシーガーデン</v>
      </c>
      <c r="L720" s="36" t="str">
        <f>'R7.4.1事業所一覧'!X720</f>
        <v/>
      </c>
      <c r="M720" s="36">
        <f>'R7.4.1事業所一覧'!AA720</f>
        <v>10</v>
      </c>
      <c r="N720" s="36" t="str">
        <f>'R7.4.1事業所一覧'!Y720</f>
        <v>無</v>
      </c>
    </row>
    <row r="721" spans="1:14" ht="26.25" customHeight="1" x14ac:dyDescent="0.15">
      <c r="A721" s="48" t="str">
        <f>'R7.4.1事業所一覧'!A721</f>
        <v>0150700953</v>
      </c>
      <c r="B721" s="37" t="str">
        <f>'R7.4.1事業所一覧'!C721</f>
        <v>児童発達支援＋放課後等デイサービス</v>
      </c>
      <c r="C721" s="38" t="str">
        <f>'R7.4.1事業所一覧'!D721</f>
        <v>こもれび　二十四軒</v>
      </c>
      <c r="D721" s="48" t="str">
        <f>'R7.4.1事業所一覧'!E721</f>
        <v>0630804</v>
      </c>
      <c r="E721" s="36" t="str">
        <f>MID('R7.4.1事業所一覧'!F721,7,3)</f>
        <v>西区</v>
      </c>
      <c r="F721" s="39" t="str">
        <f>CONCATENATE('R7.4.1事業所一覧'!G721,"　"&amp;'R7.4.1事業所一覧'!H721)</f>
        <v>二十四軒４条７丁目２－１２　アーバンプレイス</v>
      </c>
      <c r="G721" s="48" t="str">
        <f>IF(LEFT('R7.4.1事業所一覧'!I721,4)="011-",MID('R7.4.1事業所一覧'!I721,5,8),'R7.4.1事業所一覧'!I721)</f>
        <v>699-6897</v>
      </c>
      <c r="H721" s="48" t="str">
        <f>IF(LEFT('R7.4.1事業所一覧'!J721,4)="011-",MID('R7.4.1事業所一覧'!J721,5,8),'R7.4.1事業所一覧'!J721)</f>
        <v>699-6896</v>
      </c>
      <c r="I721" s="36" t="str">
        <f>'R7.4.1事業所一覧'!L721</f>
        <v>提供中</v>
      </c>
      <c r="J721" s="40">
        <f>'R7.4.1事業所一覧'!M721</f>
        <v>44501</v>
      </c>
      <c r="K721" s="38" t="str">
        <f>'R7.4.1事業所一覧'!N721</f>
        <v>合同会社　アール・ビム</v>
      </c>
      <c r="L721" s="36" t="str">
        <f>'R7.4.1事業所一覧'!X721</f>
        <v/>
      </c>
      <c r="M721" s="36">
        <f>'R7.4.1事業所一覧'!AA721</f>
        <v>10</v>
      </c>
      <c r="N721" s="36" t="str">
        <f>'R7.4.1事業所一覧'!Y721</f>
        <v>有</v>
      </c>
    </row>
    <row r="722" spans="1:14" ht="26.25" customHeight="1" x14ac:dyDescent="0.15">
      <c r="A722" s="48" t="str">
        <f>'R7.4.1事業所一覧'!A722</f>
        <v>0150700961</v>
      </c>
      <c r="B722" s="37" t="str">
        <f>'R7.4.1事業所一覧'!C722</f>
        <v>児童発達支援＋放課後等デイサービス</v>
      </c>
      <c r="C722" s="38" t="str">
        <f>'R7.4.1事業所一覧'!D722</f>
        <v>ソレイユの森　宮の沢</v>
      </c>
      <c r="D722" s="48" t="str">
        <f>'R7.4.1事業所一覧'!E722</f>
        <v>0630826</v>
      </c>
      <c r="E722" s="36" t="str">
        <f>MID('R7.4.1事業所一覧'!F722,7,3)</f>
        <v>西区</v>
      </c>
      <c r="F722" s="39" t="str">
        <f>CONCATENATE('R7.4.1事業所一覧'!G722,"　"&amp;'R7.4.1事業所一覧'!H722)</f>
        <v>発寒６条８丁目７－１　</v>
      </c>
      <c r="G722" s="48" t="str">
        <f>IF(LEFT('R7.4.1事業所一覧'!I722,4)="011-",MID('R7.4.1事業所一覧'!I722,5,8),'R7.4.1事業所一覧'!I722)</f>
        <v>590-9105</v>
      </c>
      <c r="H722" s="48" t="str">
        <f>IF(LEFT('R7.4.1事業所一覧'!J722,4)="011-",MID('R7.4.1事業所一覧'!J722,5,8),'R7.4.1事業所一覧'!J722)</f>
        <v>688-5791</v>
      </c>
      <c r="I722" s="36" t="str">
        <f>'R7.4.1事業所一覧'!L722</f>
        <v>提供中</v>
      </c>
      <c r="J722" s="40">
        <f>'R7.4.1事業所一覧'!M722</f>
        <v>44621</v>
      </c>
      <c r="K722" s="38" t="str">
        <f>'R7.4.1事業所一覧'!N722</f>
        <v>株式会社ソレイズ</v>
      </c>
      <c r="L722" s="36" t="str">
        <f>'R7.4.1事業所一覧'!X722</f>
        <v/>
      </c>
      <c r="M722" s="36">
        <f>'R7.4.1事業所一覧'!AA722</f>
        <v>20</v>
      </c>
      <c r="N722" s="36" t="str">
        <f>'R7.4.1事業所一覧'!Y722</f>
        <v>無</v>
      </c>
    </row>
    <row r="723" spans="1:14" ht="26.25" customHeight="1" x14ac:dyDescent="0.15">
      <c r="A723" s="48" t="str">
        <f>'R7.4.1事業所一覧'!A723</f>
        <v>0150700979</v>
      </c>
      <c r="B723" s="37" t="str">
        <f>'R7.4.1事業所一覧'!C723</f>
        <v>児童発達支援＋放課後等デイサービス</v>
      </c>
      <c r="C723" s="38" t="str">
        <f>'R7.4.1事業所一覧'!D723</f>
        <v>児童発達支援　にじっこらんど</v>
      </c>
      <c r="D723" s="48" t="str">
        <f>'R7.4.1事業所一覧'!E723</f>
        <v>0630826</v>
      </c>
      <c r="E723" s="36" t="str">
        <f>MID('R7.4.1事業所一覧'!F723,7,3)</f>
        <v>西区</v>
      </c>
      <c r="F723" s="39" t="str">
        <f>CONCATENATE('R7.4.1事業所一覧'!G723,"　"&amp;'R7.4.1事業所一覧'!H723)</f>
        <v>発寒６条１０丁目１－３　ＳＲ宮の沢ステーションビル３階</v>
      </c>
      <c r="G723" s="48" t="str">
        <f>IF(LEFT('R7.4.1事業所一覧'!I723,4)="011-",MID('R7.4.1事業所一覧'!I723,5,8),'R7.4.1事業所一覧'!I723)</f>
        <v>664-7700</v>
      </c>
      <c r="H723" s="48" t="str">
        <f>IF(LEFT('R7.4.1事業所一覧'!J723,4)="011-",MID('R7.4.1事業所一覧'!J723,5,8),'R7.4.1事業所一覧'!J723)</f>
        <v>664-7100</v>
      </c>
      <c r="I723" s="36" t="str">
        <f>'R7.4.1事業所一覧'!L723</f>
        <v>提供中</v>
      </c>
      <c r="J723" s="40">
        <f>'R7.4.1事業所一覧'!M723</f>
        <v>44652</v>
      </c>
      <c r="K723" s="38" t="str">
        <f>'R7.4.1事業所一覧'!N723</f>
        <v>株式会社　叶夢楼</v>
      </c>
      <c r="L723" s="36" t="str">
        <f>'R7.4.1事業所一覧'!X723</f>
        <v/>
      </c>
      <c r="M723" s="36">
        <f>'R7.4.1事業所一覧'!AA723</f>
        <v>10</v>
      </c>
      <c r="N723" s="36" t="str">
        <f>'R7.4.1事業所一覧'!Y723</f>
        <v>無</v>
      </c>
    </row>
    <row r="724" spans="1:14" ht="26.25" customHeight="1" x14ac:dyDescent="0.15">
      <c r="A724" s="48" t="str">
        <f>'R7.4.1事業所一覧'!A724</f>
        <v>0150700987</v>
      </c>
      <c r="B724" s="37" t="str">
        <f>'R7.4.1事業所一覧'!C724</f>
        <v>児童発達支援＋放課後等デイサービス</v>
      </c>
      <c r="C724" s="38" t="str">
        <f>'R7.4.1事業所一覧'!D724</f>
        <v>児童デイサービス　コドモノ</v>
      </c>
      <c r="D724" s="48" t="str">
        <f>'R7.4.1事業所一覧'!E724</f>
        <v>0630864</v>
      </c>
      <c r="E724" s="36" t="str">
        <f>MID('R7.4.1事業所一覧'!F724,7,3)</f>
        <v>西区</v>
      </c>
      <c r="F724" s="39" t="str">
        <f>CONCATENATE('R7.4.1事業所一覧'!G724,"　"&amp;'R7.4.1事業所一覧'!H724)</f>
        <v>八軒四条東１丁目２－１０　</v>
      </c>
      <c r="G724" s="48" t="str">
        <f>IF(LEFT('R7.4.1事業所一覧'!I724,4)="011-",MID('R7.4.1事業所一覧'!I724,5,8),'R7.4.1事業所一覧'!I724)</f>
        <v>688-6061</v>
      </c>
      <c r="H724" s="48" t="str">
        <f>IF(LEFT('R7.4.1事業所一覧'!J724,4)="011-",MID('R7.4.1事業所一覧'!J724,5,8),'R7.4.1事業所一覧'!J724)</f>
        <v>688-6061</v>
      </c>
      <c r="I724" s="36" t="str">
        <f>'R7.4.1事業所一覧'!L724</f>
        <v>提供中</v>
      </c>
      <c r="J724" s="40">
        <f>'R7.4.1事業所一覧'!M724</f>
        <v>44652</v>
      </c>
      <c r="K724" s="38" t="str">
        <f>'R7.4.1事業所一覧'!N724</f>
        <v>合同会社　アンカーポイント</v>
      </c>
      <c r="L724" s="36" t="str">
        <f>'R7.4.1事業所一覧'!X724</f>
        <v/>
      </c>
      <c r="M724" s="36">
        <f>'R7.4.1事業所一覧'!AA724</f>
        <v>10</v>
      </c>
      <c r="N724" s="36" t="str">
        <f>'R7.4.1事業所一覧'!Y724</f>
        <v>無</v>
      </c>
    </row>
    <row r="725" spans="1:14" ht="26.25" customHeight="1" x14ac:dyDescent="0.15">
      <c r="A725" s="48" t="str">
        <f>'R7.4.1事業所一覧'!A725</f>
        <v>0150700995</v>
      </c>
      <c r="B725" s="37" t="str">
        <f>'R7.4.1事業所一覧'!C725</f>
        <v>放課後等デイサービス</v>
      </c>
      <c r="C725" s="38" t="str">
        <f>'R7.4.1事業所一覧'!D725</f>
        <v>自然学校　発寒</v>
      </c>
      <c r="D725" s="48" t="str">
        <f>'R7.4.1事業所一覧'!E725</f>
        <v>0630831</v>
      </c>
      <c r="E725" s="36" t="str">
        <f>MID('R7.4.1事業所一覧'!F725,7,3)</f>
        <v>西区</v>
      </c>
      <c r="F725" s="39" t="str">
        <f>CONCATENATE('R7.4.1事業所一覧'!G725,"　"&amp;'R7.4.1事業所一覧'!H725)</f>
        <v>発寒１１条１丁目９番４６号　</v>
      </c>
      <c r="G725" s="48" t="str">
        <f>IF(LEFT('R7.4.1事業所一覧'!I725,4)="011-",MID('R7.4.1事業所一覧'!I725,5,8),'R7.4.1事業所一覧'!I725)</f>
        <v>699-5234</v>
      </c>
      <c r="H725" s="48" t="str">
        <f>IF(LEFT('R7.4.1事業所一覧'!J725,4)="011-",MID('R7.4.1事業所一覧'!J725,5,8),'R7.4.1事業所一覧'!J725)</f>
        <v>699-5334</v>
      </c>
      <c r="I725" s="36" t="str">
        <f>'R7.4.1事業所一覧'!L725</f>
        <v>提供中</v>
      </c>
      <c r="J725" s="40">
        <f>'R7.4.1事業所一覧'!M725</f>
        <v>44682</v>
      </c>
      <c r="K725" s="38" t="str">
        <f>'R7.4.1事業所一覧'!N725</f>
        <v>株式会社　ＣＳＯ</v>
      </c>
      <c r="L725" s="36" t="str">
        <f>'R7.4.1事業所一覧'!X725</f>
        <v/>
      </c>
      <c r="M725" s="36">
        <f>'R7.4.1事業所一覧'!AA725</f>
        <v>10</v>
      </c>
      <c r="N725" s="36" t="str">
        <f>'R7.4.1事業所一覧'!Y725</f>
        <v>有</v>
      </c>
    </row>
    <row r="726" spans="1:14" ht="26.25" customHeight="1" x14ac:dyDescent="0.15">
      <c r="A726" s="48" t="str">
        <f>'R7.4.1事業所一覧'!A726</f>
        <v>0150701019</v>
      </c>
      <c r="B726" s="37" t="str">
        <f>'R7.4.1事業所一覧'!C726</f>
        <v>児童発達支援＋放課後等デイサービス</v>
      </c>
      <c r="C726" s="38" t="str">
        <f>'R7.4.1事業所一覧'!D726</f>
        <v>カンちゃんのへや</v>
      </c>
      <c r="D726" s="48" t="str">
        <f>'R7.4.1事業所一覧'!E726</f>
        <v>0630846</v>
      </c>
      <c r="E726" s="36" t="str">
        <f>MID('R7.4.1事業所一覧'!F726,7,3)</f>
        <v>西区</v>
      </c>
      <c r="F726" s="39" t="str">
        <f>CONCATENATE('R7.4.1事業所一覧'!G726,"　"&amp;'R7.4.1事業所一覧'!H726)</f>
        <v>八軒六条西１丁目１－２０　中田ビル３階</v>
      </c>
      <c r="G726" s="48" t="str">
        <f>IF(LEFT('R7.4.1事業所一覧'!I726,4)="011-",MID('R7.4.1事業所一覧'!I726,5,8),'R7.4.1事業所一覧'!I726)</f>
        <v>644-7798</v>
      </c>
      <c r="H726" s="48" t="str">
        <f>IF(LEFT('R7.4.1事業所一覧'!J726,4)="011-",MID('R7.4.1事業所一覧'!J726,5,8),'R7.4.1事業所一覧'!J726)</f>
        <v>644-2598</v>
      </c>
      <c r="I726" s="36" t="str">
        <f>'R7.4.1事業所一覧'!L726</f>
        <v>提供中</v>
      </c>
      <c r="J726" s="40">
        <f>'R7.4.1事業所一覧'!M726</f>
        <v>44774</v>
      </c>
      <c r="K726" s="38" t="str">
        <f>'R7.4.1事業所一覧'!N726</f>
        <v>Ｈ＆Ｃサービス株式会社</v>
      </c>
      <c r="L726" s="36" t="str">
        <f>'R7.4.1事業所一覧'!X726</f>
        <v/>
      </c>
      <c r="M726" s="36">
        <f>'R7.4.1事業所一覧'!AA726</f>
        <v>10</v>
      </c>
      <c r="N726" s="36" t="str">
        <f>'R7.4.1事業所一覧'!Y726</f>
        <v>有</v>
      </c>
    </row>
    <row r="727" spans="1:14" ht="26.25" customHeight="1" x14ac:dyDescent="0.15">
      <c r="A727" s="48" t="str">
        <f>'R7.4.1事業所一覧'!A727</f>
        <v>0150701027</v>
      </c>
      <c r="B727" s="37" t="str">
        <f>'R7.4.1事業所一覧'!C727</f>
        <v>児童発達支援＋放課後等デイサービス</v>
      </c>
      <c r="C727" s="38" t="str">
        <f>'R7.4.1事業所一覧'!D727</f>
        <v>重心児デイサービス　Ami</v>
      </c>
      <c r="D727" s="48" t="str">
        <f>'R7.4.1事業所一覧'!E727</f>
        <v>0630034</v>
      </c>
      <c r="E727" s="36" t="str">
        <f>MID('R7.4.1事業所一覧'!F727,7,3)</f>
        <v>西区</v>
      </c>
      <c r="F727" s="39" t="str">
        <f>CONCATENATE('R7.4.1事業所一覧'!G727,"　"&amp;'R7.4.1事業所一覧'!H727)</f>
        <v>西野四条９丁目７－１０　１F　</v>
      </c>
      <c r="G727" s="48" t="str">
        <f>IF(LEFT('R7.4.1事業所一覧'!I727,4)="011-",MID('R7.4.1事業所一覧'!I727,5,8),'R7.4.1事業所一覧'!I727)</f>
        <v>590-0361</v>
      </c>
      <c r="H727" s="48" t="str">
        <f>IF(LEFT('R7.4.1事業所一覧'!J727,4)="011-",MID('R7.4.1事業所一覧'!J727,5,8),'R7.4.1事業所一覧'!J727)</f>
        <v>590-0362</v>
      </c>
      <c r="I727" s="36" t="str">
        <f>'R7.4.1事業所一覧'!L727</f>
        <v>提供中</v>
      </c>
      <c r="J727" s="40">
        <f>'R7.4.1事業所一覧'!M727</f>
        <v>44774</v>
      </c>
      <c r="K727" s="38" t="str">
        <f>'R7.4.1事業所一覧'!N727</f>
        <v>株式会社　クロシェット</v>
      </c>
      <c r="L727" s="36" t="str">
        <f>'R7.4.1事業所一覧'!X727</f>
        <v/>
      </c>
      <c r="M727" s="36">
        <f>'R7.4.1事業所一覧'!AA727</f>
        <v>5</v>
      </c>
      <c r="N727" s="36" t="str">
        <f>'R7.4.1事業所一覧'!Y727</f>
        <v>無</v>
      </c>
    </row>
    <row r="728" spans="1:14" ht="26.25" customHeight="1" x14ac:dyDescent="0.15">
      <c r="A728" s="48" t="str">
        <f>'R7.4.1事業所一覧'!A728</f>
        <v>0150701035</v>
      </c>
      <c r="B728" s="37" t="str">
        <f>'R7.4.1事業所一覧'!C728</f>
        <v>放課後等デイサービス</v>
      </c>
      <c r="C728" s="38" t="str">
        <f>'R7.4.1事業所一覧'!D728</f>
        <v>放課後等デイサービス　みかづき発寒</v>
      </c>
      <c r="D728" s="48" t="str">
        <f>'R7.4.1事業所一覧'!E728</f>
        <v>0630827</v>
      </c>
      <c r="E728" s="36" t="str">
        <f>MID('R7.4.1事業所一覧'!F728,7,3)</f>
        <v>西区</v>
      </c>
      <c r="F728" s="39" t="str">
        <f>CONCATENATE('R7.4.1事業所一覧'!G728,"　"&amp;'R7.4.1事業所一覧'!H728)</f>
        <v>発寒七条５丁目１１－２１　クレストコート１－Ａ</v>
      </c>
      <c r="G728" s="48" t="str">
        <f>IF(LEFT('R7.4.1事業所一覧'!I728,4)="011-",MID('R7.4.1事業所一覧'!I728,5,8),'R7.4.1事業所一覧'!I728)</f>
        <v>699-6832</v>
      </c>
      <c r="H728" s="48" t="str">
        <f>IF(LEFT('R7.4.1事業所一覧'!J728,4)="011-",MID('R7.4.1事業所一覧'!J728,5,8),'R7.4.1事業所一覧'!J728)</f>
        <v>699-6837</v>
      </c>
      <c r="I728" s="36" t="str">
        <f>'R7.4.1事業所一覧'!L728</f>
        <v>提供中</v>
      </c>
      <c r="J728" s="40">
        <f>'R7.4.1事業所一覧'!M728</f>
        <v>44805</v>
      </c>
      <c r="K728" s="38" t="str">
        <f>'R7.4.1事業所一覧'!N728</f>
        <v>合同会社ＣＬＡＳＳｉｃ</v>
      </c>
      <c r="L728" s="36" t="str">
        <f>'R7.4.1事業所一覧'!X728</f>
        <v/>
      </c>
      <c r="M728" s="36">
        <f>'R7.4.1事業所一覧'!AA728</f>
        <v>10</v>
      </c>
      <c r="N728" s="36" t="str">
        <f>'R7.4.1事業所一覧'!Y728</f>
        <v>有</v>
      </c>
    </row>
    <row r="729" spans="1:14" ht="26.25" customHeight="1" x14ac:dyDescent="0.15">
      <c r="A729" s="48" t="str">
        <f>'R7.4.1事業所一覧'!A729</f>
        <v>0150701043</v>
      </c>
      <c r="B729" s="37" t="str">
        <f>'R7.4.1事業所一覧'!C729</f>
        <v>児童発達支援＋放課後等デイサービス</v>
      </c>
      <c r="C729" s="38" t="str">
        <f>'R7.4.1事業所一覧'!D729</f>
        <v>げんきるーむ西野３条</v>
      </c>
      <c r="D729" s="48" t="str">
        <f>'R7.4.1事業所一覧'!E729</f>
        <v>0630033</v>
      </c>
      <c r="E729" s="36" t="str">
        <f>MID('R7.4.1事業所一覧'!F729,7,3)</f>
        <v>西区</v>
      </c>
      <c r="F729" s="39" t="str">
        <f>CONCATENATE('R7.4.1事業所一覧'!G729,"　"&amp;'R7.4.1事業所一覧'!H729)</f>
        <v>西野三条６丁目６番１号　西野三六ビル１Ｆ</v>
      </c>
      <c r="G729" s="48" t="str">
        <f>IF(LEFT('R7.4.1事業所一覧'!I729,4)="011-",MID('R7.4.1事業所一覧'!I729,5,8),'R7.4.1事業所一覧'!I729)</f>
        <v>668-1102</v>
      </c>
      <c r="H729" s="48" t="str">
        <f>IF(LEFT('R7.4.1事業所一覧'!J729,4)="011-",MID('R7.4.1事業所一覧'!J729,5,8),'R7.4.1事業所一覧'!J729)</f>
        <v>668-1109</v>
      </c>
      <c r="I729" s="36" t="str">
        <f>'R7.4.1事業所一覧'!L729</f>
        <v>提供中</v>
      </c>
      <c r="J729" s="40">
        <f>'R7.4.1事業所一覧'!M729</f>
        <v>44866</v>
      </c>
      <c r="K729" s="38" t="str">
        <f>'R7.4.1事業所一覧'!N729</f>
        <v>株式会社トラストカンパニー</v>
      </c>
      <c r="L729" s="36" t="str">
        <f>'R7.4.1事業所一覧'!X729</f>
        <v/>
      </c>
      <c r="M729" s="36">
        <f>'R7.4.1事業所一覧'!AA729</f>
        <v>10</v>
      </c>
      <c r="N729" s="36" t="str">
        <f>'R7.4.1事業所一覧'!Y729</f>
        <v>有</v>
      </c>
    </row>
    <row r="730" spans="1:14" ht="26.25" customHeight="1" x14ac:dyDescent="0.15">
      <c r="A730" s="48" t="str">
        <f>'R7.4.1事業所一覧'!A730</f>
        <v>0150701050</v>
      </c>
      <c r="B730" s="37" t="str">
        <f>'R7.4.1事業所一覧'!C730</f>
        <v>児童発達支援＋放課後等デイサービス</v>
      </c>
      <c r="C730" s="38" t="str">
        <f>'R7.4.1事業所一覧'!D730</f>
        <v>ぷろらぼ</v>
      </c>
      <c r="D730" s="48" t="str">
        <f>'R7.4.1事業所一覧'!E730</f>
        <v>0630062</v>
      </c>
      <c r="E730" s="36" t="str">
        <f>MID('R7.4.1事業所一覧'!F730,7,3)</f>
        <v>西区</v>
      </c>
      <c r="F730" s="39" t="str">
        <f>CONCATENATE('R7.4.1事業所一覧'!G730,"　"&amp;'R7.4.1事業所一覧'!H730)</f>
        <v>西町南２１丁目２番１５号　第一ワコービルＡ棟</v>
      </c>
      <c r="G730" s="48" t="str">
        <f>IF(LEFT('R7.4.1事業所一覧'!I730,4)="011-",MID('R7.4.1事業所一覧'!I730,5,8),'R7.4.1事業所一覧'!I730)</f>
        <v>676-6467</v>
      </c>
      <c r="H730" s="48" t="str">
        <f>IF(LEFT('R7.4.1事業所一覧'!J730,4)="011-",MID('R7.4.1事業所一覧'!J730,5,8),'R7.4.1事業所一覧'!J730)</f>
        <v>676-6467</v>
      </c>
      <c r="I730" s="36" t="str">
        <f>'R7.4.1事業所一覧'!L730</f>
        <v>提供中</v>
      </c>
      <c r="J730" s="40">
        <f>'R7.4.1事業所一覧'!M730</f>
        <v>44896</v>
      </c>
      <c r="K730" s="38" t="str">
        <f>'R7.4.1事業所一覧'!N730</f>
        <v>株式会社デカルト</v>
      </c>
      <c r="L730" s="36" t="str">
        <f>'R7.4.1事業所一覧'!X730</f>
        <v/>
      </c>
      <c r="M730" s="36">
        <f>'R7.4.1事業所一覧'!AA730</f>
        <v>10</v>
      </c>
      <c r="N730" s="36" t="str">
        <f>'R7.4.1事業所一覧'!Y730</f>
        <v>有</v>
      </c>
    </row>
    <row r="731" spans="1:14" ht="26.25" customHeight="1" x14ac:dyDescent="0.15">
      <c r="A731" s="48" t="str">
        <f>'R7.4.1事業所一覧'!A731</f>
        <v>0150701050</v>
      </c>
      <c r="B731" s="37" t="str">
        <f>'R7.4.1事業所一覧'!C731</f>
        <v>保育所等訪問支援</v>
      </c>
      <c r="C731" s="38" t="str">
        <f>'R7.4.1事業所一覧'!D731</f>
        <v>保育所等訪問支援　ぷろらぼ</v>
      </c>
      <c r="D731" s="48" t="str">
        <f>'R7.4.1事業所一覧'!E731</f>
        <v>0630062</v>
      </c>
      <c r="E731" s="36" t="str">
        <f>MID('R7.4.1事業所一覧'!F731,7,3)</f>
        <v>西区</v>
      </c>
      <c r="F731" s="39" t="str">
        <f>CONCATENATE('R7.4.1事業所一覧'!G731,"　"&amp;'R7.4.1事業所一覧'!H731)</f>
        <v>西町南２１丁目２番１５号　第一ワコービル２０３号</v>
      </c>
      <c r="G731" s="48" t="str">
        <f>IF(LEFT('R7.4.1事業所一覧'!I731,4)="011-",MID('R7.4.1事業所一覧'!I731,5,8),'R7.4.1事業所一覧'!I731)</f>
        <v>676-6467</v>
      </c>
      <c r="H731" s="48" t="str">
        <f>IF(LEFT('R7.4.1事業所一覧'!J731,4)="011-",MID('R7.4.1事業所一覧'!J731,5,8),'R7.4.1事業所一覧'!J731)</f>
        <v>676-6467</v>
      </c>
      <c r="I731" s="36" t="str">
        <f>'R7.4.1事業所一覧'!L731</f>
        <v>提供中</v>
      </c>
      <c r="J731" s="40">
        <f>'R7.4.1事業所一覧'!M731</f>
        <v>45597</v>
      </c>
      <c r="K731" s="38" t="str">
        <f>'R7.4.1事業所一覧'!N731</f>
        <v>株式会社デカルト</v>
      </c>
      <c r="L731" s="36" t="str">
        <f>'R7.4.1事業所一覧'!X731</f>
        <v/>
      </c>
      <c r="M731" s="36" t="str">
        <f>'R7.4.1事業所一覧'!AA731</f>
        <v/>
      </c>
      <c r="N731" s="36" t="str">
        <f>'R7.4.1事業所一覧'!Y731</f>
        <v/>
      </c>
    </row>
    <row r="732" spans="1:14" ht="26.25" customHeight="1" x14ac:dyDescent="0.15">
      <c r="A732" s="48" t="str">
        <f>'R7.4.1事業所一覧'!A732</f>
        <v>0150701068</v>
      </c>
      <c r="B732" s="37" t="str">
        <f>'R7.4.1事業所一覧'!C732</f>
        <v>児童発達支援＋放課後等デイサービス</v>
      </c>
      <c r="C732" s="38" t="str">
        <f>'R7.4.1事業所一覧'!D732</f>
        <v>児童発達支援　にじっこらんど宮の沢</v>
      </c>
      <c r="D732" s="48" t="str">
        <f>'R7.4.1事業所一覧'!E732</f>
        <v>0630061</v>
      </c>
      <c r="E732" s="36" t="str">
        <f>MID('R7.4.1事業所一覧'!F732,7,3)</f>
        <v>西区</v>
      </c>
      <c r="F732" s="39" t="str">
        <f>CONCATENATE('R7.4.1事業所一覧'!G732,"　"&amp;'R7.4.1事業所一覧'!H732)</f>
        <v>西町北２０丁目２－１２　ＳＲ宮の沢メディカルⅡビル１階</v>
      </c>
      <c r="G732" s="48" t="str">
        <f>IF(LEFT('R7.4.1事業所一覧'!I732,4)="011-",MID('R7.4.1事業所一覧'!I732,5,8),'R7.4.1事業所一覧'!I732)</f>
        <v>667-7770</v>
      </c>
      <c r="H732" s="48" t="str">
        <f>IF(LEFT('R7.4.1事業所一覧'!J732,4)="011-",MID('R7.4.1事業所一覧'!J732,5,8),'R7.4.1事業所一覧'!J732)</f>
        <v>667-7766</v>
      </c>
      <c r="I732" s="36" t="str">
        <f>'R7.4.1事業所一覧'!L732</f>
        <v>提供中</v>
      </c>
      <c r="J732" s="40">
        <f>'R7.4.1事業所一覧'!M732</f>
        <v>45047</v>
      </c>
      <c r="K732" s="38" t="str">
        <f>'R7.4.1事業所一覧'!N732</f>
        <v>株式会社　叶夢楼</v>
      </c>
      <c r="L732" s="36" t="str">
        <f>'R7.4.1事業所一覧'!X732</f>
        <v/>
      </c>
      <c r="M732" s="36">
        <f>'R7.4.1事業所一覧'!AA732</f>
        <v>10</v>
      </c>
      <c r="N732" s="36" t="str">
        <f>'R7.4.1事業所一覧'!Y732</f>
        <v>有</v>
      </c>
    </row>
    <row r="733" spans="1:14" ht="26.25" customHeight="1" x14ac:dyDescent="0.15">
      <c r="A733" s="48" t="str">
        <f>'R7.4.1事業所一覧'!A733</f>
        <v>0150701076</v>
      </c>
      <c r="B733" s="37" t="str">
        <f>'R7.4.1事業所一覧'!C733</f>
        <v>児童発達支援＋放課後等デイサービス</v>
      </c>
      <c r="C733" s="38" t="str">
        <f>'R7.4.1事業所一覧'!D733</f>
        <v>くろわーる療育園　はっさむ</v>
      </c>
      <c r="D733" s="48" t="str">
        <f>'R7.4.1事業所一覧'!E733</f>
        <v>0630826</v>
      </c>
      <c r="E733" s="36" t="str">
        <f>MID('R7.4.1事業所一覧'!F733,7,3)</f>
        <v>西区</v>
      </c>
      <c r="F733" s="39" t="str">
        <f>CONCATENATE('R7.4.1事業所一覧'!G733,"　"&amp;'R7.4.1事業所一覧'!H733)</f>
        <v>発寒６条１０丁目１０番１３号　</v>
      </c>
      <c r="G733" s="48" t="str">
        <f>IF(LEFT('R7.4.1事業所一覧'!I733,4)="011-",MID('R7.4.1事業所一覧'!I733,5,8),'R7.4.1事業所一覧'!I733)</f>
        <v>215-5245</v>
      </c>
      <c r="H733" s="48" t="str">
        <f>IF(LEFT('R7.4.1事業所一覧'!J733,4)="011-",MID('R7.4.1事業所一覧'!J733,5,8),'R7.4.1事業所一覧'!J733)</f>
        <v>215-5247</v>
      </c>
      <c r="I733" s="36" t="str">
        <f>'R7.4.1事業所一覧'!L733</f>
        <v>提供中</v>
      </c>
      <c r="J733" s="40">
        <f>'R7.4.1事業所一覧'!M733</f>
        <v>45323</v>
      </c>
      <c r="K733" s="38" t="str">
        <f>'R7.4.1事業所一覧'!N733</f>
        <v>株式会社ソーシャルライズ</v>
      </c>
      <c r="L733" s="36" t="str">
        <f>'R7.4.1事業所一覧'!X733</f>
        <v/>
      </c>
      <c r="M733" s="36">
        <f>'R7.4.1事業所一覧'!AA733</f>
        <v>10</v>
      </c>
      <c r="N733" s="36" t="str">
        <f>'R7.4.1事業所一覧'!Y733</f>
        <v>有</v>
      </c>
    </row>
    <row r="734" spans="1:14" ht="26.25" customHeight="1" x14ac:dyDescent="0.15">
      <c r="A734" s="48" t="str">
        <f>'R7.4.1事業所一覧'!A734</f>
        <v>0150701084</v>
      </c>
      <c r="B734" s="37" t="str">
        <f>'R7.4.1事業所一覧'!C734</f>
        <v>児童発達支援＋放課後等デイサービス</v>
      </c>
      <c r="C734" s="38" t="str">
        <f>'R7.4.1事業所一覧'!D734</f>
        <v>児童発達支援・放課後等デイサービス「サポ・ゼミ」</v>
      </c>
      <c r="D734" s="48" t="str">
        <f>'R7.4.1事業所一覧'!E734</f>
        <v>0630062</v>
      </c>
      <c r="E734" s="36" t="str">
        <f>MID('R7.4.1事業所一覧'!F734,7,3)</f>
        <v>西区</v>
      </c>
      <c r="F734" s="39" t="str">
        <f>CONCATENATE('R7.4.1事業所一覧'!G734,"　"&amp;'R7.4.1事業所一覧'!H734)</f>
        <v>西町南２１丁目２番１５号　</v>
      </c>
      <c r="G734" s="48" t="str">
        <f>IF(LEFT('R7.4.1事業所一覧'!I734,4)="011-",MID('R7.4.1事業所一覧'!I734,5,8),'R7.4.1事業所一覧'!I734)</f>
        <v>664-7069</v>
      </c>
      <c r="H734" s="48" t="str">
        <f>IF(LEFT('R7.4.1事業所一覧'!J734,4)="011-",MID('R7.4.1事業所一覧'!J734,5,8),'R7.4.1事業所一覧'!J734)</f>
        <v>664-7069</v>
      </c>
      <c r="I734" s="36" t="str">
        <f>'R7.4.1事業所一覧'!L734</f>
        <v>提供中</v>
      </c>
      <c r="J734" s="40">
        <f>'R7.4.1事業所一覧'!M734</f>
        <v>45352</v>
      </c>
      <c r="K734" s="38" t="str">
        <f>'R7.4.1事業所一覧'!N734</f>
        <v>合同会社サポ・ゼミ</v>
      </c>
      <c r="L734" s="36" t="str">
        <f>'R7.4.1事業所一覧'!X734</f>
        <v/>
      </c>
      <c r="M734" s="36">
        <f>'R7.4.1事業所一覧'!AA734</f>
        <v>10</v>
      </c>
      <c r="N734" s="36" t="str">
        <f>'R7.4.1事業所一覧'!Y734</f>
        <v>有</v>
      </c>
    </row>
    <row r="735" spans="1:14" ht="26.25" customHeight="1" x14ac:dyDescent="0.15">
      <c r="A735" s="48" t="str">
        <f>'R7.4.1事業所一覧'!A735</f>
        <v>0150701092</v>
      </c>
      <c r="B735" s="37" t="str">
        <f>'R7.4.1事業所一覧'!C735</f>
        <v>放課後等デイサービス</v>
      </c>
      <c r="C735" s="38" t="str">
        <f>'R7.4.1事業所一覧'!D735</f>
        <v>放課後等デイサービス　オハナ二十四軒</v>
      </c>
      <c r="D735" s="48" t="str">
        <f>'R7.4.1事業所一覧'!E735</f>
        <v>0630801</v>
      </c>
      <c r="E735" s="36" t="str">
        <f>MID('R7.4.1事業所一覧'!F735,7,3)</f>
        <v>西区</v>
      </c>
      <c r="F735" s="39" t="str">
        <f>CONCATENATE('R7.4.1事業所一覧'!G735,"　"&amp;'R7.4.1事業所一覧'!H735)</f>
        <v>二十四軒１条６丁目１１－２３　</v>
      </c>
      <c r="G735" s="48" t="str">
        <f>IF(LEFT('R7.4.1事業所一覧'!I735,4)="011-",MID('R7.4.1事業所一覧'!I735,5,8),'R7.4.1事業所一覧'!I735)</f>
        <v>632-7000</v>
      </c>
      <c r="H735" s="48" t="str">
        <f>IF(LEFT('R7.4.1事業所一覧'!J735,4)="011-",MID('R7.4.1事業所一覧'!J735,5,8),'R7.4.1事業所一覧'!J735)</f>
        <v>632-7001</v>
      </c>
      <c r="I735" s="36" t="str">
        <f>'R7.4.1事業所一覧'!L735</f>
        <v>提供中</v>
      </c>
      <c r="J735" s="40">
        <f>'R7.4.1事業所一覧'!M735</f>
        <v>45352</v>
      </c>
      <c r="K735" s="38" t="str">
        <f>'R7.4.1事業所一覧'!N735</f>
        <v>株式会社ＤＳＴ</v>
      </c>
      <c r="L735" s="36" t="str">
        <f>'R7.4.1事業所一覧'!X735</f>
        <v/>
      </c>
      <c r="M735" s="36">
        <f>'R7.4.1事業所一覧'!AA735</f>
        <v>10</v>
      </c>
      <c r="N735" s="36" t="str">
        <f>'R7.4.1事業所一覧'!Y735</f>
        <v>無</v>
      </c>
    </row>
    <row r="736" spans="1:14" ht="26.25" customHeight="1" x14ac:dyDescent="0.15">
      <c r="A736" s="48" t="str">
        <f>'R7.4.1事業所一覧'!A736</f>
        <v>0150701100</v>
      </c>
      <c r="B736" s="37" t="str">
        <f>'R7.4.1事業所一覧'!C736</f>
        <v>児童発達支援＋放課後等デイサービス</v>
      </c>
      <c r="C736" s="38" t="str">
        <f>'R7.4.1事業所一覧'!D736</f>
        <v>児発・放デイ事業所　のんの・ぴらさ</v>
      </c>
      <c r="D736" s="48" t="str">
        <f>'R7.4.1事業所一覧'!E736</f>
        <v>0630039</v>
      </c>
      <c r="E736" s="36" t="str">
        <f>MID('R7.4.1事業所一覧'!F736,7,3)</f>
        <v>西区</v>
      </c>
      <c r="F736" s="39" t="str">
        <f>CONCATENATE('R7.4.1事業所一覧'!G736,"　"&amp;'R7.4.1事業所一覧'!H736)</f>
        <v>西野九条８丁目３－１０　</v>
      </c>
      <c r="G736" s="48" t="str">
        <f>IF(LEFT('R7.4.1事業所一覧'!I736,4)="011-",MID('R7.4.1事業所一覧'!I736,5,8),'R7.4.1事業所一覧'!I736)</f>
        <v>0116889874</v>
      </c>
      <c r="H736" s="48" t="str">
        <f>IF(LEFT('R7.4.1事業所一覧'!J736,4)="011-",MID('R7.4.1事業所一覧'!J736,5,8),'R7.4.1事業所一覧'!J736)</f>
        <v>0116889878</v>
      </c>
      <c r="I736" s="36" t="str">
        <f>'R7.4.1事業所一覧'!L736</f>
        <v>提供中</v>
      </c>
      <c r="J736" s="40">
        <f>'R7.4.1事業所一覧'!M736</f>
        <v>45383</v>
      </c>
      <c r="K736" s="38" t="str">
        <f>'R7.4.1事業所一覧'!N736</f>
        <v>合同会社　造</v>
      </c>
      <c r="L736" s="36" t="str">
        <f>'R7.4.1事業所一覧'!X736</f>
        <v/>
      </c>
      <c r="M736" s="36">
        <f>'R7.4.1事業所一覧'!AA736</f>
        <v>10</v>
      </c>
      <c r="N736" s="36" t="str">
        <f>'R7.4.1事業所一覧'!Y736</f>
        <v>有</v>
      </c>
    </row>
    <row r="737" spans="1:14" ht="26.25" customHeight="1" x14ac:dyDescent="0.15">
      <c r="A737" s="48" t="str">
        <f>'R7.4.1事業所一覧'!A737</f>
        <v>0150701118</v>
      </c>
      <c r="B737" s="37" t="str">
        <f>'R7.4.1事業所一覧'!C737</f>
        <v>児童発達支援＋放課後等デイサービス</v>
      </c>
      <c r="C737" s="38" t="str">
        <f>'R7.4.1事業所一覧'!D737</f>
        <v>児童発達支援　てとて</v>
      </c>
      <c r="D737" s="48" t="str">
        <f>'R7.4.1事業所一覧'!E737</f>
        <v>0630033</v>
      </c>
      <c r="E737" s="36" t="str">
        <f>MID('R7.4.1事業所一覧'!F737,7,3)</f>
        <v>西区</v>
      </c>
      <c r="F737" s="39" t="str">
        <f>CONCATENATE('R7.4.1事業所一覧'!G737,"　"&amp;'R7.4.1事業所一覧'!H737)</f>
        <v>西野３条１０－９－２３　</v>
      </c>
      <c r="G737" s="48" t="str">
        <f>IF(LEFT('R7.4.1事業所一覧'!I737,4)="011-",MID('R7.4.1事業所一覧'!I737,5,8),'R7.4.1事業所一覧'!I737)</f>
        <v>215-7190</v>
      </c>
      <c r="H737" s="48" t="str">
        <f>IF(LEFT('R7.4.1事業所一覧'!J737,4)="011-",MID('R7.4.1事業所一覧'!J737,5,8),'R7.4.1事業所一覧'!J737)</f>
        <v>215-7961</v>
      </c>
      <c r="I737" s="36" t="str">
        <f>'R7.4.1事業所一覧'!L737</f>
        <v>提供中</v>
      </c>
      <c r="J737" s="40">
        <f>'R7.4.1事業所一覧'!M737</f>
        <v>45717</v>
      </c>
      <c r="K737" s="38" t="str">
        <f>'R7.4.1事業所一覧'!N737</f>
        <v>株式会社　リハ・イノベーション</v>
      </c>
      <c r="L737" s="36" t="str">
        <f>'R7.4.1事業所一覧'!X737</f>
        <v/>
      </c>
      <c r="M737" s="36">
        <f>'R7.4.1事業所一覧'!AA737</f>
        <v>10</v>
      </c>
      <c r="N737" s="36" t="str">
        <f>'R7.4.1事業所一覧'!Y737</f>
        <v>無</v>
      </c>
    </row>
    <row r="738" spans="1:14" ht="26.25" customHeight="1" x14ac:dyDescent="0.15">
      <c r="A738" s="48" t="str">
        <f>'R7.4.1事業所一覧'!A738</f>
        <v>0150701118</v>
      </c>
      <c r="B738" s="37" t="str">
        <f>'R7.4.1事業所一覧'!C738</f>
        <v>保育所等訪問支援</v>
      </c>
      <c r="C738" s="38" t="str">
        <f>'R7.4.1事業所一覧'!D738</f>
        <v>保育所等訪問支援　てとて</v>
      </c>
      <c r="D738" s="48" t="str">
        <f>'R7.4.1事業所一覧'!E738</f>
        <v>0630033</v>
      </c>
      <c r="E738" s="36" t="str">
        <f>MID('R7.4.1事業所一覧'!F738,7,3)</f>
        <v>西区</v>
      </c>
      <c r="F738" s="39" t="str">
        <f>CONCATENATE('R7.4.1事業所一覧'!G738,"　"&amp;'R7.4.1事業所一覧'!H738)</f>
        <v>西野３条１０－９－２３　</v>
      </c>
      <c r="G738" s="48" t="str">
        <f>IF(LEFT('R7.4.1事業所一覧'!I738,4)="011-",MID('R7.4.1事業所一覧'!I738,5,8),'R7.4.1事業所一覧'!I738)</f>
        <v>215-7190</v>
      </c>
      <c r="H738" s="48" t="str">
        <f>IF(LEFT('R7.4.1事業所一覧'!J738,4)="011-",MID('R7.4.1事業所一覧'!J738,5,8),'R7.4.1事業所一覧'!J738)</f>
        <v>215-7961</v>
      </c>
      <c r="I738" s="36" t="str">
        <f>'R7.4.1事業所一覧'!L738</f>
        <v>提供中</v>
      </c>
      <c r="J738" s="40">
        <f>'R7.4.1事業所一覧'!M738</f>
        <v>45413</v>
      </c>
      <c r="K738" s="38" t="str">
        <f>'R7.4.1事業所一覧'!N738</f>
        <v>株式会社　リハ・イノベーション</v>
      </c>
      <c r="L738" s="36" t="str">
        <f>'R7.4.1事業所一覧'!X738</f>
        <v/>
      </c>
      <c r="M738" s="36" t="str">
        <f>'R7.4.1事業所一覧'!AA738</f>
        <v/>
      </c>
      <c r="N738" s="36" t="str">
        <f>'R7.4.1事業所一覧'!Y738</f>
        <v/>
      </c>
    </row>
    <row r="739" spans="1:14" ht="26.25" customHeight="1" x14ac:dyDescent="0.15">
      <c r="A739" s="48" t="str">
        <f>'R7.4.1事業所一覧'!A739</f>
        <v>0150701118</v>
      </c>
      <c r="B739" s="37" t="str">
        <f>'R7.4.1事業所一覧'!C739</f>
        <v>居宅訪問型児童発達支援</v>
      </c>
      <c r="C739" s="38" t="str">
        <f>'R7.4.1事業所一覧'!D739</f>
        <v>居宅訪問型児童発達支援　てとて</v>
      </c>
      <c r="D739" s="48" t="str">
        <f>'R7.4.1事業所一覧'!E739</f>
        <v>0630033</v>
      </c>
      <c r="E739" s="36" t="str">
        <f>MID('R7.4.1事業所一覧'!F739,7,3)</f>
        <v>西区</v>
      </c>
      <c r="F739" s="39" t="str">
        <f>CONCATENATE('R7.4.1事業所一覧'!G739,"　"&amp;'R7.4.1事業所一覧'!H739)</f>
        <v>西野３条１０－９－２３　</v>
      </c>
      <c r="G739" s="48" t="str">
        <f>IF(LEFT('R7.4.1事業所一覧'!I739,4)="011-",MID('R7.4.1事業所一覧'!I739,5,8),'R7.4.1事業所一覧'!I739)</f>
        <v>215-7190</v>
      </c>
      <c r="H739" s="48" t="str">
        <f>IF(LEFT('R7.4.1事業所一覧'!J739,4)="011-",MID('R7.4.1事業所一覧'!J739,5,8),'R7.4.1事業所一覧'!J739)</f>
        <v>215-7961</v>
      </c>
      <c r="I739" s="36" t="str">
        <f>'R7.4.1事業所一覧'!L739</f>
        <v>提供中</v>
      </c>
      <c r="J739" s="40">
        <f>'R7.4.1事業所一覧'!M739</f>
        <v>45658</v>
      </c>
      <c r="K739" s="38" t="str">
        <f>'R7.4.1事業所一覧'!N739</f>
        <v>株式会社　リハ・イノベーション</v>
      </c>
      <c r="L739" s="36" t="str">
        <f>'R7.4.1事業所一覧'!X739</f>
        <v/>
      </c>
      <c r="M739" s="36" t="str">
        <f>'R7.4.1事業所一覧'!AA739</f>
        <v/>
      </c>
      <c r="N739" s="36" t="str">
        <f>'R7.4.1事業所一覧'!Y739</f>
        <v/>
      </c>
    </row>
    <row r="740" spans="1:14" ht="26.25" customHeight="1" x14ac:dyDescent="0.15">
      <c r="A740" s="48" t="str">
        <f>'R7.4.1事業所一覧'!A740</f>
        <v>0150701126</v>
      </c>
      <c r="B740" s="37" t="str">
        <f>'R7.4.1事業所一覧'!C740</f>
        <v>児童発達支援＋放課後等デイサービス</v>
      </c>
      <c r="C740" s="38" t="str">
        <f>'R7.4.1事業所一覧'!D740</f>
        <v>西町のぷかぷか</v>
      </c>
      <c r="D740" s="48" t="str">
        <f>'R7.4.1事業所一覧'!E740</f>
        <v>0630062</v>
      </c>
      <c r="E740" s="36" t="str">
        <f>MID('R7.4.1事業所一覧'!F740,7,3)</f>
        <v>西区</v>
      </c>
      <c r="F740" s="39" t="str">
        <f>CONCATENATE('R7.4.1事業所一覧'!G740,"　"&amp;'R7.4.1事業所一覧'!H740)</f>
        <v>西町南１８丁目１番４０号　</v>
      </c>
      <c r="G740" s="48" t="str">
        <f>IF(LEFT('R7.4.1事業所一覧'!I740,4)="011-",MID('R7.4.1事業所一覧'!I740,5,8),'R7.4.1事業所一覧'!I740)</f>
        <v>080-40468654</v>
      </c>
      <c r="H740" s="48" t="str">
        <f>IF(LEFT('R7.4.1事業所一覧'!J740,4)="011-",MID('R7.4.1事業所一覧'!J740,5,8),'R7.4.1事業所一覧'!J740)</f>
        <v/>
      </c>
      <c r="I740" s="36" t="str">
        <f>'R7.4.1事業所一覧'!L740</f>
        <v>提供中</v>
      </c>
      <c r="J740" s="40">
        <f>'R7.4.1事業所一覧'!M740</f>
        <v>45444</v>
      </c>
      <c r="K740" s="38" t="str">
        <f>'R7.4.1事業所一覧'!N740</f>
        <v>チャイルドマインディング株式会社</v>
      </c>
      <c r="L740" s="36" t="str">
        <f>'R7.4.1事業所一覧'!X740</f>
        <v/>
      </c>
      <c r="M740" s="36">
        <f>'R7.4.1事業所一覧'!AA740</f>
        <v>10</v>
      </c>
      <c r="N740" s="36" t="str">
        <f>'R7.4.1事業所一覧'!Y740</f>
        <v>有</v>
      </c>
    </row>
    <row r="741" spans="1:14" ht="26.25" customHeight="1" x14ac:dyDescent="0.15">
      <c r="A741" s="48" t="str">
        <f>'R7.4.1事業所一覧'!A741</f>
        <v>0150701134</v>
      </c>
      <c r="B741" s="37" t="str">
        <f>'R7.4.1事業所一覧'!C741</f>
        <v>児童発達支援＋放課後等デイサービス</v>
      </c>
      <c r="C741" s="38" t="str">
        <f>'R7.4.1事業所一覧'!D741</f>
        <v>エミオン発寒</v>
      </c>
      <c r="D741" s="48" t="str">
        <f>'R7.4.1事業所一覧'!E741</f>
        <v>0630823</v>
      </c>
      <c r="E741" s="36" t="str">
        <f>MID('R7.4.1事業所一覧'!F741,7,3)</f>
        <v>西区</v>
      </c>
      <c r="F741" s="39" t="str">
        <f>CONCATENATE('R7.4.1事業所一覧'!G741,"　"&amp;'R7.4.1事業所一覧'!H741)</f>
        <v>発寒三条５丁目６番２３号　パレスダイヤ１階</v>
      </c>
      <c r="G741" s="48" t="str">
        <f>IF(LEFT('R7.4.1事業所一覧'!I741,4)="011-",MID('R7.4.1事業所一覧'!I741,5,8),'R7.4.1事業所一覧'!I741)</f>
        <v>590-1657</v>
      </c>
      <c r="H741" s="48" t="str">
        <f>IF(LEFT('R7.4.1事業所一覧'!J741,4)="011-",MID('R7.4.1事業所一覧'!J741,5,8),'R7.4.1事業所一覧'!J741)</f>
        <v>590-1667</v>
      </c>
      <c r="I741" s="36" t="str">
        <f>'R7.4.1事業所一覧'!L741</f>
        <v>提供中</v>
      </c>
      <c r="J741" s="40">
        <f>'R7.4.1事業所一覧'!M741</f>
        <v>45536</v>
      </c>
      <c r="K741" s="38" t="str">
        <f>'R7.4.1事業所一覧'!N741</f>
        <v>特定非営利活動法人エイチエムピーズ</v>
      </c>
      <c r="L741" s="36" t="str">
        <f>'R7.4.1事業所一覧'!X741</f>
        <v/>
      </c>
      <c r="M741" s="36">
        <f>'R7.4.1事業所一覧'!AA741</f>
        <v>10</v>
      </c>
      <c r="N741" s="36" t="str">
        <f>'R7.4.1事業所一覧'!Y741</f>
        <v>有</v>
      </c>
    </row>
    <row r="742" spans="1:14" ht="26.25" customHeight="1" x14ac:dyDescent="0.15">
      <c r="A742" s="48" t="str">
        <f>'R7.4.1事業所一覧'!A742</f>
        <v>0150701142</v>
      </c>
      <c r="B742" s="37" t="str">
        <f>'R7.4.1事業所一覧'!C742</f>
        <v>放課後等デイサービス</v>
      </c>
      <c r="C742" s="38" t="str">
        <f>'R7.4.1事業所一覧'!D742</f>
        <v>放課後等デイサービス トレニア・西野</v>
      </c>
      <c r="D742" s="48" t="str">
        <f>'R7.4.1事業所一覧'!E742</f>
        <v>0630036</v>
      </c>
      <c r="E742" s="36" t="str">
        <f>MID('R7.4.1事業所一覧'!F742,7,3)</f>
        <v>西区</v>
      </c>
      <c r="F742" s="39" t="str">
        <f>CONCATENATE('R7.4.1事業所一覧'!G742,"　"&amp;'R7.4.1事業所一覧'!H742)</f>
        <v>西野六条３丁目１２番１号　</v>
      </c>
      <c r="G742" s="48" t="str">
        <f>IF(LEFT('R7.4.1事業所一覧'!I742,4)="011-",MID('R7.4.1事業所一覧'!I742,5,8),'R7.4.1事業所一覧'!I742)</f>
        <v>215-9747</v>
      </c>
      <c r="H742" s="48" t="str">
        <f>IF(LEFT('R7.4.1事業所一覧'!J742,4)="011-",MID('R7.4.1事業所一覧'!J742,5,8),'R7.4.1事業所一覧'!J742)</f>
        <v>215-9803</v>
      </c>
      <c r="I742" s="36" t="str">
        <f>'R7.4.1事業所一覧'!L742</f>
        <v>提供中</v>
      </c>
      <c r="J742" s="40">
        <f>'R7.4.1事業所一覧'!M742</f>
        <v>45566</v>
      </c>
      <c r="K742" s="38" t="str">
        <f>'R7.4.1事業所一覧'!N742</f>
        <v>社会福祉法人　光の森学園</v>
      </c>
      <c r="L742" s="36" t="str">
        <f>'R7.4.1事業所一覧'!X742</f>
        <v/>
      </c>
      <c r="M742" s="36">
        <f>'R7.4.1事業所一覧'!AA742</f>
        <v>10</v>
      </c>
      <c r="N742" s="36" t="str">
        <f>'R7.4.1事業所一覧'!Y742</f>
        <v>有</v>
      </c>
    </row>
    <row r="743" spans="1:14" ht="26.25" customHeight="1" x14ac:dyDescent="0.15">
      <c r="A743" s="48" t="str">
        <f>'R7.4.1事業所一覧'!A743</f>
        <v>0150701159</v>
      </c>
      <c r="B743" s="37" t="str">
        <f>'R7.4.1事業所一覧'!C743</f>
        <v>児童発達支援＋放課後等デイサービス</v>
      </c>
      <c r="C743" s="38" t="str">
        <f>'R7.4.1事業所一覧'!D743</f>
        <v>児童発達支援　にじっこらんど　平和</v>
      </c>
      <c r="D743" s="48" t="str">
        <f>'R7.4.1事業所一覧'!E743</f>
        <v>0630023</v>
      </c>
      <c r="E743" s="36" t="str">
        <f>MID('R7.4.1事業所一覧'!F743,7,3)</f>
        <v>西区</v>
      </c>
      <c r="F743" s="39" t="str">
        <f>CONCATENATE('R7.4.1事業所一覧'!G743,"　"&amp;'R7.4.1事業所一覧'!H743)</f>
        <v>平和三条５丁目２－１５　</v>
      </c>
      <c r="G743" s="48" t="str">
        <f>IF(LEFT('R7.4.1事業所一覧'!I743,4)="011-",MID('R7.4.1事業所一覧'!I743,5,8),'R7.4.1事業所一覧'!I743)</f>
        <v>667-1270</v>
      </c>
      <c r="H743" s="48" t="str">
        <f>IF(LEFT('R7.4.1事業所一覧'!J743,4)="011-",MID('R7.4.1事業所一覧'!J743,5,8),'R7.4.1事業所一覧'!J743)</f>
        <v>667-1270</v>
      </c>
      <c r="I743" s="36" t="str">
        <f>'R7.4.1事業所一覧'!L743</f>
        <v>提供中</v>
      </c>
      <c r="J743" s="40">
        <f>'R7.4.1事業所一覧'!M743</f>
        <v>45627</v>
      </c>
      <c r="K743" s="38" t="str">
        <f>'R7.4.1事業所一覧'!N743</f>
        <v>株式会社　叶夢楼</v>
      </c>
      <c r="L743" s="36" t="str">
        <f>'R7.4.1事業所一覧'!X743</f>
        <v/>
      </c>
      <c r="M743" s="36">
        <f>'R7.4.1事業所一覧'!AA743</f>
        <v>10</v>
      </c>
      <c r="N743" s="36" t="str">
        <f>'R7.4.1事業所一覧'!Y743</f>
        <v>有</v>
      </c>
    </row>
    <row r="744" spans="1:14" ht="26.25" customHeight="1" x14ac:dyDescent="0.15">
      <c r="A744" s="48" t="str">
        <f>'R7.4.1事業所一覧'!A744</f>
        <v>0150701167</v>
      </c>
      <c r="B744" s="37" t="str">
        <f>'R7.4.1事業所一覧'!C744</f>
        <v>放課後等デイサービス</v>
      </c>
      <c r="C744" s="38" t="str">
        <f>'R7.4.1事業所一覧'!D744</f>
        <v>こぴっと</v>
      </c>
      <c r="D744" s="48" t="str">
        <f>'R7.4.1事業所一覧'!E744</f>
        <v>0630054</v>
      </c>
      <c r="E744" s="36" t="str">
        <f>MID('R7.4.1事業所一覧'!F744,7,3)</f>
        <v>西区</v>
      </c>
      <c r="F744" s="39" t="str">
        <f>CONCATENATE('R7.4.1事業所一覧'!G744,"　"&amp;'R7.4.1事業所一覧'!H744)</f>
        <v>宮の沢４条３丁目１４－１８　</v>
      </c>
      <c r="G744" s="48" t="str">
        <f>IF(LEFT('R7.4.1事業所一覧'!I744,4)="011-",MID('R7.4.1事業所一覧'!I744,5,8),'R7.4.1事業所一覧'!I744)</f>
        <v>590-0257</v>
      </c>
      <c r="H744" s="48" t="str">
        <f>IF(LEFT('R7.4.1事業所一覧'!J744,4)="011-",MID('R7.4.1事業所一覧'!J744,5,8),'R7.4.1事業所一覧'!J744)</f>
        <v>590-0257</v>
      </c>
      <c r="I744" s="36" t="str">
        <f>'R7.4.1事業所一覧'!L744</f>
        <v>提供中</v>
      </c>
      <c r="J744" s="40">
        <f>'R7.4.1事業所一覧'!M744</f>
        <v>45658</v>
      </c>
      <c r="K744" s="38" t="str">
        <f>'R7.4.1事業所一覧'!N744</f>
        <v>株式会社　Let’s</v>
      </c>
      <c r="L744" s="36" t="str">
        <f>'R7.4.1事業所一覧'!X744</f>
        <v/>
      </c>
      <c r="M744" s="36">
        <f>'R7.4.1事業所一覧'!AA744</f>
        <v>10</v>
      </c>
      <c r="N744" s="36" t="str">
        <f>'R7.4.1事業所一覧'!Y744</f>
        <v>有</v>
      </c>
    </row>
    <row r="745" spans="1:14" ht="26.25" customHeight="1" x14ac:dyDescent="0.15">
      <c r="A745" s="48" t="str">
        <f>'R7.4.1事業所一覧'!A745</f>
        <v>0150701175</v>
      </c>
      <c r="B745" s="37" t="str">
        <f>'R7.4.1事業所一覧'!C745</f>
        <v>放課後等デイサービス</v>
      </c>
      <c r="C745" s="38" t="str">
        <f>'R7.4.1事業所一覧'!D745</f>
        <v>ＹＡＭＡＮＯＴＥ Ｂｒｅａｋ</v>
      </c>
      <c r="D745" s="48" t="str">
        <f>'R7.4.1事業所一覧'!E745</f>
        <v>0630032</v>
      </c>
      <c r="E745" s="36" t="str">
        <f>MID('R7.4.1事業所一覧'!F745,7,3)</f>
        <v>西区</v>
      </c>
      <c r="F745" s="39" t="str">
        <f>CONCATENATE('R7.4.1事業所一覧'!G745,"　"&amp;'R7.4.1事業所一覧'!H745)</f>
        <v>西野二条４丁目３－１３　</v>
      </c>
      <c r="G745" s="48" t="str">
        <f>IF(LEFT('R7.4.1事業所一覧'!I745,4)="011-",MID('R7.4.1事業所一覧'!I745,5,8),'R7.4.1事業所一覧'!I745)</f>
        <v>676-4016</v>
      </c>
      <c r="H745" s="48" t="str">
        <f>IF(LEFT('R7.4.1事業所一覧'!J745,4)="011-",MID('R7.4.1事業所一覧'!J745,5,8),'R7.4.1事業所一覧'!J745)</f>
        <v>01-676-4017</v>
      </c>
      <c r="I745" s="36" t="str">
        <f>'R7.4.1事業所一覧'!L745</f>
        <v>提供中</v>
      </c>
      <c r="J745" s="40">
        <f>'R7.4.1事業所一覧'!M745</f>
        <v>45689</v>
      </c>
      <c r="K745" s="38" t="str">
        <f>'R7.4.1事業所一覧'!N745</f>
        <v>株式会社ＬＴＢ</v>
      </c>
      <c r="L745" s="36" t="str">
        <f>'R7.4.1事業所一覧'!X745</f>
        <v/>
      </c>
      <c r="M745" s="36">
        <f>'R7.4.1事業所一覧'!AA745</f>
        <v>10</v>
      </c>
      <c r="N745" s="36" t="str">
        <f>'R7.4.1事業所一覧'!Y745</f>
        <v>有</v>
      </c>
    </row>
    <row r="746" spans="1:14" ht="26.25" customHeight="1" x14ac:dyDescent="0.15">
      <c r="A746" s="48" t="str">
        <f>'R7.4.1事業所一覧'!A746</f>
        <v>0150701183</v>
      </c>
      <c r="B746" s="37" t="str">
        <f>'R7.4.1事業所一覧'!C746</f>
        <v>児童発達支援＋放課後等デイサービス</v>
      </c>
      <c r="C746" s="38" t="str">
        <f>'R7.4.1事業所一覧'!D746</f>
        <v>ＡＮＴＥ　Ｂｒｅａｋ</v>
      </c>
      <c r="D746" s="48" t="str">
        <f>'R7.4.1事業所一覧'!E746</f>
        <v>0630031</v>
      </c>
      <c r="E746" s="36" t="str">
        <f>MID('R7.4.1事業所一覧'!F746,7,3)</f>
        <v>西区</v>
      </c>
      <c r="F746" s="39" t="str">
        <f>CONCATENATE('R7.4.1事業所一覧'!G746,"　"&amp;'R7.4.1事業所一覧'!H746)</f>
        <v>西野一条４丁目１番５８号　株式会社廣島ビル２階左側</v>
      </c>
      <c r="G746" s="48" t="str">
        <f>IF(LEFT('R7.4.1事業所一覧'!I746,4)="011-",MID('R7.4.1事業所一覧'!I746,5,8),'R7.4.1事業所一覧'!I746)</f>
        <v>09094317020</v>
      </c>
      <c r="H746" s="48" t="str">
        <f>IF(LEFT('R7.4.1事業所一覧'!J746,4)="011-",MID('R7.4.1事業所一覧'!J746,5,8),'R7.4.1事業所一覧'!J746)</f>
        <v>676-4017</v>
      </c>
      <c r="I746" s="36" t="str">
        <f>'R7.4.1事業所一覧'!L746</f>
        <v>提供中</v>
      </c>
      <c r="J746" s="40">
        <f>'R7.4.1事業所一覧'!M746</f>
        <v>45689</v>
      </c>
      <c r="K746" s="38" t="str">
        <f>'R7.4.1事業所一覧'!N746</f>
        <v>株式会社ＬＴＢ</v>
      </c>
      <c r="L746" s="36" t="str">
        <f>'R7.4.1事業所一覧'!X746</f>
        <v/>
      </c>
      <c r="M746" s="36">
        <f>'R7.4.1事業所一覧'!AA746</f>
        <v>10</v>
      </c>
      <c r="N746" s="36" t="str">
        <f>'R7.4.1事業所一覧'!Y746</f>
        <v>有</v>
      </c>
    </row>
    <row r="747" spans="1:14" ht="26.25" customHeight="1" x14ac:dyDescent="0.15">
      <c r="A747" s="48" t="str">
        <f>'R7.4.1事業所一覧'!A747</f>
        <v>0150701191</v>
      </c>
      <c r="B747" s="37" t="str">
        <f>'R7.4.1事業所一覧'!C747</f>
        <v>児童発達支援＋放課後等デイサービス</v>
      </c>
      <c r="C747" s="38" t="str">
        <f>'R7.4.1事業所一覧'!D747</f>
        <v>多機能型事業所　北ゼミ　琴似教室</v>
      </c>
      <c r="D747" s="48" t="str">
        <f>'R7.4.1事業所一覧'!E747</f>
        <v>0630804</v>
      </c>
      <c r="E747" s="36" t="str">
        <f>MID('R7.4.1事業所一覧'!F747,7,3)</f>
        <v>西区</v>
      </c>
      <c r="F747" s="39" t="str">
        <f>CONCATENATE('R7.4.1事業所一覧'!G747,"　"&amp;'R7.4.1事業所一覧'!H747)</f>
        <v>二十四軒四条３丁目４－３５－１０３　</v>
      </c>
      <c r="G747" s="48" t="str">
        <f>IF(LEFT('R7.4.1事業所一覧'!I747,4)="011-",MID('R7.4.1事業所一覧'!I747,5,8),'R7.4.1事業所一覧'!I747)</f>
        <v>08055911221</v>
      </c>
      <c r="H747" s="48" t="str">
        <f>IF(LEFT('R7.4.1事業所一覧'!J747,4)="011-",MID('R7.4.1事業所一覧'!J747,5,8),'R7.4.1事業所一覧'!J747)</f>
        <v/>
      </c>
      <c r="I747" s="36" t="str">
        <f>'R7.4.1事業所一覧'!L747</f>
        <v>提供中</v>
      </c>
      <c r="J747" s="40">
        <f>'R7.4.1事業所一覧'!M747</f>
        <v>45748</v>
      </c>
      <c r="K747" s="38" t="str">
        <f>'R7.4.1事業所一覧'!N747</f>
        <v>株式会社　北ゼミ</v>
      </c>
      <c r="L747" s="36" t="str">
        <f>'R7.4.1事業所一覧'!X747</f>
        <v/>
      </c>
      <c r="M747" s="36">
        <f>'R7.4.1事業所一覧'!AA747</f>
        <v>10</v>
      </c>
      <c r="N747" s="36" t="str">
        <f>'R7.4.1事業所一覧'!Y747</f>
        <v>有</v>
      </c>
    </row>
    <row r="748" spans="1:14" ht="26.25" customHeight="1" x14ac:dyDescent="0.15">
      <c r="A748" s="48" t="str">
        <f>'R7.4.1事業所一覧'!A748</f>
        <v>0150701191</v>
      </c>
      <c r="B748" s="37" t="str">
        <f>'R7.4.1事業所一覧'!C748</f>
        <v>保育所等訪問支援</v>
      </c>
      <c r="C748" s="38" t="str">
        <f>'R7.4.1事業所一覧'!D748</f>
        <v>多機能型事業所　北ゼミ　琴似教室</v>
      </c>
      <c r="D748" s="48" t="str">
        <f>'R7.4.1事業所一覧'!E748</f>
        <v>0630804</v>
      </c>
      <c r="E748" s="36" t="str">
        <f>MID('R7.4.1事業所一覧'!F748,7,3)</f>
        <v>西区</v>
      </c>
      <c r="F748" s="39" t="str">
        <f>CONCATENATE('R7.4.1事業所一覧'!G748,"　"&amp;'R7.4.1事業所一覧'!H748)</f>
        <v>二十四軒四条３丁目４－３５－１０３　</v>
      </c>
      <c r="G748" s="48" t="str">
        <f>IF(LEFT('R7.4.1事業所一覧'!I748,4)="011-",MID('R7.4.1事業所一覧'!I748,5,8),'R7.4.1事業所一覧'!I748)</f>
        <v>08055911221</v>
      </c>
      <c r="H748" s="48" t="str">
        <f>IF(LEFT('R7.4.1事業所一覧'!J748,4)="011-",MID('R7.4.1事業所一覧'!J748,5,8),'R7.4.1事業所一覧'!J748)</f>
        <v/>
      </c>
      <c r="I748" s="36" t="str">
        <f>'R7.4.1事業所一覧'!L748</f>
        <v>提供中</v>
      </c>
      <c r="J748" s="40">
        <f>'R7.4.1事業所一覧'!M748</f>
        <v>45748</v>
      </c>
      <c r="K748" s="38" t="str">
        <f>'R7.4.1事業所一覧'!N748</f>
        <v>株式会社　北ゼミ</v>
      </c>
      <c r="L748" s="36" t="str">
        <f>'R7.4.1事業所一覧'!X748</f>
        <v/>
      </c>
      <c r="M748" s="36" t="str">
        <f>'R7.4.1事業所一覧'!AA748</f>
        <v/>
      </c>
      <c r="N748" s="36" t="str">
        <f>'R7.4.1事業所一覧'!Y748</f>
        <v/>
      </c>
    </row>
    <row r="749" spans="1:14" ht="26.25" customHeight="1" x14ac:dyDescent="0.15">
      <c r="A749" s="48" t="str">
        <f>'R7.4.1事業所一覧'!A749</f>
        <v>0150701209</v>
      </c>
      <c r="B749" s="37" t="str">
        <f>'R7.4.1事業所一覧'!C749</f>
        <v>児童発達支援＋放課後等デイサービス</v>
      </c>
      <c r="C749" s="38" t="str">
        <f>'R7.4.1事業所一覧'!D749</f>
        <v>あいすてっぷ</v>
      </c>
      <c r="D749" s="48" t="str">
        <f>'R7.4.1事業所一覧'!E749</f>
        <v>0630861</v>
      </c>
      <c r="E749" s="36" t="str">
        <f>MID('R7.4.1事業所一覧'!F749,7,3)</f>
        <v>西区</v>
      </c>
      <c r="F749" s="39" t="str">
        <f>CONCATENATE('R7.4.1事業所一覧'!G749,"　"&amp;'R7.4.1事業所一覧'!H749)</f>
        <v>八軒一条東１丁目５－１３　</v>
      </c>
      <c r="G749" s="48" t="str">
        <f>IF(LEFT('R7.4.1事業所一覧'!I749,4)="011-",MID('R7.4.1事業所一覧'!I749,5,8),'R7.4.1事業所一覧'!I749)</f>
        <v>080-60744158</v>
      </c>
      <c r="H749" s="48" t="str">
        <f>IF(LEFT('R7.4.1事業所一覧'!J749,4)="011-",MID('R7.4.1事業所一覧'!J749,5,8),'R7.4.1事業所一覧'!J749)</f>
        <v/>
      </c>
      <c r="I749" s="36" t="str">
        <f>'R7.4.1事業所一覧'!L749</f>
        <v>提供中</v>
      </c>
      <c r="J749" s="40">
        <f>'R7.4.1事業所一覧'!M749</f>
        <v>45748</v>
      </c>
      <c r="K749" s="38" t="str">
        <f>'R7.4.1事業所一覧'!N749</f>
        <v>合同会社　コソサポ</v>
      </c>
      <c r="L749" s="36" t="str">
        <f>'R7.4.1事業所一覧'!X749</f>
        <v/>
      </c>
      <c r="M749" s="36">
        <f>'R7.4.1事業所一覧'!AA749</f>
        <v>10</v>
      </c>
      <c r="N749" s="36" t="str">
        <f>'R7.4.1事業所一覧'!Y749</f>
        <v>有</v>
      </c>
    </row>
    <row r="750" spans="1:14" ht="26.25" customHeight="1" x14ac:dyDescent="0.15">
      <c r="A750" s="48" t="str">
        <f>'R7.4.1事業所一覧'!A750</f>
        <v>0150701217</v>
      </c>
      <c r="B750" s="37" t="str">
        <f>'R7.4.1事業所一覧'!C750</f>
        <v>児童発達支援＋放課後等デイサービス</v>
      </c>
      <c r="C750" s="38" t="str">
        <f>'R7.4.1事業所一覧'!D750</f>
        <v>つくし</v>
      </c>
      <c r="D750" s="48" t="str">
        <f>'R7.4.1事業所一覧'!E750</f>
        <v>0630003</v>
      </c>
      <c r="E750" s="36" t="str">
        <f>MID('R7.4.1事業所一覧'!F750,7,3)</f>
        <v>西区</v>
      </c>
      <c r="F750" s="39" t="str">
        <f>CONCATENATE('R7.4.1事業所一覧'!G750,"　"&amp;'R7.4.1事業所一覧'!H750)</f>
        <v>山の手三条２丁目４－１８　</v>
      </c>
      <c r="G750" s="48" t="str">
        <f>IF(LEFT('R7.4.1事業所一覧'!I750,4)="011-",MID('R7.4.1事業所一覧'!I750,5,8),'R7.4.1事業所一覧'!I750)</f>
        <v>215-7400</v>
      </c>
      <c r="H750" s="48" t="str">
        <f>IF(LEFT('R7.4.1事業所一覧'!J750,4)="011-",MID('R7.4.1事業所一覧'!J750,5,8),'R7.4.1事業所一覧'!J750)</f>
        <v>215-7409</v>
      </c>
      <c r="I750" s="36" t="str">
        <f>'R7.4.1事業所一覧'!L750</f>
        <v>提供中</v>
      </c>
      <c r="J750" s="40">
        <f>'R7.4.1事業所一覧'!M750</f>
        <v>45748</v>
      </c>
      <c r="K750" s="38" t="str">
        <f>'R7.4.1事業所一覧'!N750</f>
        <v>株式会社ai</v>
      </c>
      <c r="L750" s="36" t="str">
        <f>'R7.4.1事業所一覧'!X750</f>
        <v/>
      </c>
      <c r="M750" s="36">
        <f>'R7.4.1事業所一覧'!AA750</f>
        <v>10</v>
      </c>
      <c r="N750" s="36" t="str">
        <f>'R7.4.1事業所一覧'!Y750</f>
        <v>有</v>
      </c>
    </row>
    <row r="751" spans="1:14" ht="26.25" customHeight="1" x14ac:dyDescent="0.15">
      <c r="A751" s="48" t="str">
        <f>'R7.4.1事業所一覧'!A751</f>
        <v>0150701225</v>
      </c>
      <c r="B751" s="37" t="str">
        <f>'R7.4.1事業所一覧'!C751</f>
        <v>児童発達支援＋放課後等デイサービス</v>
      </c>
      <c r="C751" s="38" t="str">
        <f>'R7.4.1事業所一覧'!D751</f>
        <v>りすのいえ</v>
      </c>
      <c r="D751" s="48" t="str">
        <f>'R7.4.1事業所一覧'!E751</f>
        <v>0630038</v>
      </c>
      <c r="E751" s="36" t="str">
        <f>MID('R7.4.1事業所一覧'!F751,7,3)</f>
        <v>西区</v>
      </c>
      <c r="F751" s="39" t="str">
        <f>CONCATENATE('R7.4.1事業所一覧'!G751,"　"&amp;'R7.4.1事業所一覧'!H751)</f>
        <v>西野八条９丁目１－１０　</v>
      </c>
      <c r="G751" s="48" t="str">
        <f>IF(LEFT('R7.4.1事業所一覧'!I751,4)="011-",MID('R7.4.1事業所一覧'!I751,5,8),'R7.4.1事業所一覧'!I751)</f>
        <v>600-6309</v>
      </c>
      <c r="H751" s="48" t="str">
        <f>IF(LEFT('R7.4.1事業所一覧'!J751,4)="011-",MID('R7.4.1事業所一覧'!J751,5,8),'R7.4.1事業所一覧'!J751)</f>
        <v/>
      </c>
      <c r="I751" s="36" t="str">
        <f>'R7.4.1事業所一覧'!L751</f>
        <v>提供中</v>
      </c>
      <c r="J751" s="40">
        <f>'R7.4.1事業所一覧'!M751</f>
        <v>45748</v>
      </c>
      <c r="K751" s="38" t="str">
        <f>'R7.4.1事業所一覧'!N751</f>
        <v>株式会社ＩＸＣＯＯＲＥ</v>
      </c>
      <c r="L751" s="36" t="str">
        <f>'R7.4.1事業所一覧'!X751</f>
        <v/>
      </c>
      <c r="M751" s="36">
        <f>'R7.4.1事業所一覧'!AA751</f>
        <v>10</v>
      </c>
      <c r="N751" s="36" t="str">
        <f>'R7.4.1事業所一覧'!Y751</f>
        <v>有</v>
      </c>
    </row>
    <row r="752" spans="1:14" ht="26.25" customHeight="1" x14ac:dyDescent="0.15">
      <c r="A752" s="48" t="str">
        <f>'R7.4.1事業所一覧'!A752</f>
        <v>0150701233</v>
      </c>
      <c r="B752" s="37" t="str">
        <f>'R7.4.1事業所一覧'!C752</f>
        <v>児童発達支援＋放課後等デイサービス</v>
      </c>
      <c r="C752" s="38" t="str">
        <f>'R7.4.1事業所一覧'!D752</f>
        <v>Ｎ．Ａ．Ｐ英会話</v>
      </c>
      <c r="D752" s="48" t="str">
        <f>'R7.4.1事業所一覧'!E752</f>
        <v>0630811</v>
      </c>
      <c r="E752" s="36" t="str">
        <f>MID('R7.4.1事業所一覧'!F752,7,3)</f>
        <v>西区</v>
      </c>
      <c r="F752" s="39" t="str">
        <f>CONCATENATE('R7.4.1事業所一覧'!G752,"　"&amp;'R7.4.1事業所一覧'!H752)</f>
        <v>琴似一条６丁目４－１４グランファーレ琴似ステーションサイドブリーズ８０５号　</v>
      </c>
      <c r="G752" s="48" t="str">
        <f>IF(LEFT('R7.4.1事業所一覧'!I752,4)="011-",MID('R7.4.1事業所一覧'!I752,5,8),'R7.4.1事業所一覧'!I752)</f>
        <v>08018700899</v>
      </c>
      <c r="H752" s="48" t="str">
        <f>IF(LEFT('R7.4.1事業所一覧'!J752,4)="011-",MID('R7.4.1事業所一覧'!J752,5,8),'R7.4.1事業所一覧'!J752)</f>
        <v/>
      </c>
      <c r="I752" s="36" t="str">
        <f>'R7.4.1事業所一覧'!L752</f>
        <v>提供中</v>
      </c>
      <c r="J752" s="40">
        <f>'R7.4.1事業所一覧'!M752</f>
        <v>45748</v>
      </c>
      <c r="K752" s="38" t="str">
        <f>'R7.4.1事業所一覧'!N752</f>
        <v>株式会社　遊雲</v>
      </c>
      <c r="L752" s="36" t="str">
        <f>'R7.4.1事業所一覧'!X752</f>
        <v/>
      </c>
      <c r="M752" s="36">
        <f>'R7.4.1事業所一覧'!AA752</f>
        <v>10</v>
      </c>
      <c r="N752" s="36" t="str">
        <f>'R7.4.1事業所一覧'!Y752</f>
        <v>有</v>
      </c>
    </row>
    <row r="753" spans="1:14" ht="26.25" customHeight="1" x14ac:dyDescent="0.15">
      <c r="A753" s="48" t="str">
        <f>'R7.4.1事業所一覧'!A753</f>
        <v>0150701241</v>
      </c>
      <c r="B753" s="37" t="str">
        <f>'R7.4.1事業所一覧'!C753</f>
        <v>児童発達支援＋放課後等デイサービス</v>
      </c>
      <c r="C753" s="38" t="str">
        <f>'R7.4.1事業所一覧'!D753</f>
        <v>児童発達支援事業所あすみ</v>
      </c>
      <c r="D753" s="48" t="str">
        <f>'R7.4.1事業所一覧'!E753</f>
        <v>0630022</v>
      </c>
      <c r="E753" s="36" t="str">
        <f>MID('R7.4.1事業所一覧'!F753,7,3)</f>
        <v>西区</v>
      </c>
      <c r="F753" s="39" t="str">
        <f>CONCATENATE('R7.4.1事業所一覧'!G753,"　"&amp;'R7.4.1事業所一覧'!H753)</f>
        <v>平和二条４丁目１１番２６号　</v>
      </c>
      <c r="G753" s="48" t="str">
        <f>IF(LEFT('R7.4.1事業所一覧'!I753,4)="011-",MID('R7.4.1事業所一覧'!I753,5,8),'R7.4.1事業所一覧'!I753)</f>
        <v>688-7945</v>
      </c>
      <c r="H753" s="48" t="str">
        <f>IF(LEFT('R7.4.1事業所一覧'!J753,4)="011-",MID('R7.4.1事業所一覧'!J753,5,8),'R7.4.1事業所一覧'!J753)</f>
        <v>688-7945</v>
      </c>
      <c r="I753" s="36" t="str">
        <f>'R7.4.1事業所一覧'!L753</f>
        <v>提供中</v>
      </c>
      <c r="J753" s="40">
        <f>'R7.4.1事業所一覧'!M753</f>
        <v>45748</v>
      </c>
      <c r="K753" s="38" t="str">
        <f>'R7.4.1事業所一覧'!N753</f>
        <v>社会福祉法人　緑伸会</v>
      </c>
      <c r="L753" s="36" t="str">
        <f>'R7.4.1事業所一覧'!X753</f>
        <v/>
      </c>
      <c r="M753" s="36">
        <f>'R7.4.1事業所一覧'!AA753</f>
        <v>10</v>
      </c>
      <c r="N753" s="36" t="str">
        <f>'R7.4.1事業所一覧'!Y753</f>
        <v>無</v>
      </c>
    </row>
    <row r="754" spans="1:14" ht="26.25" customHeight="1" x14ac:dyDescent="0.15">
      <c r="A754" s="48" t="str">
        <f>'R7.4.1事業所一覧'!A754</f>
        <v>0150701241</v>
      </c>
      <c r="B754" s="37" t="str">
        <f>'R7.4.1事業所一覧'!C754</f>
        <v>保育所等訪問支援</v>
      </c>
      <c r="C754" s="38" t="str">
        <f>'R7.4.1事業所一覧'!D754</f>
        <v>児童発達支援事業所あすみ</v>
      </c>
      <c r="D754" s="48" t="str">
        <f>'R7.4.1事業所一覧'!E754</f>
        <v>0630022</v>
      </c>
      <c r="E754" s="36" t="str">
        <f>MID('R7.4.1事業所一覧'!F754,7,3)</f>
        <v>西区</v>
      </c>
      <c r="F754" s="39" t="str">
        <f>CONCATENATE('R7.4.1事業所一覧'!G754,"　"&amp;'R7.4.1事業所一覧'!H754)</f>
        <v>平和二条４丁目１１番２６号　</v>
      </c>
      <c r="G754" s="48" t="str">
        <f>IF(LEFT('R7.4.1事業所一覧'!I754,4)="011-",MID('R7.4.1事業所一覧'!I754,5,8),'R7.4.1事業所一覧'!I754)</f>
        <v>688-7945</v>
      </c>
      <c r="H754" s="48" t="str">
        <f>IF(LEFT('R7.4.1事業所一覧'!J754,4)="011-",MID('R7.4.1事業所一覧'!J754,5,8),'R7.4.1事業所一覧'!J754)</f>
        <v>688-7945</v>
      </c>
      <c r="I754" s="36" t="str">
        <f>'R7.4.1事業所一覧'!L754</f>
        <v>提供中</v>
      </c>
      <c r="J754" s="40">
        <f>'R7.4.1事業所一覧'!M754</f>
        <v>45748</v>
      </c>
      <c r="K754" s="38" t="str">
        <f>'R7.4.1事業所一覧'!N754</f>
        <v>社会福祉法人　緑伸会</v>
      </c>
      <c r="L754" s="36" t="str">
        <f>'R7.4.1事業所一覧'!X754</f>
        <v/>
      </c>
      <c r="M754" s="36" t="str">
        <f>'R7.4.1事業所一覧'!AA754</f>
        <v/>
      </c>
      <c r="N754" s="36" t="str">
        <f>'R7.4.1事業所一覧'!Y754</f>
        <v/>
      </c>
    </row>
    <row r="755" spans="1:14" ht="26.25" customHeight="1" x14ac:dyDescent="0.15">
      <c r="A755" s="48" t="str">
        <f>'R7.4.1事業所一覧'!A755</f>
        <v>0150790004</v>
      </c>
      <c r="B755" s="37" t="str">
        <f>'R7.4.1事業所一覧'!C755</f>
        <v>医療型障害児入所支援</v>
      </c>
      <c r="C755" s="38" t="str">
        <f>'R7.4.1事業所一覧'!D755</f>
        <v>独立行政法人国立病院機構北海道医療センター</v>
      </c>
      <c r="D755" s="48" t="str">
        <f>'R7.4.1事業所一覧'!E755</f>
        <v>0630005</v>
      </c>
      <c r="E755" s="36" t="str">
        <f>MID('R7.4.1事業所一覧'!F755,7,3)</f>
        <v>西区</v>
      </c>
      <c r="F755" s="39" t="str">
        <f>CONCATENATE('R7.4.1事業所一覧'!G755,"　"&amp;'R7.4.1事業所一覧'!H755)</f>
        <v>山の手５条７丁目１番１号　</v>
      </c>
      <c r="G755" s="48" t="str">
        <f>IF(LEFT('R7.4.1事業所一覧'!I755,4)="011-",MID('R7.4.1事業所一覧'!I755,5,8),'R7.4.1事業所一覧'!I755)</f>
        <v>611-8111</v>
      </c>
      <c r="H755" s="48" t="str">
        <f>IF(LEFT('R7.4.1事業所一覧'!J755,4)="011-",MID('R7.4.1事業所一覧'!J755,5,8),'R7.4.1事業所一覧'!J755)</f>
        <v>611-5820</v>
      </c>
      <c r="I755" s="36" t="str">
        <f>'R7.4.1事業所一覧'!L755</f>
        <v>提供中</v>
      </c>
      <c r="J755" s="40">
        <f>'R7.4.1事業所一覧'!M755</f>
        <v>44063</v>
      </c>
      <c r="K755" s="38" t="str">
        <f>'R7.4.1事業所一覧'!N755</f>
        <v>独立行政法人国立病院機構</v>
      </c>
      <c r="L755" s="36" t="str">
        <f>'R7.4.1事業所一覧'!X755</f>
        <v/>
      </c>
      <c r="M755" s="36">
        <f>'R7.4.1事業所一覧'!AA755</f>
        <v>56</v>
      </c>
      <c r="N755" s="36" t="str">
        <f>'R7.4.1事業所一覧'!Y755</f>
        <v/>
      </c>
    </row>
    <row r="756" spans="1:14" ht="26.25" customHeight="1" x14ac:dyDescent="0.15">
      <c r="A756" s="48" t="str">
        <f>'R7.4.1事業所一覧'!A756</f>
        <v>0150790012</v>
      </c>
      <c r="B756" s="37" t="str">
        <f>'R7.4.1事業所一覧'!C756</f>
        <v>医療型障害児入所支援</v>
      </c>
      <c r="C756" s="38" t="str">
        <f>'R7.4.1事業所一覧'!D756</f>
        <v>独立行政法人国立病院機構北海道医療センター</v>
      </c>
      <c r="D756" s="48" t="str">
        <f>'R7.4.1事業所一覧'!E756</f>
        <v>0630005</v>
      </c>
      <c r="E756" s="36" t="str">
        <f>MID('R7.4.1事業所一覧'!F756,7,3)</f>
        <v>西区</v>
      </c>
      <c r="F756" s="39" t="str">
        <f>CONCATENATE('R7.4.1事業所一覧'!G756,"　"&amp;'R7.4.1事業所一覧'!H756)</f>
        <v>山の手５条７丁目１番１号　</v>
      </c>
      <c r="G756" s="48" t="str">
        <f>IF(LEFT('R7.4.1事業所一覧'!I756,4)="011-",MID('R7.4.1事業所一覧'!I756,5,8),'R7.4.1事業所一覧'!I756)</f>
        <v>611-8111</v>
      </c>
      <c r="H756" s="48" t="str">
        <f>IF(LEFT('R7.4.1事業所一覧'!J756,4)="011-",MID('R7.4.1事業所一覧'!J756,5,8),'R7.4.1事業所一覧'!J756)</f>
        <v>611-5820</v>
      </c>
      <c r="I756" s="36" t="str">
        <f>'R7.4.1事業所一覧'!L756</f>
        <v>提供中</v>
      </c>
      <c r="J756" s="40">
        <f>'R7.4.1事業所一覧'!M756</f>
        <v>44062</v>
      </c>
      <c r="K756" s="38" t="str">
        <f>'R7.4.1事業所一覧'!N756</f>
        <v>独立行政法人国立病院機構</v>
      </c>
      <c r="L756" s="36" t="str">
        <f>'R7.4.1事業所一覧'!X756</f>
        <v/>
      </c>
      <c r="M756" s="36">
        <f>'R7.4.1事業所一覧'!AA756</f>
        <v>56</v>
      </c>
      <c r="N756" s="36" t="str">
        <f>'R7.4.1事業所一覧'!Y756</f>
        <v/>
      </c>
    </row>
    <row r="757" spans="1:14" ht="26.25" customHeight="1" x14ac:dyDescent="0.15">
      <c r="A757" s="48" t="str">
        <f>'R7.4.1事業所一覧'!A757</f>
        <v>0150800035</v>
      </c>
      <c r="B757" s="37" t="str">
        <f>'R7.4.1事業所一覧'!C757</f>
        <v>児童発達支援＋放課後等デイサービス</v>
      </c>
      <c r="C757" s="38" t="str">
        <f>'R7.4.1事業所一覧'!D757</f>
        <v>楡の会　プレイルームにれのかい</v>
      </c>
      <c r="D757" s="48" t="str">
        <f>'R7.4.1事業所一覧'!E757</f>
        <v>0040007</v>
      </c>
      <c r="E757" s="36" t="str">
        <f>MID('R7.4.1事業所一覧'!F757,7,3)</f>
        <v>厚別区</v>
      </c>
      <c r="F757" s="39" t="str">
        <f>CONCATENATE('R7.4.1事業所一覧'!G757,"　"&amp;'R7.4.1事業所一覧'!H757)</f>
        <v>厚別町下野幌４９番地　</v>
      </c>
      <c r="G757" s="48" t="str">
        <f>IF(LEFT('R7.4.1事業所一覧'!I757,4)="011-",MID('R7.4.1事業所一覧'!I757,5,8),'R7.4.1事業所一覧'!I757)</f>
        <v>898-3929</v>
      </c>
      <c r="H757" s="48" t="str">
        <f>IF(LEFT('R7.4.1事業所一覧'!J757,4)="011-",MID('R7.4.1事業所一覧'!J757,5,8),'R7.4.1事業所一覧'!J757)</f>
        <v>898-5109</v>
      </c>
      <c r="I757" s="36" t="str">
        <f>'R7.4.1事業所一覧'!L757</f>
        <v>提供中</v>
      </c>
      <c r="J757" s="40">
        <f>'R7.4.1事業所一覧'!M757</f>
        <v>41000</v>
      </c>
      <c r="K757" s="38" t="str">
        <f>'R7.4.1事業所一覧'!N757</f>
        <v>社会福祉法人　楡の会</v>
      </c>
      <c r="L757" s="36" t="str">
        <f>'R7.4.1事業所一覧'!X757</f>
        <v/>
      </c>
      <c r="M757" s="36">
        <f>'R7.4.1事業所一覧'!AA757</f>
        <v>10</v>
      </c>
      <c r="N757" s="36" t="str">
        <f>'R7.4.1事業所一覧'!Y757</f>
        <v>有</v>
      </c>
    </row>
    <row r="758" spans="1:14" ht="26.25" customHeight="1" x14ac:dyDescent="0.15">
      <c r="A758" s="48" t="str">
        <f>'R7.4.1事業所一覧'!A758</f>
        <v>0150800076</v>
      </c>
      <c r="B758" s="37" t="str">
        <f>'R7.4.1事業所一覧'!C758</f>
        <v>児童発達支援＋放課後等デイサービス</v>
      </c>
      <c r="C758" s="38" t="str">
        <f>'R7.4.1事業所一覧'!D758</f>
        <v>ジュン・ハート厚別西</v>
      </c>
      <c r="D758" s="48" t="str">
        <f>'R7.4.1事業所一覧'!E758</f>
        <v>0040065</v>
      </c>
      <c r="E758" s="36" t="str">
        <f>MID('R7.4.1事業所一覧'!F758,7,3)</f>
        <v>厚別区</v>
      </c>
      <c r="F758" s="39" t="str">
        <f>CONCATENATE('R7.4.1事業所一覧'!G758,"　"&amp;'R7.4.1事業所一覧'!H758)</f>
        <v>厚別西５条２丁目１－２５　</v>
      </c>
      <c r="G758" s="48" t="str">
        <f>IF(LEFT('R7.4.1事業所一覧'!I758,4)="011-",MID('R7.4.1事業所一覧'!I758,5,8),'R7.4.1事業所一覧'!I758)</f>
        <v>801-1111</v>
      </c>
      <c r="H758" s="48" t="str">
        <f>IF(LEFT('R7.4.1事業所一覧'!J758,4)="011-",MID('R7.4.1事業所一覧'!J758,5,8),'R7.4.1事業所一覧'!J758)</f>
        <v>801-1110</v>
      </c>
      <c r="I758" s="36" t="str">
        <f>'R7.4.1事業所一覧'!L758</f>
        <v>提供中</v>
      </c>
      <c r="J758" s="40">
        <f>'R7.4.1事業所一覧'!M758</f>
        <v>41000</v>
      </c>
      <c r="K758" s="38" t="str">
        <f>'R7.4.1事業所一覧'!N758</f>
        <v>株式会社　アドレ</v>
      </c>
      <c r="L758" s="36" t="str">
        <f>'R7.4.1事業所一覧'!X758</f>
        <v/>
      </c>
      <c r="M758" s="36">
        <f>'R7.4.1事業所一覧'!AA758</f>
        <v>10</v>
      </c>
      <c r="N758" s="36" t="str">
        <f>'R7.4.1事業所一覧'!Y758</f>
        <v>有</v>
      </c>
    </row>
    <row r="759" spans="1:14" ht="22.5" customHeight="1" x14ac:dyDescent="0.15">
      <c r="A759" s="48" t="str">
        <f>'R7.4.1事業所一覧'!A759</f>
        <v>0150800092</v>
      </c>
      <c r="B759" s="37" t="str">
        <f>'R7.4.1事業所一覧'!C759</f>
        <v>児童発達支援＋放課後等デイサービス</v>
      </c>
      <c r="C759" s="38" t="str">
        <f>'R7.4.1事業所一覧'!D759</f>
        <v>楡の会　ルビーノ</v>
      </c>
      <c r="D759" s="48" t="str">
        <f>'R7.4.1事業所一覧'!E759</f>
        <v>0040007</v>
      </c>
      <c r="E759" s="36" t="str">
        <f>MID('R7.4.1事業所一覧'!F759,7,3)</f>
        <v>厚別区</v>
      </c>
      <c r="F759" s="39" t="str">
        <f>CONCATENATE('R7.4.1事業所一覧'!G759,"　"&amp;'R7.4.1事業所一覧'!H759)</f>
        <v>厚別町下野幌４９番地　</v>
      </c>
      <c r="G759" s="48" t="str">
        <f>IF(LEFT('R7.4.1事業所一覧'!I759,4)="011-",MID('R7.4.1事業所一覧'!I759,5,8),'R7.4.1事業所一覧'!I759)</f>
        <v>898-3929</v>
      </c>
      <c r="H759" s="48" t="str">
        <f>IF(LEFT('R7.4.1事業所一覧'!J759,4)="011-",MID('R7.4.1事業所一覧'!J759,5,8),'R7.4.1事業所一覧'!J759)</f>
        <v>898-5103</v>
      </c>
      <c r="I759" s="36" t="str">
        <f>'R7.4.1事業所一覧'!L759</f>
        <v>提供中</v>
      </c>
      <c r="J759" s="40">
        <f>'R7.4.1事業所一覧'!M759</f>
        <v>41000</v>
      </c>
      <c r="K759" s="38" t="str">
        <f>'R7.4.1事業所一覧'!N759</f>
        <v>社会福祉法人　楡の会</v>
      </c>
      <c r="L759" s="36" t="str">
        <f>'R7.4.1事業所一覧'!X759</f>
        <v/>
      </c>
      <c r="M759" s="36">
        <f>'R7.4.1事業所一覧'!AA759</f>
        <v>10</v>
      </c>
      <c r="N759" s="36" t="str">
        <f>'R7.4.1事業所一覧'!Y759</f>
        <v>無</v>
      </c>
    </row>
    <row r="760" spans="1:14" ht="26.25" customHeight="1" x14ac:dyDescent="0.15">
      <c r="A760" s="48" t="str">
        <f>'R7.4.1事業所一覧'!A760</f>
        <v>0150800100</v>
      </c>
      <c r="B760" s="37" t="str">
        <f>'R7.4.1事業所一覧'!C760</f>
        <v>児童発達支援＋放課後等デイサービス</v>
      </c>
      <c r="C760" s="38" t="str">
        <f>'R7.4.1事業所一覧'!D760</f>
        <v>児童デイサービス　ぴーち</v>
      </c>
      <c r="D760" s="48" t="str">
        <f>'R7.4.1事業所一覧'!E760</f>
        <v>0040052</v>
      </c>
      <c r="E760" s="36" t="str">
        <f>MID('R7.4.1事業所一覧'!F760,7,3)</f>
        <v>厚別区</v>
      </c>
      <c r="F760" s="39" t="str">
        <f>CONCATENATE('R7.4.1事業所一覧'!G760,"　"&amp;'R7.4.1事業所一覧'!H760)</f>
        <v>厚別中央２条１丁目２－８　</v>
      </c>
      <c r="G760" s="48" t="str">
        <f>IF(LEFT('R7.4.1事業所一覧'!I760,4)="011-",MID('R7.4.1事業所一覧'!I760,5,8),'R7.4.1事業所一覧'!I760)</f>
        <v>398-7832</v>
      </c>
      <c r="H760" s="48" t="str">
        <f>IF(LEFT('R7.4.1事業所一覧'!J760,4)="011-",MID('R7.4.1事業所一覧'!J760,5,8),'R7.4.1事業所一覧'!J760)</f>
        <v>398-7836</v>
      </c>
      <c r="I760" s="36" t="str">
        <f>'R7.4.1事業所一覧'!L760</f>
        <v>提供中</v>
      </c>
      <c r="J760" s="40">
        <f>'R7.4.1事業所一覧'!M760</f>
        <v>41000</v>
      </c>
      <c r="K760" s="38" t="str">
        <f>'R7.4.1事業所一覧'!N760</f>
        <v>合同会社サクランボ</v>
      </c>
      <c r="L760" s="36" t="str">
        <f>'R7.4.1事業所一覧'!X760</f>
        <v/>
      </c>
      <c r="M760" s="36">
        <f>'R7.4.1事業所一覧'!AA760</f>
        <v>10</v>
      </c>
      <c r="N760" s="36" t="str">
        <f>'R7.4.1事業所一覧'!Y760</f>
        <v>有</v>
      </c>
    </row>
    <row r="761" spans="1:14" ht="26.25" customHeight="1" x14ac:dyDescent="0.15">
      <c r="A761" s="48" t="str">
        <f>'R7.4.1事業所一覧'!A761</f>
        <v>0150800118</v>
      </c>
      <c r="B761" s="37" t="str">
        <f>'R7.4.1事業所一覧'!C761</f>
        <v>児童発達支援</v>
      </c>
      <c r="C761" s="38" t="str">
        <f>'R7.4.1事業所一覧'!D761</f>
        <v>児童デイサービスどんぐり</v>
      </c>
      <c r="D761" s="48" t="str">
        <f>'R7.4.1事業所一覧'!E761</f>
        <v>0040051</v>
      </c>
      <c r="E761" s="36" t="str">
        <f>MID('R7.4.1事業所一覧'!F761,7,3)</f>
        <v>厚別区</v>
      </c>
      <c r="F761" s="39" t="str">
        <f>CONCATENATE('R7.4.1事業所一覧'!G761,"　"&amp;'R7.4.1事業所一覧'!H761)</f>
        <v>厚別中央１条６丁目３番１号　</v>
      </c>
      <c r="G761" s="48" t="str">
        <f>IF(LEFT('R7.4.1事業所一覧'!I761,4)="011-",MID('R7.4.1事業所一覧'!I761,5,8),'R7.4.1事業所一覧'!I761)</f>
        <v>893-1533</v>
      </c>
      <c r="H761" s="48" t="str">
        <f>IF(LEFT('R7.4.1事業所一覧'!J761,4)="011-",MID('R7.4.1事業所一覧'!J761,5,8),'R7.4.1事業所一覧'!J761)</f>
        <v>893-1522</v>
      </c>
      <c r="I761" s="36" t="str">
        <f>'R7.4.1事業所一覧'!L761</f>
        <v>提供中</v>
      </c>
      <c r="J761" s="40">
        <f>'R7.4.1事業所一覧'!M761</f>
        <v>41000</v>
      </c>
      <c r="K761" s="38" t="str">
        <f>'R7.4.1事業所一覧'!N761</f>
        <v>医療法人社団　育悠会</v>
      </c>
      <c r="L761" s="36" t="str">
        <f>'R7.4.1事業所一覧'!X761</f>
        <v>特定なし</v>
      </c>
      <c r="M761" s="36">
        <f>'R7.4.1事業所一覧'!AA761</f>
        <v>10</v>
      </c>
      <c r="N761" s="36" t="str">
        <f>'R7.4.1事業所一覧'!Y761</f>
        <v>無</v>
      </c>
    </row>
    <row r="762" spans="1:14" ht="26.25" customHeight="1" x14ac:dyDescent="0.15">
      <c r="A762" s="48" t="str">
        <f>'R7.4.1事業所一覧'!A762</f>
        <v>0150800126</v>
      </c>
      <c r="B762" s="37" t="str">
        <f>'R7.4.1事業所一覧'!C762</f>
        <v>児童発達支援＋放課後等デイサービス</v>
      </c>
      <c r="C762" s="38" t="str">
        <f>'R7.4.1事業所一覧'!D762</f>
        <v>大藤児童デイサービス　ふわりのほろ</v>
      </c>
      <c r="D762" s="48" t="str">
        <f>'R7.4.1事業所一覧'!E762</f>
        <v>0040032</v>
      </c>
      <c r="E762" s="36" t="str">
        <f>MID('R7.4.1事業所一覧'!F762,7,3)</f>
        <v>厚別区</v>
      </c>
      <c r="F762" s="39" t="str">
        <f>CONCATENATE('R7.4.1事業所一覧'!G762,"　"&amp;'R7.4.1事業所一覧'!H762)</f>
        <v>上野幌２条３丁目６－６　</v>
      </c>
      <c r="G762" s="48" t="str">
        <f>IF(LEFT('R7.4.1事業所一覧'!I762,4)="011-",MID('R7.4.1事業所一覧'!I762,5,8),'R7.4.1事業所一覧'!I762)</f>
        <v>807-8811</v>
      </c>
      <c r="H762" s="48" t="str">
        <f>IF(LEFT('R7.4.1事業所一覧'!J762,4)="011-",MID('R7.4.1事業所一覧'!J762,5,8),'R7.4.1事業所一覧'!J762)</f>
        <v>807-0646</v>
      </c>
      <c r="I762" s="36" t="str">
        <f>'R7.4.1事業所一覧'!L762</f>
        <v>提供中</v>
      </c>
      <c r="J762" s="40">
        <f>'R7.4.1事業所一覧'!M762</f>
        <v>41000</v>
      </c>
      <c r="K762" s="38" t="str">
        <f>'R7.4.1事業所一覧'!N762</f>
        <v>社会福祉法人　大藤福祉会</v>
      </c>
      <c r="L762" s="36" t="str">
        <f>'R7.4.1事業所一覧'!X762</f>
        <v/>
      </c>
      <c r="M762" s="36">
        <f>'R7.4.1事業所一覧'!AA762</f>
        <v>10</v>
      </c>
      <c r="N762" s="36" t="str">
        <f>'R7.4.1事業所一覧'!Y762</f>
        <v>有</v>
      </c>
    </row>
    <row r="763" spans="1:14" ht="26.25" customHeight="1" x14ac:dyDescent="0.15">
      <c r="A763" s="48" t="str">
        <f>'R7.4.1事業所一覧'!A763</f>
        <v>0150800134</v>
      </c>
      <c r="B763" s="37" t="str">
        <f>'R7.4.1事業所一覧'!C763</f>
        <v>児童発達支援＋放課後等デイサービス</v>
      </c>
      <c r="C763" s="38" t="str">
        <f>'R7.4.1事業所一覧'!D763</f>
        <v>児童デイサービス　ぴーち’２</v>
      </c>
      <c r="D763" s="48" t="str">
        <f>'R7.4.1事業所一覧'!E763</f>
        <v>0040022</v>
      </c>
      <c r="E763" s="36" t="str">
        <f>MID('R7.4.1事業所一覧'!F763,7,3)</f>
        <v>厚別区</v>
      </c>
      <c r="F763" s="39" t="str">
        <f>CONCATENATE('R7.4.1事業所一覧'!G763,"　"&amp;'R7.4.1事業所一覧'!H763)</f>
        <v>厚別南３丁目２－１７　２０１号　</v>
      </c>
      <c r="G763" s="48" t="str">
        <f>IF(LEFT('R7.4.1事業所一覧'!I763,4)="011-",MID('R7.4.1事業所一覧'!I763,5,8),'R7.4.1事業所一覧'!I763)</f>
        <v>398-7832</v>
      </c>
      <c r="H763" s="48" t="str">
        <f>IF(LEFT('R7.4.1事業所一覧'!J763,4)="011-",MID('R7.4.1事業所一覧'!J763,5,8),'R7.4.1事業所一覧'!J763)</f>
        <v>398-7836</v>
      </c>
      <c r="I763" s="36" t="str">
        <f>'R7.4.1事業所一覧'!L763</f>
        <v>提供中</v>
      </c>
      <c r="J763" s="40">
        <f>'R7.4.1事業所一覧'!M763</f>
        <v>41000</v>
      </c>
      <c r="K763" s="38" t="str">
        <f>'R7.4.1事業所一覧'!N763</f>
        <v>合同会社サクランボ</v>
      </c>
      <c r="L763" s="36" t="str">
        <f>'R7.4.1事業所一覧'!X763</f>
        <v/>
      </c>
      <c r="M763" s="36">
        <f>'R7.4.1事業所一覧'!AA763</f>
        <v>10</v>
      </c>
      <c r="N763" s="36" t="str">
        <f>'R7.4.1事業所一覧'!Y763</f>
        <v>有</v>
      </c>
    </row>
    <row r="764" spans="1:14" ht="26.25" customHeight="1" x14ac:dyDescent="0.15">
      <c r="A764" s="48" t="str">
        <f>'R7.4.1事業所一覧'!A764</f>
        <v>0150800159</v>
      </c>
      <c r="B764" s="37" t="str">
        <f>'R7.4.1事業所一覧'!C764</f>
        <v>児童発達支援</v>
      </c>
      <c r="C764" s="38" t="str">
        <f>'R7.4.1事業所一覧'!D764</f>
        <v>多機能型通所施設　大地</v>
      </c>
      <c r="D764" s="48" t="str">
        <f>'R7.4.1事業所一覧'!E764</f>
        <v>0040007</v>
      </c>
      <c r="E764" s="36" t="str">
        <f>MID('R7.4.1事業所一覧'!F764,7,3)</f>
        <v>厚別区</v>
      </c>
      <c r="F764" s="39" t="str">
        <f>CONCATENATE('R7.4.1事業所一覧'!G764,"　"&amp;'R7.4.1事業所一覧'!H764)</f>
        <v>厚別町下野幌４９番地　</v>
      </c>
      <c r="G764" s="48" t="str">
        <f>IF(LEFT('R7.4.1事業所一覧'!I764,4)="011-",MID('R7.4.1事業所一覧'!I764,5,8),'R7.4.1事業所一覧'!I764)</f>
        <v>898-3929</v>
      </c>
      <c r="H764" s="48" t="str">
        <f>IF(LEFT('R7.4.1事業所一覧'!J764,4)="011-",MID('R7.4.1事業所一覧'!J764,5,8),'R7.4.1事業所一覧'!J764)</f>
        <v>898-5109</v>
      </c>
      <c r="I764" s="36" t="str">
        <f>'R7.4.1事業所一覧'!L764</f>
        <v>休止</v>
      </c>
      <c r="J764" s="40">
        <f>'R7.4.1事業所一覧'!M764</f>
        <v>41000</v>
      </c>
      <c r="K764" s="38" t="str">
        <f>'R7.4.1事業所一覧'!N764</f>
        <v>社会福祉法人　楡の会</v>
      </c>
      <c r="L764" s="36" t="str">
        <f>'R7.4.1事業所一覧'!X764</f>
        <v>重症心身障害児</v>
      </c>
      <c r="M764" s="36">
        <f>'R7.4.1事業所一覧'!AA764</f>
        <v>5</v>
      </c>
      <c r="N764" s="36" t="str">
        <f>'R7.4.1事業所一覧'!Y764</f>
        <v>有</v>
      </c>
    </row>
    <row r="765" spans="1:14" ht="26.25" customHeight="1" x14ac:dyDescent="0.15">
      <c r="A765" s="48" t="str">
        <f>'R7.4.1事業所一覧'!A765</f>
        <v>0150800191</v>
      </c>
      <c r="B765" s="37" t="str">
        <f>'R7.4.1事業所一覧'!C765</f>
        <v>児童発達支援＋放課後等デイサービス</v>
      </c>
      <c r="C765" s="38" t="str">
        <f>'R7.4.1事業所一覧'!D765</f>
        <v>児童デイサービス　すまいりー</v>
      </c>
      <c r="D765" s="48" t="str">
        <f>'R7.4.1事業所一覧'!E765</f>
        <v>0040022</v>
      </c>
      <c r="E765" s="36" t="str">
        <f>MID('R7.4.1事業所一覧'!F765,7,3)</f>
        <v>厚別区</v>
      </c>
      <c r="F765" s="39" t="str">
        <f>CONCATENATE('R7.4.1事業所一覧'!G765,"　"&amp;'R7.4.1事業所一覧'!H765)</f>
        <v>厚別南３丁目２－１７　２０２号室　</v>
      </c>
      <c r="G765" s="48" t="str">
        <f>IF(LEFT('R7.4.1事業所一覧'!I765,4)="011-",MID('R7.4.1事業所一覧'!I765,5,8),'R7.4.1事業所一覧'!I765)</f>
        <v>375-8016</v>
      </c>
      <c r="H765" s="48" t="str">
        <f>IF(LEFT('R7.4.1事業所一覧'!J765,4)="011-",MID('R7.4.1事業所一覧'!J765,5,8),'R7.4.1事業所一覧'!J765)</f>
        <v>398-7836</v>
      </c>
      <c r="I765" s="36" t="str">
        <f>'R7.4.1事業所一覧'!L765</f>
        <v>提供中</v>
      </c>
      <c r="J765" s="40">
        <f>'R7.4.1事業所一覧'!M765</f>
        <v>41311</v>
      </c>
      <c r="K765" s="38" t="str">
        <f>'R7.4.1事業所一覧'!N765</f>
        <v>株式会社　ハッピーデイズ</v>
      </c>
      <c r="L765" s="36" t="str">
        <f>'R7.4.1事業所一覧'!X765</f>
        <v/>
      </c>
      <c r="M765" s="36">
        <f>'R7.4.1事業所一覧'!AA765</f>
        <v>10</v>
      </c>
      <c r="N765" s="36" t="str">
        <f>'R7.4.1事業所一覧'!Y765</f>
        <v>有</v>
      </c>
    </row>
    <row r="766" spans="1:14" ht="26.25" customHeight="1" x14ac:dyDescent="0.15">
      <c r="A766" s="48" t="str">
        <f>'R7.4.1事業所一覧'!A766</f>
        <v>0150800209</v>
      </c>
      <c r="B766" s="37" t="str">
        <f>'R7.4.1事業所一覧'!C766</f>
        <v>児童発達支援＋放課後等デイサービス</v>
      </c>
      <c r="C766" s="38" t="str">
        <f>'R7.4.1事業所一覧'!D766</f>
        <v>輝（かがやき）</v>
      </c>
      <c r="D766" s="48" t="str">
        <f>'R7.4.1事業所一覧'!E766</f>
        <v>0040051</v>
      </c>
      <c r="E766" s="36" t="str">
        <f>MID('R7.4.1事業所一覧'!F766,7,3)</f>
        <v>厚別区</v>
      </c>
      <c r="F766" s="39" t="str">
        <f>CONCATENATE('R7.4.1事業所一覧'!G766,"　"&amp;'R7.4.1事業所一覧'!H766)</f>
        <v>厚別中央１条７丁目１７番３７号　</v>
      </c>
      <c r="G766" s="48" t="str">
        <f>IF(LEFT('R7.4.1事業所一覧'!I766,4)="011-",MID('R7.4.1事業所一覧'!I766,5,8),'R7.4.1事業所一覧'!I766)</f>
        <v>376-0070</v>
      </c>
      <c r="H766" s="48" t="str">
        <f>IF(LEFT('R7.4.1事業所一覧'!J766,4)="011-",MID('R7.4.1事業所一覧'!J766,5,8),'R7.4.1事業所一覧'!J766)</f>
        <v>376-0070</v>
      </c>
      <c r="I766" s="36" t="str">
        <f>'R7.4.1事業所一覧'!L766</f>
        <v>提供中</v>
      </c>
      <c r="J766" s="40">
        <f>'R7.4.1事業所一覧'!M766</f>
        <v>41677</v>
      </c>
      <c r="K766" s="38" t="str">
        <f>'R7.4.1事業所一覧'!N766</f>
        <v>一般社団法人　輝の輪</v>
      </c>
      <c r="L766" s="36" t="str">
        <f>'R7.4.1事業所一覧'!X766</f>
        <v/>
      </c>
      <c r="M766" s="36">
        <f>'R7.4.1事業所一覧'!AA766</f>
        <v>10</v>
      </c>
      <c r="N766" s="36" t="str">
        <f>'R7.4.1事業所一覧'!Y766</f>
        <v>有</v>
      </c>
    </row>
    <row r="767" spans="1:14" ht="26.25" customHeight="1" x14ac:dyDescent="0.15">
      <c r="A767" s="48" t="str">
        <f>'R7.4.1事業所一覧'!A767</f>
        <v>0150800217</v>
      </c>
      <c r="B767" s="37" t="str">
        <f>'R7.4.1事業所一覧'!C767</f>
        <v>児童発達支援＋放課後等デイサービス</v>
      </c>
      <c r="C767" s="38" t="str">
        <f>'R7.4.1事業所一覧'!D767</f>
        <v>とらちゃん厚別</v>
      </c>
      <c r="D767" s="48" t="str">
        <f>'R7.4.1事業所一覧'!E767</f>
        <v>0040033</v>
      </c>
      <c r="E767" s="36" t="str">
        <f>MID('R7.4.1事業所一覧'!F767,7,3)</f>
        <v>厚別区</v>
      </c>
      <c r="F767" s="39" t="str">
        <f>CONCATENATE('R7.4.1事業所一覧'!G767,"　"&amp;'R7.4.1事業所一覧'!H767)</f>
        <v>上野幌３条４丁目２－１３　</v>
      </c>
      <c r="G767" s="48" t="str">
        <f>IF(LEFT('R7.4.1事業所一覧'!I767,4)="011-",MID('R7.4.1事業所一覧'!I767,5,8),'R7.4.1事業所一覧'!I767)</f>
        <v>375-6164</v>
      </c>
      <c r="H767" s="48" t="str">
        <f>IF(LEFT('R7.4.1事業所一覧'!J767,4)="011-",MID('R7.4.1事業所一覧'!J767,5,8),'R7.4.1事業所一覧'!J767)</f>
        <v>375-6174</v>
      </c>
      <c r="I767" s="36" t="str">
        <f>'R7.4.1事業所一覧'!L767</f>
        <v>提供中</v>
      </c>
      <c r="J767" s="40">
        <f>'R7.4.1事業所一覧'!M767</f>
        <v>41710</v>
      </c>
      <c r="K767" s="38" t="str">
        <f>'R7.4.1事業所一覧'!N767</f>
        <v>株式会社タイガー</v>
      </c>
      <c r="L767" s="36" t="str">
        <f>'R7.4.1事業所一覧'!X767</f>
        <v/>
      </c>
      <c r="M767" s="36">
        <f>'R7.4.1事業所一覧'!AA767</f>
        <v>10</v>
      </c>
      <c r="N767" s="36" t="str">
        <f>'R7.4.1事業所一覧'!Y767</f>
        <v>有</v>
      </c>
    </row>
    <row r="768" spans="1:14" ht="26.25" customHeight="1" x14ac:dyDescent="0.15">
      <c r="A768" s="48" t="str">
        <f>'R7.4.1事業所一覧'!A768</f>
        <v>0150800225</v>
      </c>
      <c r="B768" s="37" t="str">
        <f>'R7.4.1事業所一覧'!C768</f>
        <v>放課後等デイサービス</v>
      </c>
      <c r="C768" s="38" t="str">
        <f>'R7.4.1事業所一覧'!D768</f>
        <v>ひばりん</v>
      </c>
      <c r="D768" s="48" t="str">
        <f>'R7.4.1事業所一覧'!E768</f>
        <v>0040022</v>
      </c>
      <c r="E768" s="36" t="str">
        <f>MID('R7.4.1事業所一覧'!F768,7,3)</f>
        <v>厚別区</v>
      </c>
      <c r="F768" s="39" t="str">
        <f>CONCATENATE('R7.4.1事業所一覧'!G768,"　"&amp;'R7.4.1事業所一覧'!H768)</f>
        <v>厚別南１丁目９－１　大砂ビル７０１号室</v>
      </c>
      <c r="G768" s="48" t="str">
        <f>IF(LEFT('R7.4.1事業所一覧'!I768,4)="011-",MID('R7.4.1事業所一覧'!I768,5,8),'R7.4.1事業所一覧'!I768)</f>
        <v>375-8178</v>
      </c>
      <c r="H768" s="48" t="str">
        <f>IF(LEFT('R7.4.1事業所一覧'!J768,4)="011-",MID('R7.4.1事業所一覧'!J768,5,8),'R7.4.1事業所一覧'!J768)</f>
        <v>375-8178</v>
      </c>
      <c r="I768" s="36" t="str">
        <f>'R7.4.1事業所一覧'!L768</f>
        <v>提供中</v>
      </c>
      <c r="J768" s="40">
        <f>'R7.4.1事業所一覧'!M768</f>
        <v>41730</v>
      </c>
      <c r="K768" s="38" t="str">
        <f>'R7.4.1事業所一覧'!N768</f>
        <v>合同会社 Akce</v>
      </c>
      <c r="L768" s="36" t="str">
        <f>'R7.4.1事業所一覧'!X768</f>
        <v/>
      </c>
      <c r="M768" s="36">
        <f>'R7.4.1事業所一覧'!AA768</f>
        <v>10</v>
      </c>
      <c r="N768" s="36" t="str">
        <f>'R7.4.1事業所一覧'!Y768</f>
        <v>無</v>
      </c>
    </row>
    <row r="769" spans="1:14" ht="26.25" customHeight="1" x14ac:dyDescent="0.15">
      <c r="A769" s="48" t="str">
        <f>'R7.4.1事業所一覧'!A769</f>
        <v>0150800225</v>
      </c>
      <c r="B769" s="37" t="str">
        <f>'R7.4.1事業所一覧'!C769</f>
        <v>保育所等訪問支援</v>
      </c>
      <c r="C769" s="38" t="str">
        <f>'R7.4.1事業所一覧'!D769</f>
        <v>ひばりん</v>
      </c>
      <c r="D769" s="48" t="str">
        <f>'R7.4.1事業所一覧'!E769</f>
        <v>0040022</v>
      </c>
      <c r="E769" s="36" t="str">
        <f>MID('R7.4.1事業所一覧'!F769,7,3)</f>
        <v>厚別区</v>
      </c>
      <c r="F769" s="39" t="str">
        <f>CONCATENATE('R7.4.1事業所一覧'!G769,"　"&amp;'R7.4.1事業所一覧'!H769)</f>
        <v>厚別南１丁目９－１　大砂ビル７０１号室</v>
      </c>
      <c r="G769" s="48" t="str">
        <f>IF(LEFT('R7.4.1事業所一覧'!I769,4)="011-",MID('R7.4.1事業所一覧'!I769,5,8),'R7.4.1事業所一覧'!I769)</f>
        <v>375-8178</v>
      </c>
      <c r="H769" s="48" t="str">
        <f>IF(LEFT('R7.4.1事業所一覧'!J769,4)="011-",MID('R7.4.1事業所一覧'!J769,5,8),'R7.4.1事業所一覧'!J769)</f>
        <v>375-8178</v>
      </c>
      <c r="I769" s="36" t="str">
        <f>'R7.4.1事業所一覧'!L769</f>
        <v>提供中</v>
      </c>
      <c r="J769" s="40">
        <f>'R7.4.1事業所一覧'!M769</f>
        <v>42461</v>
      </c>
      <c r="K769" s="38" t="str">
        <f>'R7.4.1事業所一覧'!N769</f>
        <v>合同会社 Akce</v>
      </c>
      <c r="L769" s="36" t="str">
        <f>'R7.4.1事業所一覧'!X769</f>
        <v/>
      </c>
      <c r="M769" s="36" t="str">
        <f>'R7.4.1事業所一覧'!AA769</f>
        <v/>
      </c>
      <c r="N769" s="36" t="str">
        <f>'R7.4.1事業所一覧'!Y769</f>
        <v/>
      </c>
    </row>
    <row r="770" spans="1:14" ht="26.25" customHeight="1" x14ac:dyDescent="0.15">
      <c r="A770" s="48" t="str">
        <f>'R7.4.1事業所一覧'!A770</f>
        <v>0150800241</v>
      </c>
      <c r="B770" s="37" t="str">
        <f>'R7.4.1事業所一覧'!C770</f>
        <v>児童発達支援＋放課後等デイサービス</v>
      </c>
      <c r="C770" s="38" t="str">
        <f>'R7.4.1事業所一覧'!D770</f>
        <v>きらきら</v>
      </c>
      <c r="D770" s="48" t="str">
        <f>'R7.4.1事業所一覧'!E770</f>
        <v>0040003</v>
      </c>
      <c r="E770" s="36" t="str">
        <f>MID('R7.4.1事業所一覧'!F770,7,3)</f>
        <v>厚別区</v>
      </c>
      <c r="F770" s="39" t="str">
        <f>CONCATENATE('R7.4.1事業所一覧'!G770,"　"&amp;'R7.4.1事業所一覧'!H770)</f>
        <v>厚別東３条６丁目５－１７　</v>
      </c>
      <c r="G770" s="48" t="str">
        <f>IF(LEFT('R7.4.1事業所一覧'!I770,4)="011-",MID('R7.4.1事業所一覧'!I770,5,8),'R7.4.1事業所一覧'!I770)</f>
        <v>375-0835</v>
      </c>
      <c r="H770" s="48" t="str">
        <f>IF(LEFT('R7.4.1事業所一覧'!J770,4)="011-",MID('R7.4.1事業所一覧'!J770,5,8),'R7.4.1事業所一覧'!J770)</f>
        <v>375-0955</v>
      </c>
      <c r="I770" s="36" t="str">
        <f>'R7.4.1事業所一覧'!L770</f>
        <v>休止</v>
      </c>
      <c r="J770" s="40">
        <f>'R7.4.1事業所一覧'!M770</f>
        <v>41872</v>
      </c>
      <c r="K770" s="38" t="str">
        <f>'R7.4.1事業所一覧'!N770</f>
        <v>ノースゲート株式会社</v>
      </c>
      <c r="L770" s="36" t="str">
        <f>'R7.4.1事業所一覧'!X770</f>
        <v/>
      </c>
      <c r="M770" s="36">
        <f>'R7.4.1事業所一覧'!AA770</f>
        <v>10</v>
      </c>
      <c r="N770" s="36" t="str">
        <f>'R7.4.1事業所一覧'!Y770</f>
        <v>有</v>
      </c>
    </row>
    <row r="771" spans="1:14" ht="26.25" customHeight="1" x14ac:dyDescent="0.15">
      <c r="A771" s="48" t="str">
        <f>'R7.4.1事業所一覧'!A771</f>
        <v>0150800266</v>
      </c>
      <c r="B771" s="37" t="str">
        <f>'R7.4.1事業所一覧'!C771</f>
        <v>児童発達支援＋放課後等デイサービス</v>
      </c>
      <c r="C771" s="38" t="str">
        <f>'R7.4.1事業所一覧'!D771</f>
        <v>児童通所支援センター　ホワイトペンギン新札幌</v>
      </c>
      <c r="D771" s="48" t="str">
        <f>'R7.4.1事業所一覧'!E771</f>
        <v>0040014</v>
      </c>
      <c r="E771" s="36" t="str">
        <f>MID('R7.4.1事業所一覧'!F771,7,3)</f>
        <v>厚別区</v>
      </c>
      <c r="F771" s="39" t="str">
        <f>CONCATENATE('R7.4.1事業所一覧'!G771,"　"&amp;'R7.4.1事業所一覧'!H771)</f>
        <v>もみじ台北５丁目１１－１　</v>
      </c>
      <c r="G771" s="48" t="str">
        <f>IF(LEFT('R7.4.1事業所一覧'!I771,4)="011-",MID('R7.4.1事業所一覧'!I771,5,8),'R7.4.1事業所一覧'!I771)</f>
        <v>807-7817</v>
      </c>
      <c r="H771" s="48" t="str">
        <f>IF(LEFT('R7.4.1事業所一覧'!J771,4)="011-",MID('R7.4.1事業所一覧'!J771,5,8),'R7.4.1事業所一覧'!J771)</f>
        <v>807-7804</v>
      </c>
      <c r="I771" s="36" t="str">
        <f>'R7.4.1事業所一覧'!L771</f>
        <v>提供中</v>
      </c>
      <c r="J771" s="40">
        <f>'R7.4.1事業所一覧'!M771</f>
        <v>42081</v>
      </c>
      <c r="K771" s="38" t="str">
        <f>'R7.4.1事業所一覧'!N771</f>
        <v>株式会社　ライクアバード</v>
      </c>
      <c r="L771" s="36" t="str">
        <f>'R7.4.1事業所一覧'!X771</f>
        <v/>
      </c>
      <c r="M771" s="36">
        <f>'R7.4.1事業所一覧'!AA771</f>
        <v>10</v>
      </c>
      <c r="N771" s="36" t="str">
        <f>'R7.4.1事業所一覧'!Y771</f>
        <v>有</v>
      </c>
    </row>
    <row r="772" spans="1:14" ht="26.25" customHeight="1" x14ac:dyDescent="0.15">
      <c r="A772" s="48" t="str">
        <f>'R7.4.1事業所一覧'!A772</f>
        <v>0150800274</v>
      </c>
      <c r="B772" s="37" t="str">
        <f>'R7.4.1事業所一覧'!C772</f>
        <v>児童発達支援＋放課後等デイサービス</v>
      </c>
      <c r="C772" s="38" t="str">
        <f>'R7.4.1事業所一覧'!D772</f>
        <v>児童デイサービス　ともる</v>
      </c>
      <c r="D772" s="48" t="str">
        <f>'R7.4.1事業所一覧'!E772</f>
        <v>0040054</v>
      </c>
      <c r="E772" s="36" t="str">
        <f>MID('R7.4.1事業所一覧'!F772,7,3)</f>
        <v>厚別区</v>
      </c>
      <c r="F772" s="39" t="str">
        <f>CONCATENATE('R7.4.1事業所一覧'!G772,"　"&amp;'R7.4.1事業所一覧'!H772)</f>
        <v>厚別中央４条４丁目４－２３　</v>
      </c>
      <c r="G772" s="48" t="str">
        <f>IF(LEFT('R7.4.1事業所一覧'!I772,4)="011-",MID('R7.4.1事業所一覧'!I772,5,8),'R7.4.1事業所一覧'!I772)</f>
        <v>311-8822</v>
      </c>
      <c r="H772" s="48" t="str">
        <f>IF(LEFT('R7.4.1事業所一覧'!J772,4)="011-",MID('R7.4.1事業所一覧'!J772,5,8),'R7.4.1事業所一覧'!J772)</f>
        <v>311-1086</v>
      </c>
      <c r="I772" s="36" t="str">
        <f>'R7.4.1事業所一覧'!L772</f>
        <v>提供中</v>
      </c>
      <c r="J772" s="40">
        <f>'R7.4.1事業所一覧'!M772</f>
        <v>42095</v>
      </c>
      <c r="K772" s="38" t="str">
        <f>'R7.4.1事業所一覧'!N772</f>
        <v>株式会社トゥモール</v>
      </c>
      <c r="L772" s="36" t="str">
        <f>'R7.4.1事業所一覧'!X772</f>
        <v/>
      </c>
      <c r="M772" s="36">
        <f>'R7.4.1事業所一覧'!AA772</f>
        <v>10</v>
      </c>
      <c r="N772" s="36" t="str">
        <f>'R7.4.1事業所一覧'!Y772</f>
        <v>有</v>
      </c>
    </row>
    <row r="773" spans="1:14" ht="26.25" customHeight="1" x14ac:dyDescent="0.15">
      <c r="A773" s="48" t="str">
        <f>'R7.4.1事業所一覧'!A773</f>
        <v>0150800282</v>
      </c>
      <c r="B773" s="37" t="str">
        <f>'R7.4.1事業所一覧'!C773</f>
        <v>児童発達支援＋放課後等デイサービス</v>
      </c>
      <c r="C773" s="38" t="str">
        <f>'R7.4.1事業所一覧'!D773</f>
        <v>ライオンハート</v>
      </c>
      <c r="D773" s="48" t="str">
        <f>'R7.4.1事業所一覧'!E773</f>
        <v>0040041</v>
      </c>
      <c r="E773" s="36" t="str">
        <f>MID('R7.4.1事業所一覧'!F773,7,3)</f>
        <v>厚別区</v>
      </c>
      <c r="F773" s="39" t="str">
        <f>CONCATENATE('R7.4.1事業所一覧'!G773,"　"&amp;'R7.4.1事業所一覧'!H773)</f>
        <v>大谷地東６丁目３－５０　北陽ビル１０２</v>
      </c>
      <c r="G773" s="48" t="str">
        <f>IF(LEFT('R7.4.1事業所一覧'!I773,4)="011-",MID('R7.4.1事業所一覧'!I773,5,8),'R7.4.1事業所一覧'!I773)</f>
        <v>398-9882</v>
      </c>
      <c r="H773" s="48" t="str">
        <f>IF(LEFT('R7.4.1事業所一覧'!J773,4)="011-",MID('R7.4.1事業所一覧'!J773,5,8),'R7.4.1事業所一覧'!J773)</f>
        <v>398-5642</v>
      </c>
      <c r="I773" s="36" t="str">
        <f>'R7.4.1事業所一覧'!L773</f>
        <v>提供中</v>
      </c>
      <c r="J773" s="40">
        <f>'R7.4.1事業所一覧'!M773</f>
        <v>42110</v>
      </c>
      <c r="K773" s="38" t="str">
        <f>'R7.4.1事業所一覧'!N773</f>
        <v>株式会社タイガー</v>
      </c>
      <c r="L773" s="36" t="str">
        <f>'R7.4.1事業所一覧'!X773</f>
        <v/>
      </c>
      <c r="M773" s="36">
        <f>'R7.4.1事業所一覧'!AA773</f>
        <v>10</v>
      </c>
      <c r="N773" s="36" t="str">
        <f>'R7.4.1事業所一覧'!Y773</f>
        <v>有</v>
      </c>
    </row>
    <row r="774" spans="1:14" ht="26.25" customHeight="1" x14ac:dyDescent="0.15">
      <c r="A774" s="48" t="str">
        <f>'R7.4.1事業所一覧'!A774</f>
        <v>0150800290</v>
      </c>
      <c r="B774" s="37" t="str">
        <f>'R7.4.1事業所一覧'!C774</f>
        <v>児童発達支援＋放課後等デイサービス</v>
      </c>
      <c r="C774" s="38" t="str">
        <f>'R7.4.1事業所一覧'!D774</f>
        <v>児童通所支援事業所　ぶんぶん</v>
      </c>
      <c r="D774" s="48" t="str">
        <f>'R7.4.1事業所一覧'!E774</f>
        <v>0040063</v>
      </c>
      <c r="E774" s="36" t="str">
        <f>MID('R7.4.1事業所一覧'!F774,7,3)</f>
        <v>厚別区</v>
      </c>
      <c r="F774" s="39" t="str">
        <f>CONCATENATE('R7.4.1事業所一覧'!G774,"　"&amp;'R7.4.1事業所一覧'!H774)</f>
        <v>厚別西３条１丁目６番３０号　</v>
      </c>
      <c r="G774" s="48" t="str">
        <f>IF(LEFT('R7.4.1事業所一覧'!I774,4)="011-",MID('R7.4.1事業所一覧'!I774,5,8),'R7.4.1事業所一覧'!I774)</f>
        <v>893-5082</v>
      </c>
      <c r="H774" s="48" t="str">
        <f>IF(LEFT('R7.4.1事業所一覧'!J774,4)="011-",MID('R7.4.1事業所一覧'!J774,5,8),'R7.4.1事業所一覧'!J774)</f>
        <v>769-0832</v>
      </c>
      <c r="I774" s="36" t="str">
        <f>'R7.4.1事業所一覧'!L774</f>
        <v>提供中</v>
      </c>
      <c r="J774" s="40">
        <f>'R7.4.1事業所一覧'!M774</f>
        <v>42164</v>
      </c>
      <c r="K774" s="38" t="str">
        <f>'R7.4.1事業所一覧'!N774</f>
        <v>有限会社　Home Careぶんぶん</v>
      </c>
      <c r="L774" s="36" t="str">
        <f>'R7.4.1事業所一覧'!X774</f>
        <v/>
      </c>
      <c r="M774" s="36">
        <f>'R7.4.1事業所一覧'!AA774</f>
        <v>10</v>
      </c>
      <c r="N774" s="36" t="str">
        <f>'R7.4.1事業所一覧'!Y774</f>
        <v>有</v>
      </c>
    </row>
    <row r="775" spans="1:14" ht="26.25" customHeight="1" x14ac:dyDescent="0.15">
      <c r="A775" s="48" t="str">
        <f>'R7.4.1事業所一覧'!A775</f>
        <v>0150800308</v>
      </c>
      <c r="B775" s="37" t="str">
        <f>'R7.4.1事業所一覧'!C775</f>
        <v>放課後等デイサービス</v>
      </c>
      <c r="C775" s="38" t="str">
        <f>'R7.4.1事業所一覧'!D775</f>
        <v>ここみクラブ</v>
      </c>
      <c r="D775" s="48" t="str">
        <f>'R7.4.1事業所一覧'!E775</f>
        <v>0040033</v>
      </c>
      <c r="E775" s="36" t="str">
        <f>MID('R7.4.1事業所一覧'!F775,7,3)</f>
        <v>厚別区</v>
      </c>
      <c r="F775" s="39" t="str">
        <f>CONCATENATE('R7.4.1事業所一覧'!G775,"　"&amp;'R7.4.1事業所一覧'!H775)</f>
        <v>上野幌３条４丁目１２－１１　</v>
      </c>
      <c r="G775" s="48" t="str">
        <f>IF(LEFT('R7.4.1事業所一覧'!I775,4)="011-",MID('R7.4.1事業所一覧'!I775,5,8),'R7.4.1事業所一覧'!I775)</f>
        <v>777-4828</v>
      </c>
      <c r="H775" s="48" t="str">
        <f>IF(LEFT('R7.4.1事業所一覧'!J775,4)="011-",MID('R7.4.1事業所一覧'!J775,5,8),'R7.4.1事業所一覧'!J775)</f>
        <v/>
      </c>
      <c r="I775" s="36" t="str">
        <f>'R7.4.1事業所一覧'!L775</f>
        <v>提供中</v>
      </c>
      <c r="J775" s="40">
        <f>'R7.4.1事業所一覧'!M775</f>
        <v>42182</v>
      </c>
      <c r="K775" s="38" t="str">
        <f>'R7.4.1事業所一覧'!N775</f>
        <v>株式会社フレックス</v>
      </c>
      <c r="L775" s="36" t="str">
        <f>'R7.4.1事業所一覧'!X775</f>
        <v/>
      </c>
      <c r="M775" s="36">
        <f>'R7.4.1事業所一覧'!AA775</f>
        <v>10</v>
      </c>
      <c r="N775" s="36" t="str">
        <f>'R7.4.1事業所一覧'!Y775</f>
        <v>有</v>
      </c>
    </row>
    <row r="776" spans="1:14" ht="26.25" customHeight="1" x14ac:dyDescent="0.15">
      <c r="A776" s="48" t="str">
        <f>'R7.4.1事業所一覧'!A776</f>
        <v>0150800324</v>
      </c>
      <c r="B776" s="37" t="str">
        <f>'R7.4.1事業所一覧'!C776</f>
        <v>児童発達支援＋放課後等デイサービス</v>
      </c>
      <c r="C776" s="38" t="str">
        <f>'R7.4.1事業所一覧'!D776</f>
        <v>児童デイサービス　こんぱすi</v>
      </c>
      <c r="D776" s="48" t="str">
        <f>'R7.4.1事業所一覧'!E776</f>
        <v>0040053</v>
      </c>
      <c r="E776" s="36" t="str">
        <f>MID('R7.4.1事業所一覧'!F776,7,3)</f>
        <v>厚別区</v>
      </c>
      <c r="F776" s="39" t="str">
        <f>CONCATENATE('R7.4.1事業所一覧'!G776,"　"&amp;'R7.4.1事業所一覧'!H776)</f>
        <v>厚別中央３条３丁目２番１０号　</v>
      </c>
      <c r="G776" s="48" t="str">
        <f>IF(LEFT('R7.4.1事業所一覧'!I776,4)="011-",MID('R7.4.1事業所一覧'!I776,5,8),'R7.4.1事業所一覧'!I776)</f>
        <v>375-1541</v>
      </c>
      <c r="H776" s="48" t="str">
        <f>IF(LEFT('R7.4.1事業所一覧'!J776,4)="011-",MID('R7.4.1事業所一覧'!J776,5,8),'R7.4.1事業所一覧'!J776)</f>
        <v>375-1673</v>
      </c>
      <c r="I776" s="36" t="str">
        <f>'R7.4.1事業所一覧'!L776</f>
        <v>提供中</v>
      </c>
      <c r="J776" s="40">
        <f>'R7.4.1事業所一覧'!M776</f>
        <v>42500</v>
      </c>
      <c r="K776" s="38" t="str">
        <f>'R7.4.1事業所一覧'!N776</f>
        <v>株式会社　アステック</v>
      </c>
      <c r="L776" s="36" t="str">
        <f>'R7.4.1事業所一覧'!X776</f>
        <v/>
      </c>
      <c r="M776" s="36">
        <f>'R7.4.1事業所一覧'!AA776</f>
        <v>10</v>
      </c>
      <c r="N776" s="36" t="str">
        <f>'R7.4.1事業所一覧'!Y776</f>
        <v>有</v>
      </c>
    </row>
    <row r="777" spans="1:14" ht="26.25" customHeight="1" x14ac:dyDescent="0.15">
      <c r="A777" s="48" t="str">
        <f>'R7.4.1事業所一覧'!A777</f>
        <v>0150800332</v>
      </c>
      <c r="B777" s="37" t="str">
        <f>'R7.4.1事業所一覧'!C777</f>
        <v>児童発達支援＋放課後等デイサービス</v>
      </c>
      <c r="C777" s="38" t="str">
        <f>'R7.4.1事業所一覧'!D777</f>
        <v>児童デイサービス　すまいりー’２</v>
      </c>
      <c r="D777" s="48" t="str">
        <f>'R7.4.1事業所一覧'!E777</f>
        <v>0040022</v>
      </c>
      <c r="E777" s="36" t="str">
        <f>MID('R7.4.1事業所一覧'!F777,7,3)</f>
        <v>厚別区</v>
      </c>
      <c r="F777" s="39" t="str">
        <f>CONCATENATE('R7.4.1事業所一覧'!G777,"　"&amp;'R7.4.1事業所一覧'!H777)</f>
        <v>厚別南６丁目１３－２３　</v>
      </c>
      <c r="G777" s="48" t="str">
        <f>IF(LEFT('R7.4.1事業所一覧'!I777,4)="011-",MID('R7.4.1事業所一覧'!I777,5,8),'R7.4.1事業所一覧'!I777)</f>
        <v>398-7832</v>
      </c>
      <c r="H777" s="48" t="str">
        <f>IF(LEFT('R7.4.1事業所一覧'!J777,4)="011-",MID('R7.4.1事業所一覧'!J777,5,8),'R7.4.1事業所一覧'!J777)</f>
        <v>398-7836</v>
      </c>
      <c r="I777" s="36" t="str">
        <f>'R7.4.1事業所一覧'!L777</f>
        <v>提供中</v>
      </c>
      <c r="J777" s="40">
        <f>'R7.4.1事業所一覧'!M777</f>
        <v>42552</v>
      </c>
      <c r="K777" s="38" t="str">
        <f>'R7.4.1事業所一覧'!N777</f>
        <v>株式会社　ハッピーデイズ</v>
      </c>
      <c r="L777" s="36" t="str">
        <f>'R7.4.1事業所一覧'!X777</f>
        <v/>
      </c>
      <c r="M777" s="36">
        <f>'R7.4.1事業所一覧'!AA777</f>
        <v>10</v>
      </c>
      <c r="N777" s="36" t="str">
        <f>'R7.4.1事業所一覧'!Y777</f>
        <v>有</v>
      </c>
    </row>
    <row r="778" spans="1:14" ht="26.25" customHeight="1" x14ac:dyDescent="0.15">
      <c r="A778" s="48" t="str">
        <f>'R7.4.1事業所一覧'!A778</f>
        <v>0150800340</v>
      </c>
      <c r="B778" s="37" t="str">
        <f>'R7.4.1事業所一覧'!C778</f>
        <v>児童発達支援＋放課後等デイサービス</v>
      </c>
      <c r="C778" s="38" t="str">
        <f>'R7.4.1事業所一覧'!D778</f>
        <v>輝（厚別西）</v>
      </c>
      <c r="D778" s="48" t="str">
        <f>'R7.4.1事業所一覧'!E778</f>
        <v>0040062</v>
      </c>
      <c r="E778" s="36" t="str">
        <f>MID('R7.4.1事業所一覧'!F778,7,3)</f>
        <v>厚別区</v>
      </c>
      <c r="F778" s="39" t="str">
        <f>CONCATENATE('R7.4.1事業所一覧'!G778,"　"&amp;'R7.4.1事業所一覧'!H778)</f>
        <v>厚別西２条５丁目３番１０号　立山ビル</v>
      </c>
      <c r="G778" s="48" t="str">
        <f>IF(LEFT('R7.4.1事業所一覧'!I778,4)="011-",MID('R7.4.1事業所一覧'!I778,5,8),'R7.4.1事業所一覧'!I778)</f>
        <v>375-8955</v>
      </c>
      <c r="H778" s="48" t="str">
        <f>IF(LEFT('R7.4.1事業所一覧'!J778,4)="011-",MID('R7.4.1事業所一覧'!J778,5,8),'R7.4.1事業所一覧'!J778)</f>
        <v>375-8955</v>
      </c>
      <c r="I778" s="36" t="str">
        <f>'R7.4.1事業所一覧'!L778</f>
        <v>提供中</v>
      </c>
      <c r="J778" s="40">
        <f>'R7.4.1事業所一覧'!M778</f>
        <v>42588</v>
      </c>
      <c r="K778" s="38" t="str">
        <f>'R7.4.1事業所一覧'!N778</f>
        <v>一般社団法人　輝の輪</v>
      </c>
      <c r="L778" s="36" t="str">
        <f>'R7.4.1事業所一覧'!X778</f>
        <v/>
      </c>
      <c r="M778" s="36">
        <f>'R7.4.1事業所一覧'!AA778</f>
        <v>10</v>
      </c>
      <c r="N778" s="36" t="str">
        <f>'R7.4.1事業所一覧'!Y778</f>
        <v>有</v>
      </c>
    </row>
    <row r="779" spans="1:14" ht="26.25" customHeight="1" x14ac:dyDescent="0.15">
      <c r="A779" s="48" t="str">
        <f>'R7.4.1事業所一覧'!A779</f>
        <v>0150800357</v>
      </c>
      <c r="B779" s="37" t="str">
        <f>'R7.4.1事業所一覧'!C779</f>
        <v>児童発達支援＋放課後等デイサービス</v>
      </c>
      <c r="C779" s="38" t="str">
        <f>'R7.4.1事業所一覧'!D779</f>
        <v>ぴーすまいる</v>
      </c>
      <c r="D779" s="48" t="str">
        <f>'R7.4.1事業所一覧'!E779</f>
        <v>0040004</v>
      </c>
      <c r="E779" s="36" t="str">
        <f>MID('R7.4.1事業所一覧'!F779,7,3)</f>
        <v>厚別区</v>
      </c>
      <c r="F779" s="39" t="str">
        <f>CONCATENATE('R7.4.1事業所一覧'!G779,"　"&amp;'R7.4.1事業所一覧'!H779)</f>
        <v>厚別東四条８丁目１７－１　</v>
      </c>
      <c r="G779" s="48" t="str">
        <f>IF(LEFT('R7.4.1事業所一覧'!I779,4)="011-",MID('R7.4.1事業所一覧'!I779,5,8),'R7.4.1事業所一覧'!I779)</f>
        <v>809-6006</v>
      </c>
      <c r="H779" s="48" t="str">
        <f>IF(LEFT('R7.4.1事業所一覧'!J779,4)="011-",MID('R7.4.1事業所一覧'!J779,5,8),'R7.4.1事業所一覧'!J779)</f>
        <v>809-6007</v>
      </c>
      <c r="I779" s="36" t="str">
        <f>'R7.4.1事業所一覧'!L779</f>
        <v>提供中</v>
      </c>
      <c r="J779" s="40">
        <f>'R7.4.1事業所一覧'!M779</f>
        <v>42614</v>
      </c>
      <c r="K779" s="38" t="str">
        <f>'R7.4.1事業所一覧'!N779</f>
        <v>株式会社Ｓｐｏｒｔｓ　Ｐｒｏｊｅｃｔ</v>
      </c>
      <c r="L779" s="36" t="str">
        <f>'R7.4.1事業所一覧'!X779</f>
        <v/>
      </c>
      <c r="M779" s="36">
        <f>'R7.4.1事業所一覧'!AA779</f>
        <v>10</v>
      </c>
      <c r="N779" s="36" t="str">
        <f>'R7.4.1事業所一覧'!Y779</f>
        <v>有</v>
      </c>
    </row>
    <row r="780" spans="1:14" ht="26.25" customHeight="1" x14ac:dyDescent="0.15">
      <c r="A780" s="48" t="str">
        <f>'R7.4.1事業所一覧'!A780</f>
        <v>0150800365</v>
      </c>
      <c r="B780" s="37" t="str">
        <f>'R7.4.1事業所一覧'!C780</f>
        <v>児童発達支援＋放課後等デイサービス</v>
      </c>
      <c r="C780" s="38" t="str">
        <f>'R7.4.1事業所一覧'!D780</f>
        <v>児童デイサービス　のんの</v>
      </c>
      <c r="D780" s="48" t="str">
        <f>'R7.4.1事業所一覧'!E780</f>
        <v>0040041</v>
      </c>
      <c r="E780" s="36" t="str">
        <f>MID('R7.4.1事業所一覧'!F780,7,3)</f>
        <v>厚別区</v>
      </c>
      <c r="F780" s="39" t="str">
        <f>CONCATENATE('R7.4.1事業所一覧'!G780,"　"&amp;'R7.4.1事業所一覧'!H780)</f>
        <v>大谷地東２丁目６番１号　北海総業ビル２階Ａ号室</v>
      </c>
      <c r="G780" s="48" t="str">
        <f>IF(LEFT('R7.4.1事業所一覧'!I780,4)="011-",MID('R7.4.1事業所一覧'!I780,5,8),'R7.4.1事業所一覧'!I780)</f>
        <v>887-6673</v>
      </c>
      <c r="H780" s="48" t="str">
        <f>IF(LEFT('R7.4.1事業所一覧'!J780,4)="011-",MID('R7.4.1事業所一覧'!J780,5,8),'R7.4.1事業所一覧'!J780)</f>
        <v>887-6671</v>
      </c>
      <c r="I780" s="36" t="str">
        <f>'R7.4.1事業所一覧'!L780</f>
        <v>提供中</v>
      </c>
      <c r="J780" s="40">
        <f>'R7.4.1事業所一覧'!M780</f>
        <v>44470</v>
      </c>
      <c r="K780" s="38" t="str">
        <f>'R7.4.1事業所一覧'!N780</f>
        <v>一般社団法人　めぐみの樹</v>
      </c>
      <c r="L780" s="36" t="str">
        <f>'R7.4.1事業所一覧'!X780</f>
        <v/>
      </c>
      <c r="M780" s="36">
        <f>'R7.4.1事業所一覧'!AA780</f>
        <v>10</v>
      </c>
      <c r="N780" s="36" t="str">
        <f>'R7.4.1事業所一覧'!Y780</f>
        <v>無</v>
      </c>
    </row>
    <row r="781" spans="1:14" ht="26.25" customHeight="1" x14ac:dyDescent="0.15">
      <c r="A781" s="48" t="str">
        <f>'R7.4.1事業所一覧'!A781</f>
        <v>0150800399</v>
      </c>
      <c r="B781" s="37" t="str">
        <f>'R7.4.1事業所一覧'!C781</f>
        <v>児童発達支援</v>
      </c>
      <c r="C781" s="38" t="str">
        <f>'R7.4.1事業所一覧'!D781</f>
        <v>あんあんclass厚別中央ルーム</v>
      </c>
      <c r="D781" s="48" t="str">
        <f>'R7.4.1事業所一覧'!E781</f>
        <v>0040055</v>
      </c>
      <c r="E781" s="36" t="str">
        <f>MID('R7.4.1事業所一覧'!F781,7,3)</f>
        <v>厚別区</v>
      </c>
      <c r="F781" s="39" t="str">
        <f>CONCATENATE('R7.4.1事業所一覧'!G781,"　"&amp;'R7.4.1事業所一覧'!H781)</f>
        <v>厚別中央５条４丁目１２番２１号　</v>
      </c>
      <c r="G781" s="48" t="str">
        <f>IF(LEFT('R7.4.1事業所一覧'!I781,4)="011-",MID('R7.4.1事業所一覧'!I781,5,8),'R7.4.1事業所一覧'!I781)</f>
        <v>802-5023</v>
      </c>
      <c r="H781" s="48" t="str">
        <f>IF(LEFT('R7.4.1事業所一覧'!J781,4)="011-",MID('R7.4.1事業所一覧'!J781,5,8),'R7.4.1事業所一覧'!J781)</f>
        <v>802-5028</v>
      </c>
      <c r="I781" s="36" t="str">
        <f>'R7.4.1事業所一覧'!L781</f>
        <v>提供中</v>
      </c>
      <c r="J781" s="40">
        <f>'R7.4.1事業所一覧'!M781</f>
        <v>42887</v>
      </c>
      <c r="K781" s="38" t="str">
        <f>'R7.4.1事業所一覧'!N781</f>
        <v>はるＣｏｒｐｏｒａｔｉｏｎ　株式会社</v>
      </c>
      <c r="L781" s="36" t="str">
        <f>'R7.4.1事業所一覧'!X781</f>
        <v/>
      </c>
      <c r="M781" s="36">
        <f>'R7.4.1事業所一覧'!AA781</f>
        <v>10</v>
      </c>
      <c r="N781" s="36" t="str">
        <f>'R7.4.1事業所一覧'!Y781</f>
        <v>有</v>
      </c>
    </row>
    <row r="782" spans="1:14" ht="26.25" customHeight="1" x14ac:dyDescent="0.15">
      <c r="A782" s="48" t="str">
        <f>'R7.4.1事業所一覧'!A782</f>
        <v>0150800407</v>
      </c>
      <c r="B782" s="37" t="str">
        <f>'R7.4.1事業所一覧'!C782</f>
        <v>児童発達支援＋放課後等デイサービス</v>
      </c>
      <c r="C782" s="38" t="str">
        <f>'R7.4.1事業所一覧'!D782</f>
        <v>児童通所支援センター　ホワイトペンギン厚別東</v>
      </c>
      <c r="D782" s="48" t="str">
        <f>'R7.4.1事業所一覧'!E782</f>
        <v>0040003</v>
      </c>
      <c r="E782" s="36" t="str">
        <f>MID('R7.4.1事業所一覧'!F782,7,3)</f>
        <v>厚別区</v>
      </c>
      <c r="F782" s="39" t="str">
        <f>CONCATENATE('R7.4.1事業所一覧'!G782,"　"&amp;'R7.4.1事業所一覧'!H782)</f>
        <v>厚別東３条３丁目１番３５号　</v>
      </c>
      <c r="G782" s="48" t="str">
        <f>IF(LEFT('R7.4.1事業所一覧'!I782,4)="011-",MID('R7.4.1事業所一覧'!I782,5,8),'R7.4.1事業所一覧'!I782)</f>
        <v>378-9408</v>
      </c>
      <c r="H782" s="48" t="str">
        <f>IF(LEFT('R7.4.1事業所一覧'!J782,4)="011-",MID('R7.4.1事業所一覧'!J782,5,8),'R7.4.1事業所一覧'!J782)</f>
        <v>378-9409</v>
      </c>
      <c r="I782" s="36" t="str">
        <f>'R7.4.1事業所一覧'!L782</f>
        <v>提供中</v>
      </c>
      <c r="J782" s="40">
        <f>'R7.4.1事業所一覧'!M782</f>
        <v>43009</v>
      </c>
      <c r="K782" s="38" t="str">
        <f>'R7.4.1事業所一覧'!N782</f>
        <v>株式会社　ライクアバード</v>
      </c>
      <c r="L782" s="36" t="str">
        <f>'R7.4.1事業所一覧'!X782</f>
        <v/>
      </c>
      <c r="M782" s="36">
        <f>'R7.4.1事業所一覧'!AA782</f>
        <v>10</v>
      </c>
      <c r="N782" s="36" t="str">
        <f>'R7.4.1事業所一覧'!Y782</f>
        <v>有</v>
      </c>
    </row>
    <row r="783" spans="1:14" ht="26.25" customHeight="1" x14ac:dyDescent="0.15">
      <c r="A783" s="48" t="str">
        <f>'R7.4.1事業所一覧'!A783</f>
        <v>0150800423</v>
      </c>
      <c r="B783" s="37" t="str">
        <f>'R7.4.1事業所一覧'!C783</f>
        <v>放課後等デイサービス</v>
      </c>
      <c r="C783" s="38" t="str">
        <f>'R7.4.1事業所一覧'!D783</f>
        <v>まなびの杜　みっけ</v>
      </c>
      <c r="D783" s="48" t="str">
        <f>'R7.4.1事業所一覧'!E783</f>
        <v>0040041</v>
      </c>
      <c r="E783" s="36" t="str">
        <f>MID('R7.4.1事業所一覧'!F783,7,3)</f>
        <v>厚別区</v>
      </c>
      <c r="F783" s="39" t="str">
        <f>CONCATENATE('R7.4.1事業所一覧'!G783,"　"&amp;'R7.4.1事業所一覧'!H783)</f>
        <v>大谷地東4丁目2-20ウエストビル2階Ａ　</v>
      </c>
      <c r="G783" s="48" t="str">
        <f>IF(LEFT('R7.4.1事業所一覧'!I783,4)="011-",MID('R7.4.1事業所一覧'!I783,5,8),'R7.4.1事業所一覧'!I783)</f>
        <v>375-6741</v>
      </c>
      <c r="H783" s="48" t="str">
        <f>IF(LEFT('R7.4.1事業所一覧'!J783,4)="011-",MID('R7.4.1事業所一覧'!J783,5,8),'R7.4.1事業所一覧'!J783)</f>
        <v>375-6791</v>
      </c>
      <c r="I783" s="36" t="str">
        <f>'R7.4.1事業所一覧'!L783</f>
        <v>提供中</v>
      </c>
      <c r="J783" s="40">
        <f>'R7.4.1事業所一覧'!M783</f>
        <v>43313</v>
      </c>
      <c r="K783" s="38" t="str">
        <f>'R7.4.1事業所一覧'!N783</f>
        <v>一般社団法人　えにし</v>
      </c>
      <c r="L783" s="36" t="str">
        <f>'R7.4.1事業所一覧'!X783</f>
        <v/>
      </c>
      <c r="M783" s="36">
        <f>'R7.4.1事業所一覧'!AA783</f>
        <v>8</v>
      </c>
      <c r="N783" s="36" t="str">
        <f>'R7.4.1事業所一覧'!Y783</f>
        <v>有</v>
      </c>
    </row>
    <row r="784" spans="1:14" ht="26.25" customHeight="1" x14ac:dyDescent="0.15">
      <c r="A784" s="48" t="str">
        <f>'R7.4.1事業所一覧'!A784</f>
        <v>0150800431</v>
      </c>
      <c r="B784" s="37" t="str">
        <f>'R7.4.1事業所一覧'!C784</f>
        <v>児童発達支援＋放課後等デイサービス</v>
      </c>
      <c r="C784" s="38" t="str">
        <f>'R7.4.1事業所一覧'!D784</f>
        <v>札幌きこえとことばの家　かすたねっと</v>
      </c>
      <c r="D784" s="48" t="str">
        <f>'R7.4.1事業所一覧'!E784</f>
        <v>0040065</v>
      </c>
      <c r="E784" s="36" t="str">
        <f>MID('R7.4.1事業所一覧'!F784,7,3)</f>
        <v>厚別区</v>
      </c>
      <c r="F784" s="39" t="str">
        <f>CONCATENATE('R7.4.1事業所一覧'!G784,"　"&amp;'R7.4.1事業所一覧'!H784)</f>
        <v>厚別西５条１丁目５番２２号　</v>
      </c>
      <c r="G784" s="48" t="str">
        <f>IF(LEFT('R7.4.1事業所一覧'!I784,4)="011-",MID('R7.4.1事業所一覧'!I784,5,8),'R7.4.1事業所一覧'!I784)</f>
        <v>398-8410</v>
      </c>
      <c r="H784" s="48" t="str">
        <f>IF(LEFT('R7.4.1事業所一覧'!J784,4)="011-",MID('R7.4.1事業所一覧'!J784,5,8),'R7.4.1事業所一覧'!J784)</f>
        <v>398-8410</v>
      </c>
      <c r="I784" s="36" t="str">
        <f>'R7.4.1事業所一覧'!L784</f>
        <v>提供中</v>
      </c>
      <c r="J784" s="40">
        <f>'R7.4.1事業所一覧'!M784</f>
        <v>43647</v>
      </c>
      <c r="K784" s="38" t="str">
        <f>'R7.4.1事業所一覧'!N784</f>
        <v>医療法人　徹仁会</v>
      </c>
      <c r="L784" s="36" t="str">
        <f>'R7.4.1事業所一覧'!X784</f>
        <v>難聴児、発達障害、学習障害</v>
      </c>
      <c r="M784" s="36">
        <f>'R7.4.1事業所一覧'!AA784</f>
        <v>10</v>
      </c>
      <c r="N784" s="36" t="str">
        <f>'R7.4.1事業所一覧'!Y784</f>
        <v>有</v>
      </c>
    </row>
    <row r="785" spans="1:14" ht="26.25" customHeight="1" x14ac:dyDescent="0.15">
      <c r="A785" s="48" t="str">
        <f>'R7.4.1事業所一覧'!A785</f>
        <v>0150800449</v>
      </c>
      <c r="B785" s="37" t="str">
        <f>'R7.4.1事業所一覧'!C785</f>
        <v>児童発達支援＋放課後等デイサービス</v>
      </c>
      <c r="C785" s="38" t="str">
        <f>'R7.4.1事業所一覧'!D785</f>
        <v>のこのこ厚別</v>
      </c>
      <c r="D785" s="48" t="str">
        <f>'R7.4.1事業所一覧'!E785</f>
        <v>0040022</v>
      </c>
      <c r="E785" s="36" t="str">
        <f>MID('R7.4.1事業所一覧'!F785,7,3)</f>
        <v>厚別区</v>
      </c>
      <c r="F785" s="39" t="str">
        <f>CONCATENATE('R7.4.1事業所一覧'!G785,"　"&amp;'R7.4.1事業所一覧'!H785)</f>
        <v>厚別南２丁目２３番２２号　</v>
      </c>
      <c r="G785" s="48" t="str">
        <f>IF(LEFT('R7.4.1事業所一覧'!I785,4)="011-",MID('R7.4.1事業所一覧'!I785,5,8),'R7.4.1事業所一覧'!I785)</f>
        <v>807-8280</v>
      </c>
      <c r="H785" s="48" t="str">
        <f>IF(LEFT('R7.4.1事業所一覧'!J785,4)="011-",MID('R7.4.1事業所一覧'!J785,5,8),'R7.4.1事業所一覧'!J785)</f>
        <v>807-8283</v>
      </c>
      <c r="I785" s="36" t="str">
        <f>'R7.4.1事業所一覧'!L785</f>
        <v>提供中</v>
      </c>
      <c r="J785" s="40">
        <f>'R7.4.1事業所一覧'!M785</f>
        <v>43709</v>
      </c>
      <c r="K785" s="38" t="str">
        <f>'R7.4.1事業所一覧'!N785</f>
        <v>株式会社ティグル</v>
      </c>
      <c r="L785" s="36" t="str">
        <f>'R7.4.1事業所一覧'!X785</f>
        <v/>
      </c>
      <c r="M785" s="36">
        <f>'R7.4.1事業所一覧'!AA785</f>
        <v>10</v>
      </c>
      <c r="N785" s="36" t="str">
        <f>'R7.4.1事業所一覧'!Y785</f>
        <v>有</v>
      </c>
    </row>
    <row r="786" spans="1:14" ht="26.25" customHeight="1" x14ac:dyDescent="0.15">
      <c r="A786" s="48" t="str">
        <f>'R7.4.1事業所一覧'!A786</f>
        <v>0150800456</v>
      </c>
      <c r="B786" s="37" t="str">
        <f>'R7.4.1事業所一覧'!C786</f>
        <v>児童発達支援＋放課後等デイサービス</v>
      </c>
      <c r="C786" s="38" t="str">
        <f>'R7.4.1事業所一覧'!D786</f>
        <v>めぶき　上野幌</v>
      </c>
      <c r="D786" s="48" t="str">
        <f>'R7.4.1事業所一覧'!E786</f>
        <v>0040031</v>
      </c>
      <c r="E786" s="36" t="str">
        <f>MID('R7.4.1事業所一覧'!F786,7,3)</f>
        <v>厚別区</v>
      </c>
      <c r="F786" s="39" t="str">
        <f>CONCATENATE('R7.4.1事業所一覧'!G786,"　"&amp;'R7.4.1事業所一覧'!H786)</f>
        <v>上野幌１条３丁目６番１号　</v>
      </c>
      <c r="G786" s="48" t="str">
        <f>IF(LEFT('R7.4.1事業所一覧'!I786,4)="011-",MID('R7.4.1事業所一覧'!I786,5,8),'R7.4.1事業所一覧'!I786)</f>
        <v>887-9506</v>
      </c>
      <c r="H786" s="48" t="str">
        <f>IF(LEFT('R7.4.1事業所一覧'!J786,4)="011-",MID('R7.4.1事業所一覧'!J786,5,8),'R7.4.1事業所一覧'!J786)</f>
        <v>887-9507</v>
      </c>
      <c r="I786" s="36" t="str">
        <f>'R7.4.1事業所一覧'!L786</f>
        <v>提供中</v>
      </c>
      <c r="J786" s="40">
        <f>'R7.4.1事業所一覧'!M786</f>
        <v>43800</v>
      </c>
      <c r="K786" s="38" t="str">
        <f>'R7.4.1事業所一覧'!N786</f>
        <v>株式会社ワイズワイド</v>
      </c>
      <c r="L786" s="36" t="str">
        <f>'R7.4.1事業所一覧'!X786</f>
        <v/>
      </c>
      <c r="M786" s="36">
        <f>'R7.4.1事業所一覧'!AA786</f>
        <v>10</v>
      </c>
      <c r="N786" s="36" t="str">
        <f>'R7.4.1事業所一覧'!Y786</f>
        <v>有</v>
      </c>
    </row>
    <row r="787" spans="1:14" ht="26.25" customHeight="1" x14ac:dyDescent="0.15">
      <c r="A787" s="48" t="str">
        <f>'R7.4.1事業所一覧'!A787</f>
        <v>0150800464</v>
      </c>
      <c r="B787" s="37" t="str">
        <f>'R7.4.1事業所一覧'!C787</f>
        <v>児童発達支援＋放課後等デイサービス</v>
      </c>
      <c r="C787" s="38" t="str">
        <f>'R7.4.1事業所一覧'!D787</f>
        <v>ぴーすまいる　ＥＡＳＴ</v>
      </c>
      <c r="D787" s="48" t="str">
        <f>'R7.4.1事業所一覧'!E787</f>
        <v>0040004</v>
      </c>
      <c r="E787" s="36" t="str">
        <f>MID('R7.4.1事業所一覧'!F787,7,3)</f>
        <v>厚別区</v>
      </c>
      <c r="F787" s="39" t="str">
        <f>CONCATENATE('R7.4.1事業所一覧'!G787,"　"&amp;'R7.4.1事業所一覧'!H787)</f>
        <v>厚別東４条８丁目１７番１号　</v>
      </c>
      <c r="G787" s="48" t="str">
        <f>IF(LEFT('R7.4.1事業所一覧'!I787,4)="011-",MID('R7.4.1事業所一覧'!I787,5,8),'R7.4.1事業所一覧'!I787)</f>
        <v>375-1501</v>
      </c>
      <c r="H787" s="48" t="str">
        <f>IF(LEFT('R7.4.1事業所一覧'!J787,4)="011-",MID('R7.4.1事業所一覧'!J787,5,8),'R7.4.1事業所一覧'!J787)</f>
        <v>375-1502</v>
      </c>
      <c r="I787" s="36" t="str">
        <f>'R7.4.1事業所一覧'!L787</f>
        <v>休止</v>
      </c>
      <c r="J787" s="40">
        <f>'R7.4.1事業所一覧'!M787</f>
        <v>43922</v>
      </c>
      <c r="K787" s="38" t="str">
        <f>'R7.4.1事業所一覧'!N787</f>
        <v>株式会社Ｓｐｏｒｔｓ　Ｐｒｏｊｅｃｔ</v>
      </c>
      <c r="L787" s="36" t="str">
        <f>'R7.4.1事業所一覧'!X787</f>
        <v/>
      </c>
      <c r="M787" s="36">
        <f>'R7.4.1事業所一覧'!AA787</f>
        <v>10</v>
      </c>
      <c r="N787" s="36" t="str">
        <f>'R7.4.1事業所一覧'!Y787</f>
        <v>有</v>
      </c>
    </row>
    <row r="788" spans="1:14" ht="26.25" customHeight="1" x14ac:dyDescent="0.15">
      <c r="A788" s="48" t="str">
        <f>'R7.4.1事業所一覧'!A788</f>
        <v>0150800472</v>
      </c>
      <c r="B788" s="37" t="str">
        <f>'R7.4.1事業所一覧'!C788</f>
        <v>放課後等デイサービス</v>
      </c>
      <c r="C788" s="38" t="str">
        <f>'R7.4.1事業所一覧'!D788</f>
        <v>通所支援事業所　ほほ笑み</v>
      </c>
      <c r="D788" s="48" t="str">
        <f>'R7.4.1事業所一覧'!E788</f>
        <v>0040073</v>
      </c>
      <c r="E788" s="36" t="str">
        <f>MID('R7.4.1事業所一覧'!F788,7,3)</f>
        <v>厚別区</v>
      </c>
      <c r="F788" s="39" t="str">
        <f>CONCATENATE('R7.4.1事業所一覧'!G788,"　"&amp;'R7.4.1事業所一覧'!H788)</f>
        <v>厚別北３条５丁目３０番１１号　</v>
      </c>
      <c r="G788" s="48" t="str">
        <f>IF(LEFT('R7.4.1事業所一覧'!I788,4)="011-",MID('R7.4.1事業所一覧'!I788,5,8),'R7.4.1事業所一覧'!I788)</f>
        <v>890-5888</v>
      </c>
      <c r="H788" s="48" t="str">
        <f>IF(LEFT('R7.4.1事業所一覧'!J788,4)="011-",MID('R7.4.1事業所一覧'!J788,5,8),'R7.4.1事業所一覧'!J788)</f>
        <v>890-5887</v>
      </c>
      <c r="I788" s="36" t="str">
        <f>'R7.4.1事業所一覧'!L788</f>
        <v>提供中</v>
      </c>
      <c r="J788" s="40">
        <f>'R7.4.1事業所一覧'!M788</f>
        <v>43922</v>
      </c>
      <c r="K788" s="38" t="str">
        <f>'R7.4.1事業所一覧'!N788</f>
        <v>一般社団法人ＮＦＣ札幌</v>
      </c>
      <c r="L788" s="36" t="str">
        <f>'R7.4.1事業所一覧'!X788</f>
        <v/>
      </c>
      <c r="M788" s="36">
        <f>'R7.4.1事業所一覧'!AA788</f>
        <v>10</v>
      </c>
      <c r="N788" s="36" t="str">
        <f>'R7.4.1事業所一覧'!Y788</f>
        <v>有</v>
      </c>
    </row>
    <row r="789" spans="1:14" ht="26.25" customHeight="1" x14ac:dyDescent="0.15">
      <c r="A789" s="48" t="str">
        <f>'R7.4.1事業所一覧'!A789</f>
        <v>0150800480</v>
      </c>
      <c r="B789" s="37" t="str">
        <f>'R7.4.1事業所一覧'!C789</f>
        <v>放課後等デイサービス</v>
      </c>
      <c r="C789" s="38" t="str">
        <f>'R7.4.1事業所一覧'!D789</f>
        <v>放課後等デイサービス　ど～なっつneo</v>
      </c>
      <c r="D789" s="48" t="str">
        <f>'R7.4.1事業所一覧'!E789</f>
        <v>0040003</v>
      </c>
      <c r="E789" s="36" t="str">
        <f>MID('R7.4.1事業所一覧'!F789,7,3)</f>
        <v>厚別区</v>
      </c>
      <c r="F789" s="39" t="str">
        <f>CONCATENATE('R7.4.1事業所一覧'!G789,"　"&amp;'R7.4.1事業所一覧'!H789)</f>
        <v>厚別東３条７丁目２１－７　</v>
      </c>
      <c r="G789" s="48" t="str">
        <f>IF(LEFT('R7.4.1事業所一覧'!I789,4)="011-",MID('R7.4.1事業所一覧'!I789,5,8),'R7.4.1事業所一覧'!I789)</f>
        <v>375-1220</v>
      </c>
      <c r="H789" s="48" t="str">
        <f>IF(LEFT('R7.4.1事業所一覧'!J789,4)="011-",MID('R7.4.1事業所一覧'!J789,5,8),'R7.4.1事業所一覧'!J789)</f>
        <v>375-7788</v>
      </c>
      <c r="I789" s="36" t="str">
        <f>'R7.4.1事業所一覧'!L789</f>
        <v>提供中</v>
      </c>
      <c r="J789" s="40">
        <f>'R7.4.1事業所一覧'!M789</f>
        <v>43922</v>
      </c>
      <c r="K789" s="38" t="str">
        <f>'R7.4.1事業所一覧'!N789</f>
        <v>社会福祉法人　楡の会</v>
      </c>
      <c r="L789" s="36" t="str">
        <f>'R7.4.1事業所一覧'!X789</f>
        <v>知的障がい</v>
      </c>
      <c r="M789" s="36">
        <f>'R7.4.1事業所一覧'!AA789</f>
        <v>20</v>
      </c>
      <c r="N789" s="36" t="str">
        <f>'R7.4.1事業所一覧'!Y789</f>
        <v>有</v>
      </c>
    </row>
    <row r="790" spans="1:14" ht="26.25" customHeight="1" x14ac:dyDescent="0.15">
      <c r="A790" s="48" t="str">
        <f>'R7.4.1事業所一覧'!A790</f>
        <v>0150800506</v>
      </c>
      <c r="B790" s="37" t="str">
        <f>'R7.4.1事業所一覧'!C790</f>
        <v>児童発達支援＋放課後等デイサービス</v>
      </c>
      <c r="C790" s="38" t="str">
        <f>'R7.4.1事業所一覧'!D790</f>
        <v>輝～LePS～</v>
      </c>
      <c r="D790" s="48" t="str">
        <f>'R7.4.1事業所一覧'!E790</f>
        <v>0040022</v>
      </c>
      <c r="E790" s="36" t="str">
        <f>MID('R7.4.1事業所一覧'!F790,7,3)</f>
        <v>厚別区</v>
      </c>
      <c r="F790" s="39" t="str">
        <f>CONCATENATE('R7.4.1事業所一覧'!G790,"　"&amp;'R7.4.1事業所一覧'!H790)</f>
        <v>厚別南１丁目７番７号　ＣＯＡビル２階</v>
      </c>
      <c r="G790" s="48" t="str">
        <f>IF(LEFT('R7.4.1事業所一覧'!I790,4)="011-",MID('R7.4.1事業所一覧'!I790,5,8),'R7.4.1事業所一覧'!I790)</f>
        <v>375-8180</v>
      </c>
      <c r="H790" s="48" t="str">
        <f>IF(LEFT('R7.4.1事業所一覧'!J790,4)="011-",MID('R7.4.1事業所一覧'!J790,5,8),'R7.4.1事業所一覧'!J790)</f>
        <v>375-8180</v>
      </c>
      <c r="I790" s="36" t="str">
        <f>'R7.4.1事業所一覧'!L790</f>
        <v>提供中</v>
      </c>
      <c r="J790" s="40">
        <f>'R7.4.1事業所一覧'!M790</f>
        <v>44044</v>
      </c>
      <c r="K790" s="38" t="str">
        <f>'R7.4.1事業所一覧'!N790</f>
        <v>一般社団法人　輝の輪</v>
      </c>
      <c r="L790" s="36" t="str">
        <f>'R7.4.1事業所一覧'!X790</f>
        <v>特定無し（重症心身障がいを除く）</v>
      </c>
      <c r="M790" s="36">
        <f>'R7.4.1事業所一覧'!AA790</f>
        <v>10</v>
      </c>
      <c r="N790" s="36" t="str">
        <f>'R7.4.1事業所一覧'!Y790</f>
        <v>有</v>
      </c>
    </row>
    <row r="791" spans="1:14" ht="26.25" customHeight="1" x14ac:dyDescent="0.15">
      <c r="A791" s="48" t="str">
        <f>'R7.4.1事業所一覧'!A791</f>
        <v>0150800514</v>
      </c>
      <c r="B791" s="37" t="str">
        <f>'R7.4.1事業所一覧'!C791</f>
        <v>児童発達支援＋放課後等デイサービス</v>
      </c>
      <c r="C791" s="38" t="str">
        <f>'R7.4.1事業所一覧'!D791</f>
        <v>そらいろ　ひばりが丘</v>
      </c>
      <c r="D791" s="48" t="str">
        <f>'R7.4.1事業所一覧'!E791</f>
        <v>0040051</v>
      </c>
      <c r="E791" s="36" t="str">
        <f>MID('R7.4.1事業所一覧'!F791,7,3)</f>
        <v>厚別区</v>
      </c>
      <c r="F791" s="39" t="str">
        <f>CONCATENATE('R7.4.1事業所一覧'!G791,"　"&amp;'R7.4.1事業所一覧'!H791)</f>
        <v>厚別中央１条２丁目１３－２３　サンルーミナスビル３F</v>
      </c>
      <c r="G791" s="48" t="str">
        <f>IF(LEFT('R7.4.1事業所一覧'!I791,4)="011-",MID('R7.4.1事業所一覧'!I791,5,8),'R7.4.1事業所一覧'!I791)</f>
        <v>887-8385</v>
      </c>
      <c r="H791" s="48" t="str">
        <f>IF(LEFT('R7.4.1事業所一覧'!J791,4)="011-",MID('R7.4.1事業所一覧'!J791,5,8),'R7.4.1事業所一覧'!J791)</f>
        <v>887-8386</v>
      </c>
      <c r="I791" s="36" t="str">
        <f>'R7.4.1事業所一覧'!L791</f>
        <v>提供中</v>
      </c>
      <c r="J791" s="40">
        <f>'R7.4.1事業所一覧'!M791</f>
        <v>44228</v>
      </c>
      <c r="K791" s="38" t="str">
        <f>'R7.4.1事業所一覧'!N791</f>
        <v>株式会社　FREEDOM</v>
      </c>
      <c r="L791" s="36" t="str">
        <f>'R7.4.1事業所一覧'!X791</f>
        <v/>
      </c>
      <c r="M791" s="36">
        <f>'R7.4.1事業所一覧'!AA791</f>
        <v>10</v>
      </c>
      <c r="N791" s="36" t="str">
        <f>'R7.4.1事業所一覧'!Y791</f>
        <v>有</v>
      </c>
    </row>
    <row r="792" spans="1:14" ht="26.25" customHeight="1" x14ac:dyDescent="0.15">
      <c r="A792" s="48" t="str">
        <f>'R7.4.1事業所一覧'!A792</f>
        <v>0150800522</v>
      </c>
      <c r="B792" s="37" t="str">
        <f>'R7.4.1事業所一覧'!C792</f>
        <v>児童発達支援＋放課後等デイサービス</v>
      </c>
      <c r="C792" s="38" t="str">
        <f>'R7.4.1事業所一覧'!D792</f>
        <v>児童発達支援・放課後等デイサービス　はるる</v>
      </c>
      <c r="D792" s="48" t="str">
        <f>'R7.4.1事業所一覧'!E792</f>
        <v>0040052</v>
      </c>
      <c r="E792" s="36" t="str">
        <f>MID('R7.4.1事業所一覧'!F792,7,3)</f>
        <v>厚別区</v>
      </c>
      <c r="F792" s="39" t="str">
        <f>CONCATENATE('R7.4.1事業所一覧'!G792,"　"&amp;'R7.4.1事業所一覧'!H792)</f>
        <v>厚別中央二条３丁目７番１５号　</v>
      </c>
      <c r="G792" s="48" t="str">
        <f>IF(LEFT('R7.4.1事業所一覧'!I792,4)="011-",MID('R7.4.1事業所一覧'!I792,5,8),'R7.4.1事業所一覧'!I792)</f>
        <v>807-9966</v>
      </c>
      <c r="H792" s="48" t="str">
        <f>IF(LEFT('R7.4.1事業所一覧'!J792,4)="011-",MID('R7.4.1事業所一覧'!J792,5,8),'R7.4.1事業所一覧'!J792)</f>
        <v>807-9966</v>
      </c>
      <c r="I792" s="36" t="str">
        <f>'R7.4.1事業所一覧'!L792</f>
        <v>提供中</v>
      </c>
      <c r="J792" s="40">
        <f>'R7.4.1事業所一覧'!M792</f>
        <v>44287</v>
      </c>
      <c r="K792" s="38" t="str">
        <f>'R7.4.1事業所一覧'!N792</f>
        <v>合同会社はるる</v>
      </c>
      <c r="L792" s="36" t="str">
        <f>'R7.4.1事業所一覧'!X792</f>
        <v/>
      </c>
      <c r="M792" s="36">
        <f>'R7.4.1事業所一覧'!AA792</f>
        <v>10</v>
      </c>
      <c r="N792" s="36" t="str">
        <f>'R7.4.1事業所一覧'!Y792</f>
        <v>有</v>
      </c>
    </row>
    <row r="793" spans="1:14" ht="26.25" customHeight="1" x14ac:dyDescent="0.15">
      <c r="A793" s="48" t="str">
        <f>'R7.4.1事業所一覧'!A793</f>
        <v>0150800548</v>
      </c>
      <c r="B793" s="37" t="str">
        <f>'R7.4.1事業所一覧'!C793</f>
        <v>放課後等デイサービス</v>
      </c>
      <c r="C793" s="38" t="str">
        <f>'R7.4.1事業所一覧'!D793</f>
        <v>放課後等デイサービス　レインボー・シェル</v>
      </c>
      <c r="D793" s="48" t="str">
        <f>'R7.4.1事業所一覧'!E793</f>
        <v>0040022</v>
      </c>
      <c r="E793" s="36" t="str">
        <f>MID('R7.4.1事業所一覧'!F793,7,3)</f>
        <v>厚別区</v>
      </c>
      <c r="F793" s="39" t="str">
        <f>CONCATENATE('R7.4.1事業所一覧'!G793,"　"&amp;'R7.4.1事業所一覧'!H793)</f>
        <v>厚別南５丁目1番５７号　</v>
      </c>
      <c r="G793" s="48" t="str">
        <f>IF(LEFT('R7.4.1事業所一覧'!I793,4)="011-",MID('R7.4.1事業所一覧'!I793,5,8),'R7.4.1事業所一覧'!I793)</f>
        <v>303-3808</v>
      </c>
      <c r="H793" s="48" t="str">
        <f>IF(LEFT('R7.4.1事業所一覧'!J793,4)="011-",MID('R7.4.1事業所一覧'!J793,5,8),'R7.4.1事業所一覧'!J793)</f>
        <v>303-5714</v>
      </c>
      <c r="I793" s="36" t="str">
        <f>'R7.4.1事業所一覧'!L793</f>
        <v>提供中</v>
      </c>
      <c r="J793" s="40">
        <f>'R7.4.1事業所一覧'!M793</f>
        <v>44470</v>
      </c>
      <c r="K793" s="38" t="str">
        <f>'R7.4.1事業所一覧'!N793</f>
        <v>合同会社　愛彩</v>
      </c>
      <c r="L793" s="36" t="str">
        <f>'R7.4.1事業所一覧'!X793</f>
        <v/>
      </c>
      <c r="M793" s="36">
        <f>'R7.4.1事業所一覧'!AA793</f>
        <v>10</v>
      </c>
      <c r="N793" s="36" t="str">
        <f>'R7.4.1事業所一覧'!Y793</f>
        <v>無</v>
      </c>
    </row>
    <row r="794" spans="1:14" ht="26.25" customHeight="1" x14ac:dyDescent="0.15">
      <c r="A794" s="48" t="str">
        <f>'R7.4.1事業所一覧'!A794</f>
        <v>0150800555</v>
      </c>
      <c r="B794" s="37" t="str">
        <f>'R7.4.1事業所一覧'!C794</f>
        <v>児童発達支援＋放課後等デイサービス</v>
      </c>
      <c r="C794" s="38" t="str">
        <f>'R7.4.1事業所一覧'!D794</f>
        <v>児童デイサービス　かぎしっぽ</v>
      </c>
      <c r="D794" s="48" t="str">
        <f>'R7.4.1事業所一覧'!E794</f>
        <v>0040013</v>
      </c>
      <c r="E794" s="36" t="str">
        <f>MID('R7.4.1事業所一覧'!F794,7,3)</f>
        <v>厚別区</v>
      </c>
      <c r="F794" s="39" t="str">
        <f>CONCATENATE('R7.4.1事業所一覧'!G794,"　"&amp;'R7.4.1事業所一覧'!H794)</f>
        <v>もみじ台西３丁目１番地５号　</v>
      </c>
      <c r="G794" s="48" t="str">
        <f>IF(LEFT('R7.4.1事業所一覧'!I794,4)="011-",MID('R7.4.1事業所一覧'!I794,5,8),'R7.4.1事業所一覧'!I794)</f>
        <v>887-9708</v>
      </c>
      <c r="H794" s="48" t="str">
        <f>IF(LEFT('R7.4.1事業所一覧'!J794,4)="011-",MID('R7.4.1事業所一覧'!J794,5,8),'R7.4.1事業所一覧'!J794)</f>
        <v>887-9709</v>
      </c>
      <c r="I794" s="36" t="str">
        <f>'R7.4.1事業所一覧'!L794</f>
        <v>提供中</v>
      </c>
      <c r="J794" s="40">
        <f>'R7.4.1事業所一覧'!M794</f>
        <v>44470</v>
      </c>
      <c r="K794" s="38" t="str">
        <f>'R7.4.1事業所一覧'!N794</f>
        <v>合同会社キーテイルズ</v>
      </c>
      <c r="L794" s="36" t="str">
        <f>'R7.4.1事業所一覧'!X794</f>
        <v/>
      </c>
      <c r="M794" s="36">
        <f>'R7.4.1事業所一覧'!AA794</f>
        <v>10</v>
      </c>
      <c r="N794" s="36" t="str">
        <f>'R7.4.1事業所一覧'!Y794</f>
        <v>有</v>
      </c>
    </row>
    <row r="795" spans="1:14" ht="26.25" customHeight="1" x14ac:dyDescent="0.15">
      <c r="A795" s="48" t="str">
        <f>'R7.4.1事業所一覧'!A795</f>
        <v>0150800563</v>
      </c>
      <c r="B795" s="37" t="str">
        <f>'R7.4.1事業所一覧'!C795</f>
        <v>児童発達支援＋放課後等デイサービス</v>
      </c>
      <c r="C795" s="38" t="str">
        <f>'R7.4.1事業所一覧'!D795</f>
        <v>児童発達支援・放課後等デイサービス　あすな　絆</v>
      </c>
      <c r="D795" s="48" t="str">
        <f>'R7.4.1事業所一覧'!E795</f>
        <v>0040053</v>
      </c>
      <c r="E795" s="36" t="str">
        <f>MID('R7.4.1事業所一覧'!F795,7,3)</f>
        <v>厚別区</v>
      </c>
      <c r="F795" s="39" t="str">
        <f>CONCATENATE('R7.4.1事業所一覧'!G795,"　"&amp;'R7.4.1事業所一覧'!H795)</f>
        <v>厚別中央３条１丁目１２－５－１０２　</v>
      </c>
      <c r="G795" s="48" t="str">
        <f>IF(LEFT('R7.4.1事業所一覧'!I795,4)="011-",MID('R7.4.1事業所一覧'!I795,5,8),'R7.4.1事業所一覧'!I795)</f>
        <v>398-9370</v>
      </c>
      <c r="H795" s="48" t="str">
        <f>IF(LEFT('R7.4.1事業所一覧'!J795,4)="011-",MID('R7.4.1事業所一覧'!J795,5,8),'R7.4.1事業所一覧'!J795)</f>
        <v>398-9371</v>
      </c>
      <c r="I795" s="36" t="str">
        <f>'R7.4.1事業所一覧'!L795</f>
        <v>提供中</v>
      </c>
      <c r="J795" s="40">
        <f>'R7.4.1事業所一覧'!M795</f>
        <v>44652</v>
      </c>
      <c r="K795" s="38" t="str">
        <f>'R7.4.1事業所一覧'!N795</f>
        <v>合同会社　あすな</v>
      </c>
      <c r="L795" s="36" t="str">
        <f>'R7.4.1事業所一覧'!X795</f>
        <v>特定無し（重症心身障がいを除く）</v>
      </c>
      <c r="M795" s="36">
        <f>'R7.4.1事業所一覧'!AA795</f>
        <v>10</v>
      </c>
      <c r="N795" s="36" t="str">
        <f>'R7.4.1事業所一覧'!Y795</f>
        <v>有</v>
      </c>
    </row>
    <row r="796" spans="1:14" ht="26.25" customHeight="1" x14ac:dyDescent="0.15">
      <c r="A796" s="48" t="str">
        <f>'R7.4.1事業所一覧'!A796</f>
        <v>0150800571</v>
      </c>
      <c r="B796" s="37" t="str">
        <f>'R7.4.1事業所一覧'!C796</f>
        <v>児童発達支援＋放課後等デイサービス</v>
      </c>
      <c r="C796" s="38" t="str">
        <f>'R7.4.1事業所一覧'!D796</f>
        <v>ＰＯＰ－ＰＯＰ</v>
      </c>
      <c r="D796" s="48" t="str">
        <f>'R7.4.1事業所一覧'!E796</f>
        <v>0040041</v>
      </c>
      <c r="E796" s="36" t="str">
        <f>MID('R7.4.1事業所一覧'!F796,7,3)</f>
        <v>厚別区</v>
      </c>
      <c r="F796" s="39" t="str">
        <f>CONCATENATE('R7.4.1事業所一覧'!G796,"　"&amp;'R7.4.1事業所一覧'!H796)</f>
        <v>大谷地東３丁目１－１　シンエー大谷地ビル２階</v>
      </c>
      <c r="G796" s="48" t="str">
        <f>IF(LEFT('R7.4.1事業所一覧'!I796,4)="011-",MID('R7.4.1事業所一覧'!I796,5,8),'R7.4.1事業所一覧'!I796)</f>
        <v>398-7977</v>
      </c>
      <c r="H796" s="48" t="str">
        <f>IF(LEFT('R7.4.1事業所一覧'!J796,4)="011-",MID('R7.4.1事業所一覧'!J796,5,8),'R7.4.1事業所一覧'!J796)</f>
        <v>398-7977</v>
      </c>
      <c r="I796" s="36" t="str">
        <f>'R7.4.1事業所一覧'!L796</f>
        <v>提供中</v>
      </c>
      <c r="J796" s="40">
        <f>'R7.4.1事業所一覧'!M796</f>
        <v>44774</v>
      </c>
      <c r="K796" s="38" t="str">
        <f>'R7.4.1事業所一覧'!N796</f>
        <v>株式会社Ｏｎｅ　Ｆｌｏｗｅｒ</v>
      </c>
      <c r="L796" s="36" t="str">
        <f>'R7.4.1事業所一覧'!X796</f>
        <v/>
      </c>
      <c r="M796" s="36">
        <f>'R7.4.1事業所一覧'!AA796</f>
        <v>10</v>
      </c>
      <c r="N796" s="36" t="str">
        <f>'R7.4.1事業所一覧'!Y796</f>
        <v>有</v>
      </c>
    </row>
    <row r="797" spans="1:14" ht="26.25" customHeight="1" x14ac:dyDescent="0.15">
      <c r="A797" s="48" t="str">
        <f>'R7.4.1事業所一覧'!A797</f>
        <v>0150800589</v>
      </c>
      <c r="B797" s="37" t="str">
        <f>'R7.4.1事業所一覧'!C797</f>
        <v>児童発達支援＋放課後等デイサービス</v>
      </c>
      <c r="C797" s="38" t="str">
        <f>'R7.4.1事業所一覧'!D797</f>
        <v>個育てサポート　しろくま</v>
      </c>
      <c r="D797" s="48" t="str">
        <f>'R7.4.1事業所一覧'!E797</f>
        <v>0040021</v>
      </c>
      <c r="E797" s="36" t="str">
        <f>MID('R7.4.1事業所一覧'!F797,7,3)</f>
        <v>厚別区</v>
      </c>
      <c r="F797" s="39" t="str">
        <f>CONCATENATE('R7.4.1事業所一覧'!G797,"　"&amp;'R7.4.1事業所一覧'!H797)</f>
        <v>青葉町３丁目３－１　</v>
      </c>
      <c r="G797" s="48" t="str">
        <f>IF(LEFT('R7.4.1事業所一覧'!I797,4)="011-",MID('R7.4.1事業所一覧'!I797,5,8),'R7.4.1事業所一覧'!I797)</f>
        <v>600-6307</v>
      </c>
      <c r="H797" s="48" t="str">
        <f>IF(LEFT('R7.4.1事業所一覧'!J797,4)="011-",MID('R7.4.1事業所一覧'!J797,5,8),'R7.4.1事業所一覧'!J797)</f>
        <v>600-6308</v>
      </c>
      <c r="I797" s="36" t="str">
        <f>'R7.4.1事業所一覧'!L797</f>
        <v>提供中</v>
      </c>
      <c r="J797" s="40">
        <f>'R7.4.1事業所一覧'!M797</f>
        <v>44835</v>
      </c>
      <c r="K797" s="38" t="str">
        <f>'R7.4.1事業所一覧'!N797</f>
        <v>株式会社　er</v>
      </c>
      <c r="L797" s="36" t="str">
        <f>'R7.4.1事業所一覧'!X797</f>
        <v/>
      </c>
      <c r="M797" s="36">
        <f>'R7.4.1事業所一覧'!AA797</f>
        <v>10</v>
      </c>
      <c r="N797" s="36" t="str">
        <f>'R7.4.1事業所一覧'!Y797</f>
        <v>無</v>
      </c>
    </row>
    <row r="798" spans="1:14" ht="26.25" customHeight="1" x14ac:dyDescent="0.15">
      <c r="A798" s="48" t="str">
        <f>'R7.4.1事業所一覧'!A798</f>
        <v>0150800597</v>
      </c>
      <c r="B798" s="37" t="str">
        <f>'R7.4.1事業所一覧'!C798</f>
        <v>児童発達支援＋放課後等デイサービス</v>
      </c>
      <c r="C798" s="38" t="str">
        <f>'R7.4.1事業所一覧'!D798</f>
        <v>児童デイサービス ｅｖｅｒｙ（エブリ）</v>
      </c>
      <c r="D798" s="48" t="str">
        <f>'R7.4.1事業所一覧'!E798</f>
        <v>0040012</v>
      </c>
      <c r="E798" s="36" t="str">
        <f>MID('R7.4.1事業所一覧'!F798,7,3)</f>
        <v>厚別区</v>
      </c>
      <c r="F798" s="39" t="str">
        <f>CONCATENATE('R7.4.1事業所一覧'!G798,"　"&amp;'R7.4.1事業所一覧'!H798)</f>
        <v>もみじ台南３丁目１０番７　</v>
      </c>
      <c r="G798" s="48" t="str">
        <f>IF(LEFT('R7.4.1事業所一覧'!I798,4)="011-",MID('R7.4.1事業所一覧'!I798,5,8),'R7.4.1事業所一覧'!I798)</f>
        <v>08041985192</v>
      </c>
      <c r="H798" s="48" t="str">
        <f>IF(LEFT('R7.4.1事業所一覧'!J798,4)="011-",MID('R7.4.1事業所一覧'!J798,5,8),'R7.4.1事業所一覧'!J798)</f>
        <v/>
      </c>
      <c r="I798" s="36" t="str">
        <f>'R7.4.1事業所一覧'!L798</f>
        <v>提供中</v>
      </c>
      <c r="J798" s="40">
        <f>'R7.4.1事業所一覧'!M798</f>
        <v>45139</v>
      </c>
      <c r="K798" s="38" t="str">
        <f>'R7.4.1事業所一覧'!N798</f>
        <v>株式会社ＭＡＫＩ</v>
      </c>
      <c r="L798" s="36" t="str">
        <f>'R7.4.1事業所一覧'!X798</f>
        <v/>
      </c>
      <c r="M798" s="36">
        <f>'R7.4.1事業所一覧'!AA798</f>
        <v>10</v>
      </c>
      <c r="N798" s="36" t="str">
        <f>'R7.4.1事業所一覧'!Y798</f>
        <v>有</v>
      </c>
    </row>
    <row r="799" spans="1:14" ht="26.25" customHeight="1" x14ac:dyDescent="0.15">
      <c r="A799" s="48" t="str">
        <f>'R7.4.1事業所一覧'!A799</f>
        <v>0150800605</v>
      </c>
      <c r="B799" s="37" t="str">
        <f>'R7.4.1事業所一覧'!C799</f>
        <v>児童発達支援＋放課後等デイサービス</v>
      </c>
      <c r="C799" s="38" t="str">
        <f>'R7.4.1事業所一覧'!D799</f>
        <v>キッズサポート　Sunny</v>
      </c>
      <c r="D799" s="48" t="str">
        <f>'R7.4.1事業所一覧'!E799</f>
        <v>0040002</v>
      </c>
      <c r="E799" s="36" t="str">
        <f>MID('R7.4.1事業所一覧'!F799,7,3)</f>
        <v>厚別区</v>
      </c>
      <c r="F799" s="39" t="str">
        <f>CONCATENATE('R7.4.1事業所一覧'!G799,"　"&amp;'R7.4.1事業所一覧'!H799)</f>
        <v>厚別東二条３丁目７番１４号　FC新札幌</v>
      </c>
      <c r="G799" s="48" t="str">
        <f>IF(LEFT('R7.4.1事業所一覧'!I799,4)="011-",MID('R7.4.1事業所一覧'!I799,5,8),'R7.4.1事業所一覧'!I799)</f>
        <v>090-15523232</v>
      </c>
      <c r="H799" s="48" t="str">
        <f>IF(LEFT('R7.4.1事業所一覧'!J799,4)="011-",MID('R7.4.1事業所一覧'!J799,5,8),'R7.4.1事業所一覧'!J799)</f>
        <v/>
      </c>
      <c r="I799" s="36" t="str">
        <f>'R7.4.1事業所一覧'!L799</f>
        <v>提供中</v>
      </c>
      <c r="J799" s="40">
        <f>'R7.4.1事業所一覧'!M799</f>
        <v>45231</v>
      </c>
      <c r="K799" s="38" t="str">
        <f>'R7.4.1事業所一覧'!N799</f>
        <v>合同会社バンフィールド</v>
      </c>
      <c r="L799" s="36" t="str">
        <f>'R7.4.1事業所一覧'!X799</f>
        <v/>
      </c>
      <c r="M799" s="36">
        <f>'R7.4.1事業所一覧'!AA799</f>
        <v>10</v>
      </c>
      <c r="N799" s="36" t="str">
        <f>'R7.4.1事業所一覧'!Y799</f>
        <v>有</v>
      </c>
    </row>
    <row r="800" spans="1:14" ht="26.25" customHeight="1" x14ac:dyDescent="0.15">
      <c r="A800" s="48" t="str">
        <f>'R7.4.1事業所一覧'!A800</f>
        <v>0150800613</v>
      </c>
      <c r="B800" s="37" t="str">
        <f>'R7.4.1事業所一覧'!C800</f>
        <v>児童発達支援＋放課後等デイサービス</v>
      </c>
      <c r="C800" s="38" t="str">
        <f>'R7.4.1事業所一覧'!D800</f>
        <v>児童発達支援・放課後等デイサービスべべるいkids</v>
      </c>
      <c r="D800" s="48" t="str">
        <f>'R7.4.1事業所一覧'!E800</f>
        <v>0040053</v>
      </c>
      <c r="E800" s="36" t="str">
        <f>MID('R7.4.1事業所一覧'!F800,7,3)</f>
        <v>厚別区</v>
      </c>
      <c r="F800" s="39" t="str">
        <f>CONCATENATE('R7.4.1事業所一覧'!G800,"　"&amp;'R7.4.1事業所一覧'!H800)</f>
        <v>厚別中央三条２丁目１６－２５　</v>
      </c>
      <c r="G800" s="48" t="str">
        <f>IF(LEFT('R7.4.1事業所一覧'!I800,4)="011-",MID('R7.4.1事業所一覧'!I800,5,8),'R7.4.1事業所一覧'!I800)</f>
        <v>0118077555</v>
      </c>
      <c r="H800" s="48" t="str">
        <f>IF(LEFT('R7.4.1事業所一覧'!J800,4)="011-",MID('R7.4.1事業所一覧'!J800,5,8),'R7.4.1事業所一覧'!J800)</f>
        <v>807-7755</v>
      </c>
      <c r="I800" s="36" t="str">
        <f>'R7.4.1事業所一覧'!L800</f>
        <v>提供中</v>
      </c>
      <c r="J800" s="40">
        <f>'R7.4.1事業所一覧'!M800</f>
        <v>45413</v>
      </c>
      <c r="K800" s="38" t="str">
        <f>'R7.4.1事業所一覧'!N800</f>
        <v>株式会社ヤマコウ工業</v>
      </c>
      <c r="L800" s="36" t="str">
        <f>'R7.4.1事業所一覧'!X800</f>
        <v/>
      </c>
      <c r="M800" s="36">
        <f>'R7.4.1事業所一覧'!AA800</f>
        <v>10</v>
      </c>
      <c r="N800" s="36" t="str">
        <f>'R7.4.1事業所一覧'!Y800</f>
        <v>有</v>
      </c>
    </row>
    <row r="801" spans="1:14" ht="26.25" customHeight="1" x14ac:dyDescent="0.15">
      <c r="A801" s="48" t="str">
        <f>'R7.4.1事業所一覧'!A801</f>
        <v>0150800621</v>
      </c>
      <c r="B801" s="37" t="str">
        <f>'R7.4.1事業所一覧'!C801</f>
        <v>児童発達支援＋放課後等デイサービス</v>
      </c>
      <c r="C801" s="38" t="str">
        <f>'R7.4.1事業所一覧'!D801</f>
        <v>輝-Ace-</v>
      </c>
      <c r="D801" s="48" t="str">
        <f>'R7.4.1事業所一覧'!E801</f>
        <v>0040063</v>
      </c>
      <c r="E801" s="36" t="str">
        <f>MID('R7.4.1事業所一覧'!F801,7,3)</f>
        <v>厚別区</v>
      </c>
      <c r="F801" s="39" t="str">
        <f>CONCATENATE('R7.4.1事業所一覧'!G801,"　"&amp;'R7.4.1事業所一覧'!H801)</f>
        <v>厚別西三条５丁目５番１号　</v>
      </c>
      <c r="G801" s="48" t="str">
        <f>IF(LEFT('R7.4.1事業所一覧'!I801,4)="011-",MID('R7.4.1事業所一覧'!I801,5,8),'R7.4.1事業所一覧'!I801)</f>
        <v>375-1206</v>
      </c>
      <c r="H801" s="48" t="str">
        <f>IF(LEFT('R7.4.1事業所一覧'!J801,4)="011-",MID('R7.4.1事業所一覧'!J801,5,8),'R7.4.1事業所一覧'!J801)</f>
        <v>375-1207</v>
      </c>
      <c r="I801" s="36" t="str">
        <f>'R7.4.1事業所一覧'!L801</f>
        <v>提供中</v>
      </c>
      <c r="J801" s="40">
        <f>'R7.4.1事業所一覧'!M801</f>
        <v>45474</v>
      </c>
      <c r="K801" s="38" t="str">
        <f>'R7.4.1事業所一覧'!N801</f>
        <v>一般社団法人　輝の輪</v>
      </c>
      <c r="L801" s="36" t="str">
        <f>'R7.4.1事業所一覧'!X801</f>
        <v/>
      </c>
      <c r="M801" s="36">
        <f>'R7.4.1事業所一覧'!AA801</f>
        <v>10</v>
      </c>
      <c r="N801" s="36" t="str">
        <f>'R7.4.1事業所一覧'!Y801</f>
        <v>有</v>
      </c>
    </row>
    <row r="802" spans="1:14" ht="26.25" customHeight="1" x14ac:dyDescent="0.15">
      <c r="A802" s="48" t="str">
        <f>'R7.4.1事業所一覧'!A802</f>
        <v>0150800639</v>
      </c>
      <c r="B802" s="37" t="str">
        <f>'R7.4.1事業所一覧'!C802</f>
        <v>児童発達支援＋放課後等デイサービス</v>
      </c>
      <c r="C802" s="38" t="str">
        <f>'R7.4.1事業所一覧'!D802</f>
        <v>児童デイサービス　こんぱす　my</v>
      </c>
      <c r="D802" s="48" t="str">
        <f>'R7.4.1事業所一覧'!E802</f>
        <v>0040002</v>
      </c>
      <c r="E802" s="36" t="str">
        <f>MID('R7.4.1事業所一覧'!F802,7,3)</f>
        <v>厚別区</v>
      </c>
      <c r="F802" s="39" t="str">
        <f>CONCATENATE('R7.4.1事業所一覧'!G802,"　"&amp;'R7.4.1事業所一覧'!H802)</f>
        <v>厚別東２条６丁目１－１　</v>
      </c>
      <c r="G802" s="48" t="str">
        <f>IF(LEFT('R7.4.1事業所一覧'!I802,4)="011-",MID('R7.4.1事業所一覧'!I802,5,8),'R7.4.1事業所一覧'!I802)</f>
        <v>070-52851712</v>
      </c>
      <c r="H802" s="48" t="str">
        <f>IF(LEFT('R7.4.1事業所一覧'!J802,4)="011-",MID('R7.4.1事業所一覧'!J802,5,8),'R7.4.1事業所一覧'!J802)</f>
        <v>781-1216</v>
      </c>
      <c r="I802" s="36" t="str">
        <f>'R7.4.1事業所一覧'!L802</f>
        <v>提供中</v>
      </c>
      <c r="J802" s="40">
        <f>'R7.4.1事業所一覧'!M802</f>
        <v>45536</v>
      </c>
      <c r="K802" s="38" t="str">
        <f>'R7.4.1事業所一覧'!N802</f>
        <v>株式会社　アステック</v>
      </c>
      <c r="L802" s="36" t="str">
        <f>'R7.4.1事業所一覧'!X802</f>
        <v/>
      </c>
      <c r="M802" s="36">
        <f>'R7.4.1事業所一覧'!AA802</f>
        <v>10</v>
      </c>
      <c r="N802" s="36" t="str">
        <f>'R7.4.1事業所一覧'!Y802</f>
        <v>有</v>
      </c>
    </row>
    <row r="803" spans="1:14" ht="26.25" customHeight="1" x14ac:dyDescent="0.15">
      <c r="A803" s="48" t="str">
        <f>'R7.4.1事業所一覧'!A803</f>
        <v>0150800647</v>
      </c>
      <c r="B803" s="37" t="str">
        <f>'R7.4.1事業所一覧'!C803</f>
        <v>児童発達支援＋放課後等デイサービス</v>
      </c>
      <c r="C803" s="38" t="str">
        <f>'R7.4.1事業所一覧'!D803</f>
        <v>児童発達支援・放課後等デイサービス　はるる厚別南</v>
      </c>
      <c r="D803" s="48" t="str">
        <f>'R7.4.1事業所一覧'!E803</f>
        <v>0040022</v>
      </c>
      <c r="E803" s="36" t="str">
        <f>MID('R7.4.1事業所一覧'!F803,7,3)</f>
        <v>厚別区</v>
      </c>
      <c r="F803" s="39" t="str">
        <f>CONCATENATE('R7.4.1事業所一覧'!G803,"　"&amp;'R7.4.1事業所一覧'!H803)</f>
        <v>厚別南７丁目４－２５　</v>
      </c>
      <c r="G803" s="48" t="str">
        <f>IF(LEFT('R7.4.1事業所一覧'!I803,4)="011-",MID('R7.4.1事業所一覧'!I803,5,8),'R7.4.1事業所一覧'!I803)</f>
        <v>807-5914</v>
      </c>
      <c r="H803" s="48" t="str">
        <f>IF(LEFT('R7.4.1事業所一覧'!J803,4)="011-",MID('R7.4.1事業所一覧'!J803,5,8),'R7.4.1事業所一覧'!J803)</f>
        <v>807-5915</v>
      </c>
      <c r="I803" s="36" t="str">
        <f>'R7.4.1事業所一覧'!L803</f>
        <v>提供中</v>
      </c>
      <c r="J803" s="40">
        <f>'R7.4.1事業所一覧'!M803</f>
        <v>45748</v>
      </c>
      <c r="K803" s="38" t="str">
        <f>'R7.4.1事業所一覧'!N803</f>
        <v>合同会社はるる</v>
      </c>
      <c r="L803" s="36" t="str">
        <f>'R7.4.1事業所一覧'!X803</f>
        <v/>
      </c>
      <c r="M803" s="36">
        <f>'R7.4.1事業所一覧'!AA803</f>
        <v>10</v>
      </c>
      <c r="N803" s="36" t="str">
        <f>'R7.4.1事業所一覧'!Y803</f>
        <v>有</v>
      </c>
    </row>
    <row r="804" spans="1:14" ht="26.25" customHeight="1" x14ac:dyDescent="0.15">
      <c r="A804" s="48" t="str">
        <f>'R7.4.1事業所一覧'!A804</f>
        <v>0150800654</v>
      </c>
      <c r="B804" s="37" t="str">
        <f>'R7.4.1事業所一覧'!C804</f>
        <v>児童発達支援＋放課後等デイサービス</v>
      </c>
      <c r="C804" s="38" t="str">
        <f>'R7.4.1事業所一覧'!D804</f>
        <v>児童発達支援・放課後等デイサービス　ぶりす厚別</v>
      </c>
      <c r="D804" s="48" t="str">
        <f>'R7.4.1事業所一覧'!E804</f>
        <v>0040062</v>
      </c>
      <c r="E804" s="36" t="str">
        <f>MID('R7.4.1事業所一覧'!F804,7,3)</f>
        <v>厚別区</v>
      </c>
      <c r="F804" s="39" t="str">
        <f>CONCATENATE('R7.4.1事業所一覧'!G804,"　"&amp;'R7.4.1事業所一覧'!H804)</f>
        <v>厚別西二条４丁目２－１０　アクティブプラザ厚別西２階</v>
      </c>
      <c r="G804" s="48" t="str">
        <f>IF(LEFT('R7.4.1事業所一覧'!I804,4)="011-",MID('R7.4.1事業所一覧'!I804,5,8),'R7.4.1事業所一覧'!I804)</f>
        <v>807-9076</v>
      </c>
      <c r="H804" s="48" t="str">
        <f>IF(LEFT('R7.4.1事業所一覧'!J804,4)="011-",MID('R7.4.1事業所一覧'!J804,5,8),'R7.4.1事業所一覧'!J804)</f>
        <v/>
      </c>
      <c r="I804" s="36" t="str">
        <f>'R7.4.1事業所一覧'!L804</f>
        <v>提供中</v>
      </c>
      <c r="J804" s="40">
        <f>'R7.4.1事業所一覧'!M804</f>
        <v>45748</v>
      </c>
      <c r="K804" s="38" t="str">
        <f>'R7.4.1事業所一覧'!N804</f>
        <v>ＮＰＯ法人Ｃｒｅａｔｅ　ｂｌｉｓｓ</v>
      </c>
      <c r="L804" s="36" t="str">
        <f>'R7.4.1事業所一覧'!X804</f>
        <v/>
      </c>
      <c r="M804" s="36">
        <f>'R7.4.1事業所一覧'!AA804</f>
        <v>10</v>
      </c>
      <c r="N804" s="36" t="str">
        <f>'R7.4.1事業所一覧'!Y804</f>
        <v>有</v>
      </c>
    </row>
    <row r="805" spans="1:14" ht="26.25" customHeight="1" x14ac:dyDescent="0.15">
      <c r="A805" s="48" t="str">
        <f>'R7.4.1事業所一覧'!A805</f>
        <v>0150800662</v>
      </c>
      <c r="B805" s="37" t="str">
        <f>'R7.4.1事業所一覧'!C805</f>
        <v>児童発達支援＋放課後等デイサービス</v>
      </c>
      <c r="C805" s="38" t="str">
        <f>'R7.4.1事業所一覧'!D805</f>
        <v>キッズサポートSunny上野幌</v>
      </c>
      <c r="D805" s="48" t="str">
        <f>'R7.4.1事業所一覧'!E805</f>
        <v>0040031</v>
      </c>
      <c r="E805" s="36" t="str">
        <f>MID('R7.4.1事業所一覧'!F805,7,3)</f>
        <v>厚別区</v>
      </c>
      <c r="F805" s="39" t="str">
        <f>CONCATENATE('R7.4.1事業所一覧'!G805,"　"&amp;'R7.4.1事業所一覧'!H805)</f>
        <v>上野幌１条４丁目１－３　</v>
      </c>
      <c r="G805" s="48" t="str">
        <f>IF(LEFT('R7.4.1事業所一覧'!I805,4)="011-",MID('R7.4.1事業所一覧'!I805,5,8),'R7.4.1事業所一覧'!I805)</f>
        <v>350-8731</v>
      </c>
      <c r="H805" s="48" t="str">
        <f>IF(LEFT('R7.4.1事業所一覧'!J805,4)="011-",MID('R7.4.1事業所一覧'!J805,5,8),'R7.4.1事業所一覧'!J805)</f>
        <v>350-8731</v>
      </c>
      <c r="I805" s="36" t="str">
        <f>'R7.4.1事業所一覧'!L805</f>
        <v>提供中</v>
      </c>
      <c r="J805" s="40">
        <f>'R7.4.1事業所一覧'!M805</f>
        <v>45748</v>
      </c>
      <c r="K805" s="38" t="str">
        <f>'R7.4.1事業所一覧'!N805</f>
        <v>合同会社バンフィールド</v>
      </c>
      <c r="L805" s="36" t="str">
        <f>'R7.4.1事業所一覧'!X805</f>
        <v/>
      </c>
      <c r="M805" s="36">
        <f>'R7.4.1事業所一覧'!AA805</f>
        <v>10</v>
      </c>
      <c r="N805" s="36" t="str">
        <f>'R7.4.1事業所一覧'!Y805</f>
        <v>有</v>
      </c>
    </row>
    <row r="806" spans="1:14" ht="26.25" customHeight="1" x14ac:dyDescent="0.15">
      <c r="A806" s="48" t="str">
        <f>'R7.4.1事業所一覧'!A806</f>
        <v>0150800670</v>
      </c>
      <c r="B806" s="37" t="str">
        <f>'R7.4.1事業所一覧'!C806</f>
        <v>児童発達支援＋放課後等デイサービス</v>
      </c>
      <c r="C806" s="38" t="str">
        <f>'R7.4.1事業所一覧'!D806</f>
        <v>そらいろの森</v>
      </c>
      <c r="D806" s="48" t="str">
        <f>'R7.4.1事業所一覧'!E806</f>
        <v>0040051</v>
      </c>
      <c r="E806" s="36" t="str">
        <f>MID('R7.4.1事業所一覧'!F806,7,3)</f>
        <v>厚別区</v>
      </c>
      <c r="F806" s="39" t="str">
        <f>CONCATENATE('R7.4.1事業所一覧'!G806,"　"&amp;'R7.4.1事業所一覧'!H806)</f>
        <v>厚別中央一条２丁目１３－２３サンルーミナスビル１Ｆ　</v>
      </c>
      <c r="G806" s="48" t="str">
        <f>IF(LEFT('R7.4.1事業所一覧'!I806,4)="011-",MID('R7.4.1事業所一覧'!I806,5,8),'R7.4.1事業所一覧'!I806)</f>
        <v>802-8755</v>
      </c>
      <c r="H806" s="48" t="str">
        <f>IF(LEFT('R7.4.1事業所一覧'!J806,4)="011-",MID('R7.4.1事業所一覧'!J806,5,8),'R7.4.1事業所一覧'!J806)</f>
        <v>802-8756</v>
      </c>
      <c r="I806" s="36" t="str">
        <f>'R7.4.1事業所一覧'!L806</f>
        <v>提供中</v>
      </c>
      <c r="J806" s="40">
        <f>'R7.4.1事業所一覧'!M806</f>
        <v>45748</v>
      </c>
      <c r="K806" s="38" t="str">
        <f>'R7.4.1事業所一覧'!N806</f>
        <v>合同会社　Ｆ-care</v>
      </c>
      <c r="L806" s="36" t="str">
        <f>'R7.4.1事業所一覧'!X806</f>
        <v/>
      </c>
      <c r="M806" s="36">
        <f>'R7.4.1事業所一覧'!AA806</f>
        <v>10</v>
      </c>
      <c r="N806" s="36" t="str">
        <f>'R7.4.1事業所一覧'!Y806</f>
        <v>無</v>
      </c>
    </row>
    <row r="807" spans="1:14" ht="26.25" customHeight="1" x14ac:dyDescent="0.15">
      <c r="A807" s="48" t="str">
        <f>'R7.4.1事業所一覧'!A807</f>
        <v>0150800688</v>
      </c>
      <c r="B807" s="37" t="str">
        <f>'R7.4.1事業所一覧'!C807</f>
        <v>児童発達支援＋放課後等デイサービス</v>
      </c>
      <c r="C807" s="38" t="str">
        <f>'R7.4.1事業所一覧'!D807</f>
        <v>Feed Parla</v>
      </c>
      <c r="D807" s="48" t="str">
        <f>'R7.4.1事業所一覧'!E807</f>
        <v>0040031</v>
      </c>
      <c r="E807" s="36" t="str">
        <f>MID('R7.4.1事業所一覧'!F807,7,3)</f>
        <v>厚別区</v>
      </c>
      <c r="F807" s="39" t="str">
        <f>CONCATENATE('R7.4.1事業所一覧'!G807,"　"&amp;'R7.4.1事業所一覧'!H807)</f>
        <v>上野幌一条２丁目６番１０号　</v>
      </c>
      <c r="G807" s="48" t="str">
        <f>IF(LEFT('R7.4.1事業所一覧'!I807,4)="011-",MID('R7.4.1事業所一覧'!I807,5,8),'R7.4.1事業所一覧'!I807)</f>
        <v>090-76562345</v>
      </c>
      <c r="H807" s="48" t="str">
        <f>IF(LEFT('R7.4.1事業所一覧'!J807,4)="011-",MID('R7.4.1事業所一覧'!J807,5,8),'R7.4.1事業所一覧'!J807)</f>
        <v/>
      </c>
      <c r="I807" s="36" t="str">
        <f>'R7.4.1事業所一覧'!L807</f>
        <v>提供中</v>
      </c>
      <c r="J807" s="40">
        <f>'R7.4.1事業所一覧'!M807</f>
        <v>45748</v>
      </c>
      <c r="K807" s="38" t="str">
        <f>'R7.4.1事業所一覧'!N807</f>
        <v>一般社団法人　Feed Parla</v>
      </c>
      <c r="L807" s="36" t="str">
        <f>'R7.4.1事業所一覧'!X807</f>
        <v/>
      </c>
      <c r="M807" s="36">
        <f>'R7.4.1事業所一覧'!AA807</f>
        <v>20</v>
      </c>
      <c r="N807" s="36" t="str">
        <f>'R7.4.1事業所一覧'!Y807</f>
        <v>無</v>
      </c>
    </row>
    <row r="808" spans="1:14" ht="26.25" customHeight="1" x14ac:dyDescent="0.15">
      <c r="A808" s="48" t="str">
        <f>'R7.4.1事業所一覧'!A808</f>
        <v>0150900033</v>
      </c>
      <c r="B808" s="37" t="str">
        <f>'R7.4.1事業所一覧'!C808</f>
        <v>放課後等デイサービス</v>
      </c>
      <c r="C808" s="38" t="str">
        <f>'R7.4.1事業所一覧'!D808</f>
        <v>ぬくもり山荘</v>
      </c>
      <c r="D808" s="48" t="str">
        <f>'R7.4.1事業所一覧'!E808</f>
        <v>0060033</v>
      </c>
      <c r="E808" s="36" t="str">
        <f>MID('R7.4.1事業所一覧'!F808,7,3)</f>
        <v>手稲区</v>
      </c>
      <c r="F808" s="39" t="str">
        <f>CONCATENATE('R7.4.1事業所一覧'!G808,"　"&amp;'R7.4.1事業所一覧'!H808)</f>
        <v>稲穂３条２丁目４番２０号　ぬくもり山荘</v>
      </c>
      <c r="G808" s="48" t="str">
        <f>IF(LEFT('R7.4.1事業所一覧'!I808,4)="011-",MID('R7.4.1事業所一覧'!I808,5,8),'R7.4.1事業所一覧'!I808)</f>
        <v>686-8200</v>
      </c>
      <c r="H808" s="48" t="str">
        <f>IF(LEFT('R7.4.1事業所一覧'!J808,4)="011-",MID('R7.4.1事業所一覧'!J808,5,8),'R7.4.1事業所一覧'!J808)</f>
        <v>691-3393</v>
      </c>
      <c r="I808" s="36" t="str">
        <f>'R7.4.1事業所一覧'!L808</f>
        <v>提供中</v>
      </c>
      <c r="J808" s="40">
        <f>'R7.4.1事業所一覧'!M808</f>
        <v>41000</v>
      </c>
      <c r="K808" s="38" t="str">
        <f>'R7.4.1事業所一覧'!N808</f>
        <v>有限会社　ホットステーション</v>
      </c>
      <c r="L808" s="36" t="str">
        <f>'R7.4.1事業所一覧'!X808</f>
        <v/>
      </c>
      <c r="M808" s="36">
        <f>'R7.4.1事業所一覧'!AA808</f>
        <v>10</v>
      </c>
      <c r="N808" s="36" t="str">
        <f>'R7.4.1事業所一覧'!Y808</f>
        <v>有</v>
      </c>
    </row>
    <row r="809" spans="1:14" ht="26.25" customHeight="1" x14ac:dyDescent="0.15">
      <c r="A809" s="48" t="str">
        <f>'R7.4.1事業所一覧'!A809</f>
        <v>0150900041</v>
      </c>
      <c r="B809" s="37" t="str">
        <f>'R7.4.1事業所一覧'!C809</f>
        <v>児童発達支援＋放課後等デイサービス</v>
      </c>
      <c r="C809" s="38" t="str">
        <f>'R7.4.1事業所一覧'!D809</f>
        <v>ヴェルデ明日風</v>
      </c>
      <c r="D809" s="48" t="str">
        <f>'R7.4.1事業所一覧'!E809</f>
        <v>0060861</v>
      </c>
      <c r="E809" s="36" t="str">
        <f>MID('R7.4.1事業所一覧'!F809,7,3)</f>
        <v>手稲区</v>
      </c>
      <c r="F809" s="39" t="str">
        <f>CONCATENATE('R7.4.1事業所一覧'!G809,"　"&amp;'R7.4.1事業所一覧'!H809)</f>
        <v>明日風２丁目１７番４５号　コローレビル１０１・１０２</v>
      </c>
      <c r="G809" s="48" t="str">
        <f>IF(LEFT('R7.4.1事業所一覧'!I809,4)="011-",MID('R7.4.1事業所一覧'!I809,5,8),'R7.4.1事業所一覧'!I809)</f>
        <v>699-1111</v>
      </c>
      <c r="H809" s="48" t="str">
        <f>IF(LEFT('R7.4.1事業所一覧'!J809,4)="011-",MID('R7.4.1事業所一覧'!J809,5,8),'R7.4.1事業所一覧'!J809)</f>
        <v>695-3523</v>
      </c>
      <c r="I809" s="36" t="str">
        <f>'R7.4.1事業所一覧'!L809</f>
        <v>提供中</v>
      </c>
      <c r="J809" s="40">
        <f>'R7.4.1事業所一覧'!M809</f>
        <v>41000</v>
      </c>
      <c r="K809" s="38" t="str">
        <f>'R7.4.1事業所一覧'!N809</f>
        <v>有限会社　コローレ手稲</v>
      </c>
      <c r="L809" s="36" t="str">
        <f>'R7.4.1事業所一覧'!X809</f>
        <v/>
      </c>
      <c r="M809" s="36">
        <f>'R7.4.1事業所一覧'!AA809</f>
        <v>20</v>
      </c>
      <c r="N809" s="36" t="str">
        <f>'R7.4.1事業所一覧'!Y809</f>
        <v>有</v>
      </c>
    </row>
    <row r="810" spans="1:14" ht="26.25" customHeight="1" x14ac:dyDescent="0.15">
      <c r="A810" s="48" t="str">
        <f>'R7.4.1事業所一覧'!A810</f>
        <v>0150900058</v>
      </c>
      <c r="B810" s="37" t="str">
        <f>'R7.4.1事業所一覧'!C810</f>
        <v>放課後等デイサービス</v>
      </c>
      <c r="C810" s="38" t="str">
        <f>'R7.4.1事業所一覧'!D810</f>
        <v>ヴェルデ新発寒</v>
      </c>
      <c r="D810" s="48" t="str">
        <f>'R7.4.1事業所一覧'!E810</f>
        <v>0060805</v>
      </c>
      <c r="E810" s="36" t="str">
        <f>MID('R7.4.1事業所一覧'!F810,7,3)</f>
        <v>手稲区</v>
      </c>
      <c r="F810" s="39" t="str">
        <f>CONCATENATE('R7.4.1事業所一覧'!G810,"　"&amp;'R7.4.1事業所一覧'!H810)</f>
        <v>新発寒５条８丁目１番６号　</v>
      </c>
      <c r="G810" s="48" t="str">
        <f>IF(LEFT('R7.4.1事業所一覧'!I810,4)="011-",MID('R7.4.1事業所一覧'!I810,5,8),'R7.4.1事業所一覧'!I810)</f>
        <v>788-6248</v>
      </c>
      <c r="H810" s="48" t="str">
        <f>IF(LEFT('R7.4.1事業所一覧'!J810,4)="011-",MID('R7.4.1事業所一覧'!J810,5,8),'R7.4.1事業所一覧'!J810)</f>
        <v>788-6249</v>
      </c>
      <c r="I810" s="36" t="str">
        <f>'R7.4.1事業所一覧'!L810</f>
        <v>提供中</v>
      </c>
      <c r="J810" s="40">
        <f>'R7.4.1事業所一覧'!M810</f>
        <v>41000</v>
      </c>
      <c r="K810" s="38" t="str">
        <f>'R7.4.1事業所一覧'!N810</f>
        <v>有限会社　コローレ手稲</v>
      </c>
      <c r="L810" s="36" t="str">
        <f>'R7.4.1事業所一覧'!X810</f>
        <v/>
      </c>
      <c r="M810" s="36">
        <f>'R7.4.1事業所一覧'!AA810</f>
        <v>10</v>
      </c>
      <c r="N810" s="36" t="str">
        <f>'R7.4.1事業所一覧'!Y810</f>
        <v>有</v>
      </c>
    </row>
    <row r="811" spans="1:14" ht="26.25" customHeight="1" x14ac:dyDescent="0.15">
      <c r="A811" s="48" t="str">
        <f>'R7.4.1事業所一覧'!A811</f>
        <v>0150900074</v>
      </c>
      <c r="B811" s="37" t="str">
        <f>'R7.4.1事業所一覧'!C811</f>
        <v>児童発達支援＋放課後等デイサービス</v>
      </c>
      <c r="C811" s="38" t="str">
        <f>'R7.4.1事業所一覧'!D811</f>
        <v>児童発達支援　放課後等デイサービス　音の森</v>
      </c>
      <c r="D811" s="48" t="str">
        <f>'R7.4.1事業所一覧'!E811</f>
        <v>0060004</v>
      </c>
      <c r="E811" s="36" t="str">
        <f>MID('R7.4.1事業所一覧'!F811,7,3)</f>
        <v>手稲区</v>
      </c>
      <c r="F811" s="39" t="str">
        <f>CONCATENATE('R7.4.1事業所一覧'!G811,"　"&amp;'R7.4.1事業所一覧'!H811)</f>
        <v>西宮の沢４条４丁目１８番７号　清田建託ビル１０２号室</v>
      </c>
      <c r="G811" s="48" t="str">
        <f>IF(LEFT('R7.4.1事業所一覧'!I811,4)="011-",MID('R7.4.1事業所一覧'!I811,5,8),'R7.4.1事業所一覧'!I811)</f>
        <v>699-6669</v>
      </c>
      <c r="H811" s="48" t="str">
        <f>IF(LEFT('R7.4.1事業所一覧'!J811,4)="011-",MID('R7.4.1事業所一覧'!J811,5,8),'R7.4.1事業所一覧'!J811)</f>
        <v>699-6697</v>
      </c>
      <c r="I811" s="36" t="str">
        <f>'R7.4.1事業所一覧'!L811</f>
        <v>休止</v>
      </c>
      <c r="J811" s="40">
        <f>'R7.4.1事業所一覧'!M811</f>
        <v>41000</v>
      </c>
      <c r="K811" s="38" t="str">
        <f>'R7.4.1事業所一覧'!N811</f>
        <v>株式会社　リズムアート</v>
      </c>
      <c r="L811" s="36" t="str">
        <f>'R7.4.1事業所一覧'!X811</f>
        <v/>
      </c>
      <c r="M811" s="36">
        <f>'R7.4.1事業所一覧'!AA811</f>
        <v>10</v>
      </c>
      <c r="N811" s="36" t="str">
        <f>'R7.4.1事業所一覧'!Y811</f>
        <v>有</v>
      </c>
    </row>
    <row r="812" spans="1:14" ht="26.25" customHeight="1" x14ac:dyDescent="0.15">
      <c r="A812" s="48" t="str">
        <f>'R7.4.1事業所一覧'!A812</f>
        <v>0150900082</v>
      </c>
      <c r="B812" s="37" t="str">
        <f>'R7.4.1事業所一覧'!C812</f>
        <v>児童発達支援＋放課後等デイサービス</v>
      </c>
      <c r="C812" s="38" t="str">
        <f>'R7.4.1事業所一覧'!D812</f>
        <v>児童デイサービス　プチプラン</v>
      </c>
      <c r="D812" s="48" t="str">
        <f>'R7.4.1事業所一覧'!E812</f>
        <v>0060811</v>
      </c>
      <c r="E812" s="36" t="str">
        <f>MID('R7.4.1事業所一覧'!F812,7,3)</f>
        <v>手稲区</v>
      </c>
      <c r="F812" s="39" t="str">
        <f>CONCATENATE('R7.4.1事業所一覧'!G812,"　"&amp;'R7.4.1事業所一覧'!H812)</f>
        <v>前田１条９丁目３－１０　</v>
      </c>
      <c r="G812" s="48" t="str">
        <f>IF(LEFT('R7.4.1事業所一覧'!I812,4)="011-",MID('R7.4.1事業所一覧'!I812,5,8),'R7.4.1事業所一覧'!I812)</f>
        <v>676-6136</v>
      </c>
      <c r="H812" s="48" t="str">
        <f>IF(LEFT('R7.4.1事業所一覧'!J812,4)="011-",MID('R7.4.1事業所一覧'!J812,5,8),'R7.4.1事業所一覧'!J812)</f>
        <v>676-6136</v>
      </c>
      <c r="I812" s="36" t="str">
        <f>'R7.4.1事業所一覧'!L812</f>
        <v>休止</v>
      </c>
      <c r="J812" s="40">
        <f>'R7.4.1事業所一覧'!M812</f>
        <v>41000</v>
      </c>
      <c r="K812" s="38" t="str">
        <f>'R7.4.1事業所一覧'!N812</f>
        <v>株式会社　アバンセ</v>
      </c>
      <c r="L812" s="36" t="str">
        <f>'R7.4.1事業所一覧'!X812</f>
        <v/>
      </c>
      <c r="M812" s="36">
        <f>'R7.4.1事業所一覧'!AA812</f>
        <v>10</v>
      </c>
      <c r="N812" s="36" t="str">
        <f>'R7.4.1事業所一覧'!Y812</f>
        <v>有</v>
      </c>
    </row>
    <row r="813" spans="1:14" ht="26.25" customHeight="1" x14ac:dyDescent="0.15">
      <c r="A813" s="48" t="str">
        <f>'R7.4.1事業所一覧'!A813</f>
        <v>0150900082</v>
      </c>
      <c r="B813" s="37" t="str">
        <f>'R7.4.1事業所一覧'!C813</f>
        <v>保育所等訪問支援</v>
      </c>
      <c r="C813" s="38" t="str">
        <f>'R7.4.1事業所一覧'!D813</f>
        <v>児童デイサービス　プチプラン</v>
      </c>
      <c r="D813" s="48" t="str">
        <f>'R7.4.1事業所一覧'!E813</f>
        <v>0060811</v>
      </c>
      <c r="E813" s="36" t="str">
        <f>MID('R7.4.1事業所一覧'!F813,7,3)</f>
        <v>手稲区</v>
      </c>
      <c r="F813" s="39" t="str">
        <f>CONCATENATE('R7.4.1事業所一覧'!G813,"　"&amp;'R7.4.1事業所一覧'!H813)</f>
        <v>前田１条９丁目３－１０　</v>
      </c>
      <c r="G813" s="48" t="str">
        <f>IF(LEFT('R7.4.1事業所一覧'!I813,4)="011-",MID('R7.4.1事業所一覧'!I813,5,8),'R7.4.1事業所一覧'!I813)</f>
        <v>676-6136</v>
      </c>
      <c r="H813" s="48" t="str">
        <f>IF(LEFT('R7.4.1事業所一覧'!J813,4)="011-",MID('R7.4.1事業所一覧'!J813,5,8),'R7.4.1事業所一覧'!J813)</f>
        <v>676-6136</v>
      </c>
      <c r="I813" s="36" t="str">
        <f>'R7.4.1事業所一覧'!L813</f>
        <v>休止</v>
      </c>
      <c r="J813" s="40">
        <f>'R7.4.1事業所一覧'!M813</f>
        <v>45047</v>
      </c>
      <c r="K813" s="38" t="str">
        <f>'R7.4.1事業所一覧'!N813</f>
        <v>株式会社　アバンセ</v>
      </c>
      <c r="L813" s="36" t="str">
        <f>'R7.4.1事業所一覧'!X813</f>
        <v/>
      </c>
      <c r="M813" s="36" t="str">
        <f>'R7.4.1事業所一覧'!AA813</f>
        <v/>
      </c>
      <c r="N813" s="36" t="str">
        <f>'R7.4.1事業所一覧'!Y813</f>
        <v/>
      </c>
    </row>
    <row r="814" spans="1:14" ht="26.25" customHeight="1" x14ac:dyDescent="0.15">
      <c r="A814" s="48" t="str">
        <f>'R7.4.1事業所一覧'!A814</f>
        <v>0150900090</v>
      </c>
      <c r="B814" s="37" t="str">
        <f>'R7.4.1事業所一覧'!C814</f>
        <v>児童発達支援＋放課後等デイサービス</v>
      </c>
      <c r="C814" s="38" t="str">
        <f>'R7.4.1事業所一覧'!D814</f>
        <v>児童デイサービス翔Ｊｒ</v>
      </c>
      <c r="D814" s="48" t="str">
        <f>'R7.4.1事業所一覧'!E814</f>
        <v>0060805</v>
      </c>
      <c r="E814" s="36" t="str">
        <f>MID('R7.4.1事業所一覧'!F814,7,3)</f>
        <v>手稲区</v>
      </c>
      <c r="F814" s="39" t="str">
        <f>CONCATENATE('R7.4.1事業所一覧'!G814,"　"&amp;'R7.4.1事業所一覧'!H814)</f>
        <v>新発寒５条５丁目１０－１８　</v>
      </c>
      <c r="G814" s="48" t="str">
        <f>IF(LEFT('R7.4.1事業所一覧'!I814,4)="011-",MID('R7.4.1事業所一覧'!I814,5,8),'R7.4.1事業所一覧'!I814)</f>
        <v>688-3840</v>
      </c>
      <c r="H814" s="48" t="str">
        <f>IF(LEFT('R7.4.1事業所一覧'!J814,4)="011-",MID('R7.4.1事業所一覧'!J814,5,8),'R7.4.1事業所一覧'!J814)</f>
        <v>688-3830</v>
      </c>
      <c r="I814" s="36" t="str">
        <f>'R7.4.1事業所一覧'!L814</f>
        <v>提供中</v>
      </c>
      <c r="J814" s="40">
        <f>'R7.4.1事業所一覧'!M814</f>
        <v>41000</v>
      </c>
      <c r="K814" s="38" t="str">
        <f>'R7.4.1事業所一覧'!N814</f>
        <v>有限会社　爽コーポレーション</v>
      </c>
      <c r="L814" s="36" t="str">
        <f>'R7.4.1事業所一覧'!X814</f>
        <v/>
      </c>
      <c r="M814" s="36">
        <f>'R7.4.1事業所一覧'!AA814</f>
        <v>10</v>
      </c>
      <c r="N814" s="36" t="str">
        <f>'R7.4.1事業所一覧'!Y814</f>
        <v>有</v>
      </c>
    </row>
    <row r="815" spans="1:14" ht="26.25" customHeight="1" x14ac:dyDescent="0.15">
      <c r="A815" s="48" t="str">
        <f>'R7.4.1事業所一覧'!A815</f>
        <v>0150900108</v>
      </c>
      <c r="B815" s="37" t="str">
        <f>'R7.4.1事業所一覧'!C815</f>
        <v>児童発達支援</v>
      </c>
      <c r="C815" s="38" t="str">
        <f>'R7.4.1事業所一覧'!D815</f>
        <v>児童デイサービス　ドリーム手稲</v>
      </c>
      <c r="D815" s="48" t="str">
        <f>'R7.4.1事業所一覧'!E815</f>
        <v>0060816</v>
      </c>
      <c r="E815" s="36" t="str">
        <f>MID('R7.4.1事業所一覧'!F815,7,3)</f>
        <v>手稲区</v>
      </c>
      <c r="F815" s="39" t="str">
        <f>CONCATENATE('R7.4.1事業所一覧'!G815,"　"&amp;'R7.4.1事業所一覧'!H815)</f>
        <v>前田６条１５丁目５－１７　</v>
      </c>
      <c r="G815" s="48" t="str">
        <f>IF(LEFT('R7.4.1事業所一覧'!I815,4)="011-",MID('R7.4.1事業所一覧'!I815,5,8),'R7.4.1事業所一覧'!I815)</f>
        <v>683-4000</v>
      </c>
      <c r="H815" s="48" t="str">
        <f>IF(LEFT('R7.4.1事業所一覧'!J815,4)="011-",MID('R7.4.1事業所一覧'!J815,5,8),'R7.4.1事業所一覧'!J815)</f>
        <v>683-4000</v>
      </c>
      <c r="I815" s="36" t="str">
        <f>'R7.4.1事業所一覧'!L815</f>
        <v>提供中</v>
      </c>
      <c r="J815" s="40">
        <f>'R7.4.1事業所一覧'!M815</f>
        <v>41000</v>
      </c>
      <c r="K815" s="38" t="str">
        <f>'R7.4.1事業所一覧'!N815</f>
        <v>有限会社　オフィス大坪</v>
      </c>
      <c r="L815" s="36" t="str">
        <f>'R7.4.1事業所一覧'!X815</f>
        <v/>
      </c>
      <c r="M815" s="36">
        <f>'R7.4.1事業所一覧'!AA815</f>
        <v>10</v>
      </c>
      <c r="N815" s="36" t="str">
        <f>'R7.4.1事業所一覧'!Y815</f>
        <v>有</v>
      </c>
    </row>
    <row r="816" spans="1:14" ht="26.25" customHeight="1" x14ac:dyDescent="0.15">
      <c r="A816" s="48" t="str">
        <f>'R7.4.1事業所一覧'!A816</f>
        <v>0150900116</v>
      </c>
      <c r="B816" s="37" t="str">
        <f>'R7.4.1事業所一覧'!C816</f>
        <v>児童発達支援＋放課後等デイサービス</v>
      </c>
      <c r="C816" s="38" t="str">
        <f>'R7.4.1事業所一覧'!D816</f>
        <v>児童デイサービス　ぷちぱっそ</v>
      </c>
      <c r="D816" s="48" t="str">
        <f>'R7.4.1事業所一覧'!E816</f>
        <v>0060816</v>
      </c>
      <c r="E816" s="36" t="str">
        <f>MID('R7.4.1事業所一覧'!F816,7,3)</f>
        <v>手稲区</v>
      </c>
      <c r="F816" s="39" t="str">
        <f>CONCATENATE('R7.4.1事業所一覧'!G816,"　"&amp;'R7.4.1事業所一覧'!H816)</f>
        <v>前田６条１６丁目４－１１　</v>
      </c>
      <c r="G816" s="48" t="str">
        <f>IF(LEFT('R7.4.1事業所一覧'!I816,4)="011-",MID('R7.4.1事業所一覧'!I816,5,8),'R7.4.1事業所一覧'!I816)</f>
        <v>215-6981</v>
      </c>
      <c r="H816" s="48" t="str">
        <f>IF(LEFT('R7.4.1事業所一覧'!J816,4)="011-",MID('R7.4.1事業所一覧'!J816,5,8),'R7.4.1事業所一覧'!J816)</f>
        <v>215-6982</v>
      </c>
      <c r="I816" s="36" t="str">
        <f>'R7.4.1事業所一覧'!L816</f>
        <v>休止</v>
      </c>
      <c r="J816" s="40">
        <f>'R7.4.1事業所一覧'!M816</f>
        <v>41000</v>
      </c>
      <c r="K816" s="38" t="str">
        <f>'R7.4.1事業所一覧'!N816</f>
        <v>株式会社　アバンセ</v>
      </c>
      <c r="L816" s="36" t="str">
        <f>'R7.4.1事業所一覧'!X816</f>
        <v/>
      </c>
      <c r="M816" s="36">
        <f>'R7.4.1事業所一覧'!AA816</f>
        <v>10</v>
      </c>
      <c r="N816" s="36" t="str">
        <f>'R7.4.1事業所一覧'!Y816</f>
        <v>有</v>
      </c>
    </row>
    <row r="817" spans="1:14" ht="26.25" customHeight="1" x14ac:dyDescent="0.15">
      <c r="A817" s="48" t="str">
        <f>'R7.4.1事業所一覧'!A817</f>
        <v>0150900124</v>
      </c>
      <c r="B817" s="37" t="str">
        <f>'R7.4.1事業所一覧'!C817</f>
        <v>放課後等デイサービス</v>
      </c>
      <c r="C817" s="38" t="str">
        <f>'R7.4.1事業所一覧'!D817</f>
        <v>アズーリ星置</v>
      </c>
      <c r="D817" s="48" t="str">
        <f>'R7.4.1事業所一覧'!E817</f>
        <v>0060853</v>
      </c>
      <c r="E817" s="36" t="str">
        <f>MID('R7.4.1事業所一覧'!F817,7,3)</f>
        <v>手稲区</v>
      </c>
      <c r="F817" s="39" t="str">
        <f>CONCATENATE('R7.4.1事業所一覧'!G817,"　"&amp;'R7.4.1事業所一覧'!H817)</f>
        <v>星置３条４丁目３－７　</v>
      </c>
      <c r="G817" s="48" t="str">
        <f>IF(LEFT('R7.4.1事業所一覧'!I817,4)="011-",MID('R7.4.1事業所一覧'!I817,5,8),'R7.4.1事業所一覧'!I817)</f>
        <v>694-5207</v>
      </c>
      <c r="H817" s="48" t="str">
        <f>IF(LEFT('R7.4.1事業所一覧'!J817,4)="011-",MID('R7.4.1事業所一覧'!J817,5,8),'R7.4.1事業所一覧'!J817)</f>
        <v>694-5208</v>
      </c>
      <c r="I817" s="36" t="str">
        <f>'R7.4.1事業所一覧'!L817</f>
        <v>提供中</v>
      </c>
      <c r="J817" s="40">
        <f>'R7.4.1事業所一覧'!M817</f>
        <v>41000</v>
      </c>
      <c r="K817" s="38" t="str">
        <f>'R7.4.1事業所一覧'!N817</f>
        <v>有限会社　コローレ手稲</v>
      </c>
      <c r="L817" s="36" t="str">
        <f>'R7.4.1事業所一覧'!X817</f>
        <v/>
      </c>
      <c r="M817" s="36">
        <f>'R7.4.1事業所一覧'!AA817</f>
        <v>10</v>
      </c>
      <c r="N817" s="36" t="str">
        <f>'R7.4.1事業所一覧'!Y817</f>
        <v>無</v>
      </c>
    </row>
    <row r="818" spans="1:14" ht="26.25" customHeight="1" x14ac:dyDescent="0.15">
      <c r="A818" s="48" t="str">
        <f>'R7.4.1事業所一覧'!A818</f>
        <v>0150900132</v>
      </c>
      <c r="B818" s="37" t="str">
        <f>'R7.4.1事業所一覧'!C818</f>
        <v>児童発達支援＋放課後等デイサービス</v>
      </c>
      <c r="C818" s="38" t="str">
        <f>'R7.4.1事業所一覧'!D818</f>
        <v>きらり☆は～と　西宮の沢</v>
      </c>
      <c r="D818" s="48" t="str">
        <f>'R7.4.1事業所一覧'!E818</f>
        <v>0060003</v>
      </c>
      <c r="E818" s="36" t="str">
        <f>MID('R7.4.1事業所一覧'!F818,7,3)</f>
        <v>手稲区</v>
      </c>
      <c r="F818" s="39" t="str">
        <f>CONCATENATE('R7.4.1事業所一覧'!G818,"　"&amp;'R7.4.1事業所一覧'!H818)</f>
        <v>西宮の沢３条２丁目１－１２　トップワークビル１Ｆ</v>
      </c>
      <c r="G818" s="48" t="str">
        <f>IF(LEFT('R7.4.1事業所一覧'!I818,4)="011-",MID('R7.4.1事業所一覧'!I818,5,8),'R7.4.1事業所一覧'!I818)</f>
        <v>663-2100</v>
      </c>
      <c r="H818" s="48" t="str">
        <f>IF(LEFT('R7.4.1事業所一覧'!J818,4)="011-",MID('R7.4.1事業所一覧'!J818,5,8),'R7.4.1事業所一覧'!J818)</f>
        <v>663-2120</v>
      </c>
      <c r="I818" s="36" t="str">
        <f>'R7.4.1事業所一覧'!L818</f>
        <v>提供中</v>
      </c>
      <c r="J818" s="40">
        <f>'R7.4.1事業所一覧'!M818</f>
        <v>41000</v>
      </c>
      <c r="K818" s="38" t="str">
        <f>'R7.4.1事業所一覧'!N818</f>
        <v>株式会社　セラビ</v>
      </c>
      <c r="L818" s="36" t="str">
        <f>'R7.4.1事業所一覧'!X818</f>
        <v/>
      </c>
      <c r="M818" s="36">
        <f>'R7.4.1事業所一覧'!AA818</f>
        <v>10</v>
      </c>
      <c r="N818" s="36" t="str">
        <f>'R7.4.1事業所一覧'!Y818</f>
        <v>有</v>
      </c>
    </row>
    <row r="819" spans="1:14" ht="26.25" customHeight="1" x14ac:dyDescent="0.15">
      <c r="A819" s="48" t="str">
        <f>'R7.4.1事業所一覧'!A819</f>
        <v>0150900140</v>
      </c>
      <c r="B819" s="37" t="str">
        <f>'R7.4.1事業所一覧'!C819</f>
        <v>児童発達支援＋放課後等デイサービス</v>
      </c>
      <c r="C819" s="38" t="str">
        <f>'R7.4.1事業所一覧'!D819</f>
        <v>ジュン・ハート</v>
      </c>
      <c r="D819" s="48" t="str">
        <f>'R7.4.1事業所一覧'!E819</f>
        <v>0040865</v>
      </c>
      <c r="E819" s="36" t="str">
        <f>MID('R7.4.1事業所一覧'!F819,7,3)</f>
        <v>清田区</v>
      </c>
      <c r="F819" s="39" t="str">
        <f>CONCATENATE('R7.4.1事業所一覧'!G819,"　"&amp;'R7.4.1事業所一覧'!H819)</f>
        <v>北野５条２丁目２番２３号　</v>
      </c>
      <c r="G819" s="48" t="str">
        <f>IF(LEFT('R7.4.1事業所一覧'!I819,4)="011-",MID('R7.4.1事業所一覧'!I819,5,8),'R7.4.1事業所一覧'!I819)</f>
        <v>887-3333</v>
      </c>
      <c r="H819" s="48" t="str">
        <f>IF(LEFT('R7.4.1事業所一覧'!J819,4)="011-",MID('R7.4.1事業所一覧'!J819,5,8),'R7.4.1事業所一覧'!J819)</f>
        <v>887-3334</v>
      </c>
      <c r="I819" s="36" t="str">
        <f>'R7.4.1事業所一覧'!L819</f>
        <v>提供中</v>
      </c>
      <c r="J819" s="40">
        <f>'R7.4.1事業所一覧'!M819</f>
        <v>41000</v>
      </c>
      <c r="K819" s="38" t="str">
        <f>'R7.4.1事業所一覧'!N819</f>
        <v>株式会社　アドレ</v>
      </c>
      <c r="L819" s="36" t="str">
        <f>'R7.4.1事業所一覧'!X819</f>
        <v/>
      </c>
      <c r="M819" s="36">
        <f>'R7.4.1事業所一覧'!AA819</f>
        <v>10</v>
      </c>
      <c r="N819" s="36" t="str">
        <f>'R7.4.1事業所一覧'!Y819</f>
        <v>無</v>
      </c>
    </row>
    <row r="820" spans="1:14" ht="26.25" customHeight="1" x14ac:dyDescent="0.15">
      <c r="A820" s="48" t="str">
        <f>'R7.4.1事業所一覧'!A820</f>
        <v>0150900157</v>
      </c>
      <c r="B820" s="37" t="str">
        <f>'R7.4.1事業所一覧'!C820</f>
        <v>児童発達支援＋放課後等デイサービス</v>
      </c>
      <c r="C820" s="38" t="str">
        <f>'R7.4.1事業所一覧'!D820</f>
        <v>児童福祉サービス　あいむ</v>
      </c>
      <c r="D820" s="48" t="str">
        <f>'R7.4.1事業所一覧'!E820</f>
        <v>0040805</v>
      </c>
      <c r="E820" s="36" t="str">
        <f>MID('R7.4.1事業所一覧'!F820,7,3)</f>
        <v>清田区</v>
      </c>
      <c r="F820" s="39" t="str">
        <f>CONCATENATE('R7.4.1事業所一覧'!G820,"　"&amp;'R7.4.1事業所一覧'!H820)</f>
        <v>里塚緑ケ丘１０丁目１１番３号　</v>
      </c>
      <c r="G820" s="48" t="str">
        <f>IF(LEFT('R7.4.1事業所一覧'!I820,4)="011-",MID('R7.4.1事業所一覧'!I820,5,8),'R7.4.1事業所一覧'!I820)</f>
        <v>887-1160</v>
      </c>
      <c r="H820" s="48" t="str">
        <f>IF(LEFT('R7.4.1事業所一覧'!J820,4)="011-",MID('R7.4.1事業所一覧'!J820,5,8),'R7.4.1事業所一覧'!J820)</f>
        <v>887-1162</v>
      </c>
      <c r="I820" s="36" t="str">
        <f>'R7.4.1事業所一覧'!L820</f>
        <v>提供中</v>
      </c>
      <c r="J820" s="40">
        <f>'R7.4.1事業所一覧'!M820</f>
        <v>41000</v>
      </c>
      <c r="K820" s="38" t="str">
        <f>'R7.4.1事業所一覧'!N820</f>
        <v>有限会社　拓真ワークス</v>
      </c>
      <c r="L820" s="36" t="str">
        <f>'R7.4.1事業所一覧'!X820</f>
        <v/>
      </c>
      <c r="M820" s="36">
        <f>'R7.4.1事業所一覧'!AA820</f>
        <v>10</v>
      </c>
      <c r="N820" s="36" t="str">
        <f>'R7.4.1事業所一覧'!Y820</f>
        <v>有</v>
      </c>
    </row>
    <row r="821" spans="1:14" ht="26.25" customHeight="1" x14ac:dyDescent="0.15">
      <c r="A821" s="48" t="str">
        <f>'R7.4.1事業所一覧'!A821</f>
        <v>0150900165</v>
      </c>
      <c r="B821" s="37" t="str">
        <f>'R7.4.1事業所一覧'!C821</f>
        <v>児童発達支援＋放課後等デイサービス</v>
      </c>
      <c r="C821" s="38" t="str">
        <f>'R7.4.1事業所一覧'!D821</f>
        <v>ジュン・ハートムーブ</v>
      </c>
      <c r="D821" s="48" t="str">
        <f>'R7.4.1事業所一覧'!E821</f>
        <v>0040865</v>
      </c>
      <c r="E821" s="36" t="str">
        <f>MID('R7.4.1事業所一覧'!F821,7,3)</f>
        <v>清田区</v>
      </c>
      <c r="F821" s="39" t="str">
        <f>CONCATENATE('R7.4.1事業所一覧'!G821,"　"&amp;'R7.4.1事業所一覧'!H821)</f>
        <v>北野５条３丁目４－２　</v>
      </c>
      <c r="G821" s="48" t="str">
        <f>IF(LEFT('R7.4.1事業所一覧'!I821,4)="011-",MID('R7.4.1事業所一覧'!I821,5,8),'R7.4.1事業所一覧'!I821)</f>
        <v>888-1900</v>
      </c>
      <c r="H821" s="48" t="str">
        <f>IF(LEFT('R7.4.1事業所一覧'!J821,4)="011-",MID('R7.4.1事業所一覧'!J821,5,8),'R7.4.1事業所一覧'!J821)</f>
        <v>888-1901</v>
      </c>
      <c r="I821" s="36" t="str">
        <f>'R7.4.1事業所一覧'!L821</f>
        <v>提供中</v>
      </c>
      <c r="J821" s="40">
        <f>'R7.4.1事業所一覧'!M821</f>
        <v>41000</v>
      </c>
      <c r="K821" s="38" t="str">
        <f>'R7.4.1事業所一覧'!N821</f>
        <v>株式会社　アドレ</v>
      </c>
      <c r="L821" s="36" t="str">
        <f>'R7.4.1事業所一覧'!X821</f>
        <v/>
      </c>
      <c r="M821" s="36">
        <f>'R7.4.1事業所一覧'!AA821</f>
        <v>10</v>
      </c>
      <c r="N821" s="36" t="str">
        <f>'R7.4.1事業所一覧'!Y821</f>
        <v>有</v>
      </c>
    </row>
    <row r="822" spans="1:14" ht="26.25" customHeight="1" x14ac:dyDescent="0.15">
      <c r="A822" s="48" t="str">
        <f>'R7.4.1事業所一覧'!A822</f>
        <v>0150900173</v>
      </c>
      <c r="B822" s="37" t="str">
        <f>'R7.4.1事業所一覧'!C822</f>
        <v>放課後等デイサービス</v>
      </c>
      <c r="C822" s="38" t="str">
        <f>'R7.4.1事業所一覧'!D822</f>
        <v>ノビロ学園児童デイサービスセンター</v>
      </c>
      <c r="D822" s="48" t="str">
        <f>'R7.4.1事業所一覧'!E822</f>
        <v>0040839</v>
      </c>
      <c r="E822" s="36" t="str">
        <f>MID('R7.4.1事業所一覧'!F822,7,3)</f>
        <v>清田区</v>
      </c>
      <c r="F822" s="39" t="str">
        <f>CONCATENATE('R7.4.1事業所一覧'!G822,"　"&amp;'R7.4.1事業所一覧'!H822)</f>
        <v>真栄４８３番地４　</v>
      </c>
      <c r="G822" s="48" t="str">
        <f>IF(LEFT('R7.4.1事業所一覧'!I822,4)="011-",MID('R7.4.1事業所一覧'!I822,5,8),'R7.4.1事業所一覧'!I822)</f>
        <v>887-3300</v>
      </c>
      <c r="H822" s="48" t="str">
        <f>IF(LEFT('R7.4.1事業所一覧'!J822,4)="011-",MID('R7.4.1事業所一覧'!J822,5,8),'R7.4.1事業所一覧'!J822)</f>
        <v>886-7567</v>
      </c>
      <c r="I822" s="36" t="str">
        <f>'R7.4.1事業所一覧'!L822</f>
        <v>提供中</v>
      </c>
      <c r="J822" s="40">
        <f>'R7.4.1事業所一覧'!M822</f>
        <v>41000</v>
      </c>
      <c r="K822" s="38" t="str">
        <f>'R7.4.1事業所一覧'!N822</f>
        <v>社会福祉法人　札幌療育会</v>
      </c>
      <c r="L822" s="36" t="str">
        <f>'R7.4.1事業所一覧'!X822</f>
        <v/>
      </c>
      <c r="M822" s="36">
        <f>'R7.4.1事業所一覧'!AA822</f>
        <v>10</v>
      </c>
      <c r="N822" s="36" t="str">
        <f>'R7.4.1事業所一覧'!Y822</f>
        <v>有</v>
      </c>
    </row>
    <row r="823" spans="1:14" ht="26.25" customHeight="1" x14ac:dyDescent="0.15">
      <c r="A823" s="48" t="str">
        <f>'R7.4.1事業所一覧'!A823</f>
        <v>0150900181</v>
      </c>
      <c r="B823" s="37" t="str">
        <f>'R7.4.1事業所一覧'!C823</f>
        <v>児童発達支援＋放課後等デイサービス</v>
      </c>
      <c r="C823" s="38" t="str">
        <f>'R7.4.1事業所一覧'!D823</f>
        <v>児童通所支援センター　クオレ平岡</v>
      </c>
      <c r="D823" s="48" t="str">
        <f>'R7.4.1事業所一覧'!E823</f>
        <v>0040872</v>
      </c>
      <c r="E823" s="36" t="str">
        <f>MID('R7.4.1事業所一覧'!F823,7,3)</f>
        <v>清田区</v>
      </c>
      <c r="F823" s="39" t="str">
        <f>CONCATENATE('R7.4.1事業所一覧'!G823,"　"&amp;'R7.4.1事業所一覧'!H823)</f>
        <v>平岡２条５丁目３番１号　エコ平岡ビル３階</v>
      </c>
      <c r="G823" s="48" t="str">
        <f>IF(LEFT('R7.4.1事業所一覧'!I823,4)="011-",MID('R7.4.1事業所一覧'!I823,5,8),'R7.4.1事業所一覧'!I823)</f>
        <v>876-8044</v>
      </c>
      <c r="H823" s="48" t="str">
        <f>IF(LEFT('R7.4.1事業所一覧'!J823,4)="011-",MID('R7.4.1事業所一覧'!J823,5,8),'R7.4.1事業所一覧'!J823)</f>
        <v>887-8580</v>
      </c>
      <c r="I823" s="36" t="str">
        <f>'R7.4.1事業所一覧'!L823</f>
        <v>提供中</v>
      </c>
      <c r="J823" s="40">
        <f>'R7.4.1事業所一覧'!M823</f>
        <v>41000</v>
      </c>
      <c r="K823" s="38" t="str">
        <f>'R7.4.1事業所一覧'!N823</f>
        <v>有限会社　真心</v>
      </c>
      <c r="L823" s="36" t="str">
        <f>'R7.4.1事業所一覧'!X823</f>
        <v/>
      </c>
      <c r="M823" s="36">
        <f>'R7.4.1事業所一覧'!AA823</f>
        <v>10</v>
      </c>
      <c r="N823" s="36" t="str">
        <f>'R7.4.1事業所一覧'!Y823</f>
        <v>有</v>
      </c>
    </row>
    <row r="824" spans="1:14" ht="26.25" customHeight="1" x14ac:dyDescent="0.15">
      <c r="A824" s="48" t="str">
        <f>'R7.4.1事業所一覧'!A824</f>
        <v>0150900199</v>
      </c>
      <c r="B824" s="37" t="str">
        <f>'R7.4.1事業所一覧'!C824</f>
        <v>児童発達支援＋放課後等デイサービス</v>
      </c>
      <c r="C824" s="38" t="str">
        <f>'R7.4.1事業所一覧'!D824</f>
        <v>児童発達支援　みらいぼし</v>
      </c>
      <c r="D824" s="48" t="str">
        <f>'R7.4.1事業所一覧'!E824</f>
        <v>0040841</v>
      </c>
      <c r="E824" s="36" t="str">
        <f>MID('R7.4.1事業所一覧'!F824,7,3)</f>
        <v>清田区</v>
      </c>
      <c r="F824" s="39" t="str">
        <f>CONCATENATE('R7.4.1事業所一覧'!G824,"　"&amp;'R7.4.1事業所一覧'!H824)</f>
        <v>清田１条４丁目４番３１号　</v>
      </c>
      <c r="G824" s="48" t="str">
        <f>IF(LEFT('R7.4.1事業所一覧'!I824,4)="011-",MID('R7.4.1事業所一覧'!I824,5,8),'R7.4.1事業所一覧'!I824)</f>
        <v>881-1131</v>
      </c>
      <c r="H824" s="48" t="str">
        <f>IF(LEFT('R7.4.1事業所一覧'!J824,4)="011-",MID('R7.4.1事業所一覧'!J824,5,8),'R7.4.1事業所一覧'!J824)</f>
        <v>881-1161</v>
      </c>
      <c r="I824" s="36" t="str">
        <f>'R7.4.1事業所一覧'!L824</f>
        <v>提供中</v>
      </c>
      <c r="J824" s="40">
        <f>'R7.4.1事業所一覧'!M824</f>
        <v>41000</v>
      </c>
      <c r="K824" s="38" t="str">
        <f>'R7.4.1事業所一覧'!N824</f>
        <v>プラス合同会社</v>
      </c>
      <c r="L824" s="36" t="str">
        <f>'R7.4.1事業所一覧'!X824</f>
        <v/>
      </c>
      <c r="M824" s="36">
        <f>'R7.4.1事業所一覧'!AA824</f>
        <v>10</v>
      </c>
      <c r="N824" s="36" t="str">
        <f>'R7.4.1事業所一覧'!Y824</f>
        <v>有</v>
      </c>
    </row>
    <row r="825" spans="1:14" ht="26.25" customHeight="1" x14ac:dyDescent="0.15">
      <c r="A825" s="48" t="str">
        <f>'R7.4.1事業所一覧'!A825</f>
        <v>0150900207</v>
      </c>
      <c r="B825" s="37" t="str">
        <f>'R7.4.1事業所一覧'!C825</f>
        <v>児童発達支援＋放課後等デイサービス</v>
      </c>
      <c r="C825" s="38" t="str">
        <f>'R7.4.1事業所一覧'!D825</f>
        <v>こどもデイサービスセンター和</v>
      </c>
      <c r="D825" s="48" t="str">
        <f>'R7.4.1事業所一覧'!E825</f>
        <v>0040802</v>
      </c>
      <c r="E825" s="36" t="str">
        <f>MID('R7.4.1事業所一覧'!F825,7,3)</f>
        <v>清田区</v>
      </c>
      <c r="F825" s="39" t="str">
        <f>CONCATENATE('R7.4.1事業所一覧'!G825,"　"&amp;'R7.4.1事業所一覧'!H825)</f>
        <v>里塚２条４丁目２番３２号　</v>
      </c>
      <c r="G825" s="48" t="str">
        <f>IF(LEFT('R7.4.1事業所一覧'!I825,4)="011-",MID('R7.4.1事業所一覧'!I825,5,8),'R7.4.1事業所一覧'!I825)</f>
        <v>398-7538</v>
      </c>
      <c r="H825" s="48" t="str">
        <f>IF(LEFT('R7.4.1事業所一覧'!J825,4)="011-",MID('R7.4.1事業所一覧'!J825,5,8),'R7.4.1事業所一覧'!J825)</f>
        <v>807-7595</v>
      </c>
      <c r="I825" s="36" t="str">
        <f>'R7.4.1事業所一覧'!L825</f>
        <v>提供中</v>
      </c>
      <c r="J825" s="40">
        <f>'R7.4.1事業所一覧'!M825</f>
        <v>41000</v>
      </c>
      <c r="K825" s="38" t="str">
        <f>'R7.4.1事業所一覧'!N825</f>
        <v>合同会社　和</v>
      </c>
      <c r="L825" s="36" t="str">
        <f>'R7.4.1事業所一覧'!X825</f>
        <v>特定無し（重症心身障がいを除く）</v>
      </c>
      <c r="M825" s="36">
        <f>'R7.4.1事業所一覧'!AA825</f>
        <v>10</v>
      </c>
      <c r="N825" s="36" t="str">
        <f>'R7.4.1事業所一覧'!Y825</f>
        <v>有</v>
      </c>
    </row>
    <row r="826" spans="1:14" ht="26.25" customHeight="1" x14ac:dyDescent="0.15">
      <c r="A826" s="48" t="str">
        <f>'R7.4.1事業所一覧'!A826</f>
        <v>0150900215</v>
      </c>
      <c r="B826" s="37" t="str">
        <f>'R7.4.1事業所一覧'!C826</f>
        <v>児童発達支援＋放課後等デイサービス</v>
      </c>
      <c r="C826" s="38" t="str">
        <f>'R7.4.1事業所一覧'!D826</f>
        <v>児童福祉サービス　ゆうきゃん</v>
      </c>
      <c r="D826" s="48" t="str">
        <f>'R7.4.1事業所一覧'!E826</f>
        <v>0040821</v>
      </c>
      <c r="E826" s="36" t="str">
        <f>MID('R7.4.1事業所一覧'!F826,7,3)</f>
        <v>清田区</v>
      </c>
      <c r="F826" s="39" t="str">
        <f>CONCATENATE('R7.4.1事業所一覧'!G826,"　"&amp;'R7.4.1事業所一覧'!H826)</f>
        <v>有明４３番地　</v>
      </c>
      <c r="G826" s="48" t="str">
        <f>IF(LEFT('R7.4.1事業所一覧'!I826,4)="011-",MID('R7.4.1事業所一覧'!I826,5,8),'R7.4.1事業所一覧'!I826)</f>
        <v>888-1160</v>
      </c>
      <c r="H826" s="48" t="str">
        <f>IF(LEFT('R7.4.1事業所一覧'!J826,4)="011-",MID('R7.4.1事業所一覧'!J826,5,8),'R7.4.1事業所一覧'!J826)</f>
        <v>888-1162</v>
      </c>
      <c r="I826" s="36" t="str">
        <f>'R7.4.1事業所一覧'!L826</f>
        <v>提供中</v>
      </c>
      <c r="J826" s="40">
        <f>'R7.4.1事業所一覧'!M826</f>
        <v>41000</v>
      </c>
      <c r="K826" s="38" t="str">
        <f>'R7.4.1事業所一覧'!N826</f>
        <v>有限会社　拓真ワークス</v>
      </c>
      <c r="L826" s="36" t="str">
        <f>'R7.4.1事業所一覧'!X826</f>
        <v/>
      </c>
      <c r="M826" s="36">
        <f>'R7.4.1事業所一覧'!AA826</f>
        <v>10</v>
      </c>
      <c r="N826" s="36" t="str">
        <f>'R7.4.1事業所一覧'!Y826</f>
        <v>有</v>
      </c>
    </row>
    <row r="827" spans="1:14" ht="26.25" customHeight="1" x14ac:dyDescent="0.15">
      <c r="A827" s="48" t="str">
        <f>'R7.4.1事業所一覧'!A827</f>
        <v>0150900231</v>
      </c>
      <c r="B827" s="37" t="str">
        <f>'R7.4.1事業所一覧'!C827</f>
        <v>児童発達支援</v>
      </c>
      <c r="C827" s="38" t="str">
        <f>'R7.4.1事業所一覧'!D827</f>
        <v>札幌すぎな園「萌」</v>
      </c>
      <c r="D827" s="48" t="str">
        <f>'R7.4.1事業所一覧'!E827</f>
        <v>0040839</v>
      </c>
      <c r="E827" s="36" t="str">
        <f>MID('R7.4.1事業所一覧'!F827,7,3)</f>
        <v>清田区</v>
      </c>
      <c r="F827" s="39" t="str">
        <f>CONCATENATE('R7.4.1事業所一覧'!G827,"　"&amp;'R7.4.1事業所一覧'!H827)</f>
        <v>真栄４７８番地３６　</v>
      </c>
      <c r="G827" s="48" t="str">
        <f>IF(LEFT('R7.4.1事業所一覧'!I827,4)="011-",MID('R7.4.1事業所一覧'!I827,5,8),'R7.4.1事業所一覧'!I827)</f>
        <v>881-2079</v>
      </c>
      <c r="H827" s="48" t="str">
        <f>IF(LEFT('R7.4.1事業所一覧'!J827,4)="011-",MID('R7.4.1事業所一覧'!J827,5,8),'R7.4.1事業所一覧'!J827)</f>
        <v>881-2279</v>
      </c>
      <c r="I827" s="36" t="str">
        <f>'R7.4.1事業所一覧'!L827</f>
        <v>休止</v>
      </c>
      <c r="J827" s="40">
        <f>'R7.4.1事業所一覧'!M827</f>
        <v>41000</v>
      </c>
      <c r="K827" s="38" t="str">
        <f>'R7.4.1事業所一覧'!N827</f>
        <v>社会福祉法人　北翔会</v>
      </c>
      <c r="L827" s="36" t="str">
        <f>'R7.4.1事業所一覧'!X827</f>
        <v>重症心身障害児</v>
      </c>
      <c r="M827" s="36">
        <f>'R7.4.1事業所一覧'!AA827</f>
        <v>5</v>
      </c>
      <c r="N827" s="36" t="str">
        <f>'R7.4.1事業所一覧'!Y827</f>
        <v>有</v>
      </c>
    </row>
    <row r="828" spans="1:14" ht="26.25" customHeight="1" x14ac:dyDescent="0.15">
      <c r="A828" s="48" t="str">
        <f>'R7.4.1事業所一覧'!A828</f>
        <v>0150900280</v>
      </c>
      <c r="B828" s="37" t="str">
        <f>'R7.4.1事業所一覧'!C828</f>
        <v>保育所等訪問支援</v>
      </c>
      <c r="C828" s="38" t="str">
        <f>'R7.4.1事業所一覧'!D828</f>
        <v>児童デイサービス　ジュン・ハート</v>
      </c>
      <c r="D828" s="48" t="str">
        <f>'R7.4.1事業所一覧'!E828</f>
        <v>0040865</v>
      </c>
      <c r="E828" s="36" t="str">
        <f>MID('R7.4.1事業所一覧'!F828,7,3)</f>
        <v>清田区</v>
      </c>
      <c r="F828" s="39" t="str">
        <f>CONCATENATE('R7.4.1事業所一覧'!G828,"　"&amp;'R7.4.1事業所一覧'!H828)</f>
        <v>北野５条２丁目２－２３　</v>
      </c>
      <c r="G828" s="48" t="str">
        <f>IF(LEFT('R7.4.1事業所一覧'!I828,4)="011-",MID('R7.4.1事業所一覧'!I828,5,8),'R7.4.1事業所一覧'!I828)</f>
        <v>887-3333</v>
      </c>
      <c r="H828" s="48" t="str">
        <f>IF(LEFT('R7.4.1事業所一覧'!J828,4)="011-",MID('R7.4.1事業所一覧'!J828,5,8),'R7.4.1事業所一覧'!J828)</f>
        <v>887-3334</v>
      </c>
      <c r="I828" s="36" t="str">
        <f>'R7.4.1事業所一覧'!L828</f>
        <v>提供中</v>
      </c>
      <c r="J828" s="40">
        <f>'R7.4.1事業所一覧'!M828</f>
        <v>41046</v>
      </c>
      <c r="K828" s="38" t="str">
        <f>'R7.4.1事業所一覧'!N828</f>
        <v>株式会社　アドレ</v>
      </c>
      <c r="L828" s="36" t="str">
        <f>'R7.4.1事業所一覧'!X828</f>
        <v/>
      </c>
      <c r="M828" s="36" t="str">
        <f>'R7.4.1事業所一覧'!AA828</f>
        <v/>
      </c>
      <c r="N828" s="36" t="str">
        <f>'R7.4.1事業所一覧'!Y828</f>
        <v/>
      </c>
    </row>
    <row r="829" spans="1:14" ht="26.25" customHeight="1" x14ac:dyDescent="0.15">
      <c r="A829" s="48" t="str">
        <f>'R7.4.1事業所一覧'!A829</f>
        <v>0150900306</v>
      </c>
      <c r="B829" s="37" t="str">
        <f>'R7.4.1事業所一覧'!C829</f>
        <v>児童発達支援＋放課後等デイサービス</v>
      </c>
      <c r="C829" s="38" t="str">
        <f>'R7.4.1事業所一覧'!D829</f>
        <v>発達支援所　未来っ子</v>
      </c>
      <c r="D829" s="48" t="str">
        <f>'R7.4.1事業所一覧'!E829</f>
        <v>0040875</v>
      </c>
      <c r="E829" s="36" t="str">
        <f>MID('R7.4.1事業所一覧'!F829,7,3)</f>
        <v>清田区</v>
      </c>
      <c r="F829" s="39" t="str">
        <f>CONCATENATE('R7.4.1事業所一覧'!G829,"　"&amp;'R7.4.1事業所一覧'!H829)</f>
        <v>平岡５条３丁目８番８号　</v>
      </c>
      <c r="G829" s="48" t="str">
        <f>IF(LEFT('R7.4.1事業所一覧'!I829,4)="011-",MID('R7.4.1事業所一覧'!I829,5,8),'R7.4.1事業所一覧'!I829)</f>
        <v>885-5145</v>
      </c>
      <c r="H829" s="48" t="str">
        <f>IF(LEFT('R7.4.1事業所一覧'!J829,4)="011-",MID('R7.4.1事業所一覧'!J829,5,8),'R7.4.1事業所一覧'!J829)</f>
        <v>884-0200</v>
      </c>
      <c r="I829" s="36" t="str">
        <f>'R7.4.1事業所一覧'!L829</f>
        <v>提供中</v>
      </c>
      <c r="J829" s="40">
        <f>'R7.4.1事業所一覧'!M829</f>
        <v>41233</v>
      </c>
      <c r="K829" s="38" t="str">
        <f>'R7.4.1事業所一覧'!N829</f>
        <v>ＮＰＯ法人未来っ子</v>
      </c>
      <c r="L829" s="36" t="str">
        <f>'R7.4.1事業所一覧'!X829</f>
        <v/>
      </c>
      <c r="M829" s="36">
        <f>'R7.4.1事業所一覧'!AA829</f>
        <v>10</v>
      </c>
      <c r="N829" s="36" t="str">
        <f>'R7.4.1事業所一覧'!Y829</f>
        <v>有</v>
      </c>
    </row>
    <row r="830" spans="1:14" ht="26.25" customHeight="1" x14ac:dyDescent="0.15">
      <c r="A830" s="48" t="str">
        <f>'R7.4.1事業所一覧'!A830</f>
        <v>0150900330</v>
      </c>
      <c r="B830" s="37" t="str">
        <f>'R7.4.1事業所一覧'!C830</f>
        <v>保育所等訪問支援</v>
      </c>
      <c r="C830" s="38" t="str">
        <f>'R7.4.1事業所一覧'!D830</f>
        <v>手稲こどもサポートセンター</v>
      </c>
      <c r="D830" s="48" t="str">
        <f>'R7.4.1事業所一覧'!E830</f>
        <v>0060861</v>
      </c>
      <c r="E830" s="36" t="str">
        <f>MID('R7.4.1事業所一覧'!F830,7,3)</f>
        <v>手稲区</v>
      </c>
      <c r="F830" s="39" t="str">
        <f>CONCATENATE('R7.4.1事業所一覧'!G830,"　"&amp;'R7.4.1事業所一覧'!H830)</f>
        <v>明日風２丁目１７番４５号　コローレビル２０２</v>
      </c>
      <c r="G830" s="48" t="str">
        <f>IF(LEFT('R7.4.1事業所一覧'!I830,4)="011-",MID('R7.4.1事業所一覧'!I830,5,8),'R7.4.1事業所一覧'!I830)</f>
        <v>695-3522</v>
      </c>
      <c r="H830" s="48" t="str">
        <f>IF(LEFT('R7.4.1事業所一覧'!J830,4)="011-",MID('R7.4.1事業所一覧'!J830,5,8),'R7.4.1事業所一覧'!J830)</f>
        <v>695-3523</v>
      </c>
      <c r="I830" s="36" t="str">
        <f>'R7.4.1事業所一覧'!L830</f>
        <v>提供中</v>
      </c>
      <c r="J830" s="40">
        <f>'R7.4.1事業所一覧'!M830</f>
        <v>41365</v>
      </c>
      <c r="K830" s="38" t="str">
        <f>'R7.4.1事業所一覧'!N830</f>
        <v>有限会社　コローレ手稲</v>
      </c>
      <c r="L830" s="36" t="str">
        <f>'R7.4.1事業所一覧'!X830</f>
        <v/>
      </c>
      <c r="M830" s="36" t="str">
        <f>'R7.4.1事業所一覧'!AA830</f>
        <v/>
      </c>
      <c r="N830" s="36" t="str">
        <f>'R7.4.1事業所一覧'!Y830</f>
        <v/>
      </c>
    </row>
    <row r="831" spans="1:14" ht="26.25" customHeight="1" x14ac:dyDescent="0.15">
      <c r="A831" s="48" t="str">
        <f>'R7.4.1事業所一覧'!A831</f>
        <v>0150900348</v>
      </c>
      <c r="B831" s="37" t="str">
        <f>'R7.4.1事業所一覧'!C831</f>
        <v>児童発達支援＋放課後等デイサービス</v>
      </c>
      <c r="C831" s="38" t="str">
        <f>'R7.4.1事業所一覧'!D831</f>
        <v>のこのこ平岡</v>
      </c>
      <c r="D831" s="48" t="str">
        <f>'R7.4.1事業所一覧'!E831</f>
        <v>0040875</v>
      </c>
      <c r="E831" s="36" t="str">
        <f>MID('R7.4.1事業所一覧'!F831,7,3)</f>
        <v>清田区</v>
      </c>
      <c r="F831" s="39" t="str">
        <f>CONCATENATE('R7.4.1事業所一覧'!G831,"　"&amp;'R7.4.1事業所一覧'!H831)</f>
        <v>平岡五条６丁目６－２　</v>
      </c>
      <c r="G831" s="48" t="str">
        <f>IF(LEFT('R7.4.1事業所一覧'!I831,4)="011-",MID('R7.4.1事業所一覧'!I831,5,8),'R7.4.1事業所一覧'!I831)</f>
        <v>375-0171</v>
      </c>
      <c r="H831" s="48" t="str">
        <f>IF(LEFT('R7.4.1事業所一覧'!J831,4)="011-",MID('R7.4.1事業所一覧'!J831,5,8),'R7.4.1事業所一覧'!J831)</f>
        <v>375-0171</v>
      </c>
      <c r="I831" s="36" t="str">
        <f>'R7.4.1事業所一覧'!L831</f>
        <v>提供中</v>
      </c>
      <c r="J831" s="40">
        <f>'R7.4.1事業所一覧'!M831</f>
        <v>41436</v>
      </c>
      <c r="K831" s="38" t="str">
        <f>'R7.4.1事業所一覧'!N831</f>
        <v>株式会社ティグル</v>
      </c>
      <c r="L831" s="36" t="str">
        <f>'R7.4.1事業所一覧'!X831</f>
        <v/>
      </c>
      <c r="M831" s="36">
        <f>'R7.4.1事業所一覧'!AA831</f>
        <v>10</v>
      </c>
      <c r="N831" s="36" t="str">
        <f>'R7.4.1事業所一覧'!Y831</f>
        <v>有</v>
      </c>
    </row>
    <row r="832" spans="1:14" ht="26.25" customHeight="1" x14ac:dyDescent="0.15">
      <c r="A832" s="48" t="str">
        <f>'R7.4.1事業所一覧'!A832</f>
        <v>0150900355</v>
      </c>
      <c r="B832" s="37" t="str">
        <f>'R7.4.1事業所一覧'!C832</f>
        <v>児童発達支援＋放課後等デイサービス</v>
      </c>
      <c r="C832" s="38" t="str">
        <f>'R7.4.1事業所一覧'!D832</f>
        <v>児童デイサービス　ドリーム前田</v>
      </c>
      <c r="D832" s="48" t="str">
        <f>'R7.4.1事業所一覧'!E832</f>
        <v>0060816</v>
      </c>
      <c r="E832" s="36" t="str">
        <f>MID('R7.4.1事業所一覧'!F832,7,3)</f>
        <v>手稲区</v>
      </c>
      <c r="F832" s="39" t="str">
        <f>CONCATENATE('R7.4.1事業所一覧'!G832,"　"&amp;'R7.4.1事業所一覧'!H832)</f>
        <v>前田６条１３丁目３－２６　</v>
      </c>
      <c r="G832" s="48" t="str">
        <f>IF(LEFT('R7.4.1事業所一覧'!I832,4)="011-",MID('R7.4.1事業所一覧'!I832,5,8),'R7.4.1事業所一覧'!I832)</f>
        <v>681-7775</v>
      </c>
      <c r="H832" s="48" t="str">
        <f>IF(LEFT('R7.4.1事業所一覧'!J832,4)="011-",MID('R7.4.1事業所一覧'!J832,5,8),'R7.4.1事業所一覧'!J832)</f>
        <v>681-7776</v>
      </c>
      <c r="I832" s="36" t="str">
        <f>'R7.4.1事業所一覧'!L832</f>
        <v>提供中</v>
      </c>
      <c r="J832" s="40">
        <f>'R7.4.1事業所一覧'!M832</f>
        <v>41512</v>
      </c>
      <c r="K832" s="38" t="str">
        <f>'R7.4.1事業所一覧'!N832</f>
        <v>有限会社　オフィス大坪</v>
      </c>
      <c r="L832" s="36" t="str">
        <f>'R7.4.1事業所一覧'!X832</f>
        <v/>
      </c>
      <c r="M832" s="36">
        <f>'R7.4.1事業所一覧'!AA832</f>
        <v>20</v>
      </c>
      <c r="N832" s="36" t="str">
        <f>'R7.4.1事業所一覧'!Y832</f>
        <v>有</v>
      </c>
    </row>
    <row r="833" spans="1:14" ht="26.25" customHeight="1" x14ac:dyDescent="0.15">
      <c r="A833" s="48" t="str">
        <f>'R7.4.1事業所一覧'!A833</f>
        <v>0150900363</v>
      </c>
      <c r="B833" s="37" t="str">
        <f>'R7.4.1事業所一覧'!C833</f>
        <v>児童発達支援＋放課後等デイサービス</v>
      </c>
      <c r="C833" s="38" t="str">
        <f>'R7.4.1事業所一覧'!D833</f>
        <v>えがお</v>
      </c>
      <c r="D833" s="48" t="str">
        <f>'R7.4.1事業所一覧'!E833</f>
        <v>0060812</v>
      </c>
      <c r="E833" s="36" t="str">
        <f>MID('R7.4.1事業所一覧'!F833,7,3)</f>
        <v>手稲区</v>
      </c>
      <c r="F833" s="39" t="str">
        <f>CONCATENATE('R7.4.1事業所一覧'!G833,"　"&amp;'R7.4.1事業所一覧'!H833)</f>
        <v>前田２条１１丁目４番１３号　</v>
      </c>
      <c r="G833" s="48" t="str">
        <f>IF(LEFT('R7.4.1事業所一覧'!I833,4)="011-",MID('R7.4.1事業所一覧'!I833,5,8),'R7.4.1事業所一覧'!I833)</f>
        <v>624-5707</v>
      </c>
      <c r="H833" s="48" t="str">
        <f>IF(LEFT('R7.4.1事業所一覧'!J833,4)="011-",MID('R7.4.1事業所一覧'!J833,5,8),'R7.4.1事業所一覧'!J833)</f>
        <v>624-5807</v>
      </c>
      <c r="I833" s="36" t="str">
        <f>'R7.4.1事業所一覧'!L833</f>
        <v>提供中</v>
      </c>
      <c r="J833" s="40">
        <f>'R7.4.1事業所一覧'!M833</f>
        <v>41609</v>
      </c>
      <c r="K833" s="38" t="str">
        <f>'R7.4.1事業所一覧'!N833</f>
        <v>株式会社ボンド</v>
      </c>
      <c r="L833" s="36" t="str">
        <f>'R7.4.1事業所一覧'!X833</f>
        <v/>
      </c>
      <c r="M833" s="36">
        <f>'R7.4.1事業所一覧'!AA833</f>
        <v>10</v>
      </c>
      <c r="N833" s="36" t="str">
        <f>'R7.4.1事業所一覧'!Y833</f>
        <v>有</v>
      </c>
    </row>
    <row r="834" spans="1:14" ht="26.25" customHeight="1" x14ac:dyDescent="0.15">
      <c r="A834" s="48" t="str">
        <f>'R7.4.1事業所一覧'!A834</f>
        <v>0150900371</v>
      </c>
      <c r="B834" s="37" t="str">
        <f>'R7.4.1事業所一覧'!C834</f>
        <v>児童発達支援＋放課後等デイサービス</v>
      </c>
      <c r="C834" s="38" t="str">
        <f>'R7.4.1事業所一覧'!D834</f>
        <v>チャイルドサポート清田</v>
      </c>
      <c r="D834" s="48" t="str">
        <f>'R7.4.1事業所一覧'!E834</f>
        <v>0040867</v>
      </c>
      <c r="E834" s="36" t="str">
        <f>MID('R7.4.1事業所一覧'!F834,7,3)</f>
        <v>清田区</v>
      </c>
      <c r="F834" s="39" t="str">
        <f>CONCATENATE('R7.4.1事業所一覧'!G834,"　"&amp;'R7.4.1事業所一覧'!H834)</f>
        <v>北野７条４丁目４－７　</v>
      </c>
      <c r="G834" s="48" t="str">
        <f>IF(LEFT('R7.4.1事業所一覧'!I834,4)="011-",MID('R7.4.1事業所一覧'!I834,5,8),'R7.4.1事業所一覧'!I834)</f>
        <v>375-6981</v>
      </c>
      <c r="H834" s="48" t="str">
        <f>IF(LEFT('R7.4.1事業所一覧'!J834,4)="011-",MID('R7.4.1事業所一覧'!J834,5,8),'R7.4.1事業所一覧'!J834)</f>
        <v>375-6982</v>
      </c>
      <c r="I834" s="36" t="str">
        <f>'R7.4.1事業所一覧'!L834</f>
        <v>提供中</v>
      </c>
      <c r="J834" s="40">
        <f>'R7.4.1事業所一覧'!M834</f>
        <v>41609</v>
      </c>
      <c r="K834" s="38" t="str">
        <f>'R7.4.1事業所一覧'!N834</f>
        <v>チャイルドサポート株式会社</v>
      </c>
      <c r="L834" s="36" t="str">
        <f>'R7.4.1事業所一覧'!X834</f>
        <v/>
      </c>
      <c r="M834" s="36">
        <f>'R7.4.1事業所一覧'!AA834</f>
        <v>10</v>
      </c>
      <c r="N834" s="36" t="str">
        <f>'R7.4.1事業所一覧'!Y834</f>
        <v>有</v>
      </c>
    </row>
    <row r="835" spans="1:14" ht="26.25" customHeight="1" x14ac:dyDescent="0.15">
      <c r="A835" s="48" t="str">
        <f>'R7.4.1事業所一覧'!A835</f>
        <v>0150900397</v>
      </c>
      <c r="B835" s="37" t="str">
        <f>'R7.4.1事業所一覧'!C835</f>
        <v>児童発達支援＋放課後等デイサービス</v>
      </c>
      <c r="C835" s="38" t="str">
        <f>'R7.4.1事業所一覧'!D835</f>
        <v>ぽっかぽか</v>
      </c>
      <c r="D835" s="48" t="str">
        <f>'R7.4.1事業所一覧'!E835</f>
        <v>0060805</v>
      </c>
      <c r="E835" s="36" t="str">
        <f>MID('R7.4.1事業所一覧'!F835,7,3)</f>
        <v>手稲区</v>
      </c>
      <c r="F835" s="39" t="str">
        <f>CONCATENATE('R7.4.1事業所一覧'!G835,"　"&amp;'R7.4.1事業所一覧'!H835)</f>
        <v>新発寒５条７丁目１－７　</v>
      </c>
      <c r="G835" s="48" t="str">
        <f>IF(LEFT('R7.4.1事業所一覧'!I835,4)="011-",MID('R7.4.1事業所一覧'!I835,5,8),'R7.4.1事業所一覧'!I835)</f>
        <v>624-5958</v>
      </c>
      <c r="H835" s="48" t="str">
        <f>IF(LEFT('R7.4.1事業所一覧'!J835,4)="011-",MID('R7.4.1事業所一覧'!J835,5,8),'R7.4.1事業所一覧'!J835)</f>
        <v>624-5958</v>
      </c>
      <c r="I835" s="36" t="str">
        <f>'R7.4.1事業所一覧'!L835</f>
        <v>提供中</v>
      </c>
      <c r="J835" s="40">
        <f>'R7.4.1事業所一覧'!M835</f>
        <v>41622</v>
      </c>
      <c r="K835" s="38" t="str">
        <f>'R7.4.1事業所一覧'!N835</f>
        <v>合同会社Word Chain</v>
      </c>
      <c r="L835" s="36" t="str">
        <f>'R7.4.1事業所一覧'!X835</f>
        <v/>
      </c>
      <c r="M835" s="36">
        <f>'R7.4.1事業所一覧'!AA835</f>
        <v>10</v>
      </c>
      <c r="N835" s="36" t="str">
        <f>'R7.4.1事業所一覧'!Y835</f>
        <v>有</v>
      </c>
    </row>
    <row r="836" spans="1:14" ht="26.25" customHeight="1" x14ac:dyDescent="0.15">
      <c r="A836" s="48" t="str">
        <f>'R7.4.1事業所一覧'!A836</f>
        <v>0150900405</v>
      </c>
      <c r="B836" s="37" t="str">
        <f>'R7.4.1事業所一覧'!C836</f>
        <v>放課後等デイサービス</v>
      </c>
      <c r="C836" s="38" t="str">
        <f>'R7.4.1事業所一覧'!D836</f>
        <v>きょうちゃん</v>
      </c>
      <c r="D836" s="48" t="str">
        <f>'R7.4.1事業所一覧'!E836</f>
        <v>0040805</v>
      </c>
      <c r="E836" s="36" t="str">
        <f>MID('R7.4.1事業所一覧'!F836,7,3)</f>
        <v>清田区</v>
      </c>
      <c r="F836" s="39" t="str">
        <f>CONCATENATE('R7.4.1事業所一覧'!G836,"　"&amp;'R7.4.1事業所一覧'!H836)</f>
        <v>里塚緑ケ丘１０丁目１０番１０号　</v>
      </c>
      <c r="G836" s="48" t="str">
        <f>IF(LEFT('R7.4.1事業所一覧'!I836,4)="011-",MID('R7.4.1事業所一覧'!I836,5,8),'R7.4.1事業所一覧'!I836)</f>
        <v>398-3233</v>
      </c>
      <c r="H836" s="48" t="str">
        <f>IF(LEFT('R7.4.1事業所一覧'!J836,4)="011-",MID('R7.4.1事業所一覧'!J836,5,8),'R7.4.1事業所一覧'!J836)</f>
        <v/>
      </c>
      <c r="I836" s="36" t="str">
        <f>'R7.4.1事業所一覧'!L836</f>
        <v>提供中</v>
      </c>
      <c r="J836" s="40">
        <f>'R7.4.1事業所一覧'!M836</f>
        <v>41743</v>
      </c>
      <c r="K836" s="38" t="str">
        <f>'R7.4.1事業所一覧'!N836</f>
        <v>合同会社　恭花</v>
      </c>
      <c r="L836" s="36" t="str">
        <f>'R7.4.1事業所一覧'!X836</f>
        <v/>
      </c>
      <c r="M836" s="36">
        <f>'R7.4.1事業所一覧'!AA836</f>
        <v>10</v>
      </c>
      <c r="N836" s="36" t="str">
        <f>'R7.4.1事業所一覧'!Y836</f>
        <v>有</v>
      </c>
    </row>
    <row r="837" spans="1:14" ht="26.25" customHeight="1" x14ac:dyDescent="0.15">
      <c r="A837" s="48" t="str">
        <f>'R7.4.1事業所一覧'!A837</f>
        <v>0150900413</v>
      </c>
      <c r="B837" s="37" t="str">
        <f>'R7.4.1事業所一覧'!C837</f>
        <v>放課後等デイサービス</v>
      </c>
      <c r="C837" s="38" t="str">
        <f>'R7.4.1事業所一覧'!D837</f>
        <v>ペングアート北野</v>
      </c>
      <c r="D837" s="48" t="str">
        <f>'R7.4.1事業所一覧'!E837</f>
        <v>0040862</v>
      </c>
      <c r="E837" s="36" t="str">
        <f>MID('R7.4.1事業所一覧'!F837,7,3)</f>
        <v>清田区</v>
      </c>
      <c r="F837" s="39" t="str">
        <f>CONCATENATE('R7.4.1事業所一覧'!G837,"　"&amp;'R7.4.1事業所一覧'!H837)</f>
        <v>北野２条３丁目３－７　</v>
      </c>
      <c r="G837" s="48" t="str">
        <f>IF(LEFT('R7.4.1事業所一覧'!I837,4)="011-",MID('R7.4.1事業所一覧'!I837,5,8),'R7.4.1事業所一覧'!I837)</f>
        <v>375-8750</v>
      </c>
      <c r="H837" s="48" t="str">
        <f>IF(LEFT('R7.4.1事業所一覧'!J837,4)="011-",MID('R7.4.1事業所一覧'!J837,5,8),'R7.4.1事業所一覧'!J837)</f>
        <v>867-9350</v>
      </c>
      <c r="I837" s="36" t="str">
        <f>'R7.4.1事業所一覧'!L837</f>
        <v>提供中</v>
      </c>
      <c r="J837" s="40">
        <f>'R7.4.1事業所一覧'!M837</f>
        <v>41913</v>
      </c>
      <c r="K837" s="38" t="str">
        <f>'R7.4.1事業所一覧'!N837</f>
        <v>合同会社　ペン具</v>
      </c>
      <c r="L837" s="36" t="str">
        <f>'R7.4.1事業所一覧'!X837</f>
        <v/>
      </c>
      <c r="M837" s="36">
        <f>'R7.4.1事業所一覧'!AA837</f>
        <v>10</v>
      </c>
      <c r="N837" s="36" t="str">
        <f>'R7.4.1事業所一覧'!Y837</f>
        <v>無</v>
      </c>
    </row>
    <row r="838" spans="1:14" ht="26.25" customHeight="1" x14ac:dyDescent="0.15">
      <c r="A838" s="48" t="str">
        <f>'R7.4.1事業所一覧'!A838</f>
        <v>0150900413</v>
      </c>
      <c r="B838" s="37" t="str">
        <f>'R7.4.1事業所一覧'!C838</f>
        <v>居宅訪問型児童発達支援</v>
      </c>
      <c r="C838" s="38" t="str">
        <f>'R7.4.1事業所一覧'!D838</f>
        <v>ペングアート北野</v>
      </c>
      <c r="D838" s="48" t="str">
        <f>'R7.4.1事業所一覧'!E838</f>
        <v>0040862</v>
      </c>
      <c r="E838" s="36" t="str">
        <f>MID('R7.4.1事業所一覧'!F838,7,3)</f>
        <v>清田区</v>
      </c>
      <c r="F838" s="39" t="str">
        <f>CONCATENATE('R7.4.1事業所一覧'!G838,"　"&amp;'R7.4.1事業所一覧'!H838)</f>
        <v>北野２条３丁目３－７　</v>
      </c>
      <c r="G838" s="48" t="str">
        <f>IF(LEFT('R7.4.1事業所一覧'!I838,4)="011-",MID('R7.4.1事業所一覧'!I838,5,8),'R7.4.1事業所一覧'!I838)</f>
        <v>375-8750</v>
      </c>
      <c r="H838" s="48" t="str">
        <f>IF(LEFT('R7.4.1事業所一覧'!J838,4)="011-",MID('R7.4.1事業所一覧'!J838,5,8),'R7.4.1事業所一覧'!J838)</f>
        <v>867-9350</v>
      </c>
      <c r="I838" s="36" t="str">
        <f>'R7.4.1事業所一覧'!L838</f>
        <v>提供中</v>
      </c>
      <c r="J838" s="40">
        <f>'R7.4.1事業所一覧'!M838</f>
        <v>43556</v>
      </c>
      <c r="K838" s="38" t="str">
        <f>'R7.4.1事業所一覧'!N838</f>
        <v>合同会社　ペン具</v>
      </c>
      <c r="L838" s="36" t="str">
        <f>'R7.4.1事業所一覧'!X838</f>
        <v/>
      </c>
      <c r="M838" s="36" t="str">
        <f>'R7.4.1事業所一覧'!AA838</f>
        <v/>
      </c>
      <c r="N838" s="36" t="str">
        <f>'R7.4.1事業所一覧'!Y838</f>
        <v/>
      </c>
    </row>
    <row r="839" spans="1:14" ht="26.25" customHeight="1" x14ac:dyDescent="0.15">
      <c r="A839" s="48" t="str">
        <f>'R7.4.1事業所一覧'!A839</f>
        <v>0150900421</v>
      </c>
      <c r="B839" s="37" t="str">
        <f>'R7.4.1事業所一覧'!C839</f>
        <v>児童発達支援＋放課後等デイサービス</v>
      </c>
      <c r="C839" s="38" t="str">
        <f>'R7.4.1事業所一覧'!D839</f>
        <v>児童通所支援事業所　はんざわ体操クラブ</v>
      </c>
      <c r="D839" s="48" t="str">
        <f>'R7.4.1事業所一覧'!E839</f>
        <v>0060835</v>
      </c>
      <c r="E839" s="36" t="str">
        <f>MID('R7.4.1事業所一覧'!F839,7,3)</f>
        <v>手稲区</v>
      </c>
      <c r="F839" s="39" t="str">
        <f>CONCATENATE('R7.4.1事業所一覧'!G839,"　"&amp;'R7.4.1事業所一覧'!H839)</f>
        <v>曙５条５丁目７－２　</v>
      </c>
      <c r="G839" s="48" t="str">
        <f>IF(LEFT('R7.4.1事業所一覧'!I839,4)="011-",MID('R7.4.1事業所一覧'!I839,5,8),'R7.4.1事業所一覧'!I839)</f>
        <v>691-2012</v>
      </c>
      <c r="H839" s="48" t="str">
        <f>IF(LEFT('R7.4.1事業所一覧'!J839,4)="011-",MID('R7.4.1事業所一覧'!J839,5,8),'R7.4.1事業所一覧'!J839)</f>
        <v>691-2013</v>
      </c>
      <c r="I839" s="36" t="str">
        <f>'R7.4.1事業所一覧'!L839</f>
        <v>提供中</v>
      </c>
      <c r="J839" s="40">
        <f>'R7.4.1事業所一覧'!M839</f>
        <v>41913</v>
      </c>
      <c r="K839" s="38" t="str">
        <f>'R7.4.1事業所一覧'!N839</f>
        <v>特定非営利活動法人　オホーツクスポーツクラブ</v>
      </c>
      <c r="L839" s="36" t="str">
        <f>'R7.4.1事業所一覧'!X839</f>
        <v/>
      </c>
      <c r="M839" s="36">
        <f>'R7.4.1事業所一覧'!AA839</f>
        <v>30</v>
      </c>
      <c r="N839" s="36" t="str">
        <f>'R7.4.1事業所一覧'!Y839</f>
        <v>有</v>
      </c>
    </row>
    <row r="840" spans="1:14" ht="26.25" customHeight="1" x14ac:dyDescent="0.15">
      <c r="A840" s="48" t="str">
        <f>'R7.4.1事業所一覧'!A840</f>
        <v>0150900439</v>
      </c>
      <c r="B840" s="37" t="str">
        <f>'R7.4.1事業所一覧'!C840</f>
        <v>放課後等デイサービス</v>
      </c>
      <c r="C840" s="38" t="str">
        <f>'R7.4.1事業所一覧'!D840</f>
        <v>はなはーと</v>
      </c>
      <c r="D840" s="48" t="str">
        <f>'R7.4.1事業所一覧'!E840</f>
        <v>0060820</v>
      </c>
      <c r="E840" s="36" t="str">
        <f>MID('R7.4.1事業所一覧'!F840,7,3)</f>
        <v>手稲区</v>
      </c>
      <c r="F840" s="39" t="str">
        <f>CONCATENATE('R7.4.1事業所一覧'!G840,"　"&amp;'R7.4.1事業所一覧'!H840)</f>
        <v>前田１０条１３丁目１番２０号　</v>
      </c>
      <c r="G840" s="48" t="str">
        <f>IF(LEFT('R7.4.1事業所一覧'!I840,4)="011-",MID('R7.4.1事業所一覧'!I840,5,8),'R7.4.1事業所一覧'!I840)</f>
        <v>681-1335</v>
      </c>
      <c r="H840" s="48" t="str">
        <f>IF(LEFT('R7.4.1事業所一覧'!J840,4)="011-",MID('R7.4.1事業所一覧'!J840,5,8),'R7.4.1事業所一覧'!J840)</f>
        <v>681-1363</v>
      </c>
      <c r="I840" s="36" t="str">
        <f>'R7.4.1事業所一覧'!L840</f>
        <v>提供中</v>
      </c>
      <c r="J840" s="40">
        <f>'R7.4.1事業所一覧'!M840</f>
        <v>41953</v>
      </c>
      <c r="K840" s="38" t="str">
        <f>'R7.4.1事業所一覧'!N840</f>
        <v>株式会社ＣＯＬＯＲＳ</v>
      </c>
      <c r="L840" s="36" t="str">
        <f>'R7.4.1事業所一覧'!X840</f>
        <v/>
      </c>
      <c r="M840" s="36">
        <f>'R7.4.1事業所一覧'!AA840</f>
        <v>10</v>
      </c>
      <c r="N840" s="36" t="str">
        <f>'R7.4.1事業所一覧'!Y840</f>
        <v>有</v>
      </c>
    </row>
    <row r="841" spans="1:14" ht="26.25" customHeight="1" x14ac:dyDescent="0.15">
      <c r="A841" s="48" t="str">
        <f>'R7.4.1事業所一覧'!A841</f>
        <v>0150900454</v>
      </c>
      <c r="B841" s="37" t="str">
        <f>'R7.4.1事業所一覧'!C841</f>
        <v>児童発達支援＋放課後等デイサービス</v>
      </c>
      <c r="C841" s="38" t="str">
        <f>'R7.4.1事業所一覧'!D841</f>
        <v>こども支援ルーム星置</v>
      </c>
      <c r="D841" s="48" t="str">
        <f>'R7.4.1事業所一覧'!E841</f>
        <v>0060851</v>
      </c>
      <c r="E841" s="36" t="str">
        <f>MID('R7.4.1事業所一覧'!F841,7,3)</f>
        <v>手稲区</v>
      </c>
      <c r="F841" s="39" t="str">
        <f>CONCATENATE('R7.4.1事業所一覧'!G841,"　"&amp;'R7.4.1事業所一覧'!H841)</f>
        <v>星置１条４丁目７番２号　</v>
      </c>
      <c r="G841" s="48" t="str">
        <f>IF(LEFT('R7.4.1事業所一覧'!I841,4)="011-",MID('R7.4.1事業所一覧'!I841,5,8),'R7.4.1事業所一覧'!I841)</f>
        <v>590-0533</v>
      </c>
      <c r="H841" s="48" t="str">
        <f>IF(LEFT('R7.4.1事業所一覧'!J841,4)="011-",MID('R7.4.1事業所一覧'!J841,5,8),'R7.4.1事業所一覧'!J841)</f>
        <v>590-0544</v>
      </c>
      <c r="I841" s="36" t="str">
        <f>'R7.4.1事業所一覧'!L841</f>
        <v>提供中</v>
      </c>
      <c r="J841" s="40">
        <f>'R7.4.1事業所一覧'!M841</f>
        <v>42005</v>
      </c>
      <c r="K841" s="38" t="str">
        <f>'R7.4.1事業所一覧'!N841</f>
        <v>合同会社　北海道療育研究所</v>
      </c>
      <c r="L841" s="36" t="str">
        <f>'R7.4.1事業所一覧'!X841</f>
        <v/>
      </c>
      <c r="M841" s="36">
        <f>'R7.4.1事業所一覧'!AA841</f>
        <v>10</v>
      </c>
      <c r="N841" s="36" t="str">
        <f>'R7.4.1事業所一覧'!Y841</f>
        <v>有</v>
      </c>
    </row>
    <row r="842" spans="1:14" ht="26.25" customHeight="1" x14ac:dyDescent="0.15">
      <c r="A842" s="48" t="str">
        <f>'R7.4.1事業所一覧'!A842</f>
        <v>0150900454</v>
      </c>
      <c r="B842" s="37" t="str">
        <f>'R7.4.1事業所一覧'!C842</f>
        <v>保育所等訪問支援</v>
      </c>
      <c r="C842" s="38" t="str">
        <f>'R7.4.1事業所一覧'!D842</f>
        <v>こども支援ルーム星置</v>
      </c>
      <c r="D842" s="48" t="str">
        <f>'R7.4.1事業所一覧'!E842</f>
        <v>0060851</v>
      </c>
      <c r="E842" s="36" t="str">
        <f>MID('R7.4.1事業所一覧'!F842,7,3)</f>
        <v>手稲区</v>
      </c>
      <c r="F842" s="39" t="str">
        <f>CONCATENATE('R7.4.1事業所一覧'!G842,"　"&amp;'R7.4.1事業所一覧'!H842)</f>
        <v>星置１条４丁目７番２号　</v>
      </c>
      <c r="G842" s="48" t="str">
        <f>IF(LEFT('R7.4.1事業所一覧'!I842,4)="011-",MID('R7.4.1事業所一覧'!I842,5,8),'R7.4.1事業所一覧'!I842)</f>
        <v>590-0533</v>
      </c>
      <c r="H842" s="48" t="str">
        <f>IF(LEFT('R7.4.1事業所一覧'!J842,4)="011-",MID('R7.4.1事業所一覧'!J842,5,8),'R7.4.1事業所一覧'!J842)</f>
        <v>590-0544</v>
      </c>
      <c r="I842" s="36" t="str">
        <f>'R7.4.1事業所一覧'!L842</f>
        <v>提供中</v>
      </c>
      <c r="J842" s="40">
        <f>'R7.4.1事業所一覧'!M842</f>
        <v>42005</v>
      </c>
      <c r="K842" s="38" t="str">
        <f>'R7.4.1事業所一覧'!N842</f>
        <v>合同会社　北海道療育研究所</v>
      </c>
      <c r="L842" s="36" t="str">
        <f>'R7.4.1事業所一覧'!X842</f>
        <v/>
      </c>
      <c r="M842" s="36" t="str">
        <f>'R7.4.1事業所一覧'!AA842</f>
        <v/>
      </c>
      <c r="N842" s="36" t="str">
        <f>'R7.4.1事業所一覧'!Y842</f>
        <v/>
      </c>
    </row>
    <row r="843" spans="1:14" ht="26.25" customHeight="1" x14ac:dyDescent="0.15">
      <c r="A843" s="48" t="str">
        <f>'R7.4.1事業所一覧'!A843</f>
        <v>0150900454</v>
      </c>
      <c r="B843" s="37" t="str">
        <f>'R7.4.1事業所一覧'!C843</f>
        <v>居宅訪問型児童発達支援</v>
      </c>
      <c r="C843" s="38" t="str">
        <f>'R7.4.1事業所一覧'!D843</f>
        <v>こども支援ルーム星置</v>
      </c>
      <c r="D843" s="48" t="str">
        <f>'R7.4.1事業所一覧'!E843</f>
        <v>0060851</v>
      </c>
      <c r="E843" s="36" t="str">
        <f>MID('R7.4.1事業所一覧'!F843,7,3)</f>
        <v>手稲区</v>
      </c>
      <c r="F843" s="39" t="str">
        <f>CONCATENATE('R7.4.1事業所一覧'!G843,"　"&amp;'R7.4.1事業所一覧'!H843)</f>
        <v>星置１条４丁目７番２号　</v>
      </c>
      <c r="G843" s="48" t="str">
        <f>IF(LEFT('R7.4.1事業所一覧'!I843,4)="011-",MID('R7.4.1事業所一覧'!I843,5,8),'R7.4.1事業所一覧'!I843)</f>
        <v>590-0533</v>
      </c>
      <c r="H843" s="48" t="str">
        <f>IF(LEFT('R7.4.1事業所一覧'!J843,4)="011-",MID('R7.4.1事業所一覧'!J843,5,8),'R7.4.1事業所一覧'!J843)</f>
        <v>590-0544</v>
      </c>
      <c r="I843" s="36" t="str">
        <f>'R7.4.1事業所一覧'!L843</f>
        <v>提供中</v>
      </c>
      <c r="J843" s="40">
        <f>'R7.4.1事業所一覧'!M843</f>
        <v>43191</v>
      </c>
      <c r="K843" s="38" t="str">
        <f>'R7.4.1事業所一覧'!N843</f>
        <v>合同会社　北海道療育研究所</v>
      </c>
      <c r="L843" s="36" t="str">
        <f>'R7.4.1事業所一覧'!X843</f>
        <v/>
      </c>
      <c r="M843" s="36" t="str">
        <f>'R7.4.1事業所一覧'!AA843</f>
        <v/>
      </c>
      <c r="N843" s="36" t="str">
        <f>'R7.4.1事業所一覧'!Y843</f>
        <v/>
      </c>
    </row>
    <row r="844" spans="1:14" ht="26.25" customHeight="1" x14ac:dyDescent="0.15">
      <c r="A844" s="48" t="str">
        <f>'R7.4.1事業所一覧'!A844</f>
        <v>0150900462</v>
      </c>
      <c r="B844" s="37" t="str">
        <f>'R7.4.1事業所一覧'!C844</f>
        <v>児童発達支援＋放課後等デイサービス</v>
      </c>
      <c r="C844" s="38" t="str">
        <f>'R7.4.1事業所一覧'!D844</f>
        <v>児童デイサービスさん</v>
      </c>
      <c r="D844" s="48" t="str">
        <f>'R7.4.1事業所一覧'!E844</f>
        <v>0060811</v>
      </c>
      <c r="E844" s="36" t="str">
        <f>MID('R7.4.1事業所一覧'!F844,7,3)</f>
        <v>手稲区</v>
      </c>
      <c r="F844" s="39" t="str">
        <f>CONCATENATE('R7.4.1事業所一覧'!G844,"　"&amp;'R7.4.1事業所一覧'!H844)</f>
        <v>前田１条１２丁目４番１号　</v>
      </c>
      <c r="G844" s="48" t="str">
        <f>IF(LEFT('R7.4.1事業所一覧'!I844,4)="011-",MID('R7.4.1事業所一覧'!I844,5,8),'R7.4.1事業所一覧'!I844)</f>
        <v>215-7677</v>
      </c>
      <c r="H844" s="48" t="str">
        <f>IF(LEFT('R7.4.1事業所一覧'!J844,4)="011-",MID('R7.4.1事業所一覧'!J844,5,8),'R7.4.1事業所一覧'!J844)</f>
        <v>691-1144</v>
      </c>
      <c r="I844" s="36" t="str">
        <f>'R7.4.1事業所一覧'!L844</f>
        <v>提供中</v>
      </c>
      <c r="J844" s="40">
        <f>'R7.4.1事業所一覧'!M844</f>
        <v>42552</v>
      </c>
      <c r="K844" s="38" t="str">
        <f>'R7.4.1事業所一覧'!N844</f>
        <v>特定非営利活動法人ツリーフィールド</v>
      </c>
      <c r="L844" s="36" t="str">
        <f>'R7.4.1事業所一覧'!X844</f>
        <v>身体障がい児、知的障がい児</v>
      </c>
      <c r="M844" s="36">
        <f>'R7.4.1事業所一覧'!AA844</f>
        <v>10</v>
      </c>
      <c r="N844" s="36" t="str">
        <f>'R7.4.1事業所一覧'!Y844</f>
        <v>有</v>
      </c>
    </row>
    <row r="845" spans="1:14" ht="26.25" customHeight="1" x14ac:dyDescent="0.15">
      <c r="A845" s="48" t="str">
        <f>'R7.4.1事業所一覧'!A845</f>
        <v>0150900512</v>
      </c>
      <c r="B845" s="37" t="str">
        <f>'R7.4.1事業所一覧'!C845</f>
        <v>児童発達支援＋放課後等デイサービス</v>
      </c>
      <c r="C845" s="38" t="str">
        <f>'R7.4.1事業所一覧'!D845</f>
        <v>ひだまり宮の沢</v>
      </c>
      <c r="D845" s="48" t="str">
        <f>'R7.4.1事業所一覧'!E845</f>
        <v>0060004</v>
      </c>
      <c r="E845" s="36" t="str">
        <f>MID('R7.4.1事業所一覧'!F845,7,3)</f>
        <v>手稲区</v>
      </c>
      <c r="F845" s="39" t="str">
        <f>CONCATENATE('R7.4.1事業所一覧'!G845,"　"&amp;'R7.4.1事業所一覧'!H845)</f>
        <v>西宮の沢４条４丁目７番１号　</v>
      </c>
      <c r="G845" s="48" t="str">
        <f>IF(LEFT('R7.4.1事業所一覧'!I845,4)="011-",MID('R7.4.1事業所一覧'!I845,5,8),'R7.4.1事業所一覧'!I845)</f>
        <v>686-3777</v>
      </c>
      <c r="H845" s="48" t="str">
        <f>IF(LEFT('R7.4.1事業所一覧'!J845,4)="011-",MID('R7.4.1事業所一覧'!J845,5,8),'R7.4.1事業所一覧'!J845)</f>
        <v>686-3778</v>
      </c>
      <c r="I845" s="36" t="str">
        <f>'R7.4.1事業所一覧'!L845</f>
        <v>提供中</v>
      </c>
      <c r="J845" s="40">
        <f>'R7.4.1事業所一覧'!M845</f>
        <v>42376</v>
      </c>
      <c r="K845" s="38" t="str">
        <f>'R7.4.1事業所一覧'!N845</f>
        <v>株式会社オーネスト</v>
      </c>
      <c r="L845" s="36" t="str">
        <f>'R7.4.1事業所一覧'!X845</f>
        <v/>
      </c>
      <c r="M845" s="36">
        <f>'R7.4.1事業所一覧'!AA845</f>
        <v>10</v>
      </c>
      <c r="N845" s="36" t="str">
        <f>'R7.4.1事業所一覧'!Y845</f>
        <v>有</v>
      </c>
    </row>
    <row r="846" spans="1:14" ht="26.25" customHeight="1" x14ac:dyDescent="0.15">
      <c r="A846" s="48" t="str">
        <f>'R7.4.1事業所一覧'!A846</f>
        <v>0150900520</v>
      </c>
      <c r="B846" s="37" t="str">
        <f>'R7.4.1事業所一覧'!C846</f>
        <v>児童発達支援＋放課後等デイサービス</v>
      </c>
      <c r="C846" s="38" t="str">
        <f>'R7.4.1事業所一覧'!D846</f>
        <v>のこのこプラス</v>
      </c>
      <c r="D846" s="48" t="str">
        <f>'R7.4.1事業所一覧'!E846</f>
        <v>0040844</v>
      </c>
      <c r="E846" s="36" t="str">
        <f>MID('R7.4.1事業所一覧'!F846,7,3)</f>
        <v>清田区</v>
      </c>
      <c r="F846" s="39" t="str">
        <f>CONCATENATE('R7.4.1事業所一覧'!G846,"　"&amp;'R7.4.1事業所一覧'!H846)</f>
        <v>清田４条３丁目２－１　</v>
      </c>
      <c r="G846" s="48" t="str">
        <f>IF(LEFT('R7.4.1事業所一覧'!I846,4)="011-",MID('R7.4.1事業所一覧'!I846,5,8),'R7.4.1事業所一覧'!I846)</f>
        <v>398-4216</v>
      </c>
      <c r="H846" s="48" t="str">
        <f>IF(LEFT('R7.4.1事業所一覧'!J846,4)="011-",MID('R7.4.1事業所一覧'!J846,5,8),'R7.4.1事業所一覧'!J846)</f>
        <v>398-4236</v>
      </c>
      <c r="I846" s="36" t="str">
        <f>'R7.4.1事業所一覧'!L846</f>
        <v>提供中</v>
      </c>
      <c r="J846" s="40">
        <f>'R7.4.1事業所一覧'!M846</f>
        <v>42515</v>
      </c>
      <c r="K846" s="38" t="str">
        <f>'R7.4.1事業所一覧'!N846</f>
        <v>株式会社ティグル</v>
      </c>
      <c r="L846" s="36" t="str">
        <f>'R7.4.1事業所一覧'!X846</f>
        <v/>
      </c>
      <c r="M846" s="36">
        <f>'R7.4.1事業所一覧'!AA846</f>
        <v>10</v>
      </c>
      <c r="N846" s="36" t="str">
        <f>'R7.4.1事業所一覧'!Y846</f>
        <v>有</v>
      </c>
    </row>
    <row r="847" spans="1:14" ht="26.25" customHeight="1" x14ac:dyDescent="0.15">
      <c r="A847" s="48" t="str">
        <f>'R7.4.1事業所一覧'!A847</f>
        <v>0150900553</v>
      </c>
      <c r="B847" s="37" t="str">
        <f>'R7.4.1事業所一覧'!C847</f>
        <v>児童発達支援＋放課後等デイサービス</v>
      </c>
      <c r="C847" s="38" t="str">
        <f>'R7.4.1事業所一覧'!D847</f>
        <v>児童発達支援・放課後等デイサービス　にこ</v>
      </c>
      <c r="D847" s="48" t="str">
        <f>'R7.4.1事業所一覧'!E847</f>
        <v>0040864</v>
      </c>
      <c r="E847" s="36" t="str">
        <f>MID('R7.4.1事業所一覧'!F847,7,3)</f>
        <v>清田区</v>
      </c>
      <c r="F847" s="39" t="str">
        <f>CONCATENATE('R7.4.1事業所一覧'!G847,"　"&amp;'R7.4.1事業所一覧'!H847)</f>
        <v>北野４条３丁目１番１号　</v>
      </c>
      <c r="G847" s="48" t="str">
        <f>IF(LEFT('R7.4.1事業所一覧'!I847,4)="011-",MID('R7.4.1事業所一覧'!I847,5,8),'R7.4.1事業所一覧'!I847)</f>
        <v>375-9907</v>
      </c>
      <c r="H847" s="48" t="str">
        <f>IF(LEFT('R7.4.1事業所一覧'!J847,4)="011-",MID('R7.4.1事業所一覧'!J847,5,8),'R7.4.1事業所一覧'!J847)</f>
        <v>375-9908</v>
      </c>
      <c r="I847" s="36" t="str">
        <f>'R7.4.1事業所一覧'!L847</f>
        <v>休止</v>
      </c>
      <c r="J847" s="40">
        <f>'R7.4.1事業所一覧'!M847</f>
        <v>42700</v>
      </c>
      <c r="K847" s="38" t="str">
        <f>'R7.4.1事業所一覧'!N847</f>
        <v>合同会社ハミング福祉サービス</v>
      </c>
      <c r="L847" s="36" t="str">
        <f>'R7.4.1事業所一覧'!X847</f>
        <v/>
      </c>
      <c r="M847" s="36">
        <f>'R7.4.1事業所一覧'!AA847</f>
        <v>10</v>
      </c>
      <c r="N847" s="36" t="str">
        <f>'R7.4.1事業所一覧'!Y847</f>
        <v>有</v>
      </c>
    </row>
    <row r="848" spans="1:14" ht="26.25" customHeight="1" x14ac:dyDescent="0.15">
      <c r="A848" s="48" t="str">
        <f>'R7.4.1事業所一覧'!A848</f>
        <v>0150900561</v>
      </c>
      <c r="B848" s="37" t="str">
        <f>'R7.4.1事業所一覧'!C848</f>
        <v>児童発達支援＋放課後等デイサービス</v>
      </c>
      <c r="C848" s="38" t="str">
        <f>'R7.4.1事業所一覧'!D848</f>
        <v>児童発達支援・放課後等デイサービス　めぶき</v>
      </c>
      <c r="D848" s="48" t="str">
        <f>'R7.4.1事業所一覧'!E848</f>
        <v>0040814</v>
      </c>
      <c r="E848" s="36" t="str">
        <f>MID('R7.4.1事業所一覧'!F848,7,3)</f>
        <v>清田区</v>
      </c>
      <c r="F848" s="39" t="str">
        <f>CONCATENATE('R7.4.1事業所一覧'!G848,"　"&amp;'R7.4.1事業所一覧'!H848)</f>
        <v>美しが丘４条７丁目１番３号　ニッコービル１Ｆ</v>
      </c>
      <c r="G848" s="48" t="str">
        <f>IF(LEFT('R7.4.1事業所一覧'!I848,4)="011-",MID('R7.4.1事業所一覧'!I848,5,8),'R7.4.1事業所一覧'!I848)</f>
        <v>807-7451</v>
      </c>
      <c r="H848" s="48" t="str">
        <f>IF(LEFT('R7.4.1事業所一覧'!J848,4)="011-",MID('R7.4.1事業所一覧'!J848,5,8),'R7.4.1事業所一覧'!J848)</f>
        <v>807-7452</v>
      </c>
      <c r="I848" s="36" t="str">
        <f>'R7.4.1事業所一覧'!L848</f>
        <v>提供中</v>
      </c>
      <c r="J848" s="40">
        <f>'R7.4.1事業所一覧'!M848</f>
        <v>42712</v>
      </c>
      <c r="K848" s="38" t="str">
        <f>'R7.4.1事業所一覧'!N848</f>
        <v>株式会社ワイズワイド</v>
      </c>
      <c r="L848" s="36" t="str">
        <f>'R7.4.1事業所一覧'!X848</f>
        <v/>
      </c>
      <c r="M848" s="36">
        <f>'R7.4.1事業所一覧'!AA848</f>
        <v>10</v>
      </c>
      <c r="N848" s="36" t="str">
        <f>'R7.4.1事業所一覧'!Y848</f>
        <v>有</v>
      </c>
    </row>
    <row r="849" spans="1:14" ht="26.25" customHeight="1" x14ac:dyDescent="0.15">
      <c r="A849" s="48" t="str">
        <f>'R7.4.1事業所一覧'!A849</f>
        <v>0150900587</v>
      </c>
      <c r="B849" s="37" t="str">
        <f>'R7.4.1事業所一覧'!C849</f>
        <v>児童発達支援＋放課後等デイサービス</v>
      </c>
      <c r="C849" s="38" t="str">
        <f>'R7.4.1事業所一覧'!D849</f>
        <v>Ｗｈｉｔｅ　Ｌｅａｒｎｉｎｇ</v>
      </c>
      <c r="D849" s="48" t="str">
        <f>'R7.4.1事業所一覧'!E849</f>
        <v>0060004</v>
      </c>
      <c r="E849" s="36" t="str">
        <f>MID('R7.4.1事業所一覧'!F849,7,3)</f>
        <v>手稲区</v>
      </c>
      <c r="F849" s="39" t="str">
        <f>CONCATENATE('R7.4.1事業所一覧'!G849,"　"&amp;'R7.4.1事業所一覧'!H849)</f>
        <v>西宮の沢四条５丁目３番３号　</v>
      </c>
      <c r="G849" s="48" t="str">
        <f>IF(LEFT('R7.4.1事業所一覧'!I849,4)="011-",MID('R7.4.1事業所一覧'!I849,5,8),'R7.4.1事業所一覧'!I849)</f>
        <v>215-5483</v>
      </c>
      <c r="H849" s="48" t="str">
        <f>IF(LEFT('R7.4.1事業所一覧'!J849,4)="011-",MID('R7.4.1事業所一覧'!J849,5,8),'R7.4.1事業所一覧'!J849)</f>
        <v>215-5496</v>
      </c>
      <c r="I849" s="36" t="str">
        <f>'R7.4.1事業所一覧'!L849</f>
        <v>提供中</v>
      </c>
      <c r="J849" s="40">
        <f>'R7.4.1事業所一覧'!M849</f>
        <v>45474</v>
      </c>
      <c r="K849" s="38" t="str">
        <f>'R7.4.1事業所一覧'!N849</f>
        <v>株式会社　ｏｎｅ　ｆｙ</v>
      </c>
      <c r="L849" s="36" t="str">
        <f>'R7.4.1事業所一覧'!X849</f>
        <v/>
      </c>
      <c r="M849" s="36">
        <f>'R7.4.1事業所一覧'!AA849</f>
        <v>10</v>
      </c>
      <c r="N849" s="36" t="str">
        <f>'R7.4.1事業所一覧'!Y849</f>
        <v>有</v>
      </c>
    </row>
    <row r="850" spans="1:14" ht="26.25" customHeight="1" x14ac:dyDescent="0.15">
      <c r="A850" s="48" t="str">
        <f>'R7.4.1事業所一覧'!A850</f>
        <v>0150900595</v>
      </c>
      <c r="B850" s="37" t="str">
        <f>'R7.4.1事業所一覧'!C850</f>
        <v>放課後等デイサービス</v>
      </c>
      <c r="C850" s="38" t="str">
        <f>'R7.4.1事業所一覧'!D850</f>
        <v>放課後等デイサービス　プチアカデミー</v>
      </c>
      <c r="D850" s="48" t="str">
        <f>'R7.4.1事業所一覧'!E850</f>
        <v>0060029</v>
      </c>
      <c r="E850" s="36" t="str">
        <f>MID('R7.4.1事業所一覧'!F850,7,3)</f>
        <v>手稲区</v>
      </c>
      <c r="F850" s="39" t="str">
        <f>CONCATENATE('R7.4.1事業所一覧'!G850,"　"&amp;'R7.4.1事業所一覧'!H850)</f>
        <v>手稲本町２条４丁目４番３５号　エーアイビル２Ｆ</v>
      </c>
      <c r="G850" s="48" t="str">
        <f>IF(LEFT('R7.4.1事業所一覧'!I850,4)="011-",MID('R7.4.1事業所一覧'!I850,5,8),'R7.4.1事業所一覧'!I850)</f>
        <v>590-1388</v>
      </c>
      <c r="H850" s="48" t="str">
        <f>IF(LEFT('R7.4.1事業所一覧'!J850,4)="011-",MID('R7.4.1事業所一覧'!J850,5,8),'R7.4.1事業所一覧'!J850)</f>
        <v>676-6137</v>
      </c>
      <c r="I850" s="36" t="str">
        <f>'R7.4.1事業所一覧'!L850</f>
        <v>提供中</v>
      </c>
      <c r="J850" s="40">
        <f>'R7.4.1事業所一覧'!M850</f>
        <v>42826</v>
      </c>
      <c r="K850" s="38" t="str">
        <f>'R7.4.1事業所一覧'!N850</f>
        <v>株式会社　アバンセ</v>
      </c>
      <c r="L850" s="36" t="str">
        <f>'R7.4.1事業所一覧'!X850</f>
        <v/>
      </c>
      <c r="M850" s="36">
        <f>'R7.4.1事業所一覧'!AA850</f>
        <v>10</v>
      </c>
      <c r="N850" s="36" t="str">
        <f>'R7.4.1事業所一覧'!Y850</f>
        <v>有</v>
      </c>
    </row>
    <row r="851" spans="1:14" ht="26.25" customHeight="1" x14ac:dyDescent="0.15">
      <c r="A851" s="48" t="str">
        <f>'R7.4.1事業所一覧'!A851</f>
        <v>0150900611</v>
      </c>
      <c r="B851" s="37" t="str">
        <f>'R7.4.1事業所一覧'!C851</f>
        <v>児童発達支援</v>
      </c>
      <c r="C851" s="38" t="str">
        <f>'R7.4.1事業所一覧'!D851</f>
        <v>ヴェルデ手稲本町</v>
      </c>
      <c r="D851" s="48" t="str">
        <f>'R7.4.1事業所一覧'!E851</f>
        <v>0060022</v>
      </c>
      <c r="E851" s="36" t="str">
        <f>MID('R7.4.1事業所一覧'!F851,7,3)</f>
        <v>手稲区</v>
      </c>
      <c r="F851" s="39" t="str">
        <f>CONCATENATE('R7.4.1事業所一覧'!G851,"　"&amp;'R7.4.1事業所一覧'!H851)</f>
        <v>手稲本町２条４丁目８番２０号　キテネビル２階</v>
      </c>
      <c r="G851" s="48" t="str">
        <f>IF(LEFT('R7.4.1事業所一覧'!I851,4)="011-",MID('R7.4.1事業所一覧'!I851,5,8),'R7.4.1事業所一覧'!I851)</f>
        <v>691-5090</v>
      </c>
      <c r="H851" s="48" t="str">
        <f>IF(LEFT('R7.4.1事業所一覧'!J851,4)="011-",MID('R7.4.1事業所一覧'!J851,5,8),'R7.4.1事業所一覧'!J851)</f>
        <v>691-5090</v>
      </c>
      <c r="I851" s="36" t="str">
        <f>'R7.4.1事業所一覧'!L851</f>
        <v>提供中</v>
      </c>
      <c r="J851" s="40">
        <f>'R7.4.1事業所一覧'!M851</f>
        <v>42870</v>
      </c>
      <c r="K851" s="38" t="str">
        <f>'R7.4.1事業所一覧'!N851</f>
        <v>有限会社　コローレ手稲</v>
      </c>
      <c r="L851" s="36" t="str">
        <f>'R7.4.1事業所一覧'!X851</f>
        <v/>
      </c>
      <c r="M851" s="36">
        <f>'R7.4.1事業所一覧'!AA851</f>
        <v>10</v>
      </c>
      <c r="N851" s="36" t="str">
        <f>'R7.4.1事業所一覧'!Y851</f>
        <v>無</v>
      </c>
    </row>
    <row r="852" spans="1:14" ht="26.25" customHeight="1" x14ac:dyDescent="0.15">
      <c r="A852" s="48" t="str">
        <f>'R7.4.1事業所一覧'!A852</f>
        <v>0150900645</v>
      </c>
      <c r="B852" s="37" t="str">
        <f>'R7.4.1事業所一覧'!C852</f>
        <v>児童発達支援＋放課後等デイサービス</v>
      </c>
      <c r="C852" s="38" t="str">
        <f>'R7.4.1事業所一覧'!D852</f>
        <v>みちしるべ</v>
      </c>
      <c r="D852" s="48" t="str">
        <f>'R7.4.1事業所一覧'!E852</f>
        <v>0060852</v>
      </c>
      <c r="E852" s="36" t="str">
        <f>MID('R7.4.1事業所一覧'!F852,7,3)</f>
        <v>手稲区</v>
      </c>
      <c r="F852" s="39" t="str">
        <f>CONCATENATE('R7.4.1事業所一覧'!G852,"　"&amp;'R7.4.1事業所一覧'!H852)</f>
        <v>星置２条１丁目１番２３号　</v>
      </c>
      <c r="G852" s="48" t="str">
        <f>IF(LEFT('R7.4.1事業所一覧'!I852,4)="011-",MID('R7.4.1事業所一覧'!I852,5,8),'R7.4.1事業所一覧'!I852)</f>
        <v>213-7128</v>
      </c>
      <c r="H852" s="48" t="str">
        <f>IF(LEFT('R7.4.1事業所一覧'!J852,4)="011-",MID('R7.4.1事業所一覧'!J852,5,8),'R7.4.1事業所一覧'!J852)</f>
        <v>213-7129</v>
      </c>
      <c r="I852" s="36" t="str">
        <f>'R7.4.1事業所一覧'!L852</f>
        <v>提供中</v>
      </c>
      <c r="J852" s="40">
        <f>'R7.4.1事業所一覧'!M852</f>
        <v>42979</v>
      </c>
      <c r="K852" s="38" t="str">
        <f>'R7.4.1事業所一覧'!N852</f>
        <v>株式会社恵み</v>
      </c>
      <c r="L852" s="36" t="str">
        <f>'R7.4.1事業所一覧'!X852</f>
        <v/>
      </c>
      <c r="M852" s="36">
        <f>'R7.4.1事業所一覧'!AA852</f>
        <v>10</v>
      </c>
      <c r="N852" s="36" t="str">
        <f>'R7.4.1事業所一覧'!Y852</f>
        <v>有</v>
      </c>
    </row>
    <row r="853" spans="1:14" ht="26.25" customHeight="1" x14ac:dyDescent="0.15">
      <c r="A853" s="48" t="str">
        <f>'R7.4.1事業所一覧'!A853</f>
        <v>0150900652</v>
      </c>
      <c r="B853" s="37" t="str">
        <f>'R7.4.1事業所一覧'!C853</f>
        <v>児童発達支援＋放課後等デイサービス</v>
      </c>
      <c r="C853" s="38" t="str">
        <f>'R7.4.1事業所一覧'!D853</f>
        <v>児童発達支援事業所　いろは</v>
      </c>
      <c r="D853" s="48" t="str">
        <f>'R7.4.1事業所一覧'!E853</f>
        <v>0060820</v>
      </c>
      <c r="E853" s="36" t="str">
        <f>MID('R7.4.1事業所一覧'!F853,7,3)</f>
        <v>手稲区</v>
      </c>
      <c r="F853" s="39" t="str">
        <f>CONCATENATE('R7.4.1事業所一覧'!G853,"　"&amp;'R7.4.1事業所一覧'!H853)</f>
        <v>前田１０条１５丁目１－１７　</v>
      </c>
      <c r="G853" s="48" t="str">
        <f>IF(LEFT('R7.4.1事業所一覧'!I853,4)="011-",MID('R7.4.1事業所一覧'!I853,5,8),'R7.4.1事業所一覧'!I853)</f>
        <v>311-0760</v>
      </c>
      <c r="H853" s="48" t="str">
        <f>IF(LEFT('R7.4.1事業所一覧'!J853,4)="011-",MID('R7.4.1事業所一覧'!J853,5,8),'R7.4.1事業所一覧'!J853)</f>
        <v>311-9932</v>
      </c>
      <c r="I853" s="36" t="str">
        <f>'R7.4.1事業所一覧'!L853</f>
        <v>提供中</v>
      </c>
      <c r="J853" s="40">
        <f>'R7.4.1事業所一覧'!M853</f>
        <v>43009</v>
      </c>
      <c r="K853" s="38" t="str">
        <f>'R7.4.1事業所一覧'!N853</f>
        <v>合同会社　エスポワール</v>
      </c>
      <c r="L853" s="36" t="str">
        <f>'R7.4.1事業所一覧'!X853</f>
        <v/>
      </c>
      <c r="M853" s="36">
        <f>'R7.4.1事業所一覧'!AA853</f>
        <v>10</v>
      </c>
      <c r="N853" s="36" t="str">
        <f>'R7.4.1事業所一覧'!Y853</f>
        <v>有</v>
      </c>
    </row>
    <row r="854" spans="1:14" ht="26.25" customHeight="1" x14ac:dyDescent="0.15">
      <c r="A854" s="48" t="str">
        <f>'R7.4.1事業所一覧'!A854</f>
        <v>0150900686</v>
      </c>
      <c r="B854" s="37" t="str">
        <f>'R7.4.1事業所一覧'!C854</f>
        <v>児童発達支援＋放課後等デイサービス</v>
      </c>
      <c r="C854" s="38" t="str">
        <f>'R7.4.1事業所一覧'!D854</f>
        <v>ドリームつばさ</v>
      </c>
      <c r="D854" s="48" t="str">
        <f>'R7.4.1事業所一覧'!E854</f>
        <v>0060817</v>
      </c>
      <c r="E854" s="36" t="str">
        <f>MID('R7.4.1事業所一覧'!F854,7,3)</f>
        <v>手稲区</v>
      </c>
      <c r="F854" s="39" t="str">
        <f>CONCATENATE('R7.4.1事業所一覧'!G854,"　"&amp;'R7.4.1事業所一覧'!H854)</f>
        <v>前田７条１７丁目２－１３　</v>
      </c>
      <c r="G854" s="48" t="str">
        <f>IF(LEFT('R7.4.1事業所一覧'!I854,4)="011-",MID('R7.4.1事業所一覧'!I854,5,8),'R7.4.1事業所一覧'!I854)</f>
        <v>213-7386</v>
      </c>
      <c r="H854" s="48" t="str">
        <f>IF(LEFT('R7.4.1事業所一覧'!J854,4)="011-",MID('R7.4.1事業所一覧'!J854,5,8),'R7.4.1事業所一覧'!J854)</f>
        <v>215-4687</v>
      </c>
      <c r="I854" s="36" t="str">
        <f>'R7.4.1事業所一覧'!L854</f>
        <v>提供中</v>
      </c>
      <c r="J854" s="40">
        <f>'R7.4.1事業所一覧'!M854</f>
        <v>43040</v>
      </c>
      <c r="K854" s="38" t="str">
        <f>'R7.4.1事業所一覧'!N854</f>
        <v>有限会社　オフィス大坪</v>
      </c>
      <c r="L854" s="36" t="str">
        <f>'R7.4.1事業所一覧'!X854</f>
        <v/>
      </c>
      <c r="M854" s="36">
        <f>'R7.4.1事業所一覧'!AA854</f>
        <v>10</v>
      </c>
      <c r="N854" s="36" t="str">
        <f>'R7.4.1事業所一覧'!Y854</f>
        <v>有</v>
      </c>
    </row>
    <row r="855" spans="1:14" ht="26.25" customHeight="1" x14ac:dyDescent="0.15">
      <c r="A855" s="48" t="str">
        <f>'R7.4.1事業所一覧'!A855</f>
        <v>0150900694</v>
      </c>
      <c r="B855" s="37" t="str">
        <f>'R7.4.1事業所一覧'!C855</f>
        <v>放課後等デイサービス</v>
      </c>
      <c r="C855" s="38" t="str">
        <f>'R7.4.1事業所一覧'!D855</f>
        <v>学習支援サービス</v>
      </c>
      <c r="D855" s="48" t="str">
        <f>'R7.4.1事業所一覧'!E855</f>
        <v>0060004</v>
      </c>
      <c r="E855" s="36" t="str">
        <f>MID('R7.4.1事業所一覧'!F855,7,3)</f>
        <v>手稲区</v>
      </c>
      <c r="F855" s="39" t="str">
        <f>CONCATENATE('R7.4.1事業所一覧'!G855,"　"&amp;'R7.4.1事業所一覧'!H855)</f>
        <v>西宮の沢４条４丁目７番１号　</v>
      </c>
      <c r="G855" s="48" t="str">
        <f>IF(LEFT('R7.4.1事業所一覧'!I855,4)="011-",MID('R7.4.1事業所一覧'!I855,5,8),'R7.4.1事業所一覧'!I855)</f>
        <v>676-3523</v>
      </c>
      <c r="H855" s="48" t="str">
        <f>IF(LEFT('R7.4.1事業所一覧'!J855,4)="011-",MID('R7.4.1事業所一覧'!J855,5,8),'R7.4.1事業所一覧'!J855)</f>
        <v>676-3311</v>
      </c>
      <c r="I855" s="36" t="str">
        <f>'R7.4.1事業所一覧'!L855</f>
        <v>提供中</v>
      </c>
      <c r="J855" s="40">
        <f>'R7.4.1事業所一覧'!M855</f>
        <v>43040</v>
      </c>
      <c r="K855" s="38" t="str">
        <f>'R7.4.1事業所一覧'!N855</f>
        <v>一般社団法人　オフィスサプライ</v>
      </c>
      <c r="L855" s="36" t="str">
        <f>'R7.4.1事業所一覧'!X855</f>
        <v/>
      </c>
      <c r="M855" s="36">
        <f>'R7.4.1事業所一覧'!AA855</f>
        <v>10</v>
      </c>
      <c r="N855" s="36" t="str">
        <f>'R7.4.1事業所一覧'!Y855</f>
        <v>有</v>
      </c>
    </row>
    <row r="856" spans="1:14" ht="26.25" customHeight="1" x14ac:dyDescent="0.15">
      <c r="A856" s="48" t="str">
        <f>'R7.4.1事業所一覧'!A856</f>
        <v>0150900710</v>
      </c>
      <c r="B856" s="37" t="str">
        <f>'R7.4.1事業所一覧'!C856</f>
        <v>放課後等デイサービス</v>
      </c>
      <c r="C856" s="38" t="str">
        <f>'R7.4.1事業所一覧'!D856</f>
        <v>あんみアフタースクール</v>
      </c>
      <c r="D856" s="48" t="str">
        <f>'R7.4.1事業所一覧'!E856</f>
        <v>0060832</v>
      </c>
      <c r="E856" s="36" t="str">
        <f>MID('R7.4.1事業所一覧'!F856,7,3)</f>
        <v>手稲区</v>
      </c>
      <c r="F856" s="39" t="str">
        <f>CONCATENATE('R7.4.1事業所一覧'!G856,"　"&amp;'R7.4.1事業所一覧'!H856)</f>
        <v>曙２条１丁目５－２　</v>
      </c>
      <c r="G856" s="48" t="str">
        <f>IF(LEFT('R7.4.1事業所一覧'!I856,4)="011-",MID('R7.4.1事業所一覧'!I856,5,8),'R7.4.1事業所一覧'!I856)</f>
        <v>699-5920</v>
      </c>
      <c r="H856" s="48" t="str">
        <f>IF(LEFT('R7.4.1事業所一覧'!J856,4)="011-",MID('R7.4.1事業所一覧'!J856,5,8),'R7.4.1事業所一覧'!J856)</f>
        <v>699-5921</v>
      </c>
      <c r="I856" s="36" t="str">
        <f>'R7.4.1事業所一覧'!L856</f>
        <v>提供中</v>
      </c>
      <c r="J856" s="40">
        <f>'R7.4.1事業所一覧'!M856</f>
        <v>43160</v>
      </c>
      <c r="K856" s="38" t="str">
        <f>'R7.4.1事業所一覧'!N856</f>
        <v>株式会社　Ａｍｍｉ’ｓ</v>
      </c>
      <c r="L856" s="36" t="str">
        <f>'R7.4.1事業所一覧'!X856</f>
        <v/>
      </c>
      <c r="M856" s="36">
        <f>'R7.4.1事業所一覧'!AA856</f>
        <v>10</v>
      </c>
      <c r="N856" s="36" t="str">
        <f>'R7.4.1事業所一覧'!Y856</f>
        <v>有</v>
      </c>
    </row>
    <row r="857" spans="1:14" ht="26.25" customHeight="1" x14ac:dyDescent="0.15">
      <c r="A857" s="48" t="str">
        <f>'R7.4.1事業所一覧'!A857</f>
        <v>0150900736</v>
      </c>
      <c r="B857" s="37" t="str">
        <f>'R7.4.1事業所一覧'!C857</f>
        <v>児童発達支援＋放課後等デイサービス</v>
      </c>
      <c r="C857" s="38" t="str">
        <f>'R7.4.1事業所一覧'!D857</f>
        <v>ジュン・ハート　ジョブ</v>
      </c>
      <c r="D857" s="48" t="str">
        <f>'R7.4.1事業所一覧'!E857</f>
        <v>0040865</v>
      </c>
      <c r="E857" s="36" t="str">
        <f>MID('R7.4.1事業所一覧'!F857,7,3)</f>
        <v>清田区</v>
      </c>
      <c r="F857" s="39" t="str">
        <f>CONCATENATE('R7.4.1事業所一覧'!G857,"　"&amp;'R7.4.1事業所一覧'!H857)</f>
        <v>北野五条２丁目６－３０　</v>
      </c>
      <c r="G857" s="48" t="str">
        <f>IF(LEFT('R7.4.1事業所一覧'!I857,4)="011-",MID('R7.4.1事業所一覧'!I857,5,8),'R7.4.1事業所一覧'!I857)</f>
        <v>886-3000</v>
      </c>
      <c r="H857" s="48" t="str">
        <f>IF(LEFT('R7.4.1事業所一覧'!J857,4)="011-",MID('R7.4.1事業所一覧'!J857,5,8),'R7.4.1事業所一覧'!J857)</f>
        <v>886-3001</v>
      </c>
      <c r="I857" s="36" t="str">
        <f>'R7.4.1事業所一覧'!L857</f>
        <v>提供中</v>
      </c>
      <c r="J857" s="40">
        <f>'R7.4.1事業所一覧'!M857</f>
        <v>43191</v>
      </c>
      <c r="K857" s="38" t="str">
        <f>'R7.4.1事業所一覧'!N857</f>
        <v>株式会社　アドレ</v>
      </c>
      <c r="L857" s="36" t="str">
        <f>'R7.4.1事業所一覧'!X857</f>
        <v/>
      </c>
      <c r="M857" s="36">
        <f>'R7.4.1事業所一覧'!AA857</f>
        <v>10</v>
      </c>
      <c r="N857" s="36" t="str">
        <f>'R7.4.1事業所一覧'!Y857</f>
        <v>有</v>
      </c>
    </row>
    <row r="858" spans="1:14" ht="26.25" customHeight="1" x14ac:dyDescent="0.15">
      <c r="A858" s="48" t="str">
        <f>'R7.4.1事業所一覧'!A858</f>
        <v>0150900744</v>
      </c>
      <c r="B858" s="37" t="str">
        <f>'R7.4.1事業所一覧'!C858</f>
        <v>児童発達支援＋放課後等デイサービス</v>
      </c>
      <c r="C858" s="38" t="str">
        <f>'R7.4.1事業所一覧'!D858</f>
        <v>清田リハビリセンター</v>
      </c>
      <c r="D858" s="48" t="str">
        <f>'R7.4.1事業所一覧'!E858</f>
        <v>0040841</v>
      </c>
      <c r="E858" s="36" t="str">
        <f>MID('R7.4.1事業所一覧'!F858,7,3)</f>
        <v>清田区</v>
      </c>
      <c r="F858" s="39" t="str">
        <f>CONCATENATE('R7.4.1事業所一覧'!G858,"　"&amp;'R7.4.1事業所一覧'!H858)</f>
        <v>清田１条４丁目１－５５　第八荒井ビル ２階</v>
      </c>
      <c r="G858" s="48" t="str">
        <f>IF(LEFT('R7.4.1事業所一覧'!I858,4)="011-",MID('R7.4.1事業所一覧'!I858,5,8),'R7.4.1事業所一覧'!I858)</f>
        <v>375-6388</v>
      </c>
      <c r="H858" s="48" t="str">
        <f>IF(LEFT('R7.4.1事業所一覧'!J858,4)="011-",MID('R7.4.1事業所一覧'!J858,5,8),'R7.4.1事業所一覧'!J858)</f>
        <v>375-6744</v>
      </c>
      <c r="I858" s="36" t="str">
        <f>'R7.4.1事業所一覧'!L858</f>
        <v>提供中</v>
      </c>
      <c r="J858" s="40">
        <f>'R7.4.1事業所一覧'!M858</f>
        <v>43252</v>
      </c>
      <c r="K858" s="38" t="str">
        <f>'R7.4.1事業所一覧'!N858</f>
        <v>一般社団法人　あしすと</v>
      </c>
      <c r="L858" s="36" t="str">
        <f>'R7.4.1事業所一覧'!X858</f>
        <v>特定無し</v>
      </c>
      <c r="M858" s="36">
        <f>'R7.4.1事業所一覧'!AA858</f>
        <v>10</v>
      </c>
      <c r="N858" s="36" t="str">
        <f>'R7.4.1事業所一覧'!Y858</f>
        <v>有</v>
      </c>
    </row>
    <row r="859" spans="1:14" ht="26.25" customHeight="1" x14ac:dyDescent="0.15">
      <c r="A859" s="48" t="str">
        <f>'R7.4.1事業所一覧'!A859</f>
        <v>0150900751</v>
      </c>
      <c r="B859" s="37" t="str">
        <f>'R7.4.1事業所一覧'!C859</f>
        <v>児童発達支援＋放課後等デイサービス</v>
      </c>
      <c r="C859" s="38" t="str">
        <f>'R7.4.1事業所一覧'!D859</f>
        <v>大藤児童デイサービス　ふわり　やまなみ</v>
      </c>
      <c r="D859" s="48" t="str">
        <f>'R7.4.1事業所一覧'!E859</f>
        <v>0060032</v>
      </c>
      <c r="E859" s="36" t="str">
        <f>MID('R7.4.1事業所一覧'!F859,7,3)</f>
        <v>手稲区</v>
      </c>
      <c r="F859" s="39" t="str">
        <f>CONCATENATE('R7.4.1事業所一覧'!G859,"　"&amp;'R7.4.1事業所一覧'!H859)</f>
        <v>稲穂２条６丁目５－７　</v>
      </c>
      <c r="G859" s="48" t="str">
        <f>IF(LEFT('R7.4.1事業所一覧'!I859,4)="011-",MID('R7.4.1事業所一覧'!I859,5,8),'R7.4.1事業所一覧'!I859)</f>
        <v>695-8073</v>
      </c>
      <c r="H859" s="48" t="str">
        <f>IF(LEFT('R7.4.1事業所一覧'!J859,4)="011-",MID('R7.4.1事業所一覧'!J859,5,8),'R7.4.1事業所一覧'!J859)</f>
        <v>695-8075</v>
      </c>
      <c r="I859" s="36" t="str">
        <f>'R7.4.1事業所一覧'!L859</f>
        <v>提供中</v>
      </c>
      <c r="J859" s="40">
        <f>'R7.4.1事業所一覧'!M859</f>
        <v>43252</v>
      </c>
      <c r="K859" s="38" t="str">
        <f>'R7.4.1事業所一覧'!N859</f>
        <v>社会福祉法人　大藤福祉会</v>
      </c>
      <c r="L859" s="36" t="str">
        <f>'R7.4.1事業所一覧'!X859</f>
        <v/>
      </c>
      <c r="M859" s="36">
        <f>'R7.4.1事業所一覧'!AA859</f>
        <v>10</v>
      </c>
      <c r="N859" s="36" t="str">
        <f>'R7.4.1事業所一覧'!Y859</f>
        <v>有</v>
      </c>
    </row>
    <row r="860" spans="1:14" ht="26.25" customHeight="1" x14ac:dyDescent="0.15">
      <c r="A860" s="48" t="str">
        <f>'R7.4.1事業所一覧'!A860</f>
        <v>0150900769</v>
      </c>
      <c r="B860" s="37" t="str">
        <f>'R7.4.1事業所一覧'!C860</f>
        <v>児童発達支援＋放課後等デイサービス</v>
      </c>
      <c r="C860" s="38" t="str">
        <f>'R7.4.1事業所一覧'!D860</f>
        <v>児童デイサービス　オルゴール</v>
      </c>
      <c r="D860" s="48" t="str">
        <f>'R7.4.1事業所一覧'!E860</f>
        <v>0060011</v>
      </c>
      <c r="E860" s="36" t="str">
        <f>MID('R7.4.1事業所一覧'!F860,7,3)</f>
        <v>手稲区</v>
      </c>
      <c r="F860" s="39" t="str">
        <f>CONCATENATE('R7.4.1事業所一覧'!G860,"　"&amp;'R7.4.1事業所一覧'!H860)</f>
        <v>富丘１条７丁目１６番１１号　</v>
      </c>
      <c r="G860" s="48" t="str">
        <f>IF(LEFT('R7.4.1事業所一覧'!I860,4)="011-",MID('R7.4.1事業所一覧'!I860,5,8),'R7.4.1事業所一覧'!I860)</f>
        <v>215-9568</v>
      </c>
      <c r="H860" s="48" t="str">
        <f>IF(LEFT('R7.4.1事業所一覧'!J860,4)="011-",MID('R7.4.1事業所一覧'!J860,5,8),'R7.4.1事業所一覧'!J860)</f>
        <v>215-9569</v>
      </c>
      <c r="I860" s="36" t="str">
        <f>'R7.4.1事業所一覧'!L860</f>
        <v>提供中</v>
      </c>
      <c r="J860" s="40">
        <f>'R7.4.1事業所一覧'!M860</f>
        <v>43497</v>
      </c>
      <c r="K860" s="38" t="str">
        <f>'R7.4.1事業所一覧'!N860</f>
        <v>合同会社　エール</v>
      </c>
      <c r="L860" s="36" t="str">
        <f>'R7.4.1事業所一覧'!X860</f>
        <v/>
      </c>
      <c r="M860" s="36">
        <f>'R7.4.1事業所一覧'!AA860</f>
        <v>10</v>
      </c>
      <c r="N860" s="36" t="str">
        <f>'R7.4.1事業所一覧'!Y860</f>
        <v>有</v>
      </c>
    </row>
    <row r="861" spans="1:14" ht="26.25" customHeight="1" x14ac:dyDescent="0.15">
      <c r="A861" s="48" t="str">
        <f>'R7.4.1事業所一覧'!A861</f>
        <v>0150900785</v>
      </c>
      <c r="B861" s="37" t="str">
        <f>'R7.4.1事業所一覧'!C861</f>
        <v>児童発達支援＋放課後等デイサービス</v>
      </c>
      <c r="C861" s="38" t="str">
        <f>'R7.4.1事業所一覧'!D861</f>
        <v>輝（きよた）</v>
      </c>
      <c r="D861" s="48" t="str">
        <f>'R7.4.1事業所一覧'!E861</f>
        <v>0040805</v>
      </c>
      <c r="E861" s="36" t="str">
        <f>MID('R7.4.1事業所一覧'!F861,7,3)</f>
        <v>清田区</v>
      </c>
      <c r="F861" s="39" t="str">
        <f>CONCATENATE('R7.4.1事業所一覧'!G861,"　"&amp;'R7.4.1事業所一覧'!H861)</f>
        <v>里塚緑ケ丘１０丁目１５番１６号　</v>
      </c>
      <c r="G861" s="48" t="str">
        <f>IF(LEFT('R7.4.1事業所一覧'!I861,4)="011-",MID('R7.4.1事業所一覧'!I861,5,8),'R7.4.1事業所一覧'!I861)</f>
        <v>378-6799</v>
      </c>
      <c r="H861" s="48" t="str">
        <f>IF(LEFT('R7.4.1事業所一覧'!J861,4)="011-",MID('R7.4.1事業所一覧'!J861,5,8),'R7.4.1事業所一覧'!J861)</f>
        <v>378-6799</v>
      </c>
      <c r="I861" s="36" t="str">
        <f>'R7.4.1事業所一覧'!L861</f>
        <v>提供中</v>
      </c>
      <c r="J861" s="40">
        <f>'R7.4.1事業所一覧'!M861</f>
        <v>43374</v>
      </c>
      <c r="K861" s="38" t="str">
        <f>'R7.4.1事業所一覧'!N861</f>
        <v>一般社団法人　輝の輪</v>
      </c>
      <c r="L861" s="36" t="str">
        <f>'R7.4.1事業所一覧'!X861</f>
        <v/>
      </c>
      <c r="M861" s="36">
        <f>'R7.4.1事業所一覧'!AA861</f>
        <v>10</v>
      </c>
      <c r="N861" s="36" t="str">
        <f>'R7.4.1事業所一覧'!Y861</f>
        <v>有</v>
      </c>
    </row>
    <row r="862" spans="1:14" ht="26.25" customHeight="1" x14ac:dyDescent="0.15">
      <c r="A862" s="48" t="str">
        <f>'R7.4.1事業所一覧'!A862</f>
        <v>0150900793</v>
      </c>
      <c r="B862" s="37" t="str">
        <f>'R7.4.1事業所一覧'!C862</f>
        <v>児童発達支援＋放課後等デイサービス</v>
      </c>
      <c r="C862" s="38" t="str">
        <f>'R7.4.1事業所一覧'!D862</f>
        <v>児童発達支援・放課後等デイサービス　エウレカ</v>
      </c>
      <c r="D862" s="48" t="str">
        <f>'R7.4.1事業所一覧'!E862</f>
        <v>0060851</v>
      </c>
      <c r="E862" s="36" t="str">
        <f>MID('R7.4.1事業所一覧'!F862,7,3)</f>
        <v>手稲区</v>
      </c>
      <c r="F862" s="39" t="str">
        <f>CONCATENATE('R7.4.1事業所一覧'!G862,"　"&amp;'R7.4.1事業所一覧'!H862)</f>
        <v>星置1条3丁目3-9TAKAビル2階　</v>
      </c>
      <c r="G862" s="48" t="str">
        <f>IF(LEFT('R7.4.1事業所一覧'!I862,4)="011-",MID('R7.4.1事業所一覧'!I862,5,8),'R7.4.1事業所一覧'!I862)</f>
        <v>215-6710</v>
      </c>
      <c r="H862" s="48" t="str">
        <f>IF(LEFT('R7.4.1事業所一覧'!J862,4)="011-",MID('R7.4.1事業所一覧'!J862,5,8),'R7.4.1事業所一覧'!J862)</f>
        <v>215-6719</v>
      </c>
      <c r="I862" s="36" t="str">
        <f>'R7.4.1事業所一覧'!L862</f>
        <v>休止</v>
      </c>
      <c r="J862" s="40">
        <f>'R7.4.1事業所一覧'!M862</f>
        <v>43374</v>
      </c>
      <c r="K862" s="38" t="str">
        <f>'R7.4.1事業所一覧'!N862</f>
        <v>株式会社ark link</v>
      </c>
      <c r="L862" s="36" t="str">
        <f>'R7.4.1事業所一覧'!X862</f>
        <v>特定無し</v>
      </c>
      <c r="M862" s="36">
        <f>'R7.4.1事業所一覧'!AA862</f>
        <v>10</v>
      </c>
      <c r="N862" s="36" t="str">
        <f>'R7.4.1事業所一覧'!Y862</f>
        <v>有</v>
      </c>
    </row>
    <row r="863" spans="1:14" ht="26.25" customHeight="1" x14ac:dyDescent="0.15">
      <c r="A863" s="48" t="str">
        <f>'R7.4.1事業所一覧'!A863</f>
        <v>0150900801</v>
      </c>
      <c r="B863" s="37" t="str">
        <f>'R7.4.1事業所一覧'!C863</f>
        <v>児童発達支援＋放課後等デイサービス</v>
      </c>
      <c r="C863" s="38" t="str">
        <f>'R7.4.1事業所一覧'!D863</f>
        <v>児童発達支援・放課後等デイサービス　にこ</v>
      </c>
      <c r="D863" s="48" t="str">
        <f>'R7.4.1事業所一覧'!E863</f>
        <v>0040841</v>
      </c>
      <c r="E863" s="36" t="str">
        <f>MID('R7.4.1事業所一覧'!F863,7,3)</f>
        <v>清田区</v>
      </c>
      <c r="F863" s="39" t="str">
        <f>CONCATENATE('R7.4.1事業所一覧'!G863,"　"&amp;'R7.4.1事業所一覧'!H863)</f>
        <v>清田一条４丁目３－８０　</v>
      </c>
      <c r="G863" s="48" t="str">
        <f>IF(LEFT('R7.4.1事業所一覧'!I863,4)="011-",MID('R7.4.1事業所一覧'!I863,5,8),'R7.4.1事業所一覧'!I863)</f>
        <v>398-9970</v>
      </c>
      <c r="H863" s="48" t="str">
        <f>IF(LEFT('R7.4.1事業所一覧'!J863,4)="011-",MID('R7.4.1事業所一覧'!J863,5,8),'R7.4.1事業所一覧'!J863)</f>
        <v>398-9971</v>
      </c>
      <c r="I863" s="36" t="str">
        <f>'R7.4.1事業所一覧'!L863</f>
        <v>提供中</v>
      </c>
      <c r="J863" s="40">
        <f>'R7.4.1事業所一覧'!M863</f>
        <v>43525</v>
      </c>
      <c r="K863" s="38" t="str">
        <f>'R7.4.1事業所一覧'!N863</f>
        <v>合同会社ハミング福祉サービス</v>
      </c>
      <c r="L863" s="36" t="str">
        <f>'R7.4.1事業所一覧'!X863</f>
        <v>特定なし</v>
      </c>
      <c r="M863" s="36">
        <f>'R7.4.1事業所一覧'!AA863</f>
        <v>10</v>
      </c>
      <c r="N863" s="36" t="str">
        <f>'R7.4.1事業所一覧'!Y863</f>
        <v>有</v>
      </c>
    </row>
    <row r="864" spans="1:14" ht="26.25" customHeight="1" x14ac:dyDescent="0.15">
      <c r="A864" s="48" t="str">
        <f>'R7.4.1事業所一覧'!A864</f>
        <v>0150900819</v>
      </c>
      <c r="B864" s="37" t="str">
        <f>'R7.4.1事業所一覧'!C864</f>
        <v>児童発達支援＋放課後等デイサービス</v>
      </c>
      <c r="C864" s="38" t="str">
        <f>'R7.4.1事業所一覧'!D864</f>
        <v>カッコウの森</v>
      </c>
      <c r="D864" s="48" t="str">
        <f>'R7.4.1事業所一覧'!E864</f>
        <v>0060012</v>
      </c>
      <c r="E864" s="36" t="str">
        <f>MID('R7.4.1事業所一覧'!F864,7,3)</f>
        <v>手稲区</v>
      </c>
      <c r="F864" s="39" t="str">
        <f>CONCATENATE('R7.4.1事業所一覧'!G864,"　"&amp;'R7.4.1事業所一覧'!H864)</f>
        <v>富丘２条５丁目８－５０　ヴィレッジヒル１階</v>
      </c>
      <c r="G864" s="48" t="str">
        <f>IF(LEFT('R7.4.1事業所一覧'!I864,4)="011-",MID('R7.4.1事業所一覧'!I864,5,8),'R7.4.1事業所一覧'!I864)</f>
        <v>695-3333</v>
      </c>
      <c r="H864" s="48" t="str">
        <f>IF(LEFT('R7.4.1事業所一覧'!J864,4)="011-",MID('R7.4.1事業所一覧'!J864,5,8),'R7.4.1事業所一覧'!J864)</f>
        <v>695-3333</v>
      </c>
      <c r="I864" s="36" t="str">
        <f>'R7.4.1事業所一覧'!L864</f>
        <v>提供中</v>
      </c>
      <c r="J864" s="40">
        <f>'R7.4.1事業所一覧'!M864</f>
        <v>43556</v>
      </c>
      <c r="K864" s="38" t="str">
        <f>'R7.4.1事業所一覧'!N864</f>
        <v>合同会社　ピーノ</v>
      </c>
      <c r="L864" s="36" t="str">
        <f>'R7.4.1事業所一覧'!X864</f>
        <v/>
      </c>
      <c r="M864" s="36">
        <f>'R7.4.1事業所一覧'!AA864</f>
        <v>10</v>
      </c>
      <c r="N864" s="36" t="str">
        <f>'R7.4.1事業所一覧'!Y864</f>
        <v>有</v>
      </c>
    </row>
    <row r="865" spans="1:14" ht="26.25" customHeight="1" x14ac:dyDescent="0.15">
      <c r="A865" s="48" t="str">
        <f>'R7.4.1事業所一覧'!A865</f>
        <v>0150900835</v>
      </c>
      <c r="B865" s="37" t="str">
        <f>'R7.4.1事業所一覧'!C865</f>
        <v>児童発達支援＋放課後等デイサービス</v>
      </c>
      <c r="C865" s="38" t="str">
        <f>'R7.4.1事業所一覧'!D865</f>
        <v>多機能型事業所　ぴ～か～ぶ～</v>
      </c>
      <c r="D865" s="48" t="str">
        <f>'R7.4.1事業所一覧'!E865</f>
        <v>0060022</v>
      </c>
      <c r="E865" s="36" t="str">
        <f>MID('R7.4.1事業所一覧'!F865,7,3)</f>
        <v>手稲区</v>
      </c>
      <c r="F865" s="39" t="str">
        <f>CONCATENATE('R7.4.1事業所一覧'!G865,"　"&amp;'R7.4.1事業所一覧'!H865)</f>
        <v>手稲本町２条４丁目４番１号　</v>
      </c>
      <c r="G865" s="48" t="str">
        <f>IF(LEFT('R7.4.1事業所一覧'!I865,4)="011-",MID('R7.4.1事業所一覧'!I865,5,8),'R7.4.1事業所一覧'!I865)</f>
        <v>211-6285</v>
      </c>
      <c r="H865" s="48" t="str">
        <f>IF(LEFT('R7.4.1事業所一覧'!J865,4)="011-",MID('R7.4.1事業所一覧'!J865,5,8),'R7.4.1事業所一覧'!J865)</f>
        <v>211-6286</v>
      </c>
      <c r="I865" s="36" t="str">
        <f>'R7.4.1事業所一覧'!L865</f>
        <v>提供中</v>
      </c>
      <c r="J865" s="40">
        <f>'R7.4.1事業所一覧'!M865</f>
        <v>43586</v>
      </c>
      <c r="K865" s="38" t="str">
        <f>'R7.4.1事業所一覧'!N865</f>
        <v>株式会社　ファーストマインド</v>
      </c>
      <c r="L865" s="36" t="str">
        <f>'R7.4.1事業所一覧'!X865</f>
        <v>知的障害児、肢体不自由児</v>
      </c>
      <c r="M865" s="36">
        <f>'R7.4.1事業所一覧'!AA865</f>
        <v>10</v>
      </c>
      <c r="N865" s="36" t="str">
        <f>'R7.4.1事業所一覧'!Y865</f>
        <v>有</v>
      </c>
    </row>
    <row r="866" spans="1:14" ht="26.25" customHeight="1" x14ac:dyDescent="0.15">
      <c r="A866" s="48" t="str">
        <f>'R7.4.1事業所一覧'!A866</f>
        <v>0150900850</v>
      </c>
      <c r="B866" s="37" t="str">
        <f>'R7.4.1事業所一覧'!C866</f>
        <v>児童発達支援＋放課後等デイサービス</v>
      </c>
      <c r="C866" s="38" t="str">
        <f>'R7.4.1事業所一覧'!D866</f>
        <v>ここあーる</v>
      </c>
      <c r="D866" s="48" t="str">
        <f>'R7.4.1事業所一覧'!E866</f>
        <v>0040847</v>
      </c>
      <c r="E866" s="36" t="str">
        <f>MID('R7.4.1事業所一覧'!F866,7,3)</f>
        <v>清田区</v>
      </c>
      <c r="F866" s="39" t="str">
        <f>CONCATENATE('R7.4.1事業所一覧'!G866,"　"&amp;'R7.4.1事業所一覧'!H866)</f>
        <v>清田７条３丁目１０－１０　</v>
      </c>
      <c r="G866" s="48" t="str">
        <f>IF(LEFT('R7.4.1事業所一覧'!I866,4)="011-",MID('R7.4.1事業所一覧'!I866,5,8),'R7.4.1事業所一覧'!I866)</f>
        <v>839-3353</v>
      </c>
      <c r="H866" s="48" t="str">
        <f>IF(LEFT('R7.4.1事業所一覧'!J866,4)="011-",MID('R7.4.1事業所一覧'!J866,5,8),'R7.4.1事業所一覧'!J866)</f>
        <v>839-3353</v>
      </c>
      <c r="I866" s="36" t="str">
        <f>'R7.4.1事業所一覧'!L866</f>
        <v>提供中</v>
      </c>
      <c r="J866" s="40">
        <f>'R7.4.1事業所一覧'!M866</f>
        <v>43678</v>
      </c>
      <c r="K866" s="38" t="str">
        <f>'R7.4.1事業所一覧'!N866</f>
        <v>合同会社Infiniti</v>
      </c>
      <c r="L866" s="36" t="str">
        <f>'R7.4.1事業所一覧'!X866</f>
        <v>特定無し（重症心身障がいを除く）</v>
      </c>
      <c r="M866" s="36">
        <f>'R7.4.1事業所一覧'!AA866</f>
        <v>10</v>
      </c>
      <c r="N866" s="36" t="str">
        <f>'R7.4.1事業所一覧'!Y866</f>
        <v>有</v>
      </c>
    </row>
    <row r="867" spans="1:14" ht="26.25" customHeight="1" x14ac:dyDescent="0.15">
      <c r="A867" s="48" t="str">
        <f>'R7.4.1事業所一覧'!A867</f>
        <v>0150900868</v>
      </c>
      <c r="B867" s="37" t="str">
        <f>'R7.4.1事業所一覧'!C867</f>
        <v>放課後等デイサービス</v>
      </c>
      <c r="C867" s="38" t="str">
        <f>'R7.4.1事業所一覧'!D867</f>
        <v>こども支援ハウス　みらい</v>
      </c>
      <c r="D867" s="48" t="str">
        <f>'R7.4.1事業所一覧'!E867</f>
        <v>0060811</v>
      </c>
      <c r="E867" s="36" t="str">
        <f>MID('R7.4.1事業所一覧'!F867,7,3)</f>
        <v>手稲区</v>
      </c>
      <c r="F867" s="39" t="str">
        <f>CONCATENATE('R7.4.1事業所一覧'!G867,"　"&amp;'R7.4.1事業所一覧'!H867)</f>
        <v>前田１条１丁目３番１２号　</v>
      </c>
      <c r="G867" s="48" t="str">
        <f>IF(LEFT('R7.4.1事業所一覧'!I867,4)="011-",MID('R7.4.1事業所一覧'!I867,5,8),'R7.4.1事業所一覧'!I867)</f>
        <v>688-8638</v>
      </c>
      <c r="H867" s="48" t="str">
        <f>IF(LEFT('R7.4.1事業所一覧'!J867,4)="011-",MID('R7.4.1事業所一覧'!J867,5,8),'R7.4.1事業所一覧'!J867)</f>
        <v>688-8639</v>
      </c>
      <c r="I867" s="36" t="str">
        <f>'R7.4.1事業所一覧'!L867</f>
        <v>提供中</v>
      </c>
      <c r="J867" s="40">
        <f>'R7.4.1事業所一覧'!M867</f>
        <v>43678</v>
      </c>
      <c r="K867" s="38" t="str">
        <f>'R7.4.1事業所一覧'!N867</f>
        <v>有限会社　爽コーポレーション</v>
      </c>
      <c r="L867" s="36" t="str">
        <f>'R7.4.1事業所一覧'!X867</f>
        <v>特定なし</v>
      </c>
      <c r="M867" s="36">
        <f>'R7.4.1事業所一覧'!AA867</f>
        <v>10</v>
      </c>
      <c r="N867" s="36" t="str">
        <f>'R7.4.1事業所一覧'!Y867</f>
        <v>無</v>
      </c>
    </row>
    <row r="868" spans="1:14" ht="26.25" customHeight="1" x14ac:dyDescent="0.15">
      <c r="A868" s="48" t="str">
        <f>'R7.4.1事業所一覧'!A868</f>
        <v>0150900876</v>
      </c>
      <c r="B868" s="37" t="str">
        <f>'R7.4.1事業所一覧'!C868</f>
        <v>放課後等デイサービス</v>
      </c>
      <c r="C868" s="38" t="str">
        <f>'R7.4.1事業所一覧'!D868</f>
        <v>放課後等デイサービス　ぽらぽら</v>
      </c>
      <c r="D868" s="48" t="str">
        <f>'R7.4.1事業所一覧'!E868</f>
        <v>0040862</v>
      </c>
      <c r="E868" s="36" t="str">
        <f>MID('R7.4.1事業所一覧'!F868,7,3)</f>
        <v>清田区</v>
      </c>
      <c r="F868" s="39" t="str">
        <f>CONCATENATE('R7.4.1事業所一覧'!G868,"　"&amp;'R7.4.1事業所一覧'!H868)</f>
        <v>北野２条２丁目１１－１７　Ｂｌｉｓｓ　Ｔｒｅｅ２０１</v>
      </c>
      <c r="G868" s="48" t="str">
        <f>IF(LEFT('R7.4.1事業所一覧'!I868,4)="011-",MID('R7.4.1事業所一覧'!I868,5,8),'R7.4.1事業所一覧'!I868)</f>
        <v>375-6104</v>
      </c>
      <c r="H868" s="48" t="str">
        <f>IF(LEFT('R7.4.1事業所一覧'!J868,4)="011-",MID('R7.4.1事業所一覧'!J868,5,8),'R7.4.1事業所一覧'!J868)</f>
        <v>372-0352</v>
      </c>
      <c r="I868" s="36" t="str">
        <f>'R7.4.1事業所一覧'!L868</f>
        <v>休止</v>
      </c>
      <c r="J868" s="40">
        <f>'R7.4.1事業所一覧'!M868</f>
        <v>43709</v>
      </c>
      <c r="K868" s="38" t="str">
        <f>'R7.4.1事業所一覧'!N868</f>
        <v>株式会社　予防栄養</v>
      </c>
      <c r="L868" s="36" t="str">
        <f>'R7.4.1事業所一覧'!X868</f>
        <v>知的障がい</v>
      </c>
      <c r="M868" s="36">
        <f>'R7.4.1事業所一覧'!AA868</f>
        <v>10</v>
      </c>
      <c r="N868" s="36" t="str">
        <f>'R7.4.1事業所一覧'!Y868</f>
        <v>有</v>
      </c>
    </row>
    <row r="869" spans="1:14" ht="26.25" customHeight="1" x14ac:dyDescent="0.15">
      <c r="A869" s="48" t="str">
        <f>'R7.4.1事業所一覧'!A869</f>
        <v>0150900884</v>
      </c>
      <c r="B869" s="37" t="str">
        <f>'R7.4.1事業所一覧'!C869</f>
        <v>児童発達支援＋放課後等デイサービス</v>
      </c>
      <c r="C869" s="38" t="str">
        <f>'R7.4.1事業所一覧'!D869</f>
        <v>児童でい　みつば</v>
      </c>
      <c r="D869" s="48" t="str">
        <f>'R7.4.1事業所一覧'!E869</f>
        <v>0040864</v>
      </c>
      <c r="E869" s="36" t="str">
        <f>MID('R7.4.1事業所一覧'!F869,7,3)</f>
        <v>清田区</v>
      </c>
      <c r="F869" s="39" t="str">
        <f>CONCATENATE('R7.4.1事業所一覧'!G869,"　"&amp;'R7.4.1事業所一覧'!H869)</f>
        <v>北野４条３丁目２番１３号　</v>
      </c>
      <c r="G869" s="48" t="str">
        <f>IF(LEFT('R7.4.1事業所一覧'!I869,4)="011-",MID('R7.4.1事業所一覧'!I869,5,8),'R7.4.1事業所一覧'!I869)</f>
        <v>887-9381</v>
      </c>
      <c r="H869" s="48" t="str">
        <f>IF(LEFT('R7.4.1事業所一覧'!J869,4)="011-",MID('R7.4.1事業所一覧'!J869,5,8),'R7.4.1事業所一覧'!J869)</f>
        <v>887-9382</v>
      </c>
      <c r="I869" s="36" t="str">
        <f>'R7.4.1事業所一覧'!L869</f>
        <v>提供中</v>
      </c>
      <c r="J869" s="40">
        <f>'R7.4.1事業所一覧'!M869</f>
        <v>43770</v>
      </c>
      <c r="K869" s="38" t="str">
        <f>'R7.4.1事業所一覧'!N869</f>
        <v>一般社団法人ライフスキルサポート協会</v>
      </c>
      <c r="L869" s="36" t="str">
        <f>'R7.4.1事業所一覧'!X869</f>
        <v>重症心身障がいを除く</v>
      </c>
      <c r="M869" s="36">
        <f>'R7.4.1事業所一覧'!AA869</f>
        <v>10</v>
      </c>
      <c r="N869" s="36" t="str">
        <f>'R7.4.1事業所一覧'!Y869</f>
        <v>有</v>
      </c>
    </row>
    <row r="870" spans="1:14" ht="26.25" customHeight="1" x14ac:dyDescent="0.15">
      <c r="A870" s="48" t="str">
        <f>'R7.4.1事業所一覧'!A870</f>
        <v>0150900892</v>
      </c>
      <c r="B870" s="37" t="str">
        <f>'R7.4.1事業所一覧'!C870</f>
        <v>放課後等デイサービス</v>
      </c>
      <c r="C870" s="38" t="str">
        <f>'R7.4.1事業所一覧'!D870</f>
        <v>放課後等デイサービス　みかづき</v>
      </c>
      <c r="D870" s="48" t="str">
        <f>'R7.4.1事業所一覧'!E870</f>
        <v>0040831</v>
      </c>
      <c r="E870" s="36" t="str">
        <f>MID('R7.4.1事業所一覧'!F870,7,3)</f>
        <v>清田区</v>
      </c>
      <c r="F870" s="39" t="str">
        <f>CONCATENATE('R7.4.1事業所一覧'!G870,"　"&amp;'R7.4.1事業所一覧'!H870)</f>
        <v>真栄１条２丁目４番１号　</v>
      </c>
      <c r="G870" s="48" t="str">
        <f>IF(LEFT('R7.4.1事業所一覧'!I870,4)="011-",MID('R7.4.1事業所一覧'!I870,5,8),'R7.4.1事業所一覧'!I870)</f>
        <v>807-5641</v>
      </c>
      <c r="H870" s="48" t="str">
        <f>IF(LEFT('R7.4.1事業所一覧'!J870,4)="011-",MID('R7.4.1事業所一覧'!J870,5,8),'R7.4.1事業所一覧'!J870)</f>
        <v>807-5642</v>
      </c>
      <c r="I870" s="36" t="str">
        <f>'R7.4.1事業所一覧'!L870</f>
        <v>提供中</v>
      </c>
      <c r="J870" s="40">
        <f>'R7.4.1事業所一覧'!M870</f>
        <v>43800</v>
      </c>
      <c r="K870" s="38" t="str">
        <f>'R7.4.1事業所一覧'!N870</f>
        <v>合同会社ＣＬＡＳＳｉｃ</v>
      </c>
      <c r="L870" s="36" t="str">
        <f>'R7.4.1事業所一覧'!X870</f>
        <v>特定無し（重症心身障がいを除く）</v>
      </c>
      <c r="M870" s="36">
        <f>'R7.4.1事業所一覧'!AA870</f>
        <v>10</v>
      </c>
      <c r="N870" s="36" t="str">
        <f>'R7.4.1事業所一覧'!Y870</f>
        <v>有</v>
      </c>
    </row>
    <row r="871" spans="1:14" ht="26.25" customHeight="1" x14ac:dyDescent="0.15">
      <c r="A871" s="48" t="str">
        <f>'R7.4.1事業所一覧'!A871</f>
        <v>0150900900</v>
      </c>
      <c r="B871" s="37" t="str">
        <f>'R7.4.1事業所一覧'!C871</f>
        <v>児童発達支援＋放課後等デイサービス</v>
      </c>
      <c r="C871" s="38" t="str">
        <f>'R7.4.1事業所一覧'!D871</f>
        <v>まなべる</v>
      </c>
      <c r="D871" s="48" t="str">
        <f>'R7.4.1事業所一覧'!E871</f>
        <v>0060837</v>
      </c>
      <c r="E871" s="36" t="str">
        <f>MID('R7.4.1事業所一覧'!F871,7,3)</f>
        <v>手稲区</v>
      </c>
      <c r="F871" s="39" t="str">
        <f>CONCATENATE('R7.4.1事業所一覧'!G871,"　"&amp;'R7.4.1事業所一覧'!H871)</f>
        <v>曙７条２丁目６－１２　</v>
      </c>
      <c r="G871" s="48" t="str">
        <f>IF(LEFT('R7.4.1事業所一覧'!I871,4)="011-",MID('R7.4.1事業所一覧'!I871,5,8),'R7.4.1事業所一覧'!I871)</f>
        <v>213-7128</v>
      </c>
      <c r="H871" s="48" t="str">
        <f>IF(LEFT('R7.4.1事業所一覧'!J871,4)="011-",MID('R7.4.1事業所一覧'!J871,5,8),'R7.4.1事業所一覧'!J871)</f>
        <v>213-7129</v>
      </c>
      <c r="I871" s="36" t="str">
        <f>'R7.4.1事業所一覧'!L871</f>
        <v>提供中</v>
      </c>
      <c r="J871" s="40">
        <f>'R7.4.1事業所一覧'!M871</f>
        <v>43800</v>
      </c>
      <c r="K871" s="38" t="str">
        <f>'R7.4.1事業所一覧'!N871</f>
        <v>株式会社恵み</v>
      </c>
      <c r="L871" s="36" t="str">
        <f>'R7.4.1事業所一覧'!X871</f>
        <v>特定無し（重症心身障がいを除く）</v>
      </c>
      <c r="M871" s="36">
        <f>'R7.4.1事業所一覧'!AA871</f>
        <v>10</v>
      </c>
      <c r="N871" s="36" t="str">
        <f>'R7.4.1事業所一覧'!Y871</f>
        <v>有</v>
      </c>
    </row>
    <row r="872" spans="1:14" ht="26.25" customHeight="1" x14ac:dyDescent="0.15">
      <c r="A872" s="48" t="str">
        <f>'R7.4.1事業所一覧'!A872</f>
        <v>0150900918</v>
      </c>
      <c r="B872" s="37" t="str">
        <f>'R7.4.1事業所一覧'!C872</f>
        <v>児童発達支援＋放課後等デイサービス</v>
      </c>
      <c r="C872" s="38" t="str">
        <f>'R7.4.1事業所一覧'!D872</f>
        <v>児童発達支援・放課後等デイサービス　きっずけあ</v>
      </c>
      <c r="D872" s="48" t="str">
        <f>'R7.4.1事業所一覧'!E872</f>
        <v>0060805</v>
      </c>
      <c r="E872" s="36" t="str">
        <f>MID('R7.4.1事業所一覧'!F872,7,3)</f>
        <v>手稲区</v>
      </c>
      <c r="F872" s="39" t="str">
        <f>CONCATENATE('R7.4.1事業所一覧'!G872,"　"&amp;'R7.4.1事業所一覧'!H872)</f>
        <v>新発寒５条７丁目１番５４号　</v>
      </c>
      <c r="G872" s="48" t="str">
        <f>IF(LEFT('R7.4.1事業所一覧'!I872,4)="011-",MID('R7.4.1事業所一覧'!I872,5,8),'R7.4.1事業所一覧'!I872)</f>
        <v>676-6745</v>
      </c>
      <c r="H872" s="48" t="str">
        <f>IF(LEFT('R7.4.1事業所一覧'!J872,4)="011-",MID('R7.4.1事業所一覧'!J872,5,8),'R7.4.1事業所一覧'!J872)</f>
        <v>676-6746</v>
      </c>
      <c r="I872" s="36" t="str">
        <f>'R7.4.1事業所一覧'!L872</f>
        <v>提供中</v>
      </c>
      <c r="J872" s="40">
        <f>'R7.4.1事業所一覧'!M872</f>
        <v>43831</v>
      </c>
      <c r="K872" s="38" t="str">
        <f>'R7.4.1事業所一覧'!N872</f>
        <v>株式会社キッズケアプランニング</v>
      </c>
      <c r="L872" s="36" t="str">
        <f>'R7.4.1事業所一覧'!X872</f>
        <v>特定無し（重症心身障がいを除く）</v>
      </c>
      <c r="M872" s="36">
        <f>'R7.4.1事業所一覧'!AA872</f>
        <v>10</v>
      </c>
      <c r="N872" s="36" t="str">
        <f>'R7.4.1事業所一覧'!Y872</f>
        <v>無</v>
      </c>
    </row>
    <row r="873" spans="1:14" ht="26.25" customHeight="1" x14ac:dyDescent="0.15">
      <c r="A873" s="48" t="str">
        <f>'R7.4.1事業所一覧'!A873</f>
        <v>0150900926</v>
      </c>
      <c r="B873" s="37" t="str">
        <f>'R7.4.1事業所一覧'!C873</f>
        <v>児童発達支援＋放課後等デイサービス</v>
      </c>
      <c r="C873" s="38" t="str">
        <f>'R7.4.1事業所一覧'!D873</f>
        <v>十人十色</v>
      </c>
      <c r="D873" s="48" t="str">
        <f>'R7.4.1事業所一覧'!E873</f>
        <v>0060034</v>
      </c>
      <c r="E873" s="36" t="str">
        <f>MID('R7.4.1事業所一覧'!F873,7,3)</f>
        <v>手稲区</v>
      </c>
      <c r="F873" s="39" t="str">
        <f>CONCATENATE('R7.4.1事業所一覧'!G873,"　"&amp;'R7.4.1事業所一覧'!H873)</f>
        <v>稲穂４条２丁目１１－５　</v>
      </c>
      <c r="G873" s="48" t="str">
        <f>IF(LEFT('R7.4.1事業所一覧'!I873,4)="011-",MID('R7.4.1事業所一覧'!I873,5,8),'R7.4.1事業所一覧'!I873)</f>
        <v>090-94346827</v>
      </c>
      <c r="H873" s="48" t="str">
        <f>IF(LEFT('R7.4.1事業所一覧'!J873,4)="011-",MID('R7.4.1事業所一覧'!J873,5,8),'R7.4.1事業所一覧'!J873)</f>
        <v/>
      </c>
      <c r="I873" s="36" t="str">
        <f>'R7.4.1事業所一覧'!L873</f>
        <v>提供中</v>
      </c>
      <c r="J873" s="40">
        <f>'R7.4.1事業所一覧'!M873</f>
        <v>43831</v>
      </c>
      <c r="K873" s="38" t="str">
        <f>'R7.4.1事業所一覧'!N873</f>
        <v>株式会社ウィードスピリット</v>
      </c>
      <c r="L873" s="36" t="str">
        <f>'R7.4.1事業所一覧'!X873</f>
        <v>特定無し（重症心身障がいを除く）</v>
      </c>
      <c r="M873" s="36">
        <f>'R7.4.1事業所一覧'!AA873</f>
        <v>20</v>
      </c>
      <c r="N873" s="36" t="str">
        <f>'R7.4.1事業所一覧'!Y873</f>
        <v>有</v>
      </c>
    </row>
    <row r="874" spans="1:14" ht="26.25" customHeight="1" x14ac:dyDescent="0.15">
      <c r="A874" s="48" t="str">
        <f>'R7.4.1事業所一覧'!A874</f>
        <v>0150900934</v>
      </c>
      <c r="B874" s="37" t="str">
        <f>'R7.4.1事業所一覧'!C874</f>
        <v>放課後等デイサービス</v>
      </c>
      <c r="C874" s="38" t="str">
        <f>'R7.4.1事業所一覧'!D874</f>
        <v>はんざわ体操アカデミー</v>
      </c>
      <c r="D874" s="48" t="str">
        <f>'R7.4.1事業所一覧'!E874</f>
        <v>0060835</v>
      </c>
      <c r="E874" s="36" t="str">
        <f>MID('R7.4.1事業所一覧'!F874,7,3)</f>
        <v>手稲区</v>
      </c>
      <c r="F874" s="39" t="str">
        <f>CONCATENATE('R7.4.1事業所一覧'!G874,"　"&amp;'R7.4.1事業所一覧'!H874)</f>
        <v>曙５条３丁目９９－４　</v>
      </c>
      <c r="G874" s="48" t="str">
        <f>IF(LEFT('R7.4.1事業所一覧'!I874,4)="011-",MID('R7.4.1事業所一覧'!I874,5,8),'R7.4.1事業所一覧'!I874)</f>
        <v>213-8263</v>
      </c>
      <c r="H874" s="48" t="str">
        <f>IF(LEFT('R7.4.1事業所一覧'!J874,4)="011-",MID('R7.4.1事業所一覧'!J874,5,8),'R7.4.1事業所一覧'!J874)</f>
        <v>213-8264</v>
      </c>
      <c r="I874" s="36" t="str">
        <f>'R7.4.1事業所一覧'!L874</f>
        <v>提供中</v>
      </c>
      <c r="J874" s="40">
        <f>'R7.4.1事業所一覧'!M874</f>
        <v>43862</v>
      </c>
      <c r="K874" s="38" t="str">
        <f>'R7.4.1事業所一覧'!N874</f>
        <v>特定非営利活動法人　オホーツクスポーツクラブ</v>
      </c>
      <c r="L874" s="36" t="str">
        <f>'R7.4.1事業所一覧'!X874</f>
        <v/>
      </c>
      <c r="M874" s="36">
        <f>'R7.4.1事業所一覧'!AA874</f>
        <v>10</v>
      </c>
      <c r="N874" s="36" t="str">
        <f>'R7.4.1事業所一覧'!Y874</f>
        <v>有</v>
      </c>
    </row>
    <row r="875" spans="1:14" ht="26.25" customHeight="1" x14ac:dyDescent="0.15">
      <c r="A875" s="48" t="str">
        <f>'R7.4.1事業所一覧'!A875</f>
        <v>0150900942</v>
      </c>
      <c r="B875" s="37" t="str">
        <f>'R7.4.1事業所一覧'!C875</f>
        <v>児童発達支援＋放課後等デイサービス</v>
      </c>
      <c r="C875" s="38" t="str">
        <f>'R7.4.1事業所一覧'!D875</f>
        <v>児童発達支援・放課後等デイサービス　アマル</v>
      </c>
      <c r="D875" s="48" t="str">
        <f>'R7.4.1事業所一覧'!E875</f>
        <v>0060851</v>
      </c>
      <c r="E875" s="36" t="str">
        <f>MID('R7.4.1事業所一覧'!F875,7,3)</f>
        <v>手稲区</v>
      </c>
      <c r="F875" s="39" t="str">
        <f>CONCATENATE('R7.4.1事業所一覧'!G875,"　"&amp;'R7.4.1事業所一覧'!H875)</f>
        <v>星置１条３丁目３－９　ＴＡＫＡビル２階</v>
      </c>
      <c r="G875" s="48" t="str">
        <f>IF(LEFT('R7.4.1事業所一覧'!I875,4)="011-",MID('R7.4.1事業所一覧'!I875,5,8),'R7.4.1事業所一覧'!I875)</f>
        <v>215-6710</v>
      </c>
      <c r="H875" s="48" t="str">
        <f>IF(LEFT('R7.4.1事業所一覧'!J875,4)="011-",MID('R7.4.1事業所一覧'!J875,5,8),'R7.4.1事業所一覧'!J875)</f>
        <v>215-6719</v>
      </c>
      <c r="I875" s="36" t="str">
        <f>'R7.4.1事業所一覧'!L875</f>
        <v>提供中</v>
      </c>
      <c r="J875" s="40">
        <f>'R7.4.1事業所一覧'!M875</f>
        <v>43862</v>
      </c>
      <c r="K875" s="38" t="str">
        <f>'R7.4.1事業所一覧'!N875</f>
        <v>合同会社アマル</v>
      </c>
      <c r="L875" s="36" t="str">
        <f>'R7.4.1事業所一覧'!X875</f>
        <v/>
      </c>
      <c r="M875" s="36">
        <f>'R7.4.1事業所一覧'!AA875</f>
        <v>10</v>
      </c>
      <c r="N875" s="36" t="str">
        <f>'R7.4.1事業所一覧'!Y875</f>
        <v>有</v>
      </c>
    </row>
    <row r="876" spans="1:14" ht="26.25" customHeight="1" x14ac:dyDescent="0.15">
      <c r="A876" s="48" t="str">
        <f>'R7.4.1事業所一覧'!A876</f>
        <v>0150900967</v>
      </c>
      <c r="B876" s="37" t="str">
        <f>'R7.4.1事業所一覧'!C876</f>
        <v>児童発達支援＋放課後等デイサービス</v>
      </c>
      <c r="C876" s="38" t="str">
        <f>'R7.4.1事業所一覧'!D876</f>
        <v>すみれ</v>
      </c>
      <c r="D876" s="48" t="str">
        <f>'R7.4.1事業所一覧'!E876</f>
        <v>0060807</v>
      </c>
      <c r="E876" s="36" t="str">
        <f>MID('R7.4.1事業所一覧'!F876,7,3)</f>
        <v>手稲区</v>
      </c>
      <c r="F876" s="39" t="str">
        <f>CONCATENATE('R7.4.1事業所一覧'!G876,"　"&amp;'R7.4.1事業所一覧'!H876)</f>
        <v>新発寒７条４丁目２番３号　</v>
      </c>
      <c r="G876" s="48" t="str">
        <f>IF(LEFT('R7.4.1事業所一覧'!I876,4)="011-",MID('R7.4.1事業所一覧'!I876,5,8),'R7.4.1事業所一覧'!I876)</f>
        <v>777-2159</v>
      </c>
      <c r="H876" s="48" t="str">
        <f>IF(LEFT('R7.4.1事業所一覧'!J876,4)="011-",MID('R7.4.1事業所一覧'!J876,5,8),'R7.4.1事業所一覧'!J876)</f>
        <v>577-3097</v>
      </c>
      <c r="I876" s="36" t="str">
        <f>'R7.4.1事業所一覧'!L876</f>
        <v>提供中</v>
      </c>
      <c r="J876" s="40">
        <f>'R7.4.1事業所一覧'!M876</f>
        <v>43952</v>
      </c>
      <c r="K876" s="38" t="str">
        <f>'R7.4.1事業所一覧'!N876</f>
        <v>株式会社ＲＳＫサポート</v>
      </c>
      <c r="L876" s="36" t="str">
        <f>'R7.4.1事業所一覧'!X876</f>
        <v/>
      </c>
      <c r="M876" s="36">
        <f>'R7.4.1事業所一覧'!AA876</f>
        <v>10</v>
      </c>
      <c r="N876" s="36" t="str">
        <f>'R7.4.1事業所一覧'!Y876</f>
        <v>有</v>
      </c>
    </row>
    <row r="877" spans="1:14" ht="26.25" customHeight="1" x14ac:dyDescent="0.15">
      <c r="A877" s="48" t="str">
        <f>'R7.4.1事業所一覧'!A877</f>
        <v>0150900991</v>
      </c>
      <c r="B877" s="37" t="str">
        <f>'R7.4.1事業所一覧'!C877</f>
        <v>児童発達支援＋放課後等デイサービス</v>
      </c>
      <c r="C877" s="38" t="str">
        <f>'R7.4.1事業所一覧'!D877</f>
        <v>児童発達支援事業所　まぁる</v>
      </c>
      <c r="D877" s="48" t="str">
        <f>'R7.4.1事業所一覧'!E877</f>
        <v>0630032</v>
      </c>
      <c r="E877" s="36" t="str">
        <f>MID('R7.4.1事業所一覧'!F877,7,3)</f>
        <v>西区</v>
      </c>
      <c r="F877" s="39" t="str">
        <f>CONCATENATE('R7.4.1事業所一覧'!G877,"　"&amp;'R7.4.1事業所一覧'!H877)</f>
        <v>西野２条２丁目５－７　ロイヤル三王ビル６F</v>
      </c>
      <c r="G877" s="48" t="str">
        <f>IF(LEFT('R7.4.1事業所一覧'!I877,4)="011-",MID('R7.4.1事業所一覧'!I877,5,8),'R7.4.1事業所一覧'!I877)</f>
        <v>676-9409</v>
      </c>
      <c r="H877" s="48" t="str">
        <f>IF(LEFT('R7.4.1事業所一覧'!J877,4)="011-",MID('R7.4.1事業所一覧'!J877,5,8),'R7.4.1事業所一覧'!J877)</f>
        <v>676-9419</v>
      </c>
      <c r="I877" s="36" t="str">
        <f>'R7.4.1事業所一覧'!L877</f>
        <v>提供中</v>
      </c>
      <c r="J877" s="40">
        <f>'R7.4.1事業所一覧'!M877</f>
        <v>44287</v>
      </c>
      <c r="K877" s="38" t="str">
        <f>'R7.4.1事業所一覧'!N877</f>
        <v>社会福祉法人　愛敬園</v>
      </c>
      <c r="L877" s="36" t="str">
        <f>'R7.4.1事業所一覧'!X877</f>
        <v>知的障害・発達障害</v>
      </c>
      <c r="M877" s="36">
        <f>'R7.4.1事業所一覧'!AA877</f>
        <v>20</v>
      </c>
      <c r="N877" s="36" t="str">
        <f>'R7.4.1事業所一覧'!Y877</f>
        <v>有</v>
      </c>
    </row>
    <row r="878" spans="1:14" ht="26.25" customHeight="1" x14ac:dyDescent="0.15">
      <c r="A878" s="48" t="str">
        <f>'R7.4.1事業所一覧'!A878</f>
        <v>0150900991</v>
      </c>
      <c r="B878" s="37" t="str">
        <f>'R7.4.1事業所一覧'!C878</f>
        <v>保育所等訪問支援</v>
      </c>
      <c r="C878" s="38" t="str">
        <f>'R7.4.1事業所一覧'!D878</f>
        <v>保育所等訪問支援事業所　まぁる</v>
      </c>
      <c r="D878" s="48" t="str">
        <f>'R7.4.1事業所一覧'!E878</f>
        <v>0630032</v>
      </c>
      <c r="E878" s="36" t="str">
        <f>MID('R7.4.1事業所一覧'!F878,7,3)</f>
        <v>西区</v>
      </c>
      <c r="F878" s="39" t="str">
        <f>CONCATENATE('R7.4.1事業所一覧'!G878,"　"&amp;'R7.4.1事業所一覧'!H878)</f>
        <v>西野２条２丁目５－７　ロイヤル三王ビル６F</v>
      </c>
      <c r="G878" s="48" t="str">
        <f>IF(LEFT('R7.4.1事業所一覧'!I878,4)="011-",MID('R7.4.1事業所一覧'!I878,5,8),'R7.4.1事業所一覧'!I878)</f>
        <v>669-4171</v>
      </c>
      <c r="H878" s="48" t="str">
        <f>IF(LEFT('R7.4.1事業所一覧'!J878,4)="011-",MID('R7.4.1事業所一覧'!J878,5,8),'R7.4.1事業所一覧'!J878)</f>
        <v>669-1112</v>
      </c>
      <c r="I878" s="36" t="str">
        <f>'R7.4.1事業所一覧'!L878</f>
        <v>提供中</v>
      </c>
      <c r="J878" s="40">
        <f>'R7.4.1事業所一覧'!M878</f>
        <v>44105</v>
      </c>
      <c r="K878" s="38" t="str">
        <f>'R7.4.1事業所一覧'!N878</f>
        <v>社会福祉法人　愛敬園</v>
      </c>
      <c r="L878" s="36" t="str">
        <f>'R7.4.1事業所一覧'!X878</f>
        <v/>
      </c>
      <c r="M878" s="36" t="str">
        <f>'R7.4.1事業所一覧'!AA878</f>
        <v/>
      </c>
      <c r="N878" s="36" t="str">
        <f>'R7.4.1事業所一覧'!Y878</f>
        <v/>
      </c>
    </row>
    <row r="879" spans="1:14" ht="26.25" customHeight="1" x14ac:dyDescent="0.15">
      <c r="A879" s="48" t="str">
        <f>'R7.4.1事業所一覧'!A879</f>
        <v>0150901007</v>
      </c>
      <c r="B879" s="37" t="str">
        <f>'R7.4.1事業所一覧'!C879</f>
        <v>児童発達支援＋放課後等デイサービス</v>
      </c>
      <c r="C879" s="38" t="str">
        <f>'R7.4.1事業所一覧'!D879</f>
        <v>すまいりー</v>
      </c>
      <c r="D879" s="48" t="str">
        <f>'R7.4.1事業所一覧'!E879</f>
        <v>0060816</v>
      </c>
      <c r="E879" s="36" t="str">
        <f>MID('R7.4.1事業所一覧'!F879,7,3)</f>
        <v>手稲区</v>
      </c>
      <c r="F879" s="39" t="str">
        <f>CONCATENATE('R7.4.1事業所一覧'!G879,"　"&amp;'R7.4.1事業所一覧'!H879)</f>
        <v>前田６条５丁目１番４号　DMチェリー６５　１号室</v>
      </c>
      <c r="G879" s="48" t="str">
        <f>IF(LEFT('R7.4.1事業所一覧'!I879,4)="011-",MID('R7.4.1事業所一覧'!I879,5,8),'R7.4.1事業所一覧'!I879)</f>
        <v>676-7119</v>
      </c>
      <c r="H879" s="48" t="str">
        <f>IF(LEFT('R7.4.1事業所一覧'!J879,4)="011-",MID('R7.4.1事業所一覧'!J879,5,8),'R7.4.1事業所一覧'!J879)</f>
        <v>676-7441</v>
      </c>
      <c r="I879" s="36" t="str">
        <f>'R7.4.1事業所一覧'!L879</f>
        <v>提供中</v>
      </c>
      <c r="J879" s="40">
        <f>'R7.4.1事業所一覧'!M879</f>
        <v>44256</v>
      </c>
      <c r="K879" s="38" t="str">
        <f>'R7.4.1事業所一覧'!N879</f>
        <v>株式会社スマイルサポート</v>
      </c>
      <c r="L879" s="36" t="str">
        <f>'R7.4.1事業所一覧'!X879</f>
        <v/>
      </c>
      <c r="M879" s="36">
        <f>'R7.4.1事業所一覧'!AA879</f>
        <v>10</v>
      </c>
      <c r="N879" s="36" t="str">
        <f>'R7.4.1事業所一覧'!Y879</f>
        <v>有</v>
      </c>
    </row>
    <row r="880" spans="1:14" ht="26.25" customHeight="1" x14ac:dyDescent="0.15">
      <c r="A880" s="48" t="str">
        <f>'R7.4.1事業所一覧'!A880</f>
        <v>0150901015</v>
      </c>
      <c r="B880" s="37" t="str">
        <f>'R7.4.1事業所一覧'!C880</f>
        <v>児童発達支援＋放課後等デイサービス</v>
      </c>
      <c r="C880" s="38" t="str">
        <f>'R7.4.1事業所一覧'!D880</f>
        <v>すいっち</v>
      </c>
      <c r="D880" s="48" t="str">
        <f>'R7.4.1事業所一覧'!E880</f>
        <v>0060852</v>
      </c>
      <c r="E880" s="36" t="str">
        <f>MID('R7.4.1事業所一覧'!F880,7,3)</f>
        <v>手稲区</v>
      </c>
      <c r="F880" s="39" t="str">
        <f>CONCATENATE('R7.4.1事業所一覧'!G880,"　"&amp;'R7.4.1事業所一覧'!H880)</f>
        <v>星置二条６丁目１－２５　</v>
      </c>
      <c r="G880" s="48" t="str">
        <f>IF(LEFT('R7.4.1事業所一覧'!I880,4)="011-",MID('R7.4.1事業所一覧'!I880,5,8),'R7.4.1事業所一覧'!I880)</f>
        <v>215-5821</v>
      </c>
      <c r="H880" s="48" t="str">
        <f>IF(LEFT('R7.4.1事業所一覧'!J880,4)="011-",MID('R7.4.1事業所一覧'!J880,5,8),'R7.4.1事業所一覧'!J880)</f>
        <v>215-5826</v>
      </c>
      <c r="I880" s="36" t="str">
        <f>'R7.4.1事業所一覧'!L880</f>
        <v>提供中</v>
      </c>
      <c r="J880" s="40">
        <f>'R7.4.1事業所一覧'!M880</f>
        <v>44287</v>
      </c>
      <c r="K880" s="38" t="str">
        <f>'R7.4.1事業所一覧'!N880</f>
        <v>合同会社　ｆｕｎ</v>
      </c>
      <c r="L880" s="36" t="str">
        <f>'R7.4.1事業所一覧'!X880</f>
        <v/>
      </c>
      <c r="M880" s="36">
        <f>'R7.4.1事業所一覧'!AA880</f>
        <v>10</v>
      </c>
      <c r="N880" s="36" t="str">
        <f>'R7.4.1事業所一覧'!Y880</f>
        <v>無</v>
      </c>
    </row>
    <row r="881" spans="1:14" ht="26.25" customHeight="1" x14ac:dyDescent="0.15">
      <c r="A881" s="48" t="str">
        <f>'R7.4.1事業所一覧'!A881</f>
        <v>0150901015</v>
      </c>
      <c r="B881" s="37" t="str">
        <f>'R7.4.1事業所一覧'!C881</f>
        <v>保育所等訪問支援</v>
      </c>
      <c r="C881" s="38" t="str">
        <f>'R7.4.1事業所一覧'!D881</f>
        <v>すいっち</v>
      </c>
      <c r="D881" s="48" t="str">
        <f>'R7.4.1事業所一覧'!E881</f>
        <v>0060852</v>
      </c>
      <c r="E881" s="36" t="str">
        <f>MID('R7.4.1事業所一覧'!F881,7,3)</f>
        <v>手稲区</v>
      </c>
      <c r="F881" s="39" t="str">
        <f>CONCATENATE('R7.4.1事業所一覧'!G881,"　"&amp;'R7.4.1事業所一覧'!H881)</f>
        <v>星置二条６丁目１－２５　</v>
      </c>
      <c r="G881" s="48" t="str">
        <f>IF(LEFT('R7.4.1事業所一覧'!I881,4)="011-",MID('R7.4.1事業所一覧'!I881,5,8),'R7.4.1事業所一覧'!I881)</f>
        <v>215-5821</v>
      </c>
      <c r="H881" s="48" t="str">
        <f>IF(LEFT('R7.4.1事業所一覧'!J881,4)="011-",MID('R7.4.1事業所一覧'!J881,5,8),'R7.4.1事業所一覧'!J881)</f>
        <v>215-5826</v>
      </c>
      <c r="I881" s="36" t="str">
        <f>'R7.4.1事業所一覧'!L881</f>
        <v>提供中</v>
      </c>
      <c r="J881" s="40">
        <f>'R7.4.1事業所一覧'!M881</f>
        <v>44287</v>
      </c>
      <c r="K881" s="38" t="str">
        <f>'R7.4.1事業所一覧'!N881</f>
        <v>合同会社　ｆｕｎ</v>
      </c>
      <c r="L881" s="36" t="str">
        <f>'R7.4.1事業所一覧'!X881</f>
        <v/>
      </c>
      <c r="M881" s="36" t="str">
        <f>'R7.4.1事業所一覧'!AA881</f>
        <v/>
      </c>
      <c r="N881" s="36" t="str">
        <f>'R7.4.1事業所一覧'!Y881</f>
        <v/>
      </c>
    </row>
    <row r="882" spans="1:14" ht="26.25" customHeight="1" x14ac:dyDescent="0.15">
      <c r="A882" s="48" t="str">
        <f>'R7.4.1事業所一覧'!A882</f>
        <v>0150901031</v>
      </c>
      <c r="B882" s="37" t="str">
        <f>'R7.4.1事業所一覧'!C882</f>
        <v>児童発達支援＋放課後等デイサービス</v>
      </c>
      <c r="C882" s="38" t="str">
        <f>'R7.4.1事業所一覧'!D882</f>
        <v>れいんぼー</v>
      </c>
      <c r="D882" s="48" t="str">
        <f>'R7.4.1事業所一覧'!E882</f>
        <v>0040801</v>
      </c>
      <c r="E882" s="36" t="str">
        <f>MID('R7.4.1事業所一覧'!F882,7,3)</f>
        <v>清田区</v>
      </c>
      <c r="F882" s="39" t="str">
        <f>CONCATENATE('R7.4.1事業所一覧'!G882,"　"&amp;'R7.4.1事業所一覧'!H882)</f>
        <v>里塚一条２丁目１４番１１号　</v>
      </c>
      <c r="G882" s="48" t="str">
        <f>IF(LEFT('R7.4.1事業所一覧'!I882,4)="011-",MID('R7.4.1事業所一覧'!I882,5,8),'R7.4.1事業所一覧'!I882)</f>
        <v>557-2666</v>
      </c>
      <c r="H882" s="48" t="str">
        <f>IF(LEFT('R7.4.1事業所一覧'!J882,4)="011-",MID('R7.4.1事業所一覧'!J882,5,8),'R7.4.1事業所一覧'!J882)</f>
        <v>557-2666</v>
      </c>
      <c r="I882" s="36" t="str">
        <f>'R7.4.1事業所一覧'!L882</f>
        <v>提供中</v>
      </c>
      <c r="J882" s="40">
        <f>'R7.4.1事業所一覧'!M882</f>
        <v>44378</v>
      </c>
      <c r="K882" s="38" t="str">
        <f>'R7.4.1事業所一覧'!N882</f>
        <v>Ｎ＆Ａインフィニティ合同会社</v>
      </c>
      <c r="L882" s="36" t="str">
        <f>'R7.4.1事業所一覧'!X882</f>
        <v/>
      </c>
      <c r="M882" s="36">
        <f>'R7.4.1事業所一覧'!AA882</f>
        <v>10</v>
      </c>
      <c r="N882" s="36" t="str">
        <f>'R7.4.1事業所一覧'!Y882</f>
        <v>有</v>
      </c>
    </row>
    <row r="883" spans="1:14" ht="26.25" customHeight="1" x14ac:dyDescent="0.15">
      <c r="A883" s="48" t="str">
        <f>'R7.4.1事業所一覧'!A883</f>
        <v>0150901049</v>
      </c>
      <c r="B883" s="37" t="str">
        <f>'R7.4.1事業所一覧'!C883</f>
        <v>放課後等デイサービス</v>
      </c>
      <c r="C883" s="38" t="str">
        <f>'R7.4.1事業所一覧'!D883</f>
        <v>のこスタイル平岡</v>
      </c>
      <c r="D883" s="48" t="str">
        <f>'R7.4.1事業所一覧'!E883</f>
        <v>0040880</v>
      </c>
      <c r="E883" s="36" t="str">
        <f>MID('R7.4.1事業所一覧'!F883,7,3)</f>
        <v>清田区</v>
      </c>
      <c r="F883" s="39" t="str">
        <f>CONCATENATE('R7.4.1事業所一覧'!G883,"　"&amp;'R7.4.1事業所一覧'!H883)</f>
        <v>平岡十条１丁目７－１　</v>
      </c>
      <c r="G883" s="48" t="str">
        <f>IF(LEFT('R7.4.1事業所一覧'!I883,4)="011-",MID('R7.4.1事業所一覧'!I883,5,8),'R7.4.1事業所一覧'!I883)</f>
        <v>807-8312</v>
      </c>
      <c r="H883" s="48" t="str">
        <f>IF(LEFT('R7.4.1事業所一覧'!J883,4)="011-",MID('R7.4.1事業所一覧'!J883,5,8),'R7.4.1事業所一覧'!J883)</f>
        <v>807-8313</v>
      </c>
      <c r="I883" s="36" t="str">
        <f>'R7.4.1事業所一覧'!L883</f>
        <v>提供中</v>
      </c>
      <c r="J883" s="40">
        <f>'R7.4.1事業所一覧'!M883</f>
        <v>44378</v>
      </c>
      <c r="K883" s="38" t="str">
        <f>'R7.4.1事業所一覧'!N883</f>
        <v>株式会社ティグル</v>
      </c>
      <c r="L883" s="36" t="str">
        <f>'R7.4.1事業所一覧'!X883</f>
        <v/>
      </c>
      <c r="M883" s="36">
        <f>'R7.4.1事業所一覧'!AA883</f>
        <v>10</v>
      </c>
      <c r="N883" s="36" t="str">
        <f>'R7.4.1事業所一覧'!Y883</f>
        <v>有</v>
      </c>
    </row>
    <row r="884" spans="1:14" ht="26.25" customHeight="1" x14ac:dyDescent="0.15">
      <c r="A884" s="48" t="str">
        <f>'R7.4.1事業所一覧'!A884</f>
        <v>0150901056</v>
      </c>
      <c r="B884" s="37" t="str">
        <f>'R7.4.1事業所一覧'!C884</f>
        <v>児童発達支援＋放課後等デイサービス</v>
      </c>
      <c r="C884" s="38" t="str">
        <f>'R7.4.1事業所一覧'!D884</f>
        <v>きらら</v>
      </c>
      <c r="D884" s="48" t="str">
        <f>'R7.4.1事業所一覧'!E884</f>
        <v>0060853</v>
      </c>
      <c r="E884" s="36" t="str">
        <f>MID('R7.4.1事業所一覧'!F884,7,3)</f>
        <v>手稲区</v>
      </c>
      <c r="F884" s="39" t="str">
        <f>CONCATENATE('R7.4.1事業所一覧'!G884,"　"&amp;'R7.4.1事業所一覧'!H884)</f>
        <v>星置三条１丁目９－９　</v>
      </c>
      <c r="G884" s="48" t="str">
        <f>IF(LEFT('R7.4.1事業所一覧'!I884,4)="011-",MID('R7.4.1事業所一覧'!I884,5,8),'R7.4.1事業所一覧'!I884)</f>
        <v>080-18795213</v>
      </c>
      <c r="H884" s="48" t="str">
        <f>IF(LEFT('R7.4.1事業所一覧'!J884,4)="011-",MID('R7.4.1事業所一覧'!J884,5,8),'R7.4.1事業所一覧'!J884)</f>
        <v/>
      </c>
      <c r="I884" s="36" t="str">
        <f>'R7.4.1事業所一覧'!L884</f>
        <v>提供中</v>
      </c>
      <c r="J884" s="40">
        <f>'R7.4.1事業所一覧'!M884</f>
        <v>44378</v>
      </c>
      <c r="K884" s="38" t="str">
        <f>'R7.4.1事業所一覧'!N884</f>
        <v>合同会社　アソートハウス</v>
      </c>
      <c r="L884" s="36" t="str">
        <f>'R7.4.1事業所一覧'!X884</f>
        <v/>
      </c>
      <c r="M884" s="36">
        <f>'R7.4.1事業所一覧'!AA884</f>
        <v>10</v>
      </c>
      <c r="N884" s="36" t="str">
        <f>'R7.4.1事業所一覧'!Y884</f>
        <v>有</v>
      </c>
    </row>
    <row r="885" spans="1:14" ht="26.25" customHeight="1" x14ac:dyDescent="0.15">
      <c r="A885" s="48" t="str">
        <f>'R7.4.1事業所一覧'!A885</f>
        <v>0150901064</v>
      </c>
      <c r="B885" s="37" t="str">
        <f>'R7.4.1事業所一覧'!C885</f>
        <v>児童発達支援＋放課後等デイサービス</v>
      </c>
      <c r="C885" s="38" t="str">
        <f>'R7.4.1事業所一覧'!D885</f>
        <v>愛ちゃんのおうち</v>
      </c>
      <c r="D885" s="48" t="str">
        <f>'R7.4.1事業所一覧'!E885</f>
        <v>0060814</v>
      </c>
      <c r="E885" s="36" t="str">
        <f>MID('R7.4.1事業所一覧'!F885,7,3)</f>
        <v>手稲区</v>
      </c>
      <c r="F885" s="39" t="str">
        <f>CONCATENATE('R7.4.1事業所一覧'!G885,"　"&amp;'R7.4.1事業所一覧'!H885)</f>
        <v>前田４条１１丁目６番４０号　レジデンス前田１階Ｃ号室</v>
      </c>
      <c r="G885" s="48" t="str">
        <f>IF(LEFT('R7.4.1事業所一覧'!I885,4)="011-",MID('R7.4.1事業所一覧'!I885,5,8),'R7.4.1事業所一覧'!I885)</f>
        <v>676-6548</v>
      </c>
      <c r="H885" s="48" t="str">
        <f>IF(LEFT('R7.4.1事業所一覧'!J885,4)="011-",MID('R7.4.1事業所一覧'!J885,5,8),'R7.4.1事業所一覧'!J885)</f>
        <v>676-6549</v>
      </c>
      <c r="I885" s="36" t="str">
        <f>'R7.4.1事業所一覧'!L885</f>
        <v>提供中</v>
      </c>
      <c r="J885" s="40">
        <f>'R7.4.1事業所一覧'!M885</f>
        <v>44501</v>
      </c>
      <c r="K885" s="38" t="str">
        <f>'R7.4.1事業所一覧'!N885</f>
        <v>特定非営利活動法人あい</v>
      </c>
      <c r="L885" s="36" t="str">
        <f>'R7.4.1事業所一覧'!X885</f>
        <v/>
      </c>
      <c r="M885" s="36">
        <f>'R7.4.1事業所一覧'!AA885</f>
        <v>5</v>
      </c>
      <c r="N885" s="36" t="str">
        <f>'R7.4.1事業所一覧'!Y885</f>
        <v>有</v>
      </c>
    </row>
    <row r="886" spans="1:14" ht="26.25" customHeight="1" x14ac:dyDescent="0.15">
      <c r="A886" s="48" t="str">
        <f>'R7.4.1事業所一覧'!A886</f>
        <v>0150901072</v>
      </c>
      <c r="B886" s="37" t="str">
        <f>'R7.4.1事業所一覧'!C886</f>
        <v>児童発達支援＋放課後等デイサービス</v>
      </c>
      <c r="C886" s="38" t="str">
        <f>'R7.4.1事業所一覧'!D886</f>
        <v>ふれ愛グループ　アノアノ</v>
      </c>
      <c r="D886" s="48" t="str">
        <f>'R7.4.1事業所一覧'!E886</f>
        <v>0040815</v>
      </c>
      <c r="E886" s="36" t="str">
        <f>MID('R7.4.1事業所一覧'!F886,7,3)</f>
        <v>清田区</v>
      </c>
      <c r="F886" s="39" t="str">
        <f>CONCATENATE('R7.4.1事業所一覧'!G886,"　"&amp;'R7.4.1事業所一覧'!H886)</f>
        <v>美しが丘五条５丁目９番２７号　</v>
      </c>
      <c r="G886" s="48" t="str">
        <f>IF(LEFT('R7.4.1事業所一覧'!I886,4)="011-",MID('R7.4.1事業所一覧'!I886,5,8),'R7.4.1事業所一覧'!I886)</f>
        <v>378-4123</v>
      </c>
      <c r="H886" s="48" t="str">
        <f>IF(LEFT('R7.4.1事業所一覧'!J886,4)="011-",MID('R7.4.1事業所一覧'!J886,5,8),'R7.4.1事業所一覧'!J886)</f>
        <v>378-4148</v>
      </c>
      <c r="I886" s="36" t="str">
        <f>'R7.4.1事業所一覧'!L886</f>
        <v>提供中</v>
      </c>
      <c r="J886" s="40">
        <f>'R7.4.1事業所一覧'!M886</f>
        <v>44531</v>
      </c>
      <c r="K886" s="38" t="str">
        <f>'R7.4.1事業所一覧'!N886</f>
        <v>株式会社　ふれ愛チャイルド</v>
      </c>
      <c r="L886" s="36" t="str">
        <f>'R7.4.1事業所一覧'!X886</f>
        <v/>
      </c>
      <c r="M886" s="36">
        <f>'R7.4.1事業所一覧'!AA886</f>
        <v>10</v>
      </c>
      <c r="N886" s="36" t="str">
        <f>'R7.4.1事業所一覧'!Y886</f>
        <v>有</v>
      </c>
    </row>
    <row r="887" spans="1:14" ht="26.25" customHeight="1" x14ac:dyDescent="0.15">
      <c r="A887" s="48" t="str">
        <f>'R7.4.1事業所一覧'!A887</f>
        <v>0150901080</v>
      </c>
      <c r="B887" s="37" t="str">
        <f>'R7.4.1事業所一覧'!C887</f>
        <v>児童発達支援＋放課後等デイサービス</v>
      </c>
      <c r="C887" s="38" t="str">
        <f>'R7.4.1事業所一覧'!D887</f>
        <v>こどもねっと　しんはっさむ</v>
      </c>
      <c r="D887" s="48" t="str">
        <f>'R7.4.1事業所一覧'!E887</f>
        <v>0060801</v>
      </c>
      <c r="E887" s="36" t="str">
        <f>MID('R7.4.1事業所一覧'!F887,7,3)</f>
        <v>手稲区</v>
      </c>
      <c r="F887" s="39" t="str">
        <f>CONCATENATE('R7.4.1事業所一覧'!G887,"　"&amp;'R7.4.1事業所一覧'!H887)</f>
        <v>新発寒１条１丁目１１２２－２７　</v>
      </c>
      <c r="G887" s="48" t="str">
        <f>IF(LEFT('R7.4.1事業所一覧'!I887,4)="011-",MID('R7.4.1事業所一覧'!I887,5,8),'R7.4.1事業所一覧'!I887)</f>
        <v>676-8129</v>
      </c>
      <c r="H887" s="48" t="str">
        <f>IF(LEFT('R7.4.1事業所一覧'!J887,4)="011-",MID('R7.4.1事業所一覧'!J887,5,8),'R7.4.1事業所一覧'!J887)</f>
        <v>676-9829</v>
      </c>
      <c r="I887" s="36" t="str">
        <f>'R7.4.1事業所一覧'!L887</f>
        <v>提供中</v>
      </c>
      <c r="J887" s="40">
        <f>'R7.4.1事業所一覧'!M887</f>
        <v>44621</v>
      </c>
      <c r="K887" s="38" t="str">
        <f>'R7.4.1事業所一覧'!N887</f>
        <v>社会福祉法人　キッズランド・リラ</v>
      </c>
      <c r="L887" s="36" t="str">
        <f>'R7.4.1事業所一覧'!X887</f>
        <v/>
      </c>
      <c r="M887" s="36">
        <f>'R7.4.1事業所一覧'!AA887</f>
        <v>10</v>
      </c>
      <c r="N887" s="36" t="str">
        <f>'R7.4.1事業所一覧'!Y887</f>
        <v>無</v>
      </c>
    </row>
    <row r="888" spans="1:14" ht="26.25" customHeight="1" x14ac:dyDescent="0.15">
      <c r="A888" s="48" t="str">
        <f>'R7.4.1事業所一覧'!A888</f>
        <v>0150901080</v>
      </c>
      <c r="B888" s="37" t="str">
        <f>'R7.4.1事業所一覧'!C888</f>
        <v>保育所等訪問支援</v>
      </c>
      <c r="C888" s="38" t="str">
        <f>'R7.4.1事業所一覧'!D888</f>
        <v>こどもねっと　しんはっさむ</v>
      </c>
      <c r="D888" s="48" t="str">
        <f>'R7.4.1事業所一覧'!E888</f>
        <v>0060801</v>
      </c>
      <c r="E888" s="36" t="str">
        <f>MID('R7.4.1事業所一覧'!F888,7,3)</f>
        <v>手稲区</v>
      </c>
      <c r="F888" s="39" t="str">
        <f>CONCATENATE('R7.4.1事業所一覧'!G888,"　"&amp;'R7.4.1事業所一覧'!H888)</f>
        <v>新発寒１条１丁目１１２２－２７　</v>
      </c>
      <c r="G888" s="48" t="str">
        <f>IF(LEFT('R7.4.1事業所一覧'!I888,4)="011-",MID('R7.4.1事業所一覧'!I888,5,8),'R7.4.1事業所一覧'!I888)</f>
        <v>676-8129</v>
      </c>
      <c r="H888" s="48" t="str">
        <f>IF(LEFT('R7.4.1事業所一覧'!J888,4)="011-",MID('R7.4.1事業所一覧'!J888,5,8),'R7.4.1事業所一覧'!J888)</f>
        <v>676-9829</v>
      </c>
      <c r="I888" s="36" t="str">
        <f>'R7.4.1事業所一覧'!L888</f>
        <v>提供中</v>
      </c>
      <c r="J888" s="40">
        <f>'R7.4.1事業所一覧'!M888</f>
        <v>44621</v>
      </c>
      <c r="K888" s="38" t="str">
        <f>'R7.4.1事業所一覧'!N888</f>
        <v>社会福祉法人　キッズランド・リラ</v>
      </c>
      <c r="L888" s="36" t="str">
        <f>'R7.4.1事業所一覧'!X888</f>
        <v/>
      </c>
      <c r="M888" s="36" t="str">
        <f>'R7.4.1事業所一覧'!AA888</f>
        <v/>
      </c>
      <c r="N888" s="36" t="str">
        <f>'R7.4.1事業所一覧'!Y888</f>
        <v/>
      </c>
    </row>
    <row r="889" spans="1:14" ht="26.25" customHeight="1" x14ac:dyDescent="0.15">
      <c r="A889" s="48" t="str">
        <f>'R7.4.1事業所一覧'!A889</f>
        <v>0150901098</v>
      </c>
      <c r="B889" s="37" t="str">
        <f>'R7.4.1事業所一覧'!C889</f>
        <v>児童発達支援＋放課後等デイサービス</v>
      </c>
      <c r="C889" s="38" t="str">
        <f>'R7.4.1事業所一覧'!D889</f>
        <v>多機能型事業所ひまわり　コパンの杜手稲前田</v>
      </c>
      <c r="D889" s="48" t="str">
        <f>'R7.4.1事業所一覧'!E889</f>
        <v>0060815</v>
      </c>
      <c r="E889" s="36" t="str">
        <f>MID('R7.4.1事業所一覧'!F889,7,3)</f>
        <v>手稲区</v>
      </c>
      <c r="F889" s="39" t="str">
        <f>CONCATENATE('R7.4.1事業所一覧'!G889,"　"&amp;'R7.4.1事業所一覧'!H889)</f>
        <v>前田５条１２丁目１３－３０　前田ノルテビル１階</v>
      </c>
      <c r="G889" s="48" t="str">
        <f>IF(LEFT('R7.4.1事業所一覧'!I889,4)="011-",MID('R7.4.1事業所一覧'!I889,5,8),'R7.4.1事業所一覧'!I889)</f>
        <v>0134-62-5851</v>
      </c>
      <c r="H889" s="48" t="str">
        <f>IF(LEFT('R7.4.1事業所一覧'!J889,4)="011-",MID('R7.4.1事業所一覧'!J889,5,8),'R7.4.1事業所一覧'!J889)</f>
        <v>0134-62-5889</v>
      </c>
      <c r="I889" s="36" t="str">
        <f>'R7.4.1事業所一覧'!L889</f>
        <v>提供中</v>
      </c>
      <c r="J889" s="40">
        <f>'R7.4.1事業所一覧'!M889</f>
        <v>44652</v>
      </c>
      <c r="K889" s="38" t="str">
        <f>'R7.4.1事業所一覧'!N889</f>
        <v>医療法人　ひまわり会　札樽病院</v>
      </c>
      <c r="L889" s="36" t="str">
        <f>'R7.4.1事業所一覧'!X889</f>
        <v/>
      </c>
      <c r="M889" s="36">
        <f>'R7.4.1事業所一覧'!AA889</f>
        <v>10</v>
      </c>
      <c r="N889" s="36" t="str">
        <f>'R7.4.1事業所一覧'!Y889</f>
        <v>無</v>
      </c>
    </row>
    <row r="890" spans="1:14" ht="26.25" customHeight="1" x14ac:dyDescent="0.15">
      <c r="A890" s="48" t="str">
        <f>'R7.4.1事業所一覧'!A890</f>
        <v>0150901106</v>
      </c>
      <c r="B890" s="37" t="str">
        <f>'R7.4.1事業所一覧'!C890</f>
        <v>放課後等デイサービス</v>
      </c>
      <c r="C890" s="38" t="str">
        <f>'R7.4.1事業所一覧'!D890</f>
        <v>ＬＥＩＦ　手稲</v>
      </c>
      <c r="D890" s="48" t="str">
        <f>'R7.4.1事業所一覧'!E890</f>
        <v>0060804</v>
      </c>
      <c r="E890" s="36" t="str">
        <f>MID('R7.4.1事業所一覧'!F890,7,3)</f>
        <v>手稲区</v>
      </c>
      <c r="F890" s="39" t="str">
        <f>CONCATENATE('R7.4.1事業所一覧'!G890,"　"&amp;'R7.4.1事業所一覧'!H890)</f>
        <v>新発寒４条３丁目１４－１０　</v>
      </c>
      <c r="G890" s="48" t="str">
        <f>IF(LEFT('R7.4.1事業所一覧'!I890,4)="011-",MID('R7.4.1事業所一覧'!I890,5,8),'R7.4.1事業所一覧'!I890)</f>
        <v>688-9235</v>
      </c>
      <c r="H890" s="48" t="str">
        <f>IF(LEFT('R7.4.1事業所一覧'!J890,4)="011-",MID('R7.4.1事業所一覧'!J890,5,8),'R7.4.1事業所一覧'!J890)</f>
        <v>688-9236</v>
      </c>
      <c r="I890" s="36" t="str">
        <f>'R7.4.1事業所一覧'!L890</f>
        <v>提供中</v>
      </c>
      <c r="J890" s="40">
        <f>'R7.4.1事業所一覧'!M890</f>
        <v>44652</v>
      </c>
      <c r="K890" s="38" t="str">
        <f>'R7.4.1事業所一覧'!N890</f>
        <v>リーフラス株式会社</v>
      </c>
      <c r="L890" s="36" t="str">
        <f>'R7.4.1事業所一覧'!X890</f>
        <v/>
      </c>
      <c r="M890" s="36">
        <f>'R7.4.1事業所一覧'!AA890</f>
        <v>10</v>
      </c>
      <c r="N890" s="36" t="str">
        <f>'R7.4.1事業所一覧'!Y890</f>
        <v>有</v>
      </c>
    </row>
    <row r="891" spans="1:14" ht="26.25" customHeight="1" x14ac:dyDescent="0.15">
      <c r="A891" s="48" t="str">
        <f>'R7.4.1事業所一覧'!A891</f>
        <v>0150901114</v>
      </c>
      <c r="B891" s="37" t="str">
        <f>'R7.4.1事業所一覧'!C891</f>
        <v>児童発達支援＋放課後等デイサービス</v>
      </c>
      <c r="C891" s="38" t="str">
        <f>'R7.4.1事業所一覧'!D891</f>
        <v>児童発達支援・放課後等デイサービスＡＩＫＵ</v>
      </c>
      <c r="D891" s="48" t="str">
        <f>'R7.4.1事業所一覧'!E891</f>
        <v>0060804</v>
      </c>
      <c r="E891" s="36" t="str">
        <f>MID('R7.4.1事業所一覧'!F891,7,3)</f>
        <v>手稲区</v>
      </c>
      <c r="F891" s="39" t="str">
        <f>CONCATENATE('R7.4.1事業所一覧'!G891,"　"&amp;'R7.4.1事業所一覧'!H891)</f>
        <v>新発寒４条１丁目１－１７　ＰＬＡＺＡ　Ｓ＆Ｉ　１０１、１０２号</v>
      </c>
      <c r="G891" s="48" t="str">
        <f>IF(LEFT('R7.4.1事業所一覧'!I891,4)="011-",MID('R7.4.1事業所一覧'!I891,5,8),'R7.4.1事業所一覧'!I891)</f>
        <v>090-64477760</v>
      </c>
      <c r="H891" s="48" t="str">
        <f>IF(LEFT('R7.4.1事業所一覧'!J891,4)="011-",MID('R7.4.1事業所一覧'!J891,5,8),'R7.4.1事業所一覧'!J891)</f>
        <v>590-0868</v>
      </c>
      <c r="I891" s="36" t="str">
        <f>'R7.4.1事業所一覧'!L891</f>
        <v>提供中</v>
      </c>
      <c r="J891" s="40">
        <f>'R7.4.1事業所一覧'!M891</f>
        <v>44713</v>
      </c>
      <c r="K891" s="38" t="str">
        <f>'R7.4.1事業所一覧'!N891</f>
        <v>ライフ.プロジェクト.カンパニー株式会社</v>
      </c>
      <c r="L891" s="36" t="str">
        <f>'R7.4.1事業所一覧'!X891</f>
        <v/>
      </c>
      <c r="M891" s="36">
        <f>'R7.4.1事業所一覧'!AA891</f>
        <v>10</v>
      </c>
      <c r="N891" s="36" t="str">
        <f>'R7.4.1事業所一覧'!Y891</f>
        <v>無</v>
      </c>
    </row>
    <row r="892" spans="1:14" ht="26.25" customHeight="1" x14ac:dyDescent="0.15">
      <c r="A892" s="48" t="str">
        <f>'R7.4.1事業所一覧'!A892</f>
        <v>0150901122</v>
      </c>
      <c r="B892" s="37" t="str">
        <f>'R7.4.1事業所一覧'!C892</f>
        <v>児童発達支援＋放課後等デイサービス</v>
      </c>
      <c r="C892" s="38" t="str">
        <f>'R7.4.1事業所一覧'!D892</f>
        <v>そえる</v>
      </c>
      <c r="D892" s="48" t="str">
        <f>'R7.4.1事業所一覧'!E892</f>
        <v>0040866</v>
      </c>
      <c r="E892" s="36" t="str">
        <f>MID('R7.4.1事業所一覧'!F892,7,3)</f>
        <v>清田区</v>
      </c>
      <c r="F892" s="39" t="str">
        <f>CONCATENATE('R7.4.1事業所一覧'!G892,"　"&amp;'R7.4.1事業所一覧'!H892)</f>
        <v>清田６条３丁目７－２１　</v>
      </c>
      <c r="G892" s="48" t="str">
        <f>IF(LEFT('R7.4.1事業所一覧'!I892,4)="011-",MID('R7.4.1事業所一覧'!I892,5,8),'R7.4.1事業所一覧'!I892)</f>
        <v>839-3353</v>
      </c>
      <c r="H892" s="48" t="str">
        <f>IF(LEFT('R7.4.1事業所一覧'!J892,4)="011-",MID('R7.4.1事業所一覧'!J892,5,8),'R7.4.1事業所一覧'!J892)</f>
        <v>839-3353</v>
      </c>
      <c r="I892" s="36" t="str">
        <f>'R7.4.1事業所一覧'!L892</f>
        <v>提供中</v>
      </c>
      <c r="J892" s="40">
        <f>'R7.4.1事業所一覧'!M892</f>
        <v>44713</v>
      </c>
      <c r="K892" s="38" t="str">
        <f>'R7.4.1事業所一覧'!N892</f>
        <v>合同会社Infiniti</v>
      </c>
      <c r="L892" s="36" t="str">
        <f>'R7.4.1事業所一覧'!X892</f>
        <v/>
      </c>
      <c r="M892" s="36">
        <f>'R7.4.1事業所一覧'!AA892</f>
        <v>10</v>
      </c>
      <c r="N892" s="36" t="str">
        <f>'R7.4.1事業所一覧'!Y892</f>
        <v>有</v>
      </c>
    </row>
    <row r="893" spans="1:14" ht="26.25" customHeight="1" x14ac:dyDescent="0.15">
      <c r="A893" s="48" t="str">
        <f>'R7.4.1事業所一覧'!A893</f>
        <v>0150901130</v>
      </c>
      <c r="B893" s="37" t="str">
        <f>'R7.4.1事業所一覧'!C893</f>
        <v>児童発達支援＋放課後等デイサービス</v>
      </c>
      <c r="C893" s="38" t="str">
        <f>'R7.4.1事業所一覧'!D893</f>
        <v>児童発達支援　放課後等デイサービス　あそびば清田</v>
      </c>
      <c r="D893" s="48" t="str">
        <f>'R7.4.1事業所一覧'!E893</f>
        <v>0040842</v>
      </c>
      <c r="E893" s="36" t="str">
        <f>MID('R7.4.1事業所一覧'!F893,7,3)</f>
        <v>清田区</v>
      </c>
      <c r="F893" s="39" t="str">
        <f>CONCATENATE('R7.4.1事業所一覧'!G893,"　"&amp;'R7.4.1事業所一覧'!H893)</f>
        <v>清田二条３丁目１－１　見光ビル２Ｆ</v>
      </c>
      <c r="G893" s="48" t="str">
        <f>IF(LEFT('R7.4.1事業所一覧'!I893,4)="011-",MID('R7.4.1事業所一覧'!I893,5,8),'R7.4.1事業所一覧'!I893)</f>
        <v>807-9253</v>
      </c>
      <c r="H893" s="48" t="str">
        <f>IF(LEFT('R7.4.1事業所一覧'!J893,4)="011-",MID('R7.4.1事業所一覧'!J893,5,8),'R7.4.1事業所一覧'!J893)</f>
        <v>375-6328</v>
      </c>
      <c r="I893" s="36" t="str">
        <f>'R7.4.1事業所一覧'!L893</f>
        <v>提供中</v>
      </c>
      <c r="J893" s="40">
        <f>'R7.4.1事業所一覧'!M893</f>
        <v>44927</v>
      </c>
      <c r="K893" s="38" t="str">
        <f>'R7.4.1事業所一覧'!N893</f>
        <v>株式会社ＥＹＮ</v>
      </c>
      <c r="L893" s="36" t="str">
        <f>'R7.4.1事業所一覧'!X893</f>
        <v/>
      </c>
      <c r="M893" s="36">
        <f>'R7.4.1事業所一覧'!AA893</f>
        <v>10</v>
      </c>
      <c r="N893" s="36" t="str">
        <f>'R7.4.1事業所一覧'!Y893</f>
        <v>有</v>
      </c>
    </row>
    <row r="894" spans="1:14" ht="26.25" customHeight="1" x14ac:dyDescent="0.15">
      <c r="A894" s="48" t="str">
        <f>'R7.4.1事業所一覧'!A894</f>
        <v>0150901155</v>
      </c>
      <c r="B894" s="37" t="str">
        <f>'R7.4.1事業所一覧'!C894</f>
        <v>児童発達支援＋放課後等デイサービス</v>
      </c>
      <c r="C894" s="38" t="str">
        <f>'R7.4.1事業所一覧'!D894</f>
        <v>ろぴ</v>
      </c>
      <c r="D894" s="48" t="str">
        <f>'R7.4.1事業所一覧'!E894</f>
        <v>0060032</v>
      </c>
      <c r="E894" s="36" t="str">
        <f>MID('R7.4.1事業所一覧'!F894,7,3)</f>
        <v>手稲区</v>
      </c>
      <c r="F894" s="39" t="str">
        <f>CONCATENATE('R7.4.1事業所一覧'!G894,"　"&amp;'R7.4.1事業所一覧'!H894)</f>
        <v>稲穂二条７丁目７－１　</v>
      </c>
      <c r="G894" s="48" t="str">
        <f>IF(LEFT('R7.4.1事業所一覧'!I894,4)="011-",MID('R7.4.1事業所一覧'!I894,5,8),'R7.4.1事業所一覧'!I894)</f>
        <v>676-7797</v>
      </c>
      <c r="H894" s="48" t="str">
        <f>IF(LEFT('R7.4.1事業所一覧'!J894,4)="011-",MID('R7.4.1事業所一覧'!J894,5,8),'R7.4.1事業所一覧'!J894)</f>
        <v>676-7798</v>
      </c>
      <c r="I894" s="36" t="str">
        <f>'R7.4.1事業所一覧'!L894</f>
        <v>提供中</v>
      </c>
      <c r="J894" s="40">
        <f>'R7.4.1事業所一覧'!M894</f>
        <v>44958</v>
      </c>
      <c r="K894" s="38" t="str">
        <f>'R7.4.1事業所一覧'!N894</f>
        <v>株式会社ＬＯＰＩ</v>
      </c>
      <c r="L894" s="36" t="str">
        <f>'R7.4.1事業所一覧'!X894</f>
        <v/>
      </c>
      <c r="M894" s="36">
        <f>'R7.4.1事業所一覧'!AA894</f>
        <v>10</v>
      </c>
      <c r="N894" s="36" t="str">
        <f>'R7.4.1事業所一覧'!Y894</f>
        <v>有</v>
      </c>
    </row>
    <row r="895" spans="1:14" ht="26.25" customHeight="1" x14ac:dyDescent="0.15">
      <c r="A895" s="48" t="str">
        <f>'R7.4.1事業所一覧'!A895</f>
        <v>0150901163</v>
      </c>
      <c r="B895" s="37" t="str">
        <f>'R7.4.1事業所一覧'!C895</f>
        <v>児童発達支援＋放課後等デイサービス</v>
      </c>
      <c r="C895" s="38" t="str">
        <f>'R7.4.1事業所一覧'!D895</f>
        <v>あるかな</v>
      </c>
      <c r="D895" s="48" t="str">
        <f>'R7.4.1事業所一覧'!E895</f>
        <v>0060837</v>
      </c>
      <c r="E895" s="36" t="str">
        <f>MID('R7.4.1事業所一覧'!F895,7,3)</f>
        <v>手稲区</v>
      </c>
      <c r="F895" s="39" t="str">
        <f>CONCATENATE('R7.4.1事業所一覧'!G895,"　"&amp;'R7.4.1事業所一覧'!H895)</f>
        <v>曙七条１丁目７－３　</v>
      </c>
      <c r="G895" s="48" t="str">
        <f>IF(LEFT('R7.4.1事業所一覧'!I895,4)="011-",MID('R7.4.1事業所一覧'!I895,5,8),'R7.4.1事業所一覧'!I895)</f>
        <v>590-1757</v>
      </c>
      <c r="H895" s="48" t="str">
        <f>IF(LEFT('R7.4.1事業所一覧'!J895,4)="011-",MID('R7.4.1事業所一覧'!J895,5,8),'R7.4.1事業所一覧'!J895)</f>
        <v>590-1767</v>
      </c>
      <c r="I895" s="36" t="str">
        <f>'R7.4.1事業所一覧'!L895</f>
        <v>提供中</v>
      </c>
      <c r="J895" s="40">
        <f>'R7.4.1事業所一覧'!M895</f>
        <v>45017</v>
      </c>
      <c r="K895" s="38" t="str">
        <f>'R7.4.1事業所一覧'!N895</f>
        <v>合同会社　ｆｕｎ</v>
      </c>
      <c r="L895" s="36" t="str">
        <f>'R7.4.1事業所一覧'!X895</f>
        <v/>
      </c>
      <c r="M895" s="36">
        <f>'R7.4.1事業所一覧'!AA895</f>
        <v>10</v>
      </c>
      <c r="N895" s="36" t="str">
        <f>'R7.4.1事業所一覧'!Y895</f>
        <v>有</v>
      </c>
    </row>
    <row r="896" spans="1:14" ht="26.25" customHeight="1" x14ac:dyDescent="0.15">
      <c r="A896" s="48" t="str">
        <f>'R7.4.1事業所一覧'!A896</f>
        <v>0150901163</v>
      </c>
      <c r="B896" s="37" t="str">
        <f>'R7.4.1事業所一覧'!C896</f>
        <v>保育所等訪問支援</v>
      </c>
      <c r="C896" s="38" t="str">
        <f>'R7.4.1事業所一覧'!D896</f>
        <v>あるかな</v>
      </c>
      <c r="D896" s="48" t="str">
        <f>'R7.4.1事業所一覧'!E896</f>
        <v>0060837</v>
      </c>
      <c r="E896" s="36" t="str">
        <f>MID('R7.4.1事業所一覧'!F896,7,3)</f>
        <v>手稲区</v>
      </c>
      <c r="F896" s="39" t="str">
        <f>CONCATENATE('R7.4.1事業所一覧'!G896,"　"&amp;'R7.4.1事業所一覧'!H896)</f>
        <v>曙七条１丁目７－３　</v>
      </c>
      <c r="G896" s="48" t="str">
        <f>IF(LEFT('R7.4.1事業所一覧'!I896,4)="011-",MID('R7.4.1事業所一覧'!I896,5,8),'R7.4.1事業所一覧'!I896)</f>
        <v>590-1757</v>
      </c>
      <c r="H896" s="48" t="str">
        <f>IF(LEFT('R7.4.1事業所一覧'!J896,4)="011-",MID('R7.4.1事業所一覧'!J896,5,8),'R7.4.1事業所一覧'!J896)</f>
        <v>590-1767</v>
      </c>
      <c r="I896" s="36" t="str">
        <f>'R7.4.1事業所一覧'!L896</f>
        <v>提供中</v>
      </c>
      <c r="J896" s="40">
        <f>'R7.4.1事業所一覧'!M896</f>
        <v>45017</v>
      </c>
      <c r="K896" s="38" t="str">
        <f>'R7.4.1事業所一覧'!N896</f>
        <v>合同会社　ｆｕｎ</v>
      </c>
      <c r="L896" s="36" t="str">
        <f>'R7.4.1事業所一覧'!X896</f>
        <v/>
      </c>
      <c r="M896" s="36" t="str">
        <f>'R7.4.1事業所一覧'!AA896</f>
        <v/>
      </c>
      <c r="N896" s="36" t="str">
        <f>'R7.4.1事業所一覧'!Y896</f>
        <v/>
      </c>
    </row>
    <row r="897" spans="1:14" ht="26.25" customHeight="1" x14ac:dyDescent="0.15">
      <c r="A897" s="48" t="str">
        <f>'R7.4.1事業所一覧'!A897</f>
        <v>0150901171</v>
      </c>
      <c r="B897" s="37" t="str">
        <f>'R7.4.1事業所一覧'!C897</f>
        <v>児童発達支援＋放課後等デイサービス</v>
      </c>
      <c r="C897" s="38" t="str">
        <f>'R7.4.1事業所一覧'!D897</f>
        <v>りあん</v>
      </c>
      <c r="D897" s="48" t="str">
        <f>'R7.4.1事業所一覧'!E897</f>
        <v>0060816</v>
      </c>
      <c r="E897" s="36" t="str">
        <f>MID('R7.4.1事業所一覧'!F897,7,3)</f>
        <v>手稲区</v>
      </c>
      <c r="F897" s="39" t="str">
        <f>CONCATENATE('R7.4.1事業所一覧'!G897,"　"&amp;'R7.4.1事業所一覧'!H897)</f>
        <v>前田六条１５丁目８－１７　</v>
      </c>
      <c r="G897" s="48" t="str">
        <f>IF(LEFT('R7.4.1事業所一覧'!I897,4)="011-",MID('R7.4.1事業所一覧'!I897,5,8),'R7.4.1事業所一覧'!I897)</f>
        <v>080-55987504</v>
      </c>
      <c r="H897" s="48" t="str">
        <f>IF(LEFT('R7.4.1事業所一覧'!J897,4)="011-",MID('R7.4.1事業所一覧'!J897,5,8),'R7.4.1事業所一覧'!J897)</f>
        <v/>
      </c>
      <c r="I897" s="36" t="str">
        <f>'R7.4.1事業所一覧'!L897</f>
        <v>提供中</v>
      </c>
      <c r="J897" s="40">
        <f>'R7.4.1事業所一覧'!M897</f>
        <v>45078</v>
      </c>
      <c r="K897" s="38" t="str">
        <f>'R7.4.1事業所一覧'!N897</f>
        <v>合同会社　ｌｉｅｎ</v>
      </c>
      <c r="L897" s="36" t="str">
        <f>'R7.4.1事業所一覧'!X897</f>
        <v/>
      </c>
      <c r="M897" s="36">
        <f>'R7.4.1事業所一覧'!AA897</f>
        <v>10</v>
      </c>
      <c r="N897" s="36" t="str">
        <f>'R7.4.1事業所一覧'!Y897</f>
        <v>無</v>
      </c>
    </row>
    <row r="898" spans="1:14" ht="26.25" customHeight="1" x14ac:dyDescent="0.15">
      <c r="A898" s="48" t="str">
        <f>'R7.4.1事業所一覧'!A898</f>
        <v>0150901189</v>
      </c>
      <c r="B898" s="37" t="str">
        <f>'R7.4.1事業所一覧'!C898</f>
        <v>児童発達支援＋放課後等デイサービス</v>
      </c>
      <c r="C898" s="38" t="str">
        <f>'R7.4.1事業所一覧'!D898</f>
        <v>すまいりーキッズクラス</v>
      </c>
      <c r="D898" s="48" t="str">
        <f>'R7.4.1事業所一覧'!E898</f>
        <v>0060816</v>
      </c>
      <c r="E898" s="36" t="str">
        <f>MID('R7.4.1事業所一覧'!F898,7,3)</f>
        <v>手稲区</v>
      </c>
      <c r="F898" s="39" t="str">
        <f>CONCATENATE('R7.4.1事業所一覧'!G898,"　"&amp;'R7.4.1事業所一覧'!H898)</f>
        <v>前田６条５丁目１番１８号　</v>
      </c>
      <c r="G898" s="48" t="str">
        <f>IF(LEFT('R7.4.1事業所一覧'!I898,4)="011-",MID('R7.4.1事業所一覧'!I898,5,8),'R7.4.1事業所一覧'!I898)</f>
        <v>676-4467</v>
      </c>
      <c r="H898" s="48" t="str">
        <f>IF(LEFT('R7.4.1事業所一覧'!J898,4)="011-",MID('R7.4.1事業所一覧'!J898,5,8),'R7.4.1事業所一覧'!J898)</f>
        <v>676-4659</v>
      </c>
      <c r="I898" s="36" t="str">
        <f>'R7.4.1事業所一覧'!L898</f>
        <v>提供中</v>
      </c>
      <c r="J898" s="40">
        <f>'R7.4.1事業所一覧'!M898</f>
        <v>45108</v>
      </c>
      <c r="K898" s="38" t="str">
        <f>'R7.4.1事業所一覧'!N898</f>
        <v>株式会社スマイルサポート</v>
      </c>
      <c r="L898" s="36" t="str">
        <f>'R7.4.1事業所一覧'!X898</f>
        <v/>
      </c>
      <c r="M898" s="36">
        <f>'R7.4.1事業所一覧'!AA898</f>
        <v>10</v>
      </c>
      <c r="N898" s="36" t="str">
        <f>'R7.4.1事業所一覧'!Y898</f>
        <v>無</v>
      </c>
    </row>
    <row r="899" spans="1:14" ht="26.25" customHeight="1" x14ac:dyDescent="0.15">
      <c r="A899" s="48" t="str">
        <f>'R7.4.1事業所一覧'!A899</f>
        <v>0150901197</v>
      </c>
      <c r="B899" s="37" t="str">
        <f>'R7.4.1事業所一覧'!C899</f>
        <v>児童発達支援＋放課後等デイサービス</v>
      </c>
      <c r="C899" s="38" t="str">
        <f>'R7.4.1事業所一覧'!D899</f>
        <v>児童発達支援・放課後等デイサービス　向日葵（ひまわり）</v>
      </c>
      <c r="D899" s="48" t="str">
        <f>'R7.4.1事業所一覧'!E899</f>
        <v>0040847</v>
      </c>
      <c r="E899" s="36" t="str">
        <f>MID('R7.4.1事業所一覧'!F899,7,3)</f>
        <v>清田区</v>
      </c>
      <c r="F899" s="39" t="str">
        <f>CONCATENATE('R7.4.1事業所一覧'!G899,"　"&amp;'R7.4.1事業所一覧'!H899)</f>
        <v>清田７条３丁目２４番３４号　</v>
      </c>
      <c r="G899" s="48" t="str">
        <f>IF(LEFT('R7.4.1事業所一覧'!I899,4)="011-",MID('R7.4.1事業所一覧'!I899,5,8),'R7.4.1事業所一覧'!I899)</f>
        <v>090-31328800</v>
      </c>
      <c r="H899" s="48" t="str">
        <f>IF(LEFT('R7.4.1事業所一覧'!J899,4)="011-",MID('R7.4.1事業所一覧'!J899,5,8),'R7.4.1事業所一覧'!J899)</f>
        <v/>
      </c>
      <c r="I899" s="36" t="str">
        <f>'R7.4.1事業所一覧'!L899</f>
        <v>提供中</v>
      </c>
      <c r="J899" s="40">
        <f>'R7.4.1事業所一覧'!M899</f>
        <v>45292</v>
      </c>
      <c r="K899" s="38" t="str">
        <f>'R7.4.1事業所一覧'!N899</f>
        <v>TETRA株式会社</v>
      </c>
      <c r="L899" s="36" t="str">
        <f>'R7.4.1事業所一覧'!X899</f>
        <v/>
      </c>
      <c r="M899" s="36">
        <f>'R7.4.1事業所一覧'!AA899</f>
        <v>10</v>
      </c>
      <c r="N899" s="36" t="str">
        <f>'R7.4.1事業所一覧'!Y899</f>
        <v>無</v>
      </c>
    </row>
    <row r="900" spans="1:14" ht="26.25" customHeight="1" x14ac:dyDescent="0.15">
      <c r="A900" s="48" t="str">
        <f>'R7.4.1事業所一覧'!A900</f>
        <v>0150901205</v>
      </c>
      <c r="B900" s="37" t="str">
        <f>'R7.4.1事業所一覧'!C900</f>
        <v>児童発達支援＋放課後等デイサービス</v>
      </c>
      <c r="C900" s="38" t="str">
        <f>'R7.4.1事業所一覧'!D900</f>
        <v>ごーるでんえっぐ西宮の沢</v>
      </c>
      <c r="D900" s="48" t="str">
        <f>'R7.4.1事業所一覧'!E900</f>
        <v>0630035</v>
      </c>
      <c r="E900" s="36" t="str">
        <f>MID('R7.4.1事業所一覧'!F900,7,3)</f>
        <v>西区</v>
      </c>
      <c r="F900" s="39" t="str">
        <f>CONCATENATE('R7.4.1事業所一覧'!G900,"　"&amp;'R7.4.1事業所一覧'!H900)</f>
        <v>西野五条３丁目５番３号　</v>
      </c>
      <c r="G900" s="48" t="str">
        <f>IF(LEFT('R7.4.1事業所一覧'!I900,4)="011-",MID('R7.4.1事業所一覧'!I900,5,8),'R7.4.1事業所一覧'!I900)</f>
        <v>600-6628</v>
      </c>
      <c r="H900" s="48" t="str">
        <f>IF(LEFT('R7.4.1事業所一覧'!J900,4)="011-",MID('R7.4.1事業所一覧'!J900,5,8),'R7.4.1事業所一覧'!J900)</f>
        <v>600-6638</v>
      </c>
      <c r="I900" s="36" t="str">
        <f>'R7.4.1事業所一覧'!L900</f>
        <v>提供中</v>
      </c>
      <c r="J900" s="40">
        <f>'R7.4.1事業所一覧'!M900</f>
        <v>45292</v>
      </c>
      <c r="K900" s="38" t="str">
        <f>'R7.4.1事業所一覧'!N900</f>
        <v>シュポルトリーベン合同会社</v>
      </c>
      <c r="L900" s="36" t="str">
        <f>'R7.4.1事業所一覧'!X900</f>
        <v/>
      </c>
      <c r="M900" s="36">
        <f>'R7.4.1事業所一覧'!AA900</f>
        <v>10</v>
      </c>
      <c r="N900" s="36" t="str">
        <f>'R7.4.1事業所一覧'!Y900</f>
        <v>有</v>
      </c>
    </row>
    <row r="901" spans="1:14" ht="26.25" customHeight="1" x14ac:dyDescent="0.15">
      <c r="A901" s="48" t="str">
        <f>'R7.4.1事業所一覧'!A901</f>
        <v>0150901213</v>
      </c>
      <c r="B901" s="37" t="str">
        <f>'R7.4.1事業所一覧'!C901</f>
        <v>児童発達支援＋放課後等デイサービス</v>
      </c>
      <c r="C901" s="38" t="str">
        <f>'R7.4.1事業所一覧'!D901</f>
        <v>といろ</v>
      </c>
      <c r="D901" s="48" t="str">
        <f>'R7.4.1事業所一覧'!E901</f>
        <v>0060032</v>
      </c>
      <c r="E901" s="36" t="str">
        <f>MID('R7.4.1事業所一覧'!F901,7,3)</f>
        <v>手稲区</v>
      </c>
      <c r="F901" s="39" t="str">
        <f>CONCATENATE('R7.4.1事業所一覧'!G901,"　"&amp;'R7.4.1事業所一覧'!H901)</f>
        <v>稲穂二条７丁目１２－１４　</v>
      </c>
      <c r="G901" s="48" t="str">
        <f>IF(LEFT('R7.4.1事業所一覧'!I901,4)="011-",MID('R7.4.1事業所一覧'!I901,5,8),'R7.4.1事業所一覧'!I901)</f>
        <v>080-71145237</v>
      </c>
      <c r="H901" s="48" t="str">
        <f>IF(LEFT('R7.4.1事業所一覧'!J901,4)="011-",MID('R7.4.1事業所一覧'!J901,5,8),'R7.4.1事業所一覧'!J901)</f>
        <v>676-9117</v>
      </c>
      <c r="I901" s="36" t="str">
        <f>'R7.4.1事業所一覧'!L901</f>
        <v>提供中</v>
      </c>
      <c r="J901" s="40">
        <f>'R7.4.1事業所一覧'!M901</f>
        <v>45383</v>
      </c>
      <c r="K901" s="38" t="str">
        <f>'R7.4.1事業所一覧'!N901</f>
        <v>株式会社ウィードスピリット</v>
      </c>
      <c r="L901" s="36" t="str">
        <f>'R7.4.1事業所一覧'!X901</f>
        <v/>
      </c>
      <c r="M901" s="36">
        <f>'R7.4.1事業所一覧'!AA901</f>
        <v>10</v>
      </c>
      <c r="N901" s="36" t="str">
        <f>'R7.4.1事業所一覧'!Y901</f>
        <v>有</v>
      </c>
    </row>
    <row r="902" spans="1:14" ht="26.25" customHeight="1" x14ac:dyDescent="0.15">
      <c r="A902" s="48" t="str">
        <f>'R7.4.1事業所一覧'!A902</f>
        <v>0150901221</v>
      </c>
      <c r="B902" s="37" t="str">
        <f>'R7.4.1事業所一覧'!C902</f>
        <v>児童発達支援＋放課後等デイサービス</v>
      </c>
      <c r="C902" s="38" t="str">
        <f>'R7.4.1事業所一覧'!D902</f>
        <v>ぷれぞん星置</v>
      </c>
      <c r="D902" s="48" t="str">
        <f>'R7.4.1事業所一覧'!E902</f>
        <v>0060853</v>
      </c>
      <c r="E902" s="36" t="str">
        <f>MID('R7.4.1事業所一覧'!F902,7,3)</f>
        <v>手稲区</v>
      </c>
      <c r="F902" s="39" t="str">
        <f>CONCATENATE('R7.4.1事業所一覧'!G902,"　"&amp;'R7.4.1事業所一覧'!H902)</f>
        <v>星置三条１丁目２－４６　</v>
      </c>
      <c r="G902" s="48" t="str">
        <f>IF(LEFT('R7.4.1事業所一覧'!I902,4)="011-",MID('R7.4.1事業所一覧'!I902,5,8),'R7.4.1事業所一覧'!I902)</f>
        <v>686-8778</v>
      </c>
      <c r="H902" s="48" t="str">
        <f>IF(LEFT('R7.4.1事業所一覧'!J902,4)="011-",MID('R7.4.1事業所一覧'!J902,5,8),'R7.4.1事業所一覧'!J902)</f>
        <v>686-8777</v>
      </c>
      <c r="I902" s="36" t="str">
        <f>'R7.4.1事業所一覧'!L902</f>
        <v>提供中</v>
      </c>
      <c r="J902" s="40">
        <f>'R7.4.1事業所一覧'!M902</f>
        <v>45383</v>
      </c>
      <c r="K902" s="38" t="str">
        <f>'R7.4.1事業所一覧'!N902</f>
        <v>株式会社ソニック</v>
      </c>
      <c r="L902" s="36" t="str">
        <f>'R7.4.1事業所一覧'!X902</f>
        <v/>
      </c>
      <c r="M902" s="36">
        <f>'R7.4.1事業所一覧'!AA902</f>
        <v>10</v>
      </c>
      <c r="N902" s="36" t="str">
        <f>'R7.4.1事業所一覧'!Y902</f>
        <v>有</v>
      </c>
    </row>
    <row r="903" spans="1:14" ht="26.25" customHeight="1" x14ac:dyDescent="0.15">
      <c r="A903" s="48" t="str">
        <f>'R7.4.1事業所一覧'!A903</f>
        <v>0150901239</v>
      </c>
      <c r="B903" s="37" t="str">
        <f>'R7.4.1事業所一覧'!C903</f>
        <v>保育所等訪問支援</v>
      </c>
      <c r="C903" s="38" t="str">
        <f>'R7.4.1事業所一覧'!D903</f>
        <v>RIS保育所等訪問支援</v>
      </c>
      <c r="D903" s="48" t="str">
        <f>'R7.4.1事業所一覧'!E903</f>
        <v>0060002</v>
      </c>
      <c r="E903" s="36" t="str">
        <f>MID('R7.4.1事業所一覧'!F903,7,3)</f>
        <v>手稲区</v>
      </c>
      <c r="F903" s="39" t="str">
        <f>CONCATENATE('R7.4.1事業所一覧'!G903,"　"&amp;'R7.4.1事業所一覧'!H903)</f>
        <v>西宮の沢二条３丁目４-１５　DIECI宮の沢１０３</v>
      </c>
      <c r="G903" s="48" t="str">
        <f>IF(LEFT('R7.4.1事業所一覧'!I903,4)="011-",MID('R7.4.1事業所一覧'!I903,5,8),'R7.4.1事業所一覧'!I903)</f>
        <v>08055651234</v>
      </c>
      <c r="H903" s="48" t="str">
        <f>IF(LEFT('R7.4.1事業所一覧'!J903,4)="011-",MID('R7.4.1事業所一覧'!J903,5,8),'R7.4.1事業所一覧'!J903)</f>
        <v/>
      </c>
      <c r="I903" s="36" t="str">
        <f>'R7.4.1事業所一覧'!L903</f>
        <v>提供中</v>
      </c>
      <c r="J903" s="40">
        <f>'R7.4.1事業所一覧'!M903</f>
        <v>45383</v>
      </c>
      <c r="K903" s="38" t="str">
        <f>'R7.4.1事業所一覧'!N903</f>
        <v>合同会社INTER REACTIVE</v>
      </c>
      <c r="L903" s="36" t="str">
        <f>'R7.4.1事業所一覧'!X903</f>
        <v/>
      </c>
      <c r="M903" s="36" t="str">
        <f>'R7.4.1事業所一覧'!AA903</f>
        <v/>
      </c>
      <c r="N903" s="36" t="str">
        <f>'R7.4.1事業所一覧'!Y903</f>
        <v/>
      </c>
    </row>
    <row r="904" spans="1:14" ht="26.25" customHeight="1" x14ac:dyDescent="0.15">
      <c r="A904" s="48" t="str">
        <f>'R7.4.1事業所一覧'!A904</f>
        <v>0150901247</v>
      </c>
      <c r="B904" s="37" t="str">
        <f>'R7.4.1事業所一覧'!C904</f>
        <v>児童発達支援＋放課後等デイサービス</v>
      </c>
      <c r="C904" s="38" t="str">
        <f>'R7.4.1事業所一覧'!D904</f>
        <v>のこのこプラス平岡</v>
      </c>
      <c r="D904" s="48" t="str">
        <f>'R7.4.1事業所一覧'!E904</f>
        <v>0040871</v>
      </c>
      <c r="E904" s="36" t="str">
        <f>MID('R7.4.1事業所一覧'!F904,7,3)</f>
        <v>清田区</v>
      </c>
      <c r="F904" s="39" t="str">
        <f>CONCATENATE('R7.4.1事業所一覧'!G904,"　"&amp;'R7.4.1事業所一覧'!H904)</f>
        <v>平岡一条２丁目２－８　</v>
      </c>
      <c r="G904" s="48" t="str">
        <f>IF(LEFT('R7.4.1事業所一覧'!I904,4)="011-",MID('R7.4.1事業所一覧'!I904,5,8),'R7.4.1事業所一覧'!I904)</f>
        <v>375-0419</v>
      </c>
      <c r="H904" s="48" t="str">
        <f>IF(LEFT('R7.4.1事業所一覧'!J904,4)="011-",MID('R7.4.1事業所一覧'!J904,5,8),'R7.4.1事業所一覧'!J904)</f>
        <v>375-0420</v>
      </c>
      <c r="I904" s="36" t="str">
        <f>'R7.4.1事業所一覧'!L904</f>
        <v>提供中</v>
      </c>
      <c r="J904" s="40">
        <f>'R7.4.1事業所一覧'!M904</f>
        <v>45383</v>
      </c>
      <c r="K904" s="38" t="str">
        <f>'R7.4.1事業所一覧'!N904</f>
        <v>株式会社ティグル</v>
      </c>
      <c r="L904" s="36" t="str">
        <f>'R7.4.1事業所一覧'!X904</f>
        <v/>
      </c>
      <c r="M904" s="36">
        <f>'R7.4.1事業所一覧'!AA904</f>
        <v>10</v>
      </c>
      <c r="N904" s="36" t="str">
        <f>'R7.4.1事業所一覧'!Y904</f>
        <v>有</v>
      </c>
    </row>
    <row r="905" spans="1:14" ht="26.25" customHeight="1" x14ac:dyDescent="0.15">
      <c r="A905" s="48" t="str">
        <f>'R7.4.1事業所一覧'!A905</f>
        <v>0150901254</v>
      </c>
      <c r="B905" s="37" t="str">
        <f>'R7.4.1事業所一覧'!C905</f>
        <v>放課後等デイサービス</v>
      </c>
      <c r="C905" s="38" t="str">
        <f>'R7.4.1事業所一覧'!D905</f>
        <v>児童デイサービス　はみんぐｆｕｎ</v>
      </c>
      <c r="D905" s="48" t="str">
        <f>'R7.4.1事業所一覧'!E905</f>
        <v>0040834</v>
      </c>
      <c r="E905" s="36" t="str">
        <f>MID('R7.4.1事業所一覧'!F905,7,3)</f>
        <v>清田区</v>
      </c>
      <c r="F905" s="39" t="str">
        <f>CONCATENATE('R7.4.1事業所一覧'!G905,"　"&amp;'R7.4.1事業所一覧'!H905)</f>
        <v>真栄四条４丁目１３番３０－１０１号、１０３号室　</v>
      </c>
      <c r="G905" s="48" t="str">
        <f>IF(LEFT('R7.4.1事業所一覧'!I905,4)="011-",MID('R7.4.1事業所一覧'!I905,5,8),'R7.4.1事業所一覧'!I905)</f>
        <v>375-0763</v>
      </c>
      <c r="H905" s="48" t="str">
        <f>IF(LEFT('R7.4.1事業所一覧'!J905,4)="011-",MID('R7.4.1事業所一覧'!J905,5,8),'R7.4.1事業所一覧'!J905)</f>
        <v>375-0763</v>
      </c>
      <c r="I905" s="36" t="str">
        <f>'R7.4.1事業所一覧'!L905</f>
        <v>提供中</v>
      </c>
      <c r="J905" s="40">
        <f>'R7.4.1事業所一覧'!M905</f>
        <v>45444</v>
      </c>
      <c r="K905" s="38" t="str">
        <f>'R7.4.1事業所一覧'!N905</f>
        <v>合同会社Ｓプランニング</v>
      </c>
      <c r="L905" s="36" t="str">
        <f>'R7.4.1事業所一覧'!X905</f>
        <v/>
      </c>
      <c r="M905" s="36">
        <f>'R7.4.1事業所一覧'!AA905</f>
        <v>10</v>
      </c>
      <c r="N905" s="36" t="str">
        <f>'R7.4.1事業所一覧'!Y905</f>
        <v>有</v>
      </c>
    </row>
    <row r="906" spans="1:14" ht="26.25" customHeight="1" x14ac:dyDescent="0.15">
      <c r="A906" s="48" t="str">
        <f>'R7.4.1事業所一覧'!A906</f>
        <v>0150901262</v>
      </c>
      <c r="B906" s="37" t="str">
        <f>'R7.4.1事業所一覧'!C906</f>
        <v>児童発達支援＋放課後等デイサービス</v>
      </c>
      <c r="C906" s="38" t="str">
        <f>'R7.4.1事業所一覧'!D906</f>
        <v>あとりえｍｕｋｕ</v>
      </c>
      <c r="D906" s="48" t="str">
        <f>'R7.4.1事業所一覧'!E906</f>
        <v>0040874</v>
      </c>
      <c r="E906" s="36" t="str">
        <f>MID('R7.4.1事業所一覧'!F906,7,3)</f>
        <v>清田区</v>
      </c>
      <c r="F906" s="39" t="str">
        <f>CONCATENATE('R7.4.1事業所一覧'!G906,"　"&amp;'R7.4.1事業所一覧'!H906)</f>
        <v>平岡四条７丁目３番２１号　</v>
      </c>
      <c r="G906" s="48" t="str">
        <f>IF(LEFT('R7.4.1事業所一覧'!I906,4)="011-",MID('R7.4.1事業所一覧'!I906,5,8),'R7.4.1事業所一覧'!I906)</f>
        <v>398-4063</v>
      </c>
      <c r="H906" s="48" t="str">
        <f>IF(LEFT('R7.4.1事業所一覧'!J906,4)="011-",MID('R7.4.1事業所一覧'!J906,5,8),'R7.4.1事業所一覧'!J906)</f>
        <v>398-4046</v>
      </c>
      <c r="I906" s="36" t="str">
        <f>'R7.4.1事業所一覧'!L906</f>
        <v>提供中</v>
      </c>
      <c r="J906" s="40">
        <f>'R7.4.1事業所一覧'!M906</f>
        <v>45474</v>
      </c>
      <c r="K906" s="38" t="str">
        <f>'R7.4.1事業所一覧'!N906</f>
        <v>株式会社Ｉ.Ｓ.Ｔ</v>
      </c>
      <c r="L906" s="36" t="str">
        <f>'R7.4.1事業所一覧'!X906</f>
        <v/>
      </c>
      <c r="M906" s="36">
        <f>'R7.4.1事業所一覧'!AA906</f>
        <v>10</v>
      </c>
      <c r="N906" s="36" t="str">
        <f>'R7.4.1事業所一覧'!Y906</f>
        <v>有</v>
      </c>
    </row>
    <row r="907" spans="1:14" ht="26.25" customHeight="1" x14ac:dyDescent="0.15">
      <c r="A907" s="48" t="str">
        <f>'R7.4.1事業所一覧'!A907</f>
        <v>0150901262</v>
      </c>
      <c r="B907" s="37" t="str">
        <f>'R7.4.1事業所一覧'!C907</f>
        <v>保育所等訪問支援</v>
      </c>
      <c r="C907" s="38" t="str">
        <f>'R7.4.1事業所一覧'!D907</f>
        <v>あとりえｍｕｋｕ</v>
      </c>
      <c r="D907" s="48" t="str">
        <f>'R7.4.1事業所一覧'!E907</f>
        <v>0040874</v>
      </c>
      <c r="E907" s="36" t="str">
        <f>MID('R7.4.1事業所一覧'!F907,7,3)</f>
        <v>清田区</v>
      </c>
      <c r="F907" s="39" t="str">
        <f>CONCATENATE('R7.4.1事業所一覧'!G907,"　"&amp;'R7.4.1事業所一覧'!H907)</f>
        <v>平岡四条７丁目３番２１号　</v>
      </c>
      <c r="G907" s="48" t="str">
        <f>IF(LEFT('R7.4.1事業所一覧'!I907,4)="011-",MID('R7.4.1事業所一覧'!I907,5,8),'R7.4.1事業所一覧'!I907)</f>
        <v>398-4063</v>
      </c>
      <c r="H907" s="48" t="str">
        <f>IF(LEFT('R7.4.1事業所一覧'!J907,4)="011-",MID('R7.4.1事業所一覧'!J907,5,8),'R7.4.1事業所一覧'!J907)</f>
        <v>398-4046</v>
      </c>
      <c r="I907" s="36" t="str">
        <f>'R7.4.1事業所一覧'!L907</f>
        <v>提供中</v>
      </c>
      <c r="J907" s="40">
        <f>'R7.4.1事業所一覧'!M907</f>
        <v>45474</v>
      </c>
      <c r="K907" s="38" t="str">
        <f>'R7.4.1事業所一覧'!N907</f>
        <v>株式会社Ｉ.Ｓ.Ｔ</v>
      </c>
      <c r="L907" s="36" t="str">
        <f>'R7.4.1事業所一覧'!X907</f>
        <v/>
      </c>
      <c r="M907" s="36" t="str">
        <f>'R7.4.1事業所一覧'!AA907</f>
        <v/>
      </c>
      <c r="N907" s="36" t="str">
        <f>'R7.4.1事業所一覧'!Y907</f>
        <v/>
      </c>
    </row>
    <row r="908" spans="1:14" ht="26.25" customHeight="1" x14ac:dyDescent="0.15">
      <c r="A908" s="48" t="str">
        <f>'R7.4.1事業所一覧'!A908</f>
        <v>0150901288</v>
      </c>
      <c r="B908" s="37" t="str">
        <f>'R7.4.1事業所一覧'!C908</f>
        <v>児童発達支援＋放課後等デイサービス</v>
      </c>
      <c r="C908" s="38" t="str">
        <f>'R7.4.1事業所一覧'!D908</f>
        <v>児童デイサービス　オルゴール２号館</v>
      </c>
      <c r="D908" s="48" t="str">
        <f>'R7.4.1事業所一覧'!E908</f>
        <v>0060011</v>
      </c>
      <c r="E908" s="36" t="str">
        <f>MID('R7.4.1事業所一覧'!F908,7,3)</f>
        <v>手稲区</v>
      </c>
      <c r="F908" s="39" t="str">
        <f>CONCATENATE('R7.4.1事業所一覧'!G908,"　"&amp;'R7.4.1事業所一覧'!H908)</f>
        <v>富丘一条７丁目１６－１３　</v>
      </c>
      <c r="G908" s="48" t="str">
        <f>IF(LEFT('R7.4.1事業所一覧'!I908,4)="011-",MID('R7.4.1事業所一覧'!I908,5,8),'R7.4.1事業所一覧'!I908)</f>
        <v>09064469568</v>
      </c>
      <c r="H908" s="48" t="str">
        <f>IF(LEFT('R7.4.1事業所一覧'!J908,4)="011-",MID('R7.4.1事業所一覧'!J908,5,8),'R7.4.1事業所一覧'!J908)</f>
        <v>215-9569</v>
      </c>
      <c r="I908" s="36" t="str">
        <f>'R7.4.1事業所一覧'!L908</f>
        <v>休止</v>
      </c>
      <c r="J908" s="40">
        <f>'R7.4.1事業所一覧'!M908</f>
        <v>45536</v>
      </c>
      <c r="K908" s="38" t="str">
        <f>'R7.4.1事業所一覧'!N908</f>
        <v>合同会社　エール</v>
      </c>
      <c r="L908" s="36" t="str">
        <f>'R7.4.1事業所一覧'!X908</f>
        <v/>
      </c>
      <c r="M908" s="36">
        <f>'R7.4.1事業所一覧'!AA908</f>
        <v>10</v>
      </c>
      <c r="N908" s="36" t="str">
        <f>'R7.4.1事業所一覧'!Y908</f>
        <v>有</v>
      </c>
    </row>
    <row r="909" spans="1:14" ht="26.25" customHeight="1" x14ac:dyDescent="0.15">
      <c r="A909" s="48" t="str">
        <f>'R7.4.1事業所一覧'!A909</f>
        <v>0150901296</v>
      </c>
      <c r="B909" s="37" t="str">
        <f>'R7.4.1事業所一覧'!C909</f>
        <v>児童発達支援＋放課後等デイサービス</v>
      </c>
      <c r="C909" s="38" t="str">
        <f>'R7.4.1事業所一覧'!D909</f>
        <v>児童発達支援・放課後等デイサービス　あひる</v>
      </c>
      <c r="D909" s="48" t="str">
        <f>'R7.4.1事業所一覧'!E909</f>
        <v>0060816</v>
      </c>
      <c r="E909" s="36" t="str">
        <f>MID('R7.4.1事業所一覧'!F909,7,3)</f>
        <v>手稲区</v>
      </c>
      <c r="F909" s="39" t="str">
        <f>CONCATENATE('R7.4.1事業所一覧'!G909,"　"&amp;'R7.4.1事業所一覧'!H909)</f>
        <v>前田六条８丁目２－１　</v>
      </c>
      <c r="G909" s="48" t="str">
        <f>IF(LEFT('R7.4.1事業所一覧'!I909,4)="011-",MID('R7.4.1事業所一覧'!I909,5,8),'R7.4.1事業所一覧'!I909)</f>
        <v>624-5914</v>
      </c>
      <c r="H909" s="48" t="str">
        <f>IF(LEFT('R7.4.1事業所一覧'!J909,4)="011-",MID('R7.4.1事業所一覧'!J909,5,8),'R7.4.1事業所一覧'!J909)</f>
        <v>624-6743</v>
      </c>
      <c r="I909" s="36" t="str">
        <f>'R7.4.1事業所一覧'!L909</f>
        <v>提供中</v>
      </c>
      <c r="J909" s="40">
        <f>'R7.4.1事業所一覧'!M909</f>
        <v>45536</v>
      </c>
      <c r="K909" s="38" t="str">
        <f>'R7.4.1事業所一覧'!N909</f>
        <v>合同会社えみまる</v>
      </c>
      <c r="L909" s="36" t="str">
        <f>'R7.4.1事業所一覧'!X909</f>
        <v/>
      </c>
      <c r="M909" s="36">
        <f>'R7.4.1事業所一覧'!AA909</f>
        <v>10</v>
      </c>
      <c r="N909" s="36" t="str">
        <f>'R7.4.1事業所一覧'!Y909</f>
        <v>有</v>
      </c>
    </row>
    <row r="910" spans="1:14" ht="26.25" customHeight="1" x14ac:dyDescent="0.15">
      <c r="A910" s="48" t="str">
        <f>'R7.4.1事業所一覧'!A910</f>
        <v>0150901304</v>
      </c>
      <c r="B910" s="37" t="str">
        <f>'R7.4.1事業所一覧'!C910</f>
        <v>児童発達支援＋放課後等デイサービス</v>
      </c>
      <c r="C910" s="38" t="str">
        <f>'R7.4.1事業所一覧'!D910</f>
        <v>コペルプラス　清田教室</v>
      </c>
      <c r="D910" s="48" t="str">
        <f>'R7.4.1事業所一覧'!E910</f>
        <v>0040841</v>
      </c>
      <c r="E910" s="36" t="str">
        <f>MID('R7.4.1事業所一覧'!F910,7,3)</f>
        <v>清田区</v>
      </c>
      <c r="F910" s="39" t="str">
        <f>CONCATENATE('R7.4.1事業所一覧'!G910,"　"&amp;'R7.4.1事業所一覧'!H910)</f>
        <v>清田一条１丁目４番３０号　石田ビル１階</v>
      </c>
      <c r="G910" s="48" t="str">
        <f>IF(LEFT('R7.4.1事業所一覧'!I910,4)="011-",MID('R7.4.1事業所一覧'!I910,5,8),'R7.4.1事業所一覧'!I910)</f>
        <v>378-4491</v>
      </c>
      <c r="H910" s="48" t="str">
        <f>IF(LEFT('R7.4.1事業所一覧'!J910,4)="011-",MID('R7.4.1事業所一覧'!J910,5,8),'R7.4.1事業所一覧'!J910)</f>
        <v>378-4492</v>
      </c>
      <c r="I910" s="36" t="str">
        <f>'R7.4.1事業所一覧'!L910</f>
        <v>提供中</v>
      </c>
      <c r="J910" s="40">
        <f>'R7.4.1事業所一覧'!M910</f>
        <v>45536</v>
      </c>
      <c r="K910" s="38" t="str">
        <f>'R7.4.1事業所一覧'!N910</f>
        <v>株式会社クラ・ゼミ</v>
      </c>
      <c r="L910" s="36" t="str">
        <f>'R7.4.1事業所一覧'!X910</f>
        <v/>
      </c>
      <c r="M910" s="36">
        <f>'R7.4.1事業所一覧'!AA910</f>
        <v>10</v>
      </c>
      <c r="N910" s="36" t="str">
        <f>'R7.4.1事業所一覧'!Y910</f>
        <v>無</v>
      </c>
    </row>
    <row r="911" spans="1:14" ht="26.25" customHeight="1" x14ac:dyDescent="0.15">
      <c r="A911" s="48" t="str">
        <f>'R7.4.1事業所一覧'!A911</f>
        <v>0150901312</v>
      </c>
      <c r="B911" s="37" t="str">
        <f>'R7.4.1事業所一覧'!C911</f>
        <v>児童発達支援＋放課後等デイサービス</v>
      </c>
      <c r="C911" s="38" t="str">
        <f>'R7.4.1事業所一覧'!D911</f>
        <v>コペルプラス　手稲教室</v>
      </c>
      <c r="D911" s="48" t="str">
        <f>'R7.4.1事業所一覧'!E911</f>
        <v>0060022</v>
      </c>
      <c r="E911" s="36" t="str">
        <f>MID('R7.4.1事業所一覧'!F911,7,3)</f>
        <v>手稲区</v>
      </c>
      <c r="F911" s="39" t="str">
        <f>CONCATENATE('R7.4.1事業所一覧'!G911,"　"&amp;'R7.4.1事業所一覧'!H911)</f>
        <v>手稲本町二条３丁目４－１０　第二緑稜館２階</v>
      </c>
      <c r="G911" s="48" t="str">
        <f>IF(LEFT('R7.4.1事業所一覧'!I911,4)="011-",MID('R7.4.1事業所一覧'!I911,5,8),'R7.4.1事業所一覧'!I911)</f>
        <v>676-8248</v>
      </c>
      <c r="H911" s="48" t="str">
        <f>IF(LEFT('R7.4.1事業所一覧'!J911,4)="011-",MID('R7.4.1事業所一覧'!J911,5,8),'R7.4.1事業所一覧'!J911)</f>
        <v>676-8249</v>
      </c>
      <c r="I911" s="36" t="str">
        <f>'R7.4.1事業所一覧'!L911</f>
        <v>提供中</v>
      </c>
      <c r="J911" s="40">
        <f>'R7.4.1事業所一覧'!M911</f>
        <v>45536</v>
      </c>
      <c r="K911" s="38" t="str">
        <f>'R7.4.1事業所一覧'!N911</f>
        <v>株式会社クラ・ゼミ</v>
      </c>
      <c r="L911" s="36" t="str">
        <f>'R7.4.1事業所一覧'!X911</f>
        <v/>
      </c>
      <c r="M911" s="36">
        <f>'R7.4.1事業所一覧'!AA911</f>
        <v>10</v>
      </c>
      <c r="N911" s="36" t="str">
        <f>'R7.4.1事業所一覧'!Y911</f>
        <v>無</v>
      </c>
    </row>
    <row r="912" spans="1:14" ht="26.25" customHeight="1" x14ac:dyDescent="0.15">
      <c r="A912" s="48" t="str">
        <f>'R7.4.1事業所一覧'!A912</f>
        <v>0150901320</v>
      </c>
      <c r="B912" s="37" t="str">
        <f>'R7.4.1事業所一覧'!C912</f>
        <v>児童発達支援＋放課後等デイサービス</v>
      </c>
      <c r="C912" s="38" t="str">
        <f>'R7.4.1事業所一覧'!D912</f>
        <v>ポーラベア</v>
      </c>
      <c r="D912" s="48" t="str">
        <f>'R7.4.1事業所一覧'!E912</f>
        <v>0040872</v>
      </c>
      <c r="E912" s="36" t="str">
        <f>MID('R7.4.1事業所一覧'!F912,7,3)</f>
        <v>清田区</v>
      </c>
      <c r="F912" s="39" t="str">
        <f>CONCATENATE('R7.4.1事業所一覧'!G912,"　"&amp;'R7.4.1事業所一覧'!H912)</f>
        <v>平岡二条４丁目２－３１　</v>
      </c>
      <c r="G912" s="48" t="str">
        <f>IF(LEFT('R7.4.1事業所一覧'!I912,4)="011-",MID('R7.4.1事業所一覧'!I912,5,8),'R7.4.1事業所一覧'!I912)</f>
        <v>090-64409814</v>
      </c>
      <c r="H912" s="48" t="str">
        <f>IF(LEFT('R7.4.1事業所一覧'!J912,4)="011-",MID('R7.4.1事業所一覧'!J912,5,8),'R7.4.1事業所一覧'!J912)</f>
        <v/>
      </c>
      <c r="I912" s="36" t="str">
        <f>'R7.4.1事業所一覧'!L912</f>
        <v>提供中</v>
      </c>
      <c r="J912" s="40">
        <f>'R7.4.1事業所一覧'!M912</f>
        <v>45536</v>
      </c>
      <c r="K912" s="38" t="str">
        <f>'R7.4.1事業所一覧'!N912</f>
        <v>合同会社和だち</v>
      </c>
      <c r="L912" s="36" t="str">
        <f>'R7.4.1事業所一覧'!X912</f>
        <v/>
      </c>
      <c r="M912" s="36">
        <f>'R7.4.1事業所一覧'!AA912</f>
        <v>10</v>
      </c>
      <c r="N912" s="36" t="str">
        <f>'R7.4.1事業所一覧'!Y912</f>
        <v>有</v>
      </c>
    </row>
    <row r="913" spans="1:14" ht="26.25" customHeight="1" x14ac:dyDescent="0.15">
      <c r="A913" s="48" t="str">
        <f>'R7.4.1事業所一覧'!A913</f>
        <v>0150901338</v>
      </c>
      <c r="B913" s="37" t="str">
        <f>'R7.4.1事業所一覧'!C913</f>
        <v>児童発達支援＋放課後等デイサービス</v>
      </c>
      <c r="C913" s="38" t="str">
        <f>'R7.4.1事業所一覧'!D913</f>
        <v>リコエル</v>
      </c>
      <c r="D913" s="48" t="str">
        <f>'R7.4.1事業所一覧'!E913</f>
        <v>0060806</v>
      </c>
      <c r="E913" s="36" t="str">
        <f>MID('R7.4.1事業所一覧'!F913,7,3)</f>
        <v>手稲区</v>
      </c>
      <c r="F913" s="39" t="str">
        <f>CONCATENATE('R7.4.1事業所一覧'!G913,"　"&amp;'R7.4.1事業所一覧'!H913)</f>
        <v>新発寒六条１丁目2-2　</v>
      </c>
      <c r="G913" s="48" t="str">
        <f>IF(LEFT('R7.4.1事業所一覧'!I913,4)="011-",MID('R7.4.1事業所一覧'!I913,5,8),'R7.4.1事業所一覧'!I913)</f>
        <v>688-7468</v>
      </c>
      <c r="H913" s="48" t="str">
        <f>IF(LEFT('R7.4.1事業所一覧'!J913,4)="011-",MID('R7.4.1事業所一覧'!J913,5,8),'R7.4.1事業所一覧'!J913)</f>
        <v>688-7469</v>
      </c>
      <c r="I913" s="36" t="str">
        <f>'R7.4.1事業所一覧'!L913</f>
        <v>提供中</v>
      </c>
      <c r="J913" s="40">
        <f>'R7.4.1事業所一覧'!M913</f>
        <v>45566</v>
      </c>
      <c r="K913" s="38" t="str">
        <f>'R7.4.1事業所一覧'!N913</f>
        <v>合同会社　翼颯</v>
      </c>
      <c r="L913" s="36" t="str">
        <f>'R7.4.1事業所一覧'!X913</f>
        <v>特定なし</v>
      </c>
      <c r="M913" s="36">
        <f>'R7.4.1事業所一覧'!AA913</f>
        <v>10</v>
      </c>
      <c r="N913" s="36" t="str">
        <f>'R7.4.1事業所一覧'!Y913</f>
        <v>有</v>
      </c>
    </row>
    <row r="914" spans="1:14" ht="26.25" customHeight="1" x14ac:dyDescent="0.15">
      <c r="A914" s="48" t="str">
        <f>'R7.4.1事業所一覧'!A914</f>
        <v>0150901346</v>
      </c>
      <c r="B914" s="37" t="str">
        <f>'R7.4.1事業所一覧'!C914</f>
        <v>児童発達支援＋放課後等デイサービス</v>
      </c>
      <c r="C914" s="38" t="str">
        <f>'R7.4.1事業所一覧'!D914</f>
        <v>まるぷらす</v>
      </c>
      <c r="D914" s="48" t="str">
        <f>'R7.4.1事業所一覧'!E914</f>
        <v>0040843</v>
      </c>
      <c r="E914" s="36" t="str">
        <f>MID('R7.4.1事業所一覧'!F914,7,3)</f>
        <v>清田区</v>
      </c>
      <c r="F914" s="39" t="str">
        <f>CONCATENATE('R7.4.1事業所一覧'!G914,"　"&amp;'R7.4.1事業所一覧'!H914)</f>
        <v>清田三条２丁目１２番１９号　</v>
      </c>
      <c r="G914" s="48" t="str">
        <f>IF(LEFT('R7.4.1事業所一覧'!I914,4)="011-",MID('R7.4.1事業所一覧'!I914,5,8),'R7.4.1事業所一覧'!I914)</f>
        <v>802-9640</v>
      </c>
      <c r="H914" s="48" t="str">
        <f>IF(LEFT('R7.4.1事業所一覧'!J914,4)="011-",MID('R7.4.1事業所一覧'!J914,5,8),'R7.4.1事業所一覧'!J914)</f>
        <v>802-9640</v>
      </c>
      <c r="I914" s="36" t="str">
        <f>'R7.4.1事業所一覧'!L914</f>
        <v>提供中</v>
      </c>
      <c r="J914" s="40">
        <f>'R7.4.1事業所一覧'!M914</f>
        <v>45566</v>
      </c>
      <c r="K914" s="38" t="str">
        <f>'R7.4.1事業所一覧'!N914</f>
        <v>株式会社マルイ</v>
      </c>
      <c r="L914" s="36" t="str">
        <f>'R7.4.1事業所一覧'!X914</f>
        <v/>
      </c>
      <c r="M914" s="36">
        <f>'R7.4.1事業所一覧'!AA914</f>
        <v>10</v>
      </c>
      <c r="N914" s="36" t="str">
        <f>'R7.4.1事業所一覧'!Y914</f>
        <v>有</v>
      </c>
    </row>
    <row r="915" spans="1:14" ht="26.25" customHeight="1" x14ac:dyDescent="0.15">
      <c r="A915" s="48" t="str">
        <f>'R7.4.1事業所一覧'!A915</f>
        <v>0150901353</v>
      </c>
      <c r="B915" s="37" t="str">
        <f>'R7.4.1事業所一覧'!C915</f>
        <v>児童発達支援＋放課後等デイサービス</v>
      </c>
      <c r="C915" s="38" t="str">
        <f>'R7.4.1事業所一覧'!D915</f>
        <v>児童デイサービス翔</v>
      </c>
      <c r="D915" s="48" t="str">
        <f>'R7.4.1事業所一覧'!E915</f>
        <v>0060811</v>
      </c>
      <c r="E915" s="36" t="str">
        <f>MID('R7.4.1事業所一覧'!F915,7,3)</f>
        <v>手稲区</v>
      </c>
      <c r="F915" s="39" t="str">
        <f>CONCATENATE('R7.4.1事業所一覧'!G915,"　"&amp;'R7.4.1事業所一覧'!H915)</f>
        <v>前田一条１丁目４番２０号　</v>
      </c>
      <c r="G915" s="48" t="str">
        <f>IF(LEFT('R7.4.1事業所一覧'!I915,4)="011-",MID('R7.4.1事業所一覧'!I915,5,8),'R7.4.1事業所一覧'!I915)</f>
        <v>699-3840</v>
      </c>
      <c r="H915" s="48" t="str">
        <f>IF(LEFT('R7.4.1事業所一覧'!J915,4)="011-",MID('R7.4.1事業所一覧'!J915,5,8),'R7.4.1事業所一覧'!J915)</f>
        <v>699-3830</v>
      </c>
      <c r="I915" s="36" t="str">
        <f>'R7.4.1事業所一覧'!L915</f>
        <v>提供中</v>
      </c>
      <c r="J915" s="40">
        <f>'R7.4.1事業所一覧'!M915</f>
        <v>45658</v>
      </c>
      <c r="K915" s="38" t="str">
        <f>'R7.4.1事業所一覧'!N915</f>
        <v>有限会社　爽コーポレーション</v>
      </c>
      <c r="L915" s="36" t="str">
        <f>'R7.4.1事業所一覧'!X915</f>
        <v/>
      </c>
      <c r="M915" s="36">
        <f>'R7.4.1事業所一覧'!AA915</f>
        <v>10</v>
      </c>
      <c r="N915" s="36" t="str">
        <f>'R7.4.1事業所一覧'!Y915</f>
        <v>有</v>
      </c>
    </row>
    <row r="916" spans="1:14" ht="26.25" customHeight="1" x14ac:dyDescent="0.15">
      <c r="A916" s="48" t="str">
        <f>'R7.4.1事業所一覧'!A916</f>
        <v>0150901361</v>
      </c>
      <c r="B916" s="37" t="str">
        <f>'R7.4.1事業所一覧'!C916</f>
        <v>児童発達支援＋放課後等デイサービス</v>
      </c>
      <c r="C916" s="38" t="str">
        <f>'R7.4.1事業所一覧'!D916</f>
        <v>げんきまる　きよた</v>
      </c>
      <c r="D916" s="48" t="str">
        <f>'R7.4.1事業所一覧'!E916</f>
        <v>0040842</v>
      </c>
      <c r="E916" s="36" t="str">
        <f>MID('R7.4.1事業所一覧'!F916,7,3)</f>
        <v>清田区</v>
      </c>
      <c r="F916" s="39" t="str">
        <f>CONCATENATE('R7.4.1事業所一覧'!G916,"　"&amp;'R7.4.1事業所一覧'!H916)</f>
        <v>清田二条１丁目１４－８　</v>
      </c>
      <c r="G916" s="48" t="str">
        <f>IF(LEFT('R7.4.1事業所一覧'!I916,4)="011-",MID('R7.4.1事業所一覧'!I916,5,8),'R7.4.1事業所一覧'!I916)</f>
        <v>376-1535</v>
      </c>
      <c r="H916" s="48" t="str">
        <f>IF(LEFT('R7.4.1事業所一覧'!J916,4)="011-",MID('R7.4.1事業所一覧'!J916,5,8),'R7.4.1事業所一覧'!J916)</f>
        <v>850-9714</v>
      </c>
      <c r="I916" s="36" t="str">
        <f>'R7.4.1事業所一覧'!L916</f>
        <v>提供中</v>
      </c>
      <c r="J916" s="40">
        <f>'R7.4.1事業所一覧'!M916</f>
        <v>45689</v>
      </c>
      <c r="K916" s="38" t="str">
        <f>'R7.4.1事業所一覧'!N916</f>
        <v>ホクシンサービス株式会社</v>
      </c>
      <c r="L916" s="36" t="str">
        <f>'R7.4.1事業所一覧'!X916</f>
        <v/>
      </c>
      <c r="M916" s="36">
        <f>'R7.4.1事業所一覧'!AA916</f>
        <v>10</v>
      </c>
      <c r="N916" s="36" t="str">
        <f>'R7.4.1事業所一覧'!Y916</f>
        <v>有</v>
      </c>
    </row>
    <row r="917" spans="1:14" ht="26.25" customHeight="1" x14ac:dyDescent="0.15">
      <c r="A917" s="48" t="str">
        <f>'R7.4.1事業所一覧'!A917</f>
        <v>0150901379</v>
      </c>
      <c r="B917" s="37" t="str">
        <f>'R7.4.1事業所一覧'!C917</f>
        <v>児童発達支援＋放課後等デイサービス</v>
      </c>
      <c r="C917" s="38" t="str">
        <f>'R7.4.1事業所一覧'!D917</f>
        <v>りんくる</v>
      </c>
      <c r="D917" s="48" t="str">
        <f>'R7.4.1事業所一覧'!E917</f>
        <v>0060851</v>
      </c>
      <c r="E917" s="36" t="str">
        <f>MID('R7.4.1事業所一覧'!F917,7,3)</f>
        <v>手稲区</v>
      </c>
      <c r="F917" s="39" t="str">
        <f>CONCATENATE('R7.4.1事業所一覧'!G917,"　"&amp;'R7.4.1事業所一覧'!H917)</f>
        <v>星置一条３丁目４－５　</v>
      </c>
      <c r="G917" s="48" t="str">
        <f>IF(LEFT('R7.4.1事業所一覧'!I917,4)="011-",MID('R7.4.1事業所一覧'!I917,5,8),'R7.4.1事業所一覧'!I917)</f>
        <v>215-5821</v>
      </c>
      <c r="H917" s="48" t="str">
        <f>IF(LEFT('R7.4.1事業所一覧'!J917,4)="011-",MID('R7.4.1事業所一覧'!J917,5,8),'R7.4.1事業所一覧'!J917)</f>
        <v>215-5826</v>
      </c>
      <c r="I917" s="36" t="str">
        <f>'R7.4.1事業所一覧'!L917</f>
        <v>提供中</v>
      </c>
      <c r="J917" s="40">
        <f>'R7.4.1事業所一覧'!M917</f>
        <v>45717</v>
      </c>
      <c r="K917" s="38" t="str">
        <f>'R7.4.1事業所一覧'!N917</f>
        <v>合同会社　ｆｕｎ</v>
      </c>
      <c r="L917" s="36" t="str">
        <f>'R7.4.1事業所一覧'!X917</f>
        <v/>
      </c>
      <c r="M917" s="36">
        <f>'R7.4.1事業所一覧'!AA917</f>
        <v>10</v>
      </c>
      <c r="N917" s="36" t="str">
        <f>'R7.4.1事業所一覧'!Y917</f>
        <v>有</v>
      </c>
    </row>
    <row r="918" spans="1:14" ht="26.25" customHeight="1" x14ac:dyDescent="0.15">
      <c r="A918" s="48" t="str">
        <f>'R7.4.1事業所一覧'!A918</f>
        <v>0150901379</v>
      </c>
      <c r="B918" s="37" t="str">
        <f>'R7.4.1事業所一覧'!C918</f>
        <v>保育所等訪問支援</v>
      </c>
      <c r="C918" s="38" t="str">
        <f>'R7.4.1事業所一覧'!D918</f>
        <v>りんくる</v>
      </c>
      <c r="D918" s="48" t="str">
        <f>'R7.4.1事業所一覧'!E918</f>
        <v>0060851</v>
      </c>
      <c r="E918" s="36" t="str">
        <f>MID('R7.4.1事業所一覧'!F918,7,3)</f>
        <v>手稲区</v>
      </c>
      <c r="F918" s="39" t="str">
        <f>CONCATENATE('R7.4.1事業所一覧'!G918,"　"&amp;'R7.4.1事業所一覧'!H918)</f>
        <v>星置一条３丁目４－５　</v>
      </c>
      <c r="G918" s="48" t="str">
        <f>IF(LEFT('R7.4.1事業所一覧'!I918,4)="011-",MID('R7.4.1事業所一覧'!I918,5,8),'R7.4.1事業所一覧'!I918)</f>
        <v>215-5821</v>
      </c>
      <c r="H918" s="48" t="str">
        <f>IF(LEFT('R7.4.1事業所一覧'!J918,4)="011-",MID('R7.4.1事業所一覧'!J918,5,8),'R7.4.1事業所一覧'!J918)</f>
        <v>215-5826</v>
      </c>
      <c r="I918" s="36" t="str">
        <f>'R7.4.1事業所一覧'!L918</f>
        <v>提供中</v>
      </c>
      <c r="J918" s="40">
        <f>'R7.4.1事業所一覧'!M918</f>
        <v>45717</v>
      </c>
      <c r="K918" s="38" t="str">
        <f>'R7.4.1事業所一覧'!N918</f>
        <v>合同会社　ｆｕｎ</v>
      </c>
      <c r="L918" s="36" t="str">
        <f>'R7.4.1事業所一覧'!X918</f>
        <v/>
      </c>
      <c r="M918" s="36" t="str">
        <f>'R7.4.1事業所一覧'!AA918</f>
        <v/>
      </c>
      <c r="N918" s="36" t="str">
        <f>'R7.4.1事業所一覧'!Y918</f>
        <v/>
      </c>
    </row>
    <row r="919" spans="1:14" ht="26.25" customHeight="1" x14ac:dyDescent="0.15">
      <c r="A919" s="48" t="str">
        <f>'R7.4.1事業所一覧'!A919</f>
        <v>0150901387</v>
      </c>
      <c r="B919" s="37" t="str">
        <f>'R7.4.1事業所一覧'!C919</f>
        <v>児童発達支援＋放課後等デイサービス</v>
      </c>
      <c r="C919" s="38" t="str">
        <f>'R7.4.1事業所一覧'!D919</f>
        <v>わんだふる手稲</v>
      </c>
      <c r="D919" s="48" t="str">
        <f>'R7.4.1事業所一覧'!E919</f>
        <v>0060812</v>
      </c>
      <c r="E919" s="36" t="str">
        <f>MID('R7.4.1事業所一覧'!F919,7,3)</f>
        <v>手稲区</v>
      </c>
      <c r="F919" s="39" t="str">
        <f>CONCATENATE('R7.4.1事業所一覧'!G919,"　"&amp;'R7.4.1事業所一覧'!H919)</f>
        <v>前田二条１１丁目１－１　</v>
      </c>
      <c r="G919" s="48" t="str">
        <f>IF(LEFT('R7.4.1事業所一覧'!I919,4)="011-",MID('R7.4.1事業所一覧'!I919,5,8),'R7.4.1事業所一覧'!I919)</f>
        <v>624-6311</v>
      </c>
      <c r="H919" s="48" t="str">
        <f>IF(LEFT('R7.4.1事業所一覧'!J919,4)="011-",MID('R7.4.1事業所一覧'!J919,5,8),'R7.4.1事業所一覧'!J919)</f>
        <v>624-6375</v>
      </c>
      <c r="I919" s="36" t="str">
        <f>'R7.4.1事業所一覧'!L919</f>
        <v>提供中</v>
      </c>
      <c r="J919" s="40">
        <f>'R7.4.1事業所一覧'!M919</f>
        <v>45717</v>
      </c>
      <c r="K919" s="38" t="str">
        <f>'R7.4.1事業所一覧'!N919</f>
        <v>株式会社プリンシプルシェア</v>
      </c>
      <c r="L919" s="36" t="str">
        <f>'R7.4.1事業所一覧'!X919</f>
        <v/>
      </c>
      <c r="M919" s="36">
        <f>'R7.4.1事業所一覧'!AA919</f>
        <v>10</v>
      </c>
      <c r="N919" s="36" t="str">
        <f>'R7.4.1事業所一覧'!Y919</f>
        <v>有</v>
      </c>
    </row>
    <row r="920" spans="1:14" ht="26.25" customHeight="1" x14ac:dyDescent="0.15">
      <c r="A920" s="48" t="str">
        <f>'R7.4.1事業所一覧'!A920</f>
        <v>0150901395</v>
      </c>
      <c r="B920" s="37" t="str">
        <f>'R7.4.1事業所一覧'!C920</f>
        <v>児童発達支援＋放課後等デイサービス</v>
      </c>
      <c r="C920" s="38" t="str">
        <f>'R7.4.1事業所一覧'!D920</f>
        <v>グラン・シード 北野ルーム</v>
      </c>
      <c r="D920" s="48" t="str">
        <f>'R7.4.1事業所一覧'!E920</f>
        <v>0040864</v>
      </c>
      <c r="E920" s="36" t="str">
        <f>MID('R7.4.1事業所一覧'!F920,7,3)</f>
        <v>清田区</v>
      </c>
      <c r="F920" s="39" t="str">
        <f>CONCATENATE('R7.4.1事業所一覧'!G920,"　"&amp;'R7.4.1事業所一覧'!H920)</f>
        <v>北野四条３丁目１－１　</v>
      </c>
      <c r="G920" s="48" t="str">
        <f>IF(LEFT('R7.4.1事業所一覧'!I920,4)="011-",MID('R7.4.1事業所一覧'!I920,5,8),'R7.4.1事業所一覧'!I920)</f>
        <v>887-7088</v>
      </c>
      <c r="H920" s="48" t="str">
        <f>IF(LEFT('R7.4.1事業所一覧'!J920,4)="011-",MID('R7.4.1事業所一覧'!J920,5,8),'R7.4.1事業所一覧'!J920)</f>
        <v>887-7098</v>
      </c>
      <c r="I920" s="36" t="str">
        <f>'R7.4.1事業所一覧'!L920</f>
        <v>提供中</v>
      </c>
      <c r="J920" s="40">
        <f>'R7.4.1事業所一覧'!M920</f>
        <v>45748</v>
      </c>
      <c r="K920" s="38" t="str">
        <f>'R7.4.1事業所一覧'!N920</f>
        <v>株式会社ＳＥＥＤ</v>
      </c>
      <c r="L920" s="36" t="str">
        <f>'R7.4.1事業所一覧'!X920</f>
        <v/>
      </c>
      <c r="M920" s="36">
        <f>'R7.4.1事業所一覧'!AA920</f>
        <v>10</v>
      </c>
      <c r="N920" s="36" t="str">
        <f>'R7.4.1事業所一覧'!Y920</f>
        <v>有</v>
      </c>
    </row>
    <row r="921" spans="1:14" ht="26.25" customHeight="1" x14ac:dyDescent="0.15">
      <c r="A921" s="48" t="str">
        <f>'R7.4.1事業所一覧'!A921</f>
        <v>0150901403</v>
      </c>
      <c r="B921" s="37" t="str">
        <f>'R7.4.1事業所一覧'!C921</f>
        <v>児童発達支援＋放課後等デイサービス</v>
      </c>
      <c r="C921" s="38" t="str">
        <f>'R7.4.1事業所一覧'!D921</f>
        <v>こどもねっと　しんはっさむ２</v>
      </c>
      <c r="D921" s="48" t="str">
        <f>'R7.4.1事業所一覧'!E921</f>
        <v>0060801</v>
      </c>
      <c r="E921" s="36" t="str">
        <f>MID('R7.4.1事業所一覧'!F921,7,3)</f>
        <v>手稲区</v>
      </c>
      <c r="F921" s="39" t="str">
        <f>CONCATENATE('R7.4.1事業所一覧'!G921,"　"&amp;'R7.4.1事業所一覧'!H921)</f>
        <v>新発寒一条１丁目１１２２－２７　</v>
      </c>
      <c r="G921" s="48" t="str">
        <f>IF(LEFT('R7.4.1事業所一覧'!I921,4)="011-",MID('R7.4.1事業所一覧'!I921,5,8),'R7.4.1事業所一覧'!I921)</f>
        <v>699-5899</v>
      </c>
      <c r="H921" s="48" t="str">
        <f>IF(LEFT('R7.4.1事業所一覧'!J921,4)="011-",MID('R7.4.1事業所一覧'!J921,5,8),'R7.4.1事業所一覧'!J921)</f>
        <v>624-5767</v>
      </c>
      <c r="I921" s="36" t="str">
        <f>'R7.4.1事業所一覧'!L921</f>
        <v>提供中</v>
      </c>
      <c r="J921" s="40">
        <f>'R7.4.1事業所一覧'!M921</f>
        <v>45748</v>
      </c>
      <c r="K921" s="38" t="str">
        <f>'R7.4.1事業所一覧'!N921</f>
        <v>株式会社　キッズランド</v>
      </c>
      <c r="L921" s="36" t="str">
        <f>'R7.4.1事業所一覧'!X921</f>
        <v/>
      </c>
      <c r="M921" s="36">
        <f>'R7.4.1事業所一覧'!AA921</f>
        <v>10</v>
      </c>
      <c r="N921" s="36" t="str">
        <f>'R7.4.1事業所一覧'!Y921</f>
        <v>有</v>
      </c>
    </row>
    <row r="922" spans="1:14" ht="26.25" customHeight="1" x14ac:dyDescent="0.15">
      <c r="A922" s="48" t="str">
        <f>'R7.4.1事業所一覧'!A922</f>
        <v>0150901403</v>
      </c>
      <c r="B922" s="37" t="str">
        <f>'R7.4.1事業所一覧'!C922</f>
        <v>保育所等訪問支援</v>
      </c>
      <c r="C922" s="38" t="str">
        <f>'R7.4.1事業所一覧'!D922</f>
        <v>こどもねっと　しんはっさむ２</v>
      </c>
      <c r="D922" s="48" t="str">
        <f>'R7.4.1事業所一覧'!E922</f>
        <v>0060801</v>
      </c>
      <c r="E922" s="36" t="str">
        <f>MID('R7.4.1事業所一覧'!F922,7,3)</f>
        <v>手稲区</v>
      </c>
      <c r="F922" s="39" t="str">
        <f>CONCATENATE('R7.4.1事業所一覧'!G922,"　"&amp;'R7.4.1事業所一覧'!H922)</f>
        <v>新発寒一条１丁目１１２２－２７　</v>
      </c>
      <c r="G922" s="48" t="str">
        <f>IF(LEFT('R7.4.1事業所一覧'!I922,4)="011-",MID('R7.4.1事業所一覧'!I922,5,8),'R7.4.1事業所一覧'!I922)</f>
        <v>699-5899</v>
      </c>
      <c r="H922" s="48" t="str">
        <f>IF(LEFT('R7.4.1事業所一覧'!J922,4)="011-",MID('R7.4.1事業所一覧'!J922,5,8),'R7.4.1事業所一覧'!J922)</f>
        <v>624-5767</v>
      </c>
      <c r="I922" s="36" t="str">
        <f>'R7.4.1事業所一覧'!L922</f>
        <v>提供中</v>
      </c>
      <c r="J922" s="40">
        <f>'R7.4.1事業所一覧'!M922</f>
        <v>45748</v>
      </c>
      <c r="K922" s="38" t="str">
        <f>'R7.4.1事業所一覧'!N922</f>
        <v>株式会社　キッズランド</v>
      </c>
      <c r="L922" s="36" t="str">
        <f>'R7.4.1事業所一覧'!X922</f>
        <v/>
      </c>
      <c r="M922" s="36" t="str">
        <f>'R7.4.1事業所一覧'!AA922</f>
        <v/>
      </c>
      <c r="N922" s="36" t="str">
        <f>'R7.4.1事業所一覧'!Y922</f>
        <v/>
      </c>
    </row>
    <row r="923" spans="1:14" ht="26.25" customHeight="1" x14ac:dyDescent="0.15">
      <c r="A923" s="48" t="str">
        <f>'R7.4.1事業所一覧'!A923</f>
        <v>0150901411</v>
      </c>
      <c r="B923" s="37" t="str">
        <f>'R7.4.1事業所一覧'!C923</f>
        <v>児童発達支援＋放課後等デイサービス</v>
      </c>
      <c r="C923" s="38" t="str">
        <f>'R7.4.1事業所一覧'!D923</f>
        <v>すぽっち・らぼ西宮の沢</v>
      </c>
      <c r="D923" s="48" t="str">
        <f>'R7.4.1事業所一覧'!E923</f>
        <v>0060002</v>
      </c>
      <c r="E923" s="36" t="str">
        <f>MID('R7.4.1事業所一覧'!F923,7,3)</f>
        <v>手稲区</v>
      </c>
      <c r="F923" s="39" t="str">
        <f>CONCATENATE('R7.4.1事業所一覧'!G923,"　"&amp;'R7.4.1事業所一覧'!H923)</f>
        <v>西宮の沢二条３丁目２３１－１８２　</v>
      </c>
      <c r="G923" s="48" t="str">
        <f>IF(LEFT('R7.4.1事業所一覧'!I923,4)="011-",MID('R7.4.1事業所一覧'!I923,5,8),'R7.4.1事業所一覧'!I923)</f>
        <v>600-1568</v>
      </c>
      <c r="H923" s="48" t="str">
        <f>IF(LEFT('R7.4.1事業所一覧'!J923,4)="011-",MID('R7.4.1事業所一覧'!J923,5,8),'R7.4.1事業所一覧'!J923)</f>
        <v>600-1569</v>
      </c>
      <c r="I923" s="36" t="str">
        <f>'R7.4.1事業所一覧'!L923</f>
        <v>提供中</v>
      </c>
      <c r="J923" s="40">
        <f>'R7.4.1事業所一覧'!M923</f>
        <v>45748</v>
      </c>
      <c r="K923" s="38" t="str">
        <f>'R7.4.1事業所一覧'!N923</f>
        <v>シュポルトリーベン合同会社</v>
      </c>
      <c r="L923" s="36" t="str">
        <f>'R7.4.1事業所一覧'!X923</f>
        <v/>
      </c>
      <c r="M923" s="36">
        <f>'R7.4.1事業所一覧'!AA923</f>
        <v>10</v>
      </c>
      <c r="N923" s="36" t="str">
        <f>'R7.4.1事業所一覧'!Y923</f>
        <v>有</v>
      </c>
    </row>
    <row r="924" spans="1:14" ht="26.25" customHeight="1" x14ac:dyDescent="0.15">
      <c r="A924" s="48" t="str">
        <f>'R7.4.1事業所一覧'!A924</f>
        <v>0150901429</v>
      </c>
      <c r="B924" s="37" t="str">
        <f>'R7.4.1事業所一覧'!C924</f>
        <v>児童発達支援＋放課後等デイサービス</v>
      </c>
      <c r="C924" s="38" t="str">
        <f>'R7.4.1事業所一覧'!D924</f>
        <v>すみれ　手稲あけぼの</v>
      </c>
      <c r="D924" s="48" t="str">
        <f>'R7.4.1事業所一覧'!E924</f>
        <v>0060835</v>
      </c>
      <c r="E924" s="36" t="str">
        <f>MID('R7.4.1事業所一覧'!F924,7,3)</f>
        <v>手稲区</v>
      </c>
      <c r="F924" s="39" t="str">
        <f>CONCATENATE('R7.4.1事業所一覧'!G924,"　"&amp;'R7.4.1事業所一覧'!H924)</f>
        <v>曙五条２丁目４－１０原ビル２Ｆ　</v>
      </c>
      <c r="G924" s="48" t="str">
        <f>IF(LEFT('R7.4.1事業所一覧'!I924,4)="011-",MID('R7.4.1事業所一覧'!I924,5,8),'R7.4.1事業所一覧'!I924)</f>
        <v>624-6270</v>
      </c>
      <c r="H924" s="48" t="str">
        <f>IF(LEFT('R7.4.1事業所一覧'!J924,4)="011-",MID('R7.4.1事業所一覧'!J924,5,8),'R7.4.1事業所一覧'!J924)</f>
        <v>624-6280</v>
      </c>
      <c r="I924" s="36" t="str">
        <f>'R7.4.1事業所一覧'!L924</f>
        <v>提供中</v>
      </c>
      <c r="J924" s="40">
        <f>'R7.4.1事業所一覧'!M924</f>
        <v>45748</v>
      </c>
      <c r="K924" s="38" t="str">
        <f>'R7.4.1事業所一覧'!N924</f>
        <v>株式会社ＲＳＫサポート</v>
      </c>
      <c r="L924" s="36" t="str">
        <f>'R7.4.1事業所一覧'!X924</f>
        <v/>
      </c>
      <c r="M924" s="36">
        <f>'R7.4.1事業所一覧'!AA924</f>
        <v>10</v>
      </c>
      <c r="N924" s="36" t="str">
        <f>'R7.4.1事業所一覧'!Y924</f>
        <v>有</v>
      </c>
    </row>
    <row r="925" spans="1:14" ht="26.25" customHeight="1" x14ac:dyDescent="0.15">
      <c r="A925" s="48" t="str">
        <f>'R7.4.1事業所一覧'!A925</f>
        <v>0150901437</v>
      </c>
      <c r="B925" s="37" t="str">
        <f>'R7.4.1事業所一覧'!C925</f>
        <v>保育所等訪問支援</v>
      </c>
      <c r="C925" s="38" t="str">
        <f>'R7.4.1事業所一覧'!D925</f>
        <v>保育所等訪問支援　くるくる</v>
      </c>
      <c r="D925" s="48" t="str">
        <f>'R7.4.1事業所一覧'!E925</f>
        <v>0060814</v>
      </c>
      <c r="E925" s="36" t="str">
        <f>MID('R7.4.1事業所一覧'!F925,7,3)</f>
        <v>手稲区</v>
      </c>
      <c r="F925" s="39" t="str">
        <f>CONCATENATE('R7.4.1事業所一覧'!G925,"　"&amp;'R7.4.1事業所一覧'!H925)</f>
        <v>前田４条１４丁目３番１０号　</v>
      </c>
      <c r="G925" s="48" t="str">
        <f>IF(LEFT('R7.4.1事業所一覧'!I925,4)="011-",MID('R7.4.1事業所一覧'!I925,5,8),'R7.4.1事業所一覧'!I925)</f>
        <v>685-2799</v>
      </c>
      <c r="H925" s="48" t="str">
        <f>IF(LEFT('R7.4.1事業所一覧'!J925,4)="011-",MID('R7.4.1事業所一覧'!J925,5,8),'R7.4.1事業所一覧'!J925)</f>
        <v>685-2798</v>
      </c>
      <c r="I925" s="36" t="str">
        <f>'R7.4.1事業所一覧'!L925</f>
        <v>提供中</v>
      </c>
      <c r="J925" s="40">
        <f>'R7.4.1事業所一覧'!M925</f>
        <v>45748</v>
      </c>
      <c r="K925" s="38" t="str">
        <f>'R7.4.1事業所一覧'!N925</f>
        <v>医療法人　稲生会</v>
      </c>
      <c r="L925" s="36" t="str">
        <f>'R7.4.1事業所一覧'!X925</f>
        <v/>
      </c>
      <c r="M925" s="36" t="str">
        <f>'R7.4.1事業所一覧'!AA925</f>
        <v/>
      </c>
      <c r="N925" s="36" t="str">
        <f>'R7.4.1事業所一覧'!Y925</f>
        <v/>
      </c>
    </row>
    <row r="926" spans="1:14" ht="26.25" customHeight="1" x14ac:dyDescent="0.15">
      <c r="A926" s="48" t="str">
        <f>'R7.4.1事業所一覧'!A926</f>
        <v>0170101687</v>
      </c>
      <c r="B926" s="37" t="str">
        <f>'R7.4.1事業所一覧'!C926</f>
        <v>障害児相談支援事業</v>
      </c>
      <c r="C926" s="38" t="str">
        <f>'R7.4.1事業所一覧'!D926</f>
        <v>地域生活支援センターさっぽろ</v>
      </c>
      <c r="D926" s="48" t="str">
        <f>'R7.4.1事業所一覧'!E926</f>
        <v>0600042</v>
      </c>
      <c r="E926" s="36" t="str">
        <f>MID('R7.4.1事業所一覧'!F926,7,3)</f>
        <v>中央区</v>
      </c>
      <c r="F926" s="39" t="str">
        <f>CONCATENATE('R7.4.1事業所一覧'!G926,"　"&amp;'R7.4.1事業所一覧'!H926)</f>
        <v>大通西１９丁目　ＷＥＳＴ１９ ５階</v>
      </c>
      <c r="G926" s="48" t="str">
        <f>IF(LEFT('R7.4.1事業所一覧'!I926,4)="011-",MID('R7.4.1事業所一覧'!I926,5,8),'R7.4.1事業所一覧'!I926)</f>
        <v>622-1118</v>
      </c>
      <c r="H926" s="48" t="str">
        <f>IF(LEFT('R7.4.1事業所一覧'!J926,4)="011-",MID('R7.4.1事業所一覧'!J926,5,8),'R7.4.1事業所一覧'!J926)</f>
        <v>622-1073</v>
      </c>
      <c r="I926" s="36" t="str">
        <f>'R7.4.1事業所一覧'!L926</f>
        <v>提供中</v>
      </c>
      <c r="J926" s="40">
        <f>'R7.4.1事業所一覧'!M926</f>
        <v>41000</v>
      </c>
      <c r="K926" s="38" t="str">
        <f>'R7.4.1事業所一覧'!N926</f>
        <v>特定非営利活動法人　札幌市精神障害者家族連合会</v>
      </c>
      <c r="L926" s="36" t="str">
        <f>'R7.4.1事業所一覧'!X926</f>
        <v/>
      </c>
      <c r="M926" s="36" t="str">
        <f>'R7.4.1事業所一覧'!AA926</f>
        <v/>
      </c>
      <c r="N926" s="36" t="str">
        <f>'R7.4.1事業所一覧'!Y926</f>
        <v/>
      </c>
    </row>
    <row r="927" spans="1:14" ht="26.25" customHeight="1" x14ac:dyDescent="0.15">
      <c r="A927" s="48" t="str">
        <f>'R7.4.1事業所一覧'!A927</f>
        <v>0170101695</v>
      </c>
      <c r="B927" s="37" t="str">
        <f>'R7.4.1事業所一覧'!C927</f>
        <v>障害児相談支援事業</v>
      </c>
      <c r="C927" s="38" t="str">
        <f>'R7.4.1事業所一覧'!D927</f>
        <v>相談室ぽぽ</v>
      </c>
      <c r="D927" s="48" t="str">
        <f>'R7.4.1事業所一覧'!E927</f>
        <v>0640916</v>
      </c>
      <c r="E927" s="36" t="str">
        <f>MID('R7.4.1事業所一覧'!F927,7,3)</f>
        <v>中央区</v>
      </c>
      <c r="F927" s="39" t="str">
        <f>CONCATENATE('R7.4.1事業所一覧'!G927,"　"&amp;'R7.4.1事業所一覧'!H927)</f>
        <v>南十六条西７丁目２－２０　トーコービル７階</v>
      </c>
      <c r="G927" s="48" t="str">
        <f>IF(LEFT('R7.4.1事業所一覧'!I927,4)="011-",MID('R7.4.1事業所一覧'!I927,5,8),'R7.4.1事業所一覧'!I927)</f>
        <v>522-4112</v>
      </c>
      <c r="H927" s="48" t="str">
        <f>IF(LEFT('R7.4.1事業所一覧'!J927,4)="011-",MID('R7.4.1事業所一覧'!J927,5,8),'R7.4.1事業所一覧'!J927)</f>
        <v>562-6600</v>
      </c>
      <c r="I927" s="36" t="str">
        <f>'R7.4.1事業所一覧'!L927</f>
        <v>提供中</v>
      </c>
      <c r="J927" s="40">
        <f>'R7.4.1事業所一覧'!M927</f>
        <v>41000</v>
      </c>
      <c r="K927" s="38" t="str">
        <f>'R7.4.1事業所一覧'!N927</f>
        <v>社会福祉法人　あむ</v>
      </c>
      <c r="L927" s="36" t="str">
        <f>'R7.4.1事業所一覧'!X927</f>
        <v/>
      </c>
      <c r="M927" s="36" t="str">
        <f>'R7.4.1事業所一覧'!AA927</f>
        <v/>
      </c>
      <c r="N927" s="36" t="str">
        <f>'R7.4.1事業所一覧'!Y927</f>
        <v/>
      </c>
    </row>
    <row r="928" spans="1:14" ht="26.25" customHeight="1" x14ac:dyDescent="0.15">
      <c r="A928" s="48" t="str">
        <f>'R7.4.1事業所一覧'!A928</f>
        <v>0170101760</v>
      </c>
      <c r="B928" s="37" t="str">
        <f>'R7.4.1事業所一覧'!C928</f>
        <v>障害児相談支援事業</v>
      </c>
      <c r="C928" s="38" t="str">
        <f>'R7.4.1事業所一覧'!D928</f>
        <v>さっぽろ地域づくりネットワーク　ワン・オール</v>
      </c>
      <c r="D928" s="48" t="str">
        <f>'R7.4.1事業所一覧'!E928</f>
        <v>0640808</v>
      </c>
      <c r="E928" s="36" t="str">
        <f>MID('R7.4.1事業所一覧'!F928,7,3)</f>
        <v>中央区</v>
      </c>
      <c r="F928" s="39" t="str">
        <f>CONCATENATE('R7.4.1事業所一覧'!G928,"　"&amp;'R7.4.1事業所一覧'!H928)</f>
        <v>南８条西２丁目　　市民活動プラザ星園３０２号室</v>
      </c>
      <c r="G928" s="48" t="str">
        <f>IF(LEFT('R7.4.1事業所一覧'!I928,4)="011-",MID('R7.4.1事業所一覧'!I928,5,8),'R7.4.1事業所一覧'!I928)</f>
        <v>213-0171</v>
      </c>
      <c r="H928" s="48" t="str">
        <f>IF(LEFT('R7.4.1事業所一覧'!J928,4)="011-",MID('R7.4.1事業所一覧'!J928,5,8),'R7.4.1事業所一覧'!J928)</f>
        <v>213-0172</v>
      </c>
      <c r="I928" s="36" t="str">
        <f>'R7.4.1事業所一覧'!L928</f>
        <v>提供中</v>
      </c>
      <c r="J928" s="40">
        <f>'R7.4.1事業所一覧'!M928</f>
        <v>41578</v>
      </c>
      <c r="K928" s="38" t="str">
        <f>'R7.4.1事業所一覧'!N928</f>
        <v>社会福祉法人　あむ</v>
      </c>
      <c r="L928" s="36" t="str">
        <f>'R7.4.1事業所一覧'!X928</f>
        <v/>
      </c>
      <c r="M928" s="36" t="str">
        <f>'R7.4.1事業所一覧'!AA928</f>
        <v/>
      </c>
      <c r="N928" s="36" t="str">
        <f>'R7.4.1事業所一覧'!Y928</f>
        <v/>
      </c>
    </row>
    <row r="929" spans="1:14" ht="26.25" customHeight="1" x14ac:dyDescent="0.15">
      <c r="A929" s="48" t="str">
        <f>'R7.4.1事業所一覧'!A929</f>
        <v>0170101893</v>
      </c>
      <c r="B929" s="37" t="str">
        <f>'R7.4.1事業所一覧'!C929</f>
        <v>障害児相談支援事業</v>
      </c>
      <c r="C929" s="38" t="str">
        <f>'R7.4.1事業所一覧'!D929</f>
        <v>相談支援センター　ひかり</v>
      </c>
      <c r="D929" s="48" t="str">
        <f>'R7.4.1事業所一覧'!E929</f>
        <v>0640945</v>
      </c>
      <c r="E929" s="36" t="str">
        <f>MID('R7.4.1事業所一覧'!F929,7,3)</f>
        <v>中央区</v>
      </c>
      <c r="F929" s="39" t="str">
        <f>CONCATENATE('R7.4.1事業所一覧'!G929,"　"&amp;'R7.4.1事業所一覧'!H929)</f>
        <v>盤渓２５９－５　</v>
      </c>
      <c r="G929" s="48" t="str">
        <f>IF(LEFT('R7.4.1事業所一覧'!I929,4)="011-",MID('R7.4.1事業所一覧'!I929,5,8),'R7.4.1事業所一覧'!I929)</f>
        <v>615-2401</v>
      </c>
      <c r="H929" s="48" t="str">
        <f>IF(LEFT('R7.4.1事業所一覧'!J929,4)="011-",MID('R7.4.1事業所一覧'!J929,5,8),'R7.4.1事業所一覧'!J929)</f>
        <v>613-1409</v>
      </c>
      <c r="I929" s="36" t="str">
        <f>'R7.4.1事業所一覧'!L929</f>
        <v>提供中</v>
      </c>
      <c r="J929" s="40">
        <f>'R7.4.1事業所一覧'!M929</f>
        <v>42095</v>
      </c>
      <c r="K929" s="38" t="str">
        <f>'R7.4.1事業所一覧'!N929</f>
        <v>社会福祉法人　光の森学園</v>
      </c>
      <c r="L929" s="36" t="str">
        <f>'R7.4.1事業所一覧'!X929</f>
        <v/>
      </c>
      <c r="M929" s="36" t="str">
        <f>'R7.4.1事業所一覧'!AA929</f>
        <v/>
      </c>
      <c r="N929" s="36" t="str">
        <f>'R7.4.1事業所一覧'!Y929</f>
        <v/>
      </c>
    </row>
    <row r="930" spans="1:14" ht="26.25" customHeight="1" x14ac:dyDescent="0.15">
      <c r="A930" s="48" t="str">
        <f>'R7.4.1事業所一覧'!A930</f>
        <v>0170101919</v>
      </c>
      <c r="B930" s="37" t="str">
        <f>'R7.4.1事業所一覧'!C930</f>
        <v>障害児相談支援事業</v>
      </c>
      <c r="C930" s="38" t="str">
        <f>'R7.4.1事業所一覧'!D930</f>
        <v>札幌市はるにれ学園</v>
      </c>
      <c r="D930" s="48" t="str">
        <f>'R7.4.1事業所一覧'!E930</f>
        <v>0600007</v>
      </c>
      <c r="E930" s="36" t="str">
        <f>MID('R7.4.1事業所一覧'!F930,7,3)</f>
        <v>中央区</v>
      </c>
      <c r="F930" s="39" t="str">
        <f>CONCATENATE('R7.4.1事業所一覧'!G930,"　"&amp;'R7.4.1事業所一覧'!H930)</f>
        <v>北７条西２６丁目　</v>
      </c>
      <c r="G930" s="48" t="str">
        <f>IF(LEFT('R7.4.1事業所一覧'!I930,4)="011-",MID('R7.4.1事業所一覧'!I930,5,8),'R7.4.1事業所一覧'!I930)</f>
        <v>622-8650</v>
      </c>
      <c r="H930" s="48" t="str">
        <f>IF(LEFT('R7.4.1事業所一覧'!J930,4)="011-",MID('R7.4.1事業所一覧'!J930,5,8),'R7.4.1事業所一覧'!J930)</f>
        <v>622-8810</v>
      </c>
      <c r="I930" s="36" t="str">
        <f>'R7.4.1事業所一覧'!L930</f>
        <v>提供中</v>
      </c>
      <c r="J930" s="40">
        <f>'R7.4.1事業所一覧'!M930</f>
        <v>42095</v>
      </c>
      <c r="K930" s="38" t="str">
        <f>'R7.4.1事業所一覧'!N930</f>
        <v>札幌市</v>
      </c>
      <c r="L930" s="36" t="str">
        <f>'R7.4.1事業所一覧'!X930</f>
        <v/>
      </c>
      <c r="M930" s="36" t="str">
        <f>'R7.4.1事業所一覧'!AA930</f>
        <v/>
      </c>
      <c r="N930" s="36" t="str">
        <f>'R7.4.1事業所一覧'!Y930</f>
        <v/>
      </c>
    </row>
    <row r="931" spans="1:14" ht="26.25" customHeight="1" x14ac:dyDescent="0.15">
      <c r="A931" s="48" t="str">
        <f>'R7.4.1事業所一覧'!A931</f>
        <v>0170101992</v>
      </c>
      <c r="B931" s="37" t="str">
        <f>'R7.4.1事業所一覧'!C931</f>
        <v>障害児相談支援事業</v>
      </c>
      <c r="C931" s="38" t="str">
        <f>'R7.4.1事業所一覧'!D931</f>
        <v>相談支援事業所　なえぼん</v>
      </c>
      <c r="D931" s="48" t="str">
        <f>'R7.4.1事業所一覧'!E931</f>
        <v>0600031</v>
      </c>
      <c r="E931" s="36" t="str">
        <f>MID('R7.4.1事業所一覧'!F931,7,3)</f>
        <v>中央区</v>
      </c>
      <c r="F931" s="39" t="str">
        <f>CONCATENATE('R7.4.1事業所一覧'!G931,"　"&amp;'R7.4.1事業所一覧'!H931)</f>
        <v>北一条東5丁目10番地　高清館北1条ビル2階</v>
      </c>
      <c r="G931" s="48" t="str">
        <f>IF(LEFT('R7.4.1事業所一覧'!I931,4)="011-",MID('R7.4.1事業所一覧'!I931,5,8),'R7.4.1事業所一覧'!I931)</f>
        <v>213-1729</v>
      </c>
      <c r="H931" s="48" t="str">
        <f>IF(LEFT('R7.4.1事業所一覧'!J931,4)="011-",MID('R7.4.1事業所一覧'!J931,5,8),'R7.4.1事業所一覧'!J931)</f>
        <v>213-1729</v>
      </c>
      <c r="I931" s="36" t="str">
        <f>'R7.4.1事業所一覧'!L931</f>
        <v>提供中</v>
      </c>
      <c r="J931" s="40">
        <f>'R7.4.1事業所一覧'!M931</f>
        <v>42461</v>
      </c>
      <c r="K931" s="38" t="str">
        <f>'R7.4.1事業所一覧'!N931</f>
        <v>特定非営利活動法人　ジャイフル</v>
      </c>
      <c r="L931" s="36" t="str">
        <f>'R7.4.1事業所一覧'!X931</f>
        <v/>
      </c>
      <c r="M931" s="36" t="str">
        <f>'R7.4.1事業所一覧'!AA931</f>
        <v/>
      </c>
      <c r="N931" s="36" t="str">
        <f>'R7.4.1事業所一覧'!Y931</f>
        <v/>
      </c>
    </row>
    <row r="932" spans="1:14" ht="26.25" customHeight="1" x14ac:dyDescent="0.15">
      <c r="A932" s="48" t="str">
        <f>'R7.4.1事業所一覧'!A932</f>
        <v>0170102156</v>
      </c>
      <c r="B932" s="37" t="str">
        <f>'R7.4.1事業所一覧'!C932</f>
        <v>障害児相談支援事業</v>
      </c>
      <c r="C932" s="38" t="str">
        <f>'R7.4.1事業所一覧'!D932</f>
        <v>相談室　えがお</v>
      </c>
      <c r="D932" s="48" t="str">
        <f>'R7.4.1事業所一覧'!E932</f>
        <v>0600008</v>
      </c>
      <c r="E932" s="36" t="str">
        <f>MID('R7.4.1事業所一覧'!F932,7,3)</f>
        <v>中央区</v>
      </c>
      <c r="F932" s="39" t="str">
        <f>CONCATENATE('R7.4.1事業所一覧'!G932,"　"&amp;'R7.4.1事業所一覧'!H932)</f>
        <v>北８条西２０丁目２－１８　パールスクエアビル１Ｆ</v>
      </c>
      <c r="G932" s="48" t="str">
        <f>IF(LEFT('R7.4.1事業所一覧'!I932,4)="011-",MID('R7.4.1事業所一覧'!I932,5,8),'R7.4.1事業所一覧'!I932)</f>
        <v>624-6026</v>
      </c>
      <c r="H932" s="48" t="str">
        <f>IF(LEFT('R7.4.1事業所一覧'!J932,4)="011-",MID('R7.4.1事業所一覧'!J932,5,8),'R7.4.1事業所一覧'!J932)</f>
        <v>676-8770</v>
      </c>
      <c r="I932" s="36" t="str">
        <f>'R7.4.1事業所一覧'!L932</f>
        <v>提供中</v>
      </c>
      <c r="J932" s="40">
        <f>'R7.4.1事業所一覧'!M932</f>
        <v>43101</v>
      </c>
      <c r="K932" s="38" t="str">
        <f>'R7.4.1事業所一覧'!N932</f>
        <v>ａｓ－ｍｅ　合同会社</v>
      </c>
      <c r="L932" s="36" t="str">
        <f>'R7.4.1事業所一覧'!X932</f>
        <v/>
      </c>
      <c r="M932" s="36" t="str">
        <f>'R7.4.1事業所一覧'!AA932</f>
        <v/>
      </c>
      <c r="N932" s="36" t="str">
        <f>'R7.4.1事業所一覧'!Y932</f>
        <v/>
      </c>
    </row>
    <row r="933" spans="1:14" ht="26.25" customHeight="1" x14ac:dyDescent="0.15">
      <c r="A933" s="48" t="str">
        <f>'R7.4.1事業所一覧'!A933</f>
        <v>0170102289</v>
      </c>
      <c r="B933" s="37" t="str">
        <f>'R7.4.1事業所一覧'!C933</f>
        <v>障害児相談支援事業</v>
      </c>
      <c r="C933" s="38" t="str">
        <f>'R7.4.1事業所一覧'!D933</f>
        <v>さっぽろ大通り相談支援センター</v>
      </c>
      <c r="D933" s="48" t="str">
        <f>'R7.4.1事業所一覧'!E933</f>
        <v>0600061</v>
      </c>
      <c r="E933" s="36" t="str">
        <f>MID('R7.4.1事業所一覧'!F933,7,3)</f>
        <v>中央区</v>
      </c>
      <c r="F933" s="39" t="str">
        <f>CONCATENATE('R7.4.1事業所一覧'!G933,"　"&amp;'R7.4.1事業所一覧'!H933)</f>
        <v>南１条西２丁目５番地　南一条Ｋビル８Ｆ</v>
      </c>
      <c r="G933" s="48" t="str">
        <f>IF(LEFT('R7.4.1事業所一覧'!I933,4)="011-",MID('R7.4.1事業所一覧'!I933,5,8),'R7.4.1事業所一覧'!I933)</f>
        <v>205-0157</v>
      </c>
      <c r="H933" s="48" t="str">
        <f>IF(LEFT('R7.4.1事業所一覧'!J933,4)="011-",MID('R7.4.1事業所一覧'!J933,5,8),'R7.4.1事業所一覧'!J933)</f>
        <v>213-1032</v>
      </c>
      <c r="I933" s="36" t="str">
        <f>'R7.4.1事業所一覧'!L933</f>
        <v>提供中</v>
      </c>
      <c r="J933" s="40">
        <f>'R7.4.1事業所一覧'!M933</f>
        <v>43556</v>
      </c>
      <c r="K933" s="38" t="str">
        <f>'R7.4.1事業所一覧'!N933</f>
        <v>Ｏｎｅ　Ｒａｉ’ｓ　株式会社</v>
      </c>
      <c r="L933" s="36" t="str">
        <f>'R7.4.1事業所一覧'!X933</f>
        <v/>
      </c>
      <c r="M933" s="36" t="str">
        <f>'R7.4.1事業所一覧'!AA933</f>
        <v/>
      </c>
      <c r="N933" s="36" t="str">
        <f>'R7.4.1事業所一覧'!Y933</f>
        <v/>
      </c>
    </row>
    <row r="934" spans="1:14" ht="26.25" customHeight="1" x14ac:dyDescent="0.15">
      <c r="A934" s="48" t="str">
        <f>'R7.4.1事業所一覧'!A934</f>
        <v>0170102297</v>
      </c>
      <c r="B934" s="37" t="str">
        <f>'R7.4.1事業所一覧'!C934</f>
        <v>障害児相談支援事業</v>
      </c>
      <c r="C934" s="38" t="str">
        <f>'R7.4.1事業所一覧'!D934</f>
        <v>相談室ぴあ</v>
      </c>
      <c r="D934" s="48" t="str">
        <f>'R7.4.1事業所一覧'!E934</f>
        <v>0620022</v>
      </c>
      <c r="E934" s="36" t="str">
        <f>MID('R7.4.1事業所一覧'!F934,7,3)</f>
        <v>豊平区</v>
      </c>
      <c r="F934" s="39" t="str">
        <f>CONCATENATE('R7.4.1事業所一覧'!G934,"　"&amp;'R7.4.1事業所一覧'!H934)</f>
        <v>月寒西二条７丁目１－６山本ハイツ４０４号室　</v>
      </c>
      <c r="G934" s="48" t="str">
        <f>IF(LEFT('R7.4.1事業所一覧'!I934,4)="011-",MID('R7.4.1事業所一覧'!I934,5,8),'R7.4.1事業所一覧'!I934)</f>
        <v>374-5700</v>
      </c>
      <c r="H934" s="48" t="str">
        <f>IF(LEFT('R7.4.1事業所一覧'!J934,4)="011-",MID('R7.4.1事業所一覧'!J934,5,8),'R7.4.1事業所一覧'!J934)</f>
        <v>374-5700</v>
      </c>
      <c r="I934" s="36" t="str">
        <f>'R7.4.1事業所一覧'!L934</f>
        <v>提供中</v>
      </c>
      <c r="J934" s="40">
        <f>'R7.4.1事業所一覧'!M934</f>
        <v>43556</v>
      </c>
      <c r="K934" s="38" t="str">
        <f>'R7.4.1事業所一覧'!N934</f>
        <v>社会福祉法人　緑伸会</v>
      </c>
      <c r="L934" s="36" t="str">
        <f>'R7.4.1事業所一覧'!X934</f>
        <v/>
      </c>
      <c r="M934" s="36" t="str">
        <f>'R7.4.1事業所一覧'!AA934</f>
        <v/>
      </c>
      <c r="N934" s="36" t="str">
        <f>'R7.4.1事業所一覧'!Y934</f>
        <v/>
      </c>
    </row>
    <row r="935" spans="1:14" ht="26.25" customHeight="1" x14ac:dyDescent="0.15">
      <c r="A935" s="48" t="str">
        <f>'R7.4.1事業所一覧'!A935</f>
        <v>0170102313</v>
      </c>
      <c r="B935" s="37" t="str">
        <f>'R7.4.1事業所一覧'!C935</f>
        <v>障害児相談支援事業</v>
      </c>
      <c r="C935" s="38" t="str">
        <f>'R7.4.1事業所一覧'!D935</f>
        <v>相談室　いろどり</v>
      </c>
      <c r="D935" s="48" t="str">
        <f>'R7.4.1事業所一覧'!E935</f>
        <v>0600001</v>
      </c>
      <c r="E935" s="36" t="str">
        <f>MID('R7.4.1事業所一覧'!F935,7,3)</f>
        <v>中央区</v>
      </c>
      <c r="F935" s="39" t="str">
        <f>CONCATENATE('R7.4.1事業所一覧'!G935,"　"&amp;'R7.4.1事業所一覧'!H935)</f>
        <v>北１条西３丁目３番２５号　荒巻時計台前ビル３階</v>
      </c>
      <c r="G935" s="48" t="str">
        <f>IF(LEFT('R7.4.1事業所一覧'!I935,4)="011-",MID('R7.4.1事業所一覧'!I935,5,8),'R7.4.1事業所一覧'!I935)</f>
        <v>522-9903</v>
      </c>
      <c r="H935" s="48" t="str">
        <f>IF(LEFT('R7.4.1事業所一覧'!J935,4)="011-",MID('R7.4.1事業所一覧'!J935,5,8),'R7.4.1事業所一覧'!J935)</f>
        <v>213-1341</v>
      </c>
      <c r="I935" s="36" t="str">
        <f>'R7.4.1事業所一覧'!L935</f>
        <v>提供中</v>
      </c>
      <c r="J935" s="40">
        <f>'R7.4.1事業所一覧'!M935</f>
        <v>43800</v>
      </c>
      <c r="K935" s="38" t="str">
        <f>'R7.4.1事業所一覧'!N935</f>
        <v>株式会社　フォアヴェルツ</v>
      </c>
      <c r="L935" s="36" t="str">
        <f>'R7.4.1事業所一覧'!X935</f>
        <v/>
      </c>
      <c r="M935" s="36" t="str">
        <f>'R7.4.1事業所一覧'!AA935</f>
        <v/>
      </c>
      <c r="N935" s="36" t="str">
        <f>'R7.4.1事業所一覧'!Y935</f>
        <v/>
      </c>
    </row>
    <row r="936" spans="1:14" ht="26.25" customHeight="1" x14ac:dyDescent="0.15">
      <c r="A936" s="48" t="str">
        <f>'R7.4.1事業所一覧'!A936</f>
        <v>0170102321</v>
      </c>
      <c r="B936" s="37" t="str">
        <f>'R7.4.1事業所一覧'!C936</f>
        <v>障害児相談支援事業</v>
      </c>
      <c r="C936" s="38" t="str">
        <f>'R7.4.1事業所一覧'!D936</f>
        <v>相談支援事業所クローバー</v>
      </c>
      <c r="D936" s="48" t="str">
        <f>'R7.4.1事業所一覧'!E936</f>
        <v>0640914</v>
      </c>
      <c r="E936" s="36" t="str">
        <f>MID('R7.4.1事業所一覧'!F936,7,3)</f>
        <v>中央区</v>
      </c>
      <c r="F936" s="39" t="str">
        <f>CONCATENATE('R7.4.1事業所一覧'!G936,"　"&amp;'R7.4.1事業所一覧'!H936)</f>
        <v>南１４条西１６丁目１番３１号　</v>
      </c>
      <c r="G936" s="48" t="str">
        <f>IF(LEFT('R7.4.1事業所一覧'!I936,4)="011-",MID('R7.4.1事業所一覧'!I936,5,8),'R7.4.1事業所一覧'!I936)</f>
        <v>200-9317</v>
      </c>
      <c r="H936" s="48" t="str">
        <f>IF(LEFT('R7.4.1事業所一覧'!J936,4)="011-",MID('R7.4.1事業所一覧'!J936,5,8),'R7.4.1事業所一覧'!J936)</f>
        <v>200-9317</v>
      </c>
      <c r="I936" s="36" t="str">
        <f>'R7.4.1事業所一覧'!L936</f>
        <v>提供中</v>
      </c>
      <c r="J936" s="40">
        <f>'R7.4.1事業所一覧'!M936</f>
        <v>43891</v>
      </c>
      <c r="K936" s="38" t="str">
        <f>'R7.4.1事業所一覧'!N936</f>
        <v>Ｂ　ａｎｄ　Ｂ合同会社</v>
      </c>
      <c r="L936" s="36" t="str">
        <f>'R7.4.1事業所一覧'!X936</f>
        <v/>
      </c>
      <c r="M936" s="36" t="str">
        <f>'R7.4.1事業所一覧'!AA936</f>
        <v/>
      </c>
      <c r="N936" s="36" t="str">
        <f>'R7.4.1事業所一覧'!Y936</f>
        <v/>
      </c>
    </row>
    <row r="937" spans="1:14" ht="26.25" customHeight="1" x14ac:dyDescent="0.15">
      <c r="A937" s="48" t="str">
        <f>'R7.4.1事業所一覧'!A937</f>
        <v>0170102339</v>
      </c>
      <c r="B937" s="37" t="str">
        <f>'R7.4.1事業所一覧'!C937</f>
        <v>障害児相談支援事業</v>
      </c>
      <c r="C937" s="38" t="str">
        <f>'R7.4.1事業所一覧'!D937</f>
        <v>相談室やっほー</v>
      </c>
      <c r="D937" s="48" t="str">
        <f>'R7.4.1事業所一覧'!E937</f>
        <v>0600051</v>
      </c>
      <c r="E937" s="36" t="str">
        <f>MID('R7.4.1事業所一覧'!F937,7,3)</f>
        <v>中央区</v>
      </c>
      <c r="F937" s="39" t="str">
        <f>CONCATENATE('R7.4.1事業所一覧'!G937,"　"&amp;'R7.4.1事業所一覧'!H937)</f>
        <v>南１条東２丁目１１－１　ノーザンヒルズ大通東４０５号室</v>
      </c>
      <c r="G937" s="48" t="str">
        <f>IF(LEFT('R7.4.1事業所一覧'!I937,4)="011-",MID('R7.4.1事業所一覧'!I937,5,8),'R7.4.1事業所一覧'!I937)</f>
        <v>211-6753</v>
      </c>
      <c r="H937" s="48" t="str">
        <f>IF(LEFT('R7.4.1事業所一覧'!J937,4)="011-",MID('R7.4.1事業所一覧'!J937,5,8),'R7.4.1事業所一覧'!J937)</f>
        <v>211-6754</v>
      </c>
      <c r="I937" s="36" t="str">
        <f>'R7.4.1事業所一覧'!L937</f>
        <v>提供中</v>
      </c>
      <c r="J937" s="40">
        <f>'R7.4.1事業所一覧'!M937</f>
        <v>44166</v>
      </c>
      <c r="K937" s="38" t="str">
        <f>'R7.4.1事業所一覧'!N937</f>
        <v>株式会社エールアライブ</v>
      </c>
      <c r="L937" s="36" t="str">
        <f>'R7.4.1事業所一覧'!X937</f>
        <v/>
      </c>
      <c r="M937" s="36" t="str">
        <f>'R7.4.1事業所一覧'!AA937</f>
        <v/>
      </c>
      <c r="N937" s="36" t="str">
        <f>'R7.4.1事業所一覧'!Y937</f>
        <v/>
      </c>
    </row>
    <row r="938" spans="1:14" ht="26.25" customHeight="1" x14ac:dyDescent="0.15">
      <c r="A938" s="48" t="str">
        <f>'R7.4.1事業所一覧'!A938</f>
        <v>0170102347</v>
      </c>
      <c r="B938" s="37" t="str">
        <f>'R7.4.1事業所一覧'!C938</f>
        <v>障害児相談支援事業</v>
      </c>
      <c r="C938" s="38" t="str">
        <f>'R7.4.1事業所一覧'!D938</f>
        <v>相談室「クラ・ゼミ」</v>
      </c>
      <c r="D938" s="48" t="str">
        <f>'R7.4.1事業所一覧'!E938</f>
        <v>0640951</v>
      </c>
      <c r="E938" s="36" t="str">
        <f>MID('R7.4.1事業所一覧'!F938,7,3)</f>
        <v>中央区</v>
      </c>
      <c r="F938" s="39" t="str">
        <f>CONCATENATE('R7.4.1事業所一覧'!G938,"　"&amp;'R7.4.1事業所一覧'!H938)</f>
        <v>宮の森１条６丁目３－４５　エル・ベスト宮の森　２階</v>
      </c>
      <c r="G938" s="48" t="str">
        <f>IF(LEFT('R7.4.1事業所一覧'!I938,4)="011-",MID('R7.4.1事業所一覧'!I938,5,8),'R7.4.1事業所一覧'!I938)</f>
        <v>688-5414</v>
      </c>
      <c r="H938" s="48" t="str">
        <f>IF(LEFT('R7.4.1事業所一覧'!J938,4)="011-",MID('R7.4.1事業所一覧'!J938,5,8),'R7.4.1事業所一覧'!J938)</f>
        <v>688-5415</v>
      </c>
      <c r="I938" s="36" t="str">
        <f>'R7.4.1事業所一覧'!L938</f>
        <v>休止</v>
      </c>
      <c r="J938" s="40">
        <f>'R7.4.1事業所一覧'!M938</f>
        <v>44287</v>
      </c>
      <c r="K938" s="38" t="str">
        <f>'R7.4.1事業所一覧'!N938</f>
        <v>株式会社クラ・ゼミ</v>
      </c>
      <c r="L938" s="36" t="str">
        <f>'R7.4.1事業所一覧'!X938</f>
        <v/>
      </c>
      <c r="M938" s="36" t="str">
        <f>'R7.4.1事業所一覧'!AA938</f>
        <v/>
      </c>
      <c r="N938" s="36" t="str">
        <f>'R7.4.1事業所一覧'!Y938</f>
        <v/>
      </c>
    </row>
    <row r="939" spans="1:14" ht="26.25" customHeight="1" x14ac:dyDescent="0.15">
      <c r="A939" s="48" t="str">
        <f>'R7.4.1事業所一覧'!A939</f>
        <v>0170102354</v>
      </c>
      <c r="B939" s="37" t="str">
        <f>'R7.4.1事業所一覧'!C939</f>
        <v>障害児相談支援事業</v>
      </c>
      <c r="C939" s="38" t="str">
        <f>'R7.4.1事業所一覧'!D939</f>
        <v>相談支援事業所コクア札幌</v>
      </c>
      <c r="D939" s="48" t="str">
        <f>'R7.4.1事業所一覧'!E939</f>
        <v>0600061</v>
      </c>
      <c r="E939" s="36" t="str">
        <f>MID('R7.4.1事業所一覧'!F939,7,3)</f>
        <v>中央区</v>
      </c>
      <c r="F939" s="39" t="str">
        <f>CONCATENATE('R7.4.1事業所一覧'!G939,"　"&amp;'R7.4.1事業所一覧'!H939)</f>
        <v>南１条西１９丁目１－２５２　ＫＮ南１条マンション８０３</v>
      </c>
      <c r="G939" s="48" t="str">
        <f>IF(LEFT('R7.4.1事業所一覧'!I939,4)="011-",MID('R7.4.1事業所一覧'!I939,5,8),'R7.4.1事業所一覧'!I939)</f>
        <v>797-2027</v>
      </c>
      <c r="H939" s="48" t="str">
        <f>IF(LEFT('R7.4.1事業所一覧'!J939,4)="011-",MID('R7.4.1事業所一覧'!J939,5,8),'R7.4.1事業所一覧'!J939)</f>
        <v>596-9079</v>
      </c>
      <c r="I939" s="36" t="str">
        <f>'R7.4.1事業所一覧'!L939</f>
        <v>提供中</v>
      </c>
      <c r="J939" s="40">
        <f>'R7.4.1事業所一覧'!M939</f>
        <v>44682</v>
      </c>
      <c r="K939" s="38" t="str">
        <f>'R7.4.1事業所一覧'!N939</f>
        <v>株式会社インティメイト</v>
      </c>
      <c r="L939" s="36" t="str">
        <f>'R7.4.1事業所一覧'!X939</f>
        <v/>
      </c>
      <c r="M939" s="36" t="str">
        <f>'R7.4.1事業所一覧'!AA939</f>
        <v/>
      </c>
      <c r="N939" s="36" t="str">
        <f>'R7.4.1事業所一覧'!Y939</f>
        <v/>
      </c>
    </row>
    <row r="940" spans="1:14" ht="26.25" customHeight="1" x14ac:dyDescent="0.15">
      <c r="A940" s="48" t="str">
        <f>'R7.4.1事業所一覧'!A940</f>
        <v>0170102362</v>
      </c>
      <c r="B940" s="37" t="str">
        <f>'R7.4.1事業所一覧'!C940</f>
        <v>障害児相談支援事業</v>
      </c>
      <c r="C940" s="38" t="str">
        <f>'R7.4.1事業所一覧'!D940</f>
        <v>相談室プラス</v>
      </c>
      <c r="D940" s="48" t="str">
        <f>'R7.4.1事業所一覧'!E940</f>
        <v>0600054</v>
      </c>
      <c r="E940" s="36" t="str">
        <f>MID('R7.4.1事業所一覧'!F940,7,3)</f>
        <v>中央区</v>
      </c>
      <c r="F940" s="39" t="str">
        <f>CONCATENATE('R7.4.1事業所一覧'!G940,"　"&amp;'R7.4.1事業所一覧'!H940)</f>
        <v>南四条東４丁目１－７２－１００１　</v>
      </c>
      <c r="G940" s="48" t="str">
        <f>IF(LEFT('R7.4.1事業所一覧'!I940,4)="011-",MID('R7.4.1事業所一覧'!I940,5,8),'R7.4.1事業所一覧'!I940)</f>
        <v>213-1777</v>
      </c>
      <c r="H940" s="48" t="str">
        <f>IF(LEFT('R7.4.1事業所一覧'!J940,4)="011-",MID('R7.4.1事業所一覧'!J940,5,8),'R7.4.1事業所一覧'!J940)</f>
        <v>213-1877</v>
      </c>
      <c r="I940" s="36" t="str">
        <f>'R7.4.1事業所一覧'!L940</f>
        <v>提供中</v>
      </c>
      <c r="J940" s="40">
        <f>'R7.4.1事業所一覧'!M940</f>
        <v>44774</v>
      </c>
      <c r="K940" s="38" t="str">
        <f>'R7.4.1事業所一覧'!N940</f>
        <v>アッド株式会社</v>
      </c>
      <c r="L940" s="36" t="str">
        <f>'R7.4.1事業所一覧'!X940</f>
        <v/>
      </c>
      <c r="M940" s="36" t="str">
        <f>'R7.4.1事業所一覧'!AA940</f>
        <v/>
      </c>
      <c r="N940" s="36" t="str">
        <f>'R7.4.1事業所一覧'!Y940</f>
        <v/>
      </c>
    </row>
    <row r="941" spans="1:14" ht="26.25" customHeight="1" x14ac:dyDescent="0.15">
      <c r="A941" s="48" t="str">
        <f>'R7.4.1事業所一覧'!A941</f>
        <v>0170102370</v>
      </c>
      <c r="B941" s="37" t="str">
        <f>'R7.4.1事業所一覧'!C941</f>
        <v>障害児相談支援事業</v>
      </c>
      <c r="C941" s="38" t="str">
        <f>'R7.4.1事業所一覧'!D941</f>
        <v>相談室Ｑ</v>
      </c>
      <c r="D941" s="48" t="str">
        <f>'R7.4.1事業所一覧'!E941</f>
        <v>0640804</v>
      </c>
      <c r="E941" s="36" t="str">
        <f>MID('R7.4.1事業所一覧'!F941,7,3)</f>
        <v>中央区</v>
      </c>
      <c r="F941" s="39" t="str">
        <f>CONCATENATE('R7.4.1事業所一覧'!G941,"　"&amp;'R7.4.1事業所一覧'!H941)</f>
        <v>南四条西２４丁目１-１８　ドエル南円山８０３</v>
      </c>
      <c r="G941" s="48" t="str">
        <f>IF(LEFT('R7.4.1事業所一覧'!I941,4)="011-",MID('R7.4.1事業所一覧'!I941,5,8),'R7.4.1事業所一覧'!I941)</f>
        <v>624-5820</v>
      </c>
      <c r="H941" s="48" t="str">
        <f>IF(LEFT('R7.4.1事業所一覧'!J941,4)="011-",MID('R7.4.1事業所一覧'!J941,5,8),'R7.4.1事業所一覧'!J941)</f>
        <v>624-0661</v>
      </c>
      <c r="I941" s="36" t="str">
        <f>'R7.4.1事業所一覧'!L941</f>
        <v>提供中</v>
      </c>
      <c r="J941" s="40">
        <f>'R7.4.1事業所一覧'!M941</f>
        <v>44835</v>
      </c>
      <c r="K941" s="38" t="str">
        <f>'R7.4.1事業所一覧'!N941</f>
        <v>株式会社ポロワッカ</v>
      </c>
      <c r="L941" s="36" t="str">
        <f>'R7.4.1事業所一覧'!X941</f>
        <v/>
      </c>
      <c r="M941" s="36" t="str">
        <f>'R7.4.1事業所一覧'!AA941</f>
        <v/>
      </c>
      <c r="N941" s="36" t="str">
        <f>'R7.4.1事業所一覧'!Y941</f>
        <v/>
      </c>
    </row>
    <row r="942" spans="1:14" ht="26.25" customHeight="1" x14ac:dyDescent="0.15">
      <c r="A942" s="48" t="str">
        <f>'R7.4.1事業所一覧'!A942</f>
        <v>0170102388</v>
      </c>
      <c r="B942" s="37" t="str">
        <f>'R7.4.1事業所一覧'!C942</f>
        <v>障害児相談支援事業</v>
      </c>
      <c r="C942" s="38" t="str">
        <f>'R7.4.1事業所一覧'!D942</f>
        <v>相談支援センター　ななかまど中央</v>
      </c>
      <c r="D942" s="48" t="str">
        <f>'R7.4.1事業所一覧'!E942</f>
        <v>0640952</v>
      </c>
      <c r="E942" s="36" t="str">
        <f>MID('R7.4.1事業所一覧'!F942,7,3)</f>
        <v>中央区</v>
      </c>
      <c r="F942" s="39" t="str">
        <f>CONCATENATE('R7.4.1事業所一覧'!G942,"　"&amp;'R7.4.1事業所一覧'!H942)</f>
        <v>宮の森２条５丁目１－１３　</v>
      </c>
      <c r="G942" s="48" t="str">
        <f>IF(LEFT('R7.4.1事業所一覧'!I942,4)="011-",MID('R7.4.1事業所一覧'!I942,5,8),'R7.4.1事業所一覧'!I942)</f>
        <v>624-6210</v>
      </c>
      <c r="H942" s="48" t="str">
        <f>IF(LEFT('R7.4.1事業所一覧'!J942,4)="011-",MID('R7.4.1事業所一覧'!J942,5,8),'R7.4.1事業所一覧'!J942)</f>
        <v>624-6910</v>
      </c>
      <c r="I942" s="36" t="str">
        <f>'R7.4.1事業所一覧'!L942</f>
        <v>提供中</v>
      </c>
      <c r="J942" s="40">
        <f>'R7.4.1事業所一覧'!M942</f>
        <v>44958</v>
      </c>
      <c r="K942" s="38" t="str">
        <f>'R7.4.1事業所一覧'!N942</f>
        <v>株式会社　町コム</v>
      </c>
      <c r="L942" s="36" t="str">
        <f>'R7.4.1事業所一覧'!X942</f>
        <v/>
      </c>
      <c r="M942" s="36" t="str">
        <f>'R7.4.1事業所一覧'!AA942</f>
        <v/>
      </c>
      <c r="N942" s="36" t="str">
        <f>'R7.4.1事業所一覧'!Y942</f>
        <v/>
      </c>
    </row>
    <row r="943" spans="1:14" ht="26.25" customHeight="1" x14ac:dyDescent="0.15">
      <c r="A943" s="48" t="str">
        <f>'R7.4.1事業所一覧'!A943</f>
        <v>0170102396</v>
      </c>
      <c r="B943" s="37" t="str">
        <f>'R7.4.1事業所一覧'!C943</f>
        <v>障害児相談支援事業</v>
      </c>
      <c r="C943" s="38" t="str">
        <f>'R7.4.1事業所一覧'!D943</f>
        <v>医療的ケア児者相談ステーションみらいく</v>
      </c>
      <c r="D943" s="48" t="str">
        <f>'R7.4.1事業所一覧'!E943</f>
        <v>0600010</v>
      </c>
      <c r="E943" s="36" t="str">
        <f>MID('R7.4.1事業所一覧'!F943,7,3)</f>
        <v>中央区</v>
      </c>
      <c r="F943" s="39" t="str">
        <f>CONCATENATE('R7.4.1事業所一覧'!G943,"　"&amp;'R7.4.1事業所一覧'!H943)</f>
        <v>北１０条西１９丁目１－１　</v>
      </c>
      <c r="G943" s="48" t="str">
        <f>IF(LEFT('R7.4.1事業所一覧'!I943,4)="011-",MID('R7.4.1事業所一覧'!I943,5,8),'R7.4.1事業所一覧'!I943)</f>
        <v>676-4557</v>
      </c>
      <c r="H943" s="48" t="str">
        <f>IF(LEFT('R7.4.1事業所一覧'!J943,4)="011-",MID('R7.4.1事業所一覧'!J943,5,8),'R7.4.1事業所一覧'!J943)</f>
        <v>676-4557</v>
      </c>
      <c r="I943" s="36" t="str">
        <f>'R7.4.1事業所一覧'!L943</f>
        <v>提供中</v>
      </c>
      <c r="J943" s="40">
        <f>'R7.4.1事業所一覧'!M943</f>
        <v>45017</v>
      </c>
      <c r="K943" s="38" t="str">
        <f>'R7.4.1事業所一覧'!N943</f>
        <v>特定非営利活動法人ソルウェイズ</v>
      </c>
      <c r="L943" s="36" t="str">
        <f>'R7.4.1事業所一覧'!X943</f>
        <v/>
      </c>
      <c r="M943" s="36" t="str">
        <f>'R7.4.1事業所一覧'!AA943</f>
        <v/>
      </c>
      <c r="N943" s="36" t="str">
        <f>'R7.4.1事業所一覧'!Y943</f>
        <v/>
      </c>
    </row>
    <row r="944" spans="1:14" ht="26.25" customHeight="1" x14ac:dyDescent="0.15">
      <c r="A944" s="48" t="str">
        <f>'R7.4.1事業所一覧'!A944</f>
        <v>0170102404</v>
      </c>
      <c r="B944" s="37" t="str">
        <f>'R7.4.1事業所一覧'!C944</f>
        <v>障害児相談支援事業</v>
      </c>
      <c r="C944" s="38" t="str">
        <f>'R7.4.1事業所一覧'!D944</f>
        <v>相談支援　リノ</v>
      </c>
      <c r="D944" s="48" t="str">
        <f>'R7.4.1事業所一覧'!E944</f>
        <v>0600007</v>
      </c>
      <c r="E944" s="36" t="str">
        <f>MID('R7.4.1事業所一覧'!F944,7,3)</f>
        <v>中央区</v>
      </c>
      <c r="F944" s="39" t="str">
        <f>CONCATENATE('R7.4.1事業所一覧'!G944,"　"&amp;'R7.4.1事業所一覧'!H944)</f>
        <v>北７条西２１丁目１番１７－１０３号　</v>
      </c>
      <c r="G944" s="48" t="str">
        <f>IF(LEFT('R7.4.1事業所一覧'!I944,4)="011-",MID('R7.4.1事業所一覧'!I944,5,8),'R7.4.1事業所一覧'!I944)</f>
        <v>676-7701</v>
      </c>
      <c r="H944" s="48" t="str">
        <f>IF(LEFT('R7.4.1事業所一覧'!J944,4)="011-",MID('R7.4.1事業所一覧'!J944,5,8),'R7.4.1事業所一覧'!J944)</f>
        <v>676-7705</v>
      </c>
      <c r="I944" s="36" t="str">
        <f>'R7.4.1事業所一覧'!L944</f>
        <v>提供中</v>
      </c>
      <c r="J944" s="40">
        <f>'R7.4.1事業所一覧'!M944</f>
        <v>45231</v>
      </c>
      <c r="K944" s="38" t="str">
        <f>'R7.4.1事業所一覧'!N944</f>
        <v>株式会社ＤＳＴ</v>
      </c>
      <c r="L944" s="36" t="str">
        <f>'R7.4.1事業所一覧'!X944</f>
        <v/>
      </c>
      <c r="M944" s="36" t="str">
        <f>'R7.4.1事業所一覧'!AA944</f>
        <v/>
      </c>
      <c r="N944" s="36" t="str">
        <f>'R7.4.1事業所一覧'!Y944</f>
        <v/>
      </c>
    </row>
    <row r="945" spans="1:14" ht="26.25" customHeight="1" x14ac:dyDescent="0.15">
      <c r="A945" s="48" t="str">
        <f>'R7.4.1事業所一覧'!A945</f>
        <v>0170102412</v>
      </c>
      <c r="B945" s="37" t="str">
        <f>'R7.4.1事業所一覧'!C945</f>
        <v>障害児相談支援事業</v>
      </c>
      <c r="C945" s="38" t="str">
        <f>'R7.4.1事業所一覧'!D945</f>
        <v>相談室　くるみ</v>
      </c>
      <c r="D945" s="48" t="str">
        <f>'R7.4.1事業所一覧'!E945</f>
        <v>0640925</v>
      </c>
      <c r="E945" s="36" t="str">
        <f>MID('R7.4.1事業所一覧'!F945,7,3)</f>
        <v>中央区</v>
      </c>
      <c r="F945" s="39" t="str">
        <f>CONCATENATE('R7.4.1事業所一覧'!G945,"　"&amp;'R7.4.1事業所一覧'!H945)</f>
        <v>南二十五条西９丁目３－３－３０１号　</v>
      </c>
      <c r="G945" s="48" t="str">
        <f>IF(LEFT('R7.4.1事業所一覧'!I945,4)="011-",MID('R7.4.1事業所一覧'!I945,5,8),'R7.4.1事業所一覧'!I945)</f>
        <v>050-36965211</v>
      </c>
      <c r="H945" s="48" t="str">
        <f>IF(LEFT('R7.4.1事業所一覧'!J945,4)="011-",MID('R7.4.1事業所一覧'!J945,5,8),'R7.4.1事業所一覧'!J945)</f>
        <v>050-36965211</v>
      </c>
      <c r="I945" s="36" t="str">
        <f>'R7.4.1事業所一覧'!L945</f>
        <v>提供中</v>
      </c>
      <c r="J945" s="40">
        <f>'R7.4.1事業所一覧'!M945</f>
        <v>45292</v>
      </c>
      <c r="K945" s="38" t="str">
        <f>'R7.4.1事業所一覧'!N945</f>
        <v>株式会社　来未.Ｌａｂｏ</v>
      </c>
      <c r="L945" s="36" t="str">
        <f>'R7.4.1事業所一覧'!X945</f>
        <v/>
      </c>
      <c r="M945" s="36" t="str">
        <f>'R7.4.1事業所一覧'!AA945</f>
        <v/>
      </c>
      <c r="N945" s="36" t="str">
        <f>'R7.4.1事業所一覧'!Y945</f>
        <v/>
      </c>
    </row>
    <row r="946" spans="1:14" ht="26.25" customHeight="1" x14ac:dyDescent="0.15">
      <c r="A946" s="48" t="str">
        <f>'R7.4.1事業所一覧'!A946</f>
        <v>0170102420</v>
      </c>
      <c r="B946" s="37" t="str">
        <f>'R7.4.1事業所一覧'!C946</f>
        <v>障害児相談支援事業</v>
      </c>
      <c r="C946" s="38" t="str">
        <f>'R7.4.1事業所一覧'!D946</f>
        <v>キャリアエディション</v>
      </c>
      <c r="D946" s="48" t="str">
        <f>'R7.4.1事業所一覧'!E946</f>
        <v>0600042</v>
      </c>
      <c r="E946" s="36" t="str">
        <f>MID('R7.4.1事業所一覧'!F946,7,3)</f>
        <v>中央区</v>
      </c>
      <c r="F946" s="39" t="str">
        <f>CONCATENATE('R7.4.1事業所一覧'!G946,"　"&amp;'R7.4.1事業所一覧'!H946)</f>
        <v>大通西１丁目１３番地　ル・トロワ８階</v>
      </c>
      <c r="G946" s="48" t="str">
        <f>IF(LEFT('R7.4.1事業所一覧'!I946,4)="011-",MID('R7.4.1事業所一覧'!I946,5,8),'R7.4.1事業所一覧'!I946)</f>
        <v>215-0440</v>
      </c>
      <c r="H946" s="48" t="str">
        <f>IF(LEFT('R7.4.1事業所一覧'!J946,4)="011-",MID('R7.4.1事業所一覧'!J946,5,8),'R7.4.1事業所一覧'!J946)</f>
        <v>215-0441</v>
      </c>
      <c r="I946" s="36" t="str">
        <f>'R7.4.1事業所一覧'!L946</f>
        <v>提供中</v>
      </c>
      <c r="J946" s="40">
        <f>'R7.4.1事業所一覧'!M946</f>
        <v>45748</v>
      </c>
      <c r="K946" s="38" t="str">
        <f>'R7.4.1事業所一覧'!N946</f>
        <v>株式会社キャリアエディション</v>
      </c>
      <c r="L946" s="36" t="str">
        <f>'R7.4.1事業所一覧'!X946</f>
        <v/>
      </c>
      <c r="M946" s="36" t="str">
        <f>'R7.4.1事業所一覧'!AA946</f>
        <v/>
      </c>
      <c r="N946" s="36" t="str">
        <f>'R7.4.1事業所一覧'!Y946</f>
        <v/>
      </c>
    </row>
    <row r="947" spans="1:14" ht="26.25" customHeight="1" x14ac:dyDescent="0.15">
      <c r="A947" s="48" t="str">
        <f>'R7.4.1事業所一覧'!A947</f>
        <v>0170203103</v>
      </c>
      <c r="B947" s="37" t="str">
        <f>'R7.4.1事業所一覧'!C947</f>
        <v>障害児相談支援事業</v>
      </c>
      <c r="C947" s="38" t="str">
        <f>'R7.4.1事業所一覧'!D947</f>
        <v>相談室ぽらりす</v>
      </c>
      <c r="D947" s="48" t="str">
        <f>'R7.4.1事業所一覧'!E947</f>
        <v>0010021</v>
      </c>
      <c r="E947" s="36" t="str">
        <f>MID('R7.4.1事業所一覧'!F947,7,3)</f>
        <v>北区</v>
      </c>
      <c r="F947" s="39" t="str">
        <f>CONCATENATE('R7.4.1事業所一覧'!G947,"　"&amp;'R7.4.1事業所一覧'!H947)</f>
        <v>北２１条西５丁目１－３２　梅ノ木ビル２０２号室</v>
      </c>
      <c r="G947" s="48" t="str">
        <f>IF(LEFT('R7.4.1事業所一覧'!I947,4)="011-",MID('R7.4.1事業所一覧'!I947,5,8),'R7.4.1事業所一覧'!I947)</f>
        <v>757-1871</v>
      </c>
      <c r="H947" s="48" t="str">
        <f>IF(LEFT('R7.4.1事業所一覧'!J947,4)="011-",MID('R7.4.1事業所一覧'!J947,5,8),'R7.4.1事業所一覧'!J947)</f>
        <v>757-1872</v>
      </c>
      <c r="I947" s="36" t="str">
        <f>'R7.4.1事業所一覧'!L947</f>
        <v>提供中</v>
      </c>
      <c r="J947" s="40">
        <f>'R7.4.1事業所一覧'!M947</f>
        <v>41000</v>
      </c>
      <c r="K947" s="38" t="str">
        <f>'R7.4.1事業所一覧'!N947</f>
        <v>社会福祉法人　はるにれの里</v>
      </c>
      <c r="L947" s="36" t="str">
        <f>'R7.4.1事業所一覧'!X947</f>
        <v/>
      </c>
      <c r="M947" s="36" t="str">
        <f>'R7.4.1事業所一覧'!AA947</f>
        <v/>
      </c>
      <c r="N947" s="36" t="str">
        <f>'R7.4.1事業所一覧'!Y947</f>
        <v/>
      </c>
    </row>
    <row r="948" spans="1:14" ht="26.25" customHeight="1" x14ac:dyDescent="0.15">
      <c r="A948" s="48" t="str">
        <f>'R7.4.1事業所一覧'!A948</f>
        <v>0170203129</v>
      </c>
      <c r="B948" s="37" t="str">
        <f>'R7.4.1事業所一覧'!C948</f>
        <v>障害児相談支援事業</v>
      </c>
      <c r="C948" s="38" t="str">
        <f>'R7.4.1事業所一覧'!D948</f>
        <v>相談室　つぼみ</v>
      </c>
      <c r="D948" s="48" t="str">
        <f>'R7.4.1事業所一覧'!E948</f>
        <v>0010026</v>
      </c>
      <c r="E948" s="36" t="str">
        <f>MID('R7.4.1事業所一覧'!F948,7,3)</f>
        <v>北区</v>
      </c>
      <c r="F948" s="39" t="str">
        <f>CONCATENATE('R7.4.1事業所一覧'!G948,"　"&amp;'R7.4.1事業所一覧'!H948)</f>
        <v>北条２６西３丁目１－１０－２　</v>
      </c>
      <c r="G948" s="48" t="str">
        <f>IF(LEFT('R7.4.1事業所一覧'!I948,4)="011-",MID('R7.4.1事業所一覧'!I948,5,8),'R7.4.1事業所一覧'!I948)</f>
        <v>299-7246</v>
      </c>
      <c r="H948" s="48" t="str">
        <f>IF(LEFT('R7.4.1事業所一覧'!J948,4)="011-",MID('R7.4.1事業所一覧'!J948,5,8),'R7.4.1事業所一覧'!J948)</f>
        <v>299-7240</v>
      </c>
      <c r="I948" s="36" t="str">
        <f>'R7.4.1事業所一覧'!L948</f>
        <v>提供中</v>
      </c>
      <c r="J948" s="40">
        <f>'R7.4.1事業所一覧'!M948</f>
        <v>41000</v>
      </c>
      <c r="K948" s="38" t="str">
        <f>'R7.4.1事業所一覧'!N948</f>
        <v>特定非営利活動法人　たねっと</v>
      </c>
      <c r="L948" s="36" t="str">
        <f>'R7.4.1事業所一覧'!X948</f>
        <v/>
      </c>
      <c r="M948" s="36" t="str">
        <f>'R7.4.1事業所一覧'!AA948</f>
        <v/>
      </c>
      <c r="N948" s="36" t="str">
        <f>'R7.4.1事業所一覧'!Y948</f>
        <v/>
      </c>
    </row>
    <row r="949" spans="1:14" ht="26.25" customHeight="1" x14ac:dyDescent="0.15">
      <c r="A949" s="48" t="str">
        <f>'R7.4.1事業所一覧'!A949</f>
        <v>0170203293</v>
      </c>
      <c r="B949" s="37" t="str">
        <f>'R7.4.1事業所一覧'!C949</f>
        <v>障害児相談支援事業</v>
      </c>
      <c r="C949" s="38" t="str">
        <f>'R7.4.1事業所一覧'!D949</f>
        <v>障害児相談支援事業　そら篠路館</v>
      </c>
      <c r="D949" s="48" t="str">
        <f>'R7.4.1事業所一覧'!E949</f>
        <v>0028022</v>
      </c>
      <c r="E949" s="36" t="str">
        <f>MID('R7.4.1事業所一覧'!F949,7,3)</f>
        <v>北区</v>
      </c>
      <c r="F949" s="39" t="str">
        <f>CONCATENATE('R7.4.1事業所一覧'!G949,"　"&amp;'R7.4.1事業所一覧'!H949)</f>
        <v>篠路２条８丁目１番３号　</v>
      </c>
      <c r="G949" s="48" t="str">
        <f>IF(LEFT('R7.4.1事業所一覧'!I949,4)="011-",MID('R7.4.1事業所一覧'!I949,5,8),'R7.4.1事業所一覧'!I949)</f>
        <v>774-1507</v>
      </c>
      <c r="H949" s="48" t="str">
        <f>IF(LEFT('R7.4.1事業所一覧'!J949,4)="011-",MID('R7.4.1事業所一覧'!J949,5,8),'R7.4.1事業所一覧'!J949)</f>
        <v>776-0112</v>
      </c>
      <c r="I949" s="36" t="str">
        <f>'R7.4.1事業所一覧'!L949</f>
        <v>提供中</v>
      </c>
      <c r="J949" s="40">
        <f>'R7.4.1事業所一覧'!M949</f>
        <v>41699</v>
      </c>
      <c r="K949" s="38" t="str">
        <f>'R7.4.1事業所一覧'!N949</f>
        <v>社会福祉法人　響会</v>
      </c>
      <c r="L949" s="36" t="str">
        <f>'R7.4.1事業所一覧'!X949</f>
        <v/>
      </c>
      <c r="M949" s="36" t="str">
        <f>'R7.4.1事業所一覧'!AA949</f>
        <v/>
      </c>
      <c r="N949" s="36" t="str">
        <f>'R7.4.1事業所一覧'!Y949</f>
        <v/>
      </c>
    </row>
    <row r="950" spans="1:14" ht="26.25" customHeight="1" x14ac:dyDescent="0.15">
      <c r="A950" s="48" t="str">
        <f>'R7.4.1事業所一覧'!A950</f>
        <v>0170203319</v>
      </c>
      <c r="B950" s="37" t="str">
        <f>'R7.4.1事業所一覧'!C950</f>
        <v>障害児相談支援事業</v>
      </c>
      <c r="C950" s="38" t="str">
        <f>'R7.4.1事業所一覧'!D950</f>
        <v>あすか　指定特定相談支援事業所</v>
      </c>
      <c r="D950" s="48" t="str">
        <f>'R7.4.1事業所一覧'!E950</f>
        <v>0010907</v>
      </c>
      <c r="E950" s="36" t="str">
        <f>MID('R7.4.1事業所一覧'!F950,7,3)</f>
        <v>北区</v>
      </c>
      <c r="F950" s="39" t="str">
        <f>CONCATENATE('R7.4.1事業所一覧'!G950,"　"&amp;'R7.4.1事業所一覧'!H950)</f>
        <v>新琴似７条６丁目６番１４号　</v>
      </c>
      <c r="G950" s="48" t="str">
        <f>IF(LEFT('R7.4.1事業所一覧'!I950,4)="011-",MID('R7.4.1事業所一覧'!I950,5,8),'R7.4.1事業所一覧'!I950)</f>
        <v>299-3586</v>
      </c>
      <c r="H950" s="48" t="str">
        <f>IF(LEFT('R7.4.1事業所一覧'!J950,4)="011-",MID('R7.4.1事業所一覧'!J950,5,8),'R7.4.1事業所一覧'!J950)</f>
        <v>299-3469</v>
      </c>
      <c r="I950" s="36" t="str">
        <f>'R7.4.1事業所一覧'!L950</f>
        <v>提供中</v>
      </c>
      <c r="J950" s="40">
        <f>'R7.4.1事業所一覧'!M950</f>
        <v>41654</v>
      </c>
      <c r="K950" s="38" t="str">
        <f>'R7.4.1事業所一覧'!N950</f>
        <v>合同会社　ＲｓＹ</v>
      </c>
      <c r="L950" s="36" t="str">
        <f>'R7.4.1事業所一覧'!X950</f>
        <v/>
      </c>
      <c r="M950" s="36" t="str">
        <f>'R7.4.1事業所一覧'!AA950</f>
        <v/>
      </c>
      <c r="N950" s="36" t="str">
        <f>'R7.4.1事業所一覧'!Y950</f>
        <v/>
      </c>
    </row>
    <row r="951" spans="1:14" ht="26.25" customHeight="1" x14ac:dyDescent="0.15">
      <c r="A951" s="48" t="str">
        <f>'R7.4.1事業所一覧'!A951</f>
        <v>0170203343</v>
      </c>
      <c r="B951" s="37" t="str">
        <f>'R7.4.1事業所一覧'!C951</f>
        <v>障害児相談支援事業</v>
      </c>
      <c r="C951" s="38" t="str">
        <f>'R7.4.1事業所一覧'!D951</f>
        <v>相談室らっく</v>
      </c>
      <c r="D951" s="48" t="str">
        <f>'R7.4.1事業所一覧'!E951</f>
        <v>0010038</v>
      </c>
      <c r="E951" s="36" t="str">
        <f>MID('R7.4.1事業所一覧'!F951,7,3)</f>
        <v>北区</v>
      </c>
      <c r="F951" s="39" t="str">
        <f>CONCATENATE('R7.4.1事業所一覧'!G951,"　"&amp;'R7.4.1事業所一覧'!H951)</f>
        <v>北３８条西４丁目１－５　スノーベル麻生１Ｆ</v>
      </c>
      <c r="G951" s="48" t="str">
        <f>IF(LEFT('R7.4.1事業所一覧'!I951,4)="011-",MID('R7.4.1事業所一覧'!I951,5,8),'R7.4.1事業所一覧'!I951)</f>
        <v>769-0981</v>
      </c>
      <c r="H951" s="48" t="str">
        <f>IF(LEFT('R7.4.1事業所一覧'!J951,4)="011-",MID('R7.4.1事業所一覧'!J951,5,8),'R7.4.1事業所一覧'!J951)</f>
        <v>214-0904</v>
      </c>
      <c r="I951" s="36" t="str">
        <f>'R7.4.1事業所一覧'!L951</f>
        <v>休止</v>
      </c>
      <c r="J951" s="40">
        <f>'R7.4.1事業所一覧'!M951</f>
        <v>41760</v>
      </c>
      <c r="K951" s="38" t="str">
        <f>'R7.4.1事業所一覧'!N951</f>
        <v>特定非営利活動法人　地域障害者活動支援センター創生もえぎ</v>
      </c>
      <c r="L951" s="36" t="str">
        <f>'R7.4.1事業所一覧'!X951</f>
        <v/>
      </c>
      <c r="M951" s="36" t="str">
        <f>'R7.4.1事業所一覧'!AA951</f>
        <v/>
      </c>
      <c r="N951" s="36" t="str">
        <f>'R7.4.1事業所一覧'!Y951</f>
        <v/>
      </c>
    </row>
    <row r="952" spans="1:14" ht="26.25" customHeight="1" x14ac:dyDescent="0.15">
      <c r="A952" s="48" t="str">
        <f>'R7.4.1事業所一覧'!A952</f>
        <v>0170203418</v>
      </c>
      <c r="B952" s="37" t="str">
        <f>'R7.4.1事業所一覧'!C952</f>
        <v>障害児相談支援事業</v>
      </c>
      <c r="C952" s="38" t="str">
        <f>'R7.4.1事業所一覧'!D952</f>
        <v>相談支援センターせるん</v>
      </c>
      <c r="D952" s="48" t="str">
        <f>'R7.4.1事業所一覧'!E952</f>
        <v>0028071</v>
      </c>
      <c r="E952" s="36" t="str">
        <f>MID('R7.4.1事業所一覧'!F952,7,3)</f>
        <v>北区</v>
      </c>
      <c r="F952" s="39" t="str">
        <f>CONCATENATE('R7.4.1事業所一覧'!G952,"　"&amp;'R7.4.1事業所一覧'!H952)</f>
        <v>あいの里１条６丁目２－１　</v>
      </c>
      <c r="G952" s="48" t="str">
        <f>IF(LEFT('R7.4.1事業所一覧'!I952,4)="011-",MID('R7.4.1事業所一覧'!I952,5,8),'R7.4.1事業所一覧'!I952)</f>
        <v>778-5374</v>
      </c>
      <c r="H952" s="48" t="str">
        <f>IF(LEFT('R7.4.1事業所一覧'!J952,4)="011-",MID('R7.4.1事業所一覧'!J952,5,8),'R7.4.1事業所一覧'!J952)</f>
        <v>777-2323</v>
      </c>
      <c r="I952" s="36" t="str">
        <f>'R7.4.1事業所一覧'!L952</f>
        <v>提供中</v>
      </c>
      <c r="J952" s="40">
        <f>'R7.4.1事業所一覧'!M952</f>
        <v>41944</v>
      </c>
      <c r="K952" s="38" t="str">
        <f>'R7.4.1事業所一覧'!N952</f>
        <v>リアン・シュクレ合同会社</v>
      </c>
      <c r="L952" s="36" t="str">
        <f>'R7.4.1事業所一覧'!X952</f>
        <v/>
      </c>
      <c r="M952" s="36" t="str">
        <f>'R7.4.1事業所一覧'!AA952</f>
        <v/>
      </c>
      <c r="N952" s="36" t="str">
        <f>'R7.4.1事業所一覧'!Y952</f>
        <v/>
      </c>
    </row>
    <row r="953" spans="1:14" ht="26.25" customHeight="1" x14ac:dyDescent="0.15">
      <c r="A953" s="48" t="str">
        <f>'R7.4.1事業所一覧'!A953</f>
        <v>0170203483</v>
      </c>
      <c r="B953" s="37" t="str">
        <f>'R7.4.1事業所一覧'!C953</f>
        <v>障害児相談支援事業</v>
      </c>
      <c r="C953" s="38" t="str">
        <f>'R7.4.1事業所一覧'!D953</f>
        <v>相談室　リズム</v>
      </c>
      <c r="D953" s="48" t="str">
        <f>'R7.4.1事業所一覧'!E953</f>
        <v>0010023</v>
      </c>
      <c r="E953" s="36" t="str">
        <f>MID('R7.4.1事業所一覧'!F953,7,3)</f>
        <v>北区</v>
      </c>
      <c r="F953" s="39" t="str">
        <f>CONCATENATE('R7.4.1事業所一覧'!G953,"　"&amp;'R7.4.1事業所一覧'!H953)</f>
        <v>北２３条西５丁目２－３１－５０２　</v>
      </c>
      <c r="G953" s="48" t="str">
        <f>IF(LEFT('R7.4.1事業所一覧'!I953,4)="011-",MID('R7.4.1事業所一覧'!I953,5,8),'R7.4.1事業所一覧'!I953)</f>
        <v>788-9952</v>
      </c>
      <c r="H953" s="48" t="str">
        <f>IF(LEFT('R7.4.1事業所一覧'!J953,4)="011-",MID('R7.4.1事業所一覧'!J953,5,8),'R7.4.1事業所一覧'!J953)</f>
        <v>788-9953</v>
      </c>
      <c r="I953" s="36" t="str">
        <f>'R7.4.1事業所一覧'!L953</f>
        <v>提供中</v>
      </c>
      <c r="J953" s="40">
        <f>'R7.4.1事業所一覧'!M953</f>
        <v>42114</v>
      </c>
      <c r="K953" s="38" t="str">
        <f>'R7.4.1事業所一覧'!N953</f>
        <v>特定非営利活動法人　発達支援サポーターズコンチェルト</v>
      </c>
      <c r="L953" s="36" t="str">
        <f>'R7.4.1事業所一覧'!X953</f>
        <v/>
      </c>
      <c r="M953" s="36" t="str">
        <f>'R7.4.1事業所一覧'!AA953</f>
        <v/>
      </c>
      <c r="N953" s="36" t="str">
        <f>'R7.4.1事業所一覧'!Y953</f>
        <v/>
      </c>
    </row>
    <row r="954" spans="1:14" ht="26.25" customHeight="1" x14ac:dyDescent="0.15">
      <c r="A954" s="48" t="str">
        <f>'R7.4.1事業所一覧'!A954</f>
        <v>0170203533</v>
      </c>
      <c r="B954" s="37" t="str">
        <f>'R7.4.1事業所一覧'!C954</f>
        <v>障害児相談支援事業</v>
      </c>
      <c r="C954" s="38" t="str">
        <f>'R7.4.1事業所一覧'!D954</f>
        <v>さにーさいど</v>
      </c>
      <c r="D954" s="48" t="str">
        <f>'R7.4.1事業所一覧'!E954</f>
        <v>0010010</v>
      </c>
      <c r="E954" s="36" t="str">
        <f>MID('R7.4.1事業所一覧'!F954,7,3)</f>
        <v>北区</v>
      </c>
      <c r="F954" s="39" t="str">
        <f>CONCATENATE('R7.4.1事業所一覧'!G954,"　"&amp;'R7.4.1事業所一覧'!H954)</f>
        <v>北１０条西４丁目１番地　ＳＣビル２階</v>
      </c>
      <c r="G954" s="48" t="str">
        <f>IF(LEFT('R7.4.1事業所一覧'!I954,4)="011-",MID('R7.4.1事業所一覧'!I954,5,8),'R7.4.1事業所一覧'!I954)</f>
        <v>594-8877</v>
      </c>
      <c r="H954" s="48" t="str">
        <f>IF(LEFT('R7.4.1事業所一覧'!J954,4)="011-",MID('R7.4.1事業所一覧'!J954,5,8),'R7.4.1事業所一覧'!J954)</f>
        <v>594-8358</v>
      </c>
      <c r="I954" s="36" t="str">
        <f>'R7.4.1事業所一覧'!L954</f>
        <v>休止</v>
      </c>
      <c r="J954" s="40">
        <f>'R7.4.1事業所一覧'!M954</f>
        <v>42248</v>
      </c>
      <c r="K954" s="38" t="str">
        <f>'R7.4.1事業所一覧'!N954</f>
        <v>一般社団法人北海道ケアマネジメントサポートリンク</v>
      </c>
      <c r="L954" s="36" t="str">
        <f>'R7.4.1事業所一覧'!X954</f>
        <v/>
      </c>
      <c r="M954" s="36" t="str">
        <f>'R7.4.1事業所一覧'!AA954</f>
        <v/>
      </c>
      <c r="N954" s="36" t="str">
        <f>'R7.4.1事業所一覧'!Y954</f>
        <v/>
      </c>
    </row>
    <row r="955" spans="1:14" ht="26.25" customHeight="1" x14ac:dyDescent="0.15">
      <c r="A955" s="48" t="str">
        <f>'R7.4.1事業所一覧'!A955</f>
        <v>0170203558</v>
      </c>
      <c r="B955" s="37" t="str">
        <f>'R7.4.1事業所一覧'!C955</f>
        <v>障害児相談支援事業</v>
      </c>
      <c r="C955" s="38" t="str">
        <f>'R7.4.1事業所一覧'!D955</f>
        <v>相談支援事業所　「むぅ（夢）」</v>
      </c>
      <c r="D955" s="48" t="str">
        <f>'R7.4.1事業所一覧'!E955</f>
        <v>0028071</v>
      </c>
      <c r="E955" s="36" t="str">
        <f>MID('R7.4.1事業所一覧'!F955,7,3)</f>
        <v>北区</v>
      </c>
      <c r="F955" s="39" t="str">
        <f>CONCATENATE('R7.4.1事業所一覧'!G955,"　"&amp;'R7.4.1事業所一覧'!H955)</f>
        <v>あいの里１条６丁目１－２　</v>
      </c>
      <c r="G955" s="48" t="str">
        <f>IF(LEFT('R7.4.1事業所一覧'!I955,4)="011-",MID('R7.4.1事業所一覧'!I955,5,8),'R7.4.1事業所一覧'!I955)</f>
        <v>770-5501</v>
      </c>
      <c r="H955" s="48" t="str">
        <f>IF(LEFT('R7.4.1事業所一覧'!J955,4)="011-",MID('R7.4.1事業所一覧'!J955,5,8),'R7.4.1事業所一覧'!J955)</f>
        <v>770-5521</v>
      </c>
      <c r="I955" s="36" t="str">
        <f>'R7.4.1事業所一覧'!L955</f>
        <v>提供中</v>
      </c>
      <c r="J955" s="40">
        <f>'R7.4.1事業所一覧'!M955</f>
        <v>42278</v>
      </c>
      <c r="K955" s="38" t="str">
        <f>'R7.4.1事業所一覧'!N955</f>
        <v>社会福祉法人　札幌協働福祉会</v>
      </c>
      <c r="L955" s="36" t="str">
        <f>'R7.4.1事業所一覧'!X955</f>
        <v/>
      </c>
      <c r="M955" s="36" t="str">
        <f>'R7.4.1事業所一覧'!AA955</f>
        <v/>
      </c>
      <c r="N955" s="36" t="str">
        <f>'R7.4.1事業所一覧'!Y955</f>
        <v/>
      </c>
    </row>
    <row r="956" spans="1:14" ht="26.25" customHeight="1" x14ac:dyDescent="0.15">
      <c r="A956" s="48" t="str">
        <f>'R7.4.1事業所一覧'!A956</f>
        <v>0170203921</v>
      </c>
      <c r="B956" s="37" t="str">
        <f>'R7.4.1事業所一覧'!C956</f>
        <v>障害児相談支援事業</v>
      </c>
      <c r="C956" s="38" t="str">
        <f>'R7.4.1事業所一覧'!D956</f>
        <v>相談室　きずな</v>
      </c>
      <c r="D956" s="48" t="str">
        <f>'R7.4.1事業所一覧'!E956</f>
        <v>0010905</v>
      </c>
      <c r="E956" s="36" t="str">
        <f>MID('R7.4.1事業所一覧'!F956,7,3)</f>
        <v>北区</v>
      </c>
      <c r="F956" s="39" t="str">
        <f>CONCATENATE('R7.4.1事業所一覧'!G956,"　"&amp;'R7.4.1事業所一覧'!H956)</f>
        <v>新琴似五条１４丁目９－１４　</v>
      </c>
      <c r="G956" s="48" t="str">
        <f>IF(LEFT('R7.4.1事業所一覧'!I956,4)="011-",MID('R7.4.1事業所一覧'!I956,5,8),'R7.4.1事業所一覧'!I956)</f>
        <v>788-8822</v>
      </c>
      <c r="H956" s="48" t="str">
        <f>IF(LEFT('R7.4.1事業所一覧'!J956,4)="011-",MID('R7.4.1事業所一覧'!J956,5,8),'R7.4.1事業所一覧'!J956)</f>
        <v>769-1511</v>
      </c>
      <c r="I956" s="36" t="str">
        <f>'R7.4.1事業所一覧'!L956</f>
        <v>提供中</v>
      </c>
      <c r="J956" s="40">
        <f>'R7.4.1事業所一覧'!M956</f>
        <v>43282</v>
      </c>
      <c r="K956" s="38" t="str">
        <f>'R7.4.1事業所一覧'!N956</f>
        <v>株式会社　幸寿</v>
      </c>
      <c r="L956" s="36" t="str">
        <f>'R7.4.1事業所一覧'!X956</f>
        <v/>
      </c>
      <c r="M956" s="36" t="str">
        <f>'R7.4.1事業所一覧'!AA956</f>
        <v/>
      </c>
      <c r="N956" s="36" t="str">
        <f>'R7.4.1事業所一覧'!Y956</f>
        <v/>
      </c>
    </row>
    <row r="957" spans="1:14" ht="26.25" customHeight="1" x14ac:dyDescent="0.15">
      <c r="A957" s="48" t="str">
        <f>'R7.4.1事業所一覧'!A957</f>
        <v>0170204010</v>
      </c>
      <c r="B957" s="37" t="str">
        <f>'R7.4.1事業所一覧'!C957</f>
        <v>障害児相談支援事業</v>
      </c>
      <c r="C957" s="38" t="str">
        <f>'R7.4.1事業所一覧'!D957</f>
        <v>相談室バンブー</v>
      </c>
      <c r="D957" s="48" t="str">
        <f>'R7.4.1事業所一覧'!E957</f>
        <v>0028010</v>
      </c>
      <c r="E957" s="36" t="str">
        <f>MID('R7.4.1事業所一覧'!F957,7,3)</f>
        <v>北区</v>
      </c>
      <c r="F957" s="39" t="str">
        <f>CONCATENATE('R7.4.1事業所一覧'!G957,"　"&amp;'R7.4.1事業所一覧'!H957)</f>
        <v>太平１０条６丁目２番２１号　ラ・クラッセ太平２０３号室</v>
      </c>
      <c r="G957" s="48" t="str">
        <f>IF(LEFT('R7.4.1事業所一覧'!I957,4)="011-",MID('R7.4.1事業所一覧'!I957,5,8),'R7.4.1事業所一覧'!I957)</f>
        <v>080-93270309</v>
      </c>
      <c r="H957" s="48" t="str">
        <f>IF(LEFT('R7.4.1事業所一覧'!J957,4)="011-",MID('R7.4.1事業所一覧'!J957,5,8),'R7.4.1事業所一覧'!J957)</f>
        <v/>
      </c>
      <c r="I957" s="36" t="str">
        <f>'R7.4.1事業所一覧'!L957</f>
        <v>提供中</v>
      </c>
      <c r="J957" s="40">
        <f>'R7.4.1事業所一覧'!M957</f>
        <v>43831</v>
      </c>
      <c r="K957" s="38" t="str">
        <f>'R7.4.1事業所一覧'!N957</f>
        <v>合同会社にこりんプロジェクト</v>
      </c>
      <c r="L957" s="36" t="str">
        <f>'R7.4.1事業所一覧'!X957</f>
        <v/>
      </c>
      <c r="M957" s="36" t="str">
        <f>'R7.4.1事業所一覧'!AA957</f>
        <v/>
      </c>
      <c r="N957" s="36" t="str">
        <f>'R7.4.1事業所一覧'!Y957</f>
        <v/>
      </c>
    </row>
    <row r="958" spans="1:14" ht="26.25" customHeight="1" x14ac:dyDescent="0.15">
      <c r="A958" s="48" t="str">
        <f>'R7.4.1事業所一覧'!A958</f>
        <v>0170204036</v>
      </c>
      <c r="B958" s="37" t="str">
        <f>'R7.4.1事業所一覧'!C958</f>
        <v>障害児相談支援事業</v>
      </c>
      <c r="C958" s="38" t="str">
        <f>'R7.4.1事業所一覧'!D958</f>
        <v>相談支援事業所　とも</v>
      </c>
      <c r="D958" s="48" t="str">
        <f>'R7.4.1事業所一覧'!E958</f>
        <v>0010034</v>
      </c>
      <c r="E958" s="36" t="str">
        <f>MID('R7.4.1事業所一覧'!F958,7,3)</f>
        <v>北区</v>
      </c>
      <c r="F958" s="39" t="str">
        <f>CONCATENATE('R7.4.1事業所一覧'!G958,"　"&amp;'R7.4.1事業所一覧'!H958)</f>
        <v>北三十四条西３丁目３－３　ワイセリアハイン北２０２</v>
      </c>
      <c r="G958" s="48" t="str">
        <f>IF(LEFT('R7.4.1事業所一覧'!I958,4)="011-",MID('R7.4.1事業所一覧'!I958,5,8),'R7.4.1事業所一覧'!I958)</f>
        <v>090-64428933</v>
      </c>
      <c r="H958" s="48" t="str">
        <f>IF(LEFT('R7.4.1事業所一覧'!J958,4)="011-",MID('R7.4.1事業所一覧'!J958,5,8),'R7.4.1事業所一覧'!J958)</f>
        <v/>
      </c>
      <c r="I958" s="36" t="str">
        <f>'R7.4.1事業所一覧'!L958</f>
        <v>提供中</v>
      </c>
      <c r="J958" s="40">
        <f>'R7.4.1事業所一覧'!M958</f>
        <v>44378</v>
      </c>
      <c r="K958" s="38" t="str">
        <f>'R7.4.1事業所一覧'!N958</f>
        <v>特定非営利活動法人　絆</v>
      </c>
      <c r="L958" s="36" t="str">
        <f>'R7.4.1事業所一覧'!X958</f>
        <v/>
      </c>
      <c r="M958" s="36" t="str">
        <f>'R7.4.1事業所一覧'!AA958</f>
        <v/>
      </c>
      <c r="N958" s="36" t="str">
        <f>'R7.4.1事業所一覧'!Y958</f>
        <v/>
      </c>
    </row>
    <row r="959" spans="1:14" ht="26.25" customHeight="1" x14ac:dyDescent="0.15">
      <c r="A959" s="48" t="str">
        <f>'R7.4.1事業所一覧'!A959</f>
        <v>0170204044</v>
      </c>
      <c r="B959" s="37" t="str">
        <f>'R7.4.1事業所一覧'!C959</f>
        <v>障害児相談支援事業</v>
      </c>
      <c r="C959" s="38" t="str">
        <f>'R7.4.1事業所一覧'!D959</f>
        <v>相談室　pono</v>
      </c>
      <c r="D959" s="48" t="str">
        <f>'R7.4.1事業所一覧'!E959</f>
        <v>0010018</v>
      </c>
      <c r="E959" s="36" t="str">
        <f>MID('R7.4.1事業所一覧'!F959,7,3)</f>
        <v>北区</v>
      </c>
      <c r="F959" s="39" t="str">
        <f>CONCATENATE('R7.4.1事業所一覧'!G959,"　"&amp;'R7.4.1事業所一覧'!H959)</f>
        <v>北１８条西３丁目２－１１　</v>
      </c>
      <c r="G959" s="48" t="str">
        <f>IF(LEFT('R7.4.1事業所一覧'!I959,4)="011-",MID('R7.4.1事業所一覧'!I959,5,8),'R7.4.1事業所一覧'!I959)</f>
        <v>768-8788</v>
      </c>
      <c r="H959" s="48" t="str">
        <f>IF(LEFT('R7.4.1事業所一覧'!J959,4)="011-",MID('R7.4.1事業所一覧'!J959,5,8),'R7.4.1事業所一覧'!J959)</f>
        <v>768-8789</v>
      </c>
      <c r="I959" s="36" t="str">
        <f>'R7.4.1事業所一覧'!L959</f>
        <v>提供中</v>
      </c>
      <c r="J959" s="40">
        <f>'R7.4.1事業所一覧'!M959</f>
        <v>44470</v>
      </c>
      <c r="K959" s="38" t="str">
        <f>'R7.4.1事業所一覧'!N959</f>
        <v>一般社団法人　空と海</v>
      </c>
      <c r="L959" s="36" t="str">
        <f>'R7.4.1事業所一覧'!X959</f>
        <v/>
      </c>
      <c r="M959" s="36" t="str">
        <f>'R7.4.1事業所一覧'!AA959</f>
        <v/>
      </c>
      <c r="N959" s="36" t="str">
        <f>'R7.4.1事業所一覧'!Y959</f>
        <v/>
      </c>
    </row>
    <row r="960" spans="1:14" ht="26.25" customHeight="1" x14ac:dyDescent="0.15">
      <c r="A960" s="48" t="str">
        <f>'R7.4.1事業所一覧'!A960</f>
        <v>0170204077</v>
      </c>
      <c r="B960" s="37" t="str">
        <f>'R7.4.1事業所一覧'!C960</f>
        <v>障害児相談支援事業</v>
      </c>
      <c r="C960" s="38" t="str">
        <f>'R7.4.1事業所一覧'!D960</f>
        <v>相談室ルート</v>
      </c>
      <c r="D960" s="48" t="str">
        <f>'R7.4.1事業所一覧'!E960</f>
        <v>0010912</v>
      </c>
      <c r="E960" s="36" t="str">
        <f>MID('R7.4.1事業所一覧'!F960,7,3)</f>
        <v>北区</v>
      </c>
      <c r="F960" s="39" t="str">
        <f>CONCATENATE('R7.4.1事業所一覧'!G960,"　"&amp;'R7.4.1事業所一覧'!H960)</f>
        <v>新琴似十二条７丁目１－４５－３Ｆ　</v>
      </c>
      <c r="G960" s="48" t="str">
        <f>IF(LEFT('R7.4.1事業所一覧'!I960,4)="011-",MID('R7.4.1事業所一覧'!I960,5,8),'R7.4.1事業所一覧'!I960)</f>
        <v>08045005168</v>
      </c>
      <c r="H960" s="48" t="str">
        <f>IF(LEFT('R7.4.1事業所一覧'!J960,4)="011-",MID('R7.4.1事業所一覧'!J960,5,8),'R7.4.1事業所一覧'!J960)</f>
        <v>788-8846</v>
      </c>
      <c r="I960" s="36" t="str">
        <f>'R7.4.1事業所一覧'!L960</f>
        <v>休止</v>
      </c>
      <c r="J960" s="40">
        <f>'R7.4.1事業所一覧'!M960</f>
        <v>44986</v>
      </c>
      <c r="K960" s="38" t="str">
        <f>'R7.4.1事業所一覧'!N960</f>
        <v>株式会社ぐぅ</v>
      </c>
      <c r="L960" s="36" t="str">
        <f>'R7.4.1事業所一覧'!X960</f>
        <v/>
      </c>
      <c r="M960" s="36" t="str">
        <f>'R7.4.1事業所一覧'!AA960</f>
        <v/>
      </c>
      <c r="N960" s="36" t="str">
        <f>'R7.4.1事業所一覧'!Y960</f>
        <v/>
      </c>
    </row>
    <row r="961" spans="1:14" ht="26.25" customHeight="1" x14ac:dyDescent="0.15">
      <c r="A961" s="48" t="str">
        <f>'R7.4.1事業所一覧'!A961</f>
        <v>0170204085</v>
      </c>
      <c r="B961" s="37" t="str">
        <f>'R7.4.1事業所一覧'!C961</f>
        <v>障害児相談支援事業</v>
      </c>
      <c r="C961" s="38" t="str">
        <f>'R7.4.1事業所一覧'!D961</f>
        <v>相談室　あすなろ</v>
      </c>
      <c r="D961" s="48" t="str">
        <f>'R7.4.1事業所一覧'!E961</f>
        <v>0010025</v>
      </c>
      <c r="E961" s="36" t="str">
        <f>MID('R7.4.1事業所一覧'!F961,7,3)</f>
        <v>北区</v>
      </c>
      <c r="F961" s="39" t="str">
        <f>CONCATENATE('R7.4.1事業所一覧'!G961,"　"&amp;'R7.4.1事業所一覧'!H961)</f>
        <v>北二十五条西５丁目３番２３号　リズムKITA２５</v>
      </c>
      <c r="G961" s="48" t="str">
        <f>IF(LEFT('R7.4.1事業所一覧'!I961,4)="011-",MID('R7.4.1事業所一覧'!I961,5,8),'R7.4.1事業所一覧'!I961)</f>
        <v>214-0547</v>
      </c>
      <c r="H961" s="48" t="str">
        <f>IF(LEFT('R7.4.1事業所一覧'!J961,4)="011-",MID('R7.4.1事業所一覧'!J961,5,8),'R7.4.1事業所一覧'!J961)</f>
        <v>500-2829</v>
      </c>
      <c r="I961" s="36" t="str">
        <f>'R7.4.1事業所一覧'!L961</f>
        <v>提供中</v>
      </c>
      <c r="J961" s="40">
        <f>'R7.4.1事業所一覧'!M961</f>
        <v>45078</v>
      </c>
      <c r="K961" s="38" t="str">
        <f>'R7.4.1事業所一覧'!N961</f>
        <v>特定非営利活動法人Ｓｔｅｐ　ｂｙ　Ｓｔｅｐ　札幌</v>
      </c>
      <c r="L961" s="36" t="str">
        <f>'R7.4.1事業所一覧'!X961</f>
        <v/>
      </c>
      <c r="M961" s="36" t="str">
        <f>'R7.4.1事業所一覧'!AA961</f>
        <v/>
      </c>
      <c r="N961" s="36" t="str">
        <f>'R7.4.1事業所一覧'!Y961</f>
        <v/>
      </c>
    </row>
    <row r="962" spans="1:14" ht="26.25" customHeight="1" x14ac:dyDescent="0.15">
      <c r="A962" s="48" t="str">
        <f>'R7.4.1事業所一覧'!A962</f>
        <v>0170204093</v>
      </c>
      <c r="B962" s="37" t="str">
        <f>'R7.4.1事業所一覧'!C962</f>
        <v>障害児相談支援事業</v>
      </c>
      <c r="C962" s="38" t="str">
        <f>'R7.4.1事業所一覧'!D962</f>
        <v>相談室すみれ</v>
      </c>
      <c r="D962" s="48" t="str">
        <f>'R7.4.1事業所一覧'!E962</f>
        <v>0010926</v>
      </c>
      <c r="E962" s="36" t="str">
        <f>MID('R7.4.1事業所一覧'!F962,7,3)</f>
        <v>北区</v>
      </c>
      <c r="F962" s="39" t="str">
        <f>CONCATENATE('R7.4.1事業所一覧'!G962,"　"&amp;'R7.4.1事業所一覧'!H962)</f>
        <v>新川６条１５丁目２番１０号　カルム新川１０１号</v>
      </c>
      <c r="G962" s="48" t="str">
        <f>IF(LEFT('R7.4.1事業所一覧'!I962,4)="011-",MID('R7.4.1事業所一覧'!I962,5,8),'R7.4.1事業所一覧'!I962)</f>
        <v>500-2646</v>
      </c>
      <c r="H962" s="48" t="str">
        <f>IF(LEFT('R7.4.1事業所一覧'!J962,4)="011-",MID('R7.4.1事業所一覧'!J962,5,8),'R7.4.1事業所一覧'!J962)</f>
        <v>500-2646</v>
      </c>
      <c r="I962" s="36" t="str">
        <f>'R7.4.1事業所一覧'!L962</f>
        <v>提供中</v>
      </c>
      <c r="J962" s="40">
        <f>'R7.4.1事業所一覧'!M962</f>
        <v>45108</v>
      </c>
      <c r="K962" s="38" t="str">
        <f>'R7.4.1事業所一覧'!N962</f>
        <v>株式会社エマ・ケア</v>
      </c>
      <c r="L962" s="36" t="str">
        <f>'R7.4.1事業所一覧'!X962</f>
        <v/>
      </c>
      <c r="M962" s="36" t="str">
        <f>'R7.4.1事業所一覧'!AA962</f>
        <v/>
      </c>
      <c r="N962" s="36" t="str">
        <f>'R7.4.1事業所一覧'!Y962</f>
        <v/>
      </c>
    </row>
    <row r="963" spans="1:14" ht="26.25" customHeight="1" x14ac:dyDescent="0.15">
      <c r="A963" s="48" t="str">
        <f>'R7.4.1事業所一覧'!A963</f>
        <v>0170204101</v>
      </c>
      <c r="B963" s="37" t="str">
        <f>'R7.4.1事業所一覧'!C963</f>
        <v>障害児相談支援事業</v>
      </c>
      <c r="C963" s="38" t="str">
        <f>'R7.4.1事業所一覧'!D963</f>
        <v>まんまる相談室</v>
      </c>
      <c r="D963" s="48" t="str">
        <f>'R7.4.1事業所一覧'!E963</f>
        <v>0028028</v>
      </c>
      <c r="E963" s="36" t="str">
        <f>MID('R7.4.1事業所一覧'!F963,7,3)</f>
        <v>北区</v>
      </c>
      <c r="F963" s="39" t="str">
        <f>CONCATENATE('R7.4.1事業所一覧'!G963,"　"&amp;'R7.4.1事業所一覧'!H963)</f>
        <v>篠路８条６丁目１４－２０　リーベデンス山本B３０１</v>
      </c>
      <c r="G963" s="48" t="str">
        <f>IF(LEFT('R7.4.1事業所一覧'!I963,4)="011-",MID('R7.4.1事業所一覧'!I963,5,8),'R7.4.1事業所一覧'!I963)</f>
        <v>775-1212</v>
      </c>
      <c r="H963" s="48" t="str">
        <f>IF(LEFT('R7.4.1事業所一覧'!J963,4)="011-",MID('R7.4.1事業所一覧'!J963,5,8),'R7.4.1事業所一覧'!J963)</f>
        <v>775-1226</v>
      </c>
      <c r="I963" s="36" t="str">
        <f>'R7.4.1事業所一覧'!L963</f>
        <v>提供中</v>
      </c>
      <c r="J963" s="40">
        <f>'R7.4.1事業所一覧'!M963</f>
        <v>45261</v>
      </c>
      <c r="K963" s="38" t="str">
        <f>'R7.4.1事業所一覧'!N963</f>
        <v>株式会社わかすぎ</v>
      </c>
      <c r="L963" s="36" t="str">
        <f>'R7.4.1事業所一覧'!X963</f>
        <v/>
      </c>
      <c r="M963" s="36" t="str">
        <f>'R7.4.1事業所一覧'!AA963</f>
        <v/>
      </c>
      <c r="N963" s="36" t="str">
        <f>'R7.4.1事業所一覧'!Y963</f>
        <v/>
      </c>
    </row>
    <row r="964" spans="1:14" ht="26.25" customHeight="1" x14ac:dyDescent="0.15">
      <c r="A964" s="48" t="str">
        <f>'R7.4.1事業所一覧'!A964</f>
        <v>0170204119</v>
      </c>
      <c r="B964" s="37" t="str">
        <f>'R7.4.1事業所一覧'!C964</f>
        <v>障害児相談支援事業</v>
      </c>
      <c r="C964" s="38" t="str">
        <f>'R7.4.1事業所一覧'!D964</f>
        <v>相談室ぴすと</v>
      </c>
      <c r="D964" s="48" t="str">
        <f>'R7.4.1事業所一覧'!E964</f>
        <v>0010024</v>
      </c>
      <c r="E964" s="36" t="str">
        <f>MID('R7.4.1事業所一覧'!F964,7,3)</f>
        <v>北区</v>
      </c>
      <c r="F964" s="39" t="str">
        <f>CONCATENATE('R7.4.1事業所一覧'!G964,"　"&amp;'R7.4.1事業所一覧'!H964)</f>
        <v>北二十四条西１４丁目４－１８　</v>
      </c>
      <c r="G964" s="48" t="str">
        <f>IF(LEFT('R7.4.1事業所一覧'!I964,4)="011-",MID('R7.4.1事業所一覧'!I964,5,8),'R7.4.1事業所一覧'!I964)</f>
        <v>08054039694</v>
      </c>
      <c r="H964" s="48" t="str">
        <f>IF(LEFT('R7.4.1事業所一覧'!J964,4)="011-",MID('R7.4.1事業所一覧'!J964,5,8),'R7.4.1事業所一覧'!J964)</f>
        <v>790-7128</v>
      </c>
      <c r="I964" s="36" t="str">
        <f>'R7.4.1事業所一覧'!L964</f>
        <v>提供中</v>
      </c>
      <c r="J964" s="40">
        <f>'R7.4.1事業所一覧'!M964</f>
        <v>45261</v>
      </c>
      <c r="K964" s="38" t="str">
        <f>'R7.4.1事業所一覧'!N964</f>
        <v>株式会社　ＰｉＳＴＥＪＡＰＡＮ</v>
      </c>
      <c r="L964" s="36" t="str">
        <f>'R7.4.1事業所一覧'!X964</f>
        <v/>
      </c>
      <c r="M964" s="36" t="str">
        <f>'R7.4.1事業所一覧'!AA964</f>
        <v/>
      </c>
      <c r="N964" s="36" t="str">
        <f>'R7.4.1事業所一覧'!Y964</f>
        <v/>
      </c>
    </row>
    <row r="965" spans="1:14" ht="26.25" customHeight="1" x14ac:dyDescent="0.15">
      <c r="A965" s="48" t="str">
        <f>'R7.4.1事業所一覧'!A965</f>
        <v>0170204127</v>
      </c>
      <c r="B965" s="37" t="str">
        <f>'R7.4.1事業所一覧'!C965</f>
        <v>障害児相談支援事業</v>
      </c>
      <c r="C965" s="38" t="str">
        <f>'R7.4.1事業所一覧'!D965</f>
        <v>相談室イコカヌ</v>
      </c>
      <c r="D965" s="48" t="str">
        <f>'R7.4.1事業所一覧'!E965</f>
        <v>0020851</v>
      </c>
      <c r="E965" s="36" t="str">
        <f>MID('R7.4.1事業所一覧'!F965,7,3)</f>
        <v>北区</v>
      </c>
      <c r="F965" s="39" t="str">
        <f>CONCATENATE('R7.4.1事業所一覧'!G965,"　"&amp;'R7.4.1事業所一覧'!H965)</f>
        <v>屯田一条１丁目３－２５　グリーンマンションＢ１０号室</v>
      </c>
      <c r="G965" s="48" t="str">
        <f>IF(LEFT('R7.4.1事業所一覧'!I965,4)="011-",MID('R7.4.1事業所一覧'!I965,5,8),'R7.4.1事業所一覧'!I965)</f>
        <v>0133-62-9114</v>
      </c>
      <c r="H965" s="48" t="str">
        <f>IF(LEFT('R7.4.1事業所一覧'!J965,4)="011-",MID('R7.4.1事業所一覧'!J965,5,8),'R7.4.1事業所一覧'!J965)</f>
        <v>0133-62-9441</v>
      </c>
      <c r="I965" s="36" t="str">
        <f>'R7.4.1事業所一覧'!L965</f>
        <v>提供中</v>
      </c>
      <c r="J965" s="40">
        <f>'R7.4.1事業所一覧'!M965</f>
        <v>45383</v>
      </c>
      <c r="K965" s="38" t="str">
        <f>'R7.4.1事業所一覧'!N965</f>
        <v>特定非営利活動法人イコロン村</v>
      </c>
      <c r="L965" s="36" t="str">
        <f>'R7.4.1事業所一覧'!X965</f>
        <v/>
      </c>
      <c r="M965" s="36" t="str">
        <f>'R7.4.1事業所一覧'!AA965</f>
        <v/>
      </c>
      <c r="N965" s="36" t="str">
        <f>'R7.4.1事業所一覧'!Y965</f>
        <v/>
      </c>
    </row>
    <row r="966" spans="1:14" ht="26.25" customHeight="1" x14ac:dyDescent="0.15">
      <c r="A966" s="48" t="str">
        <f>'R7.4.1事業所一覧'!A966</f>
        <v>0170204135</v>
      </c>
      <c r="B966" s="37" t="str">
        <f>'R7.4.1事業所一覧'!C966</f>
        <v>障害児相談支援事業</v>
      </c>
      <c r="C966" s="38" t="str">
        <f>'R7.4.1事業所一覧'!D966</f>
        <v>相談室　みつば</v>
      </c>
      <c r="D966" s="48" t="str">
        <f>'R7.4.1事業所一覧'!E966</f>
        <v>0010023</v>
      </c>
      <c r="E966" s="36" t="str">
        <f>MID('R7.4.1事業所一覧'!F966,7,3)</f>
        <v>北区</v>
      </c>
      <c r="F966" s="39" t="str">
        <f>CONCATENATE('R7.4.1事業所一覧'!G966,"　"&amp;'R7.4.1事業所一覧'!H966)</f>
        <v>北二十三条西７丁目２－１　ジャスミン２３　１０２号室</v>
      </c>
      <c r="G966" s="48" t="str">
        <f>IF(LEFT('R7.4.1事業所一覧'!I966,4)="011-",MID('R7.4.1事業所一覧'!I966,5,8),'R7.4.1事業所一覧'!I966)</f>
        <v>716-6900</v>
      </c>
      <c r="H966" s="48" t="str">
        <f>IF(LEFT('R7.4.1事業所一覧'!J966,4)="011-",MID('R7.4.1事業所一覧'!J966,5,8),'R7.4.1事業所一覧'!J966)</f>
        <v>716-6901</v>
      </c>
      <c r="I966" s="36" t="str">
        <f>'R7.4.1事業所一覧'!L966</f>
        <v>提供中</v>
      </c>
      <c r="J966" s="40">
        <f>'R7.4.1事業所一覧'!M966</f>
        <v>45383</v>
      </c>
      <c r="K966" s="38" t="str">
        <f>'R7.4.1事業所一覧'!N966</f>
        <v>株式会社ＹＵ－ＫＥＮ</v>
      </c>
      <c r="L966" s="36" t="str">
        <f>'R7.4.1事業所一覧'!X966</f>
        <v/>
      </c>
      <c r="M966" s="36" t="str">
        <f>'R7.4.1事業所一覧'!AA966</f>
        <v/>
      </c>
      <c r="N966" s="36" t="str">
        <f>'R7.4.1事業所一覧'!Y966</f>
        <v/>
      </c>
    </row>
    <row r="967" spans="1:14" ht="26.25" customHeight="1" x14ac:dyDescent="0.15">
      <c r="A967" s="48" t="str">
        <f>'R7.4.1事業所一覧'!A967</f>
        <v>0170204143</v>
      </c>
      <c r="B967" s="37" t="str">
        <f>'R7.4.1事業所一覧'!C967</f>
        <v>障害児相談支援事業</v>
      </c>
      <c r="C967" s="38" t="str">
        <f>'R7.4.1事業所一覧'!D967</f>
        <v>相談支援事業所　リーフ</v>
      </c>
      <c r="D967" s="48" t="str">
        <f>'R7.4.1事業所一覧'!E967</f>
        <v>0020859</v>
      </c>
      <c r="E967" s="36" t="str">
        <f>MID('R7.4.1事業所一覧'!F967,7,3)</f>
        <v>北区</v>
      </c>
      <c r="F967" s="39" t="str">
        <f>CONCATENATE('R7.4.1事業所一覧'!G967,"　"&amp;'R7.4.1事業所一覧'!H967)</f>
        <v>屯田九条７丁目３－１３　ルミエール屯田１０１</v>
      </c>
      <c r="G967" s="48" t="str">
        <f>IF(LEFT('R7.4.1事業所一覧'!I967,4)="011-",MID('R7.4.1事業所一覧'!I967,5,8),'R7.4.1事業所一覧'!I967)</f>
        <v>788-8316</v>
      </c>
      <c r="H967" s="48" t="str">
        <f>IF(LEFT('R7.4.1事業所一覧'!J967,4)="011-",MID('R7.4.1事業所一覧'!J967,5,8),'R7.4.1事業所一覧'!J967)</f>
        <v>788-8316</v>
      </c>
      <c r="I967" s="36" t="str">
        <f>'R7.4.1事業所一覧'!L967</f>
        <v>提供中</v>
      </c>
      <c r="J967" s="40">
        <f>'R7.4.1事業所一覧'!M967</f>
        <v>45383</v>
      </c>
      <c r="K967" s="38" t="str">
        <f>'R7.4.1事業所一覧'!N967</f>
        <v>株式会社セカンドライフ</v>
      </c>
      <c r="L967" s="36" t="str">
        <f>'R7.4.1事業所一覧'!X967</f>
        <v/>
      </c>
      <c r="M967" s="36" t="str">
        <f>'R7.4.1事業所一覧'!AA967</f>
        <v/>
      </c>
      <c r="N967" s="36" t="str">
        <f>'R7.4.1事業所一覧'!Y967</f>
        <v/>
      </c>
    </row>
    <row r="968" spans="1:14" ht="26.25" customHeight="1" x14ac:dyDescent="0.15">
      <c r="A968" s="48" t="str">
        <f>'R7.4.1事業所一覧'!A968</f>
        <v>0170204150</v>
      </c>
      <c r="B968" s="37" t="str">
        <f>'R7.4.1事業所一覧'!C968</f>
        <v>障害児相談支援事業</v>
      </c>
      <c r="C968" s="38" t="str">
        <f>'R7.4.1事業所一覧'!D968</f>
        <v>相談室ディア</v>
      </c>
      <c r="D968" s="48" t="str">
        <f>'R7.4.1事業所一覧'!E968</f>
        <v>0020853</v>
      </c>
      <c r="E968" s="36" t="str">
        <f>MID('R7.4.1事業所一覧'!F968,7,3)</f>
        <v>北区</v>
      </c>
      <c r="F968" s="39" t="str">
        <f>CONCATENATE('R7.4.1事業所一覧'!G968,"　"&amp;'R7.4.1事業所一覧'!H968)</f>
        <v>屯田三条２丁目１０番２４号－１０２　</v>
      </c>
      <c r="G968" s="48" t="str">
        <f>IF(LEFT('R7.4.1事業所一覧'!I968,4)="011-",MID('R7.4.1事業所一覧'!I968,5,8),'R7.4.1事業所一覧'!I968)</f>
        <v>374-1743</v>
      </c>
      <c r="H968" s="48" t="str">
        <f>IF(LEFT('R7.4.1事業所一覧'!J968,4)="011-",MID('R7.4.1事業所一覧'!J968,5,8),'R7.4.1事業所一覧'!J968)</f>
        <v>374-1714</v>
      </c>
      <c r="I968" s="36" t="str">
        <f>'R7.4.1事業所一覧'!L968</f>
        <v>提供中</v>
      </c>
      <c r="J968" s="40">
        <f>'R7.4.1事業所一覧'!M968</f>
        <v>45474</v>
      </c>
      <c r="K968" s="38" t="str">
        <f>'R7.4.1事業所一覧'!N968</f>
        <v>合同会社ＡＥＣＳ’ｈｏｍｅ</v>
      </c>
      <c r="L968" s="36" t="str">
        <f>'R7.4.1事業所一覧'!X968</f>
        <v/>
      </c>
      <c r="M968" s="36" t="str">
        <f>'R7.4.1事業所一覧'!AA968</f>
        <v/>
      </c>
      <c r="N968" s="36" t="str">
        <f>'R7.4.1事業所一覧'!Y968</f>
        <v/>
      </c>
    </row>
    <row r="969" spans="1:14" ht="26.25" customHeight="1" x14ac:dyDescent="0.15">
      <c r="A969" s="48" t="str">
        <f>'R7.4.1事業所一覧'!A969</f>
        <v>0170204168</v>
      </c>
      <c r="B969" s="37" t="str">
        <f>'R7.4.1事業所一覧'!C969</f>
        <v>障害児相談支援事業</v>
      </c>
      <c r="C969" s="38" t="str">
        <f>'R7.4.1事業所一覧'!D969</f>
        <v>相談室ぽぷら</v>
      </c>
      <c r="D969" s="48" t="str">
        <f>'R7.4.1事業所一覧'!E969</f>
        <v>0028009</v>
      </c>
      <c r="E969" s="36" t="str">
        <f>MID('R7.4.1事業所一覧'!F969,7,3)</f>
        <v>北区</v>
      </c>
      <c r="F969" s="39" t="str">
        <f>CONCATENATE('R7.4.1事業所一覧'!G969,"　"&amp;'R7.4.1事業所一覧'!H969)</f>
        <v>太平九条５丁目２－５　</v>
      </c>
      <c r="G969" s="48" t="str">
        <f>IF(LEFT('R7.4.1事業所一覧'!I969,4)="011-",MID('R7.4.1事業所一覧'!I969,5,8),'R7.4.1事業所一覧'!I969)</f>
        <v>0117175520</v>
      </c>
      <c r="H969" s="48" t="str">
        <f>IF(LEFT('R7.4.1事業所一覧'!J969,4)="011-",MID('R7.4.1事業所一覧'!J969,5,8),'R7.4.1事業所一覧'!J969)</f>
        <v>0117175521</v>
      </c>
      <c r="I969" s="36" t="str">
        <f>'R7.4.1事業所一覧'!L969</f>
        <v>提供中</v>
      </c>
      <c r="J969" s="40">
        <f>'R7.4.1事業所一覧'!M969</f>
        <v>45505</v>
      </c>
      <c r="K969" s="38" t="str">
        <f>'R7.4.1事業所一覧'!N969</f>
        <v>社会福祉法人えぽっく</v>
      </c>
      <c r="L969" s="36" t="str">
        <f>'R7.4.1事業所一覧'!X969</f>
        <v/>
      </c>
      <c r="M969" s="36" t="str">
        <f>'R7.4.1事業所一覧'!AA969</f>
        <v/>
      </c>
      <c r="N969" s="36" t="str">
        <f>'R7.4.1事業所一覧'!Y969</f>
        <v/>
      </c>
    </row>
    <row r="970" spans="1:14" ht="26.25" customHeight="1" x14ac:dyDescent="0.15">
      <c r="A970" s="48" t="str">
        <f>'R7.4.1事業所一覧'!A970</f>
        <v>0170204176</v>
      </c>
      <c r="B970" s="37" t="str">
        <f>'R7.4.1事業所一覧'!C970</f>
        <v>障害児相談支援事業</v>
      </c>
      <c r="C970" s="38" t="str">
        <f>'R7.4.1事業所一覧'!D970</f>
        <v>相談室エミナ</v>
      </c>
      <c r="D970" s="48" t="str">
        <f>'R7.4.1事業所一覧'!E970</f>
        <v>0010907</v>
      </c>
      <c r="E970" s="36" t="str">
        <f>MID('R7.4.1事業所一覧'!F970,7,3)</f>
        <v>北区</v>
      </c>
      <c r="F970" s="39" t="str">
        <f>CONCATENATE('R7.4.1事業所一覧'!G970,"　"&amp;'R7.4.1事業所一覧'!H970)</f>
        <v>新琴似七条５丁目４番２４－８０１号　</v>
      </c>
      <c r="G970" s="48" t="str">
        <f>IF(LEFT('R7.4.1事業所一覧'!I970,4)="011-",MID('R7.4.1事業所一覧'!I970,5,8),'R7.4.1事業所一覧'!I970)</f>
        <v>080-59137801</v>
      </c>
      <c r="H970" s="48" t="str">
        <f>IF(LEFT('R7.4.1事業所一覧'!J970,4)="011-",MID('R7.4.1事業所一覧'!J970,5,8),'R7.4.1事業所一覧'!J970)</f>
        <v/>
      </c>
      <c r="I970" s="36" t="str">
        <f>'R7.4.1事業所一覧'!L970</f>
        <v>提供中</v>
      </c>
      <c r="J970" s="40">
        <f>'R7.4.1事業所一覧'!M970</f>
        <v>45658</v>
      </c>
      <c r="K970" s="38" t="str">
        <f>'R7.4.1事業所一覧'!N970</f>
        <v>株式会社　ソレイユ</v>
      </c>
      <c r="L970" s="36" t="str">
        <f>'R7.4.1事業所一覧'!X970</f>
        <v/>
      </c>
      <c r="M970" s="36" t="str">
        <f>'R7.4.1事業所一覧'!AA970</f>
        <v/>
      </c>
      <c r="N970" s="36" t="str">
        <f>'R7.4.1事業所一覧'!Y970</f>
        <v/>
      </c>
    </row>
    <row r="971" spans="1:14" ht="26.25" customHeight="1" x14ac:dyDescent="0.15">
      <c r="A971" s="48" t="str">
        <f>'R7.4.1事業所一覧'!A971</f>
        <v>0170204184</v>
      </c>
      <c r="B971" s="37" t="str">
        <f>'R7.4.1事業所一覧'!C971</f>
        <v>障害児相談支援事業</v>
      </c>
      <c r="C971" s="38" t="str">
        <f>'R7.4.1事業所一覧'!D971</f>
        <v>相談室　くるみＰｌｕｓ</v>
      </c>
      <c r="D971" s="48" t="str">
        <f>'R7.4.1事業所一覧'!E971</f>
        <v>0020857</v>
      </c>
      <c r="E971" s="36" t="str">
        <f>MID('R7.4.1事業所一覧'!F971,7,3)</f>
        <v>北区</v>
      </c>
      <c r="F971" s="39" t="str">
        <f>CONCATENATE('R7.4.1事業所一覧'!G971,"　"&amp;'R7.4.1事業所一覧'!H971)</f>
        <v>屯田七条８丁目１－１　ドゥ・ミズキビル３０１号室</v>
      </c>
      <c r="G971" s="48" t="str">
        <f>IF(LEFT('R7.4.1事業所一覧'!I971,4)="011-",MID('R7.4.1事業所一覧'!I971,5,8),'R7.4.1事業所一覧'!I971)</f>
        <v>771-7002</v>
      </c>
      <c r="H971" s="48" t="str">
        <f>IF(LEFT('R7.4.1事業所一覧'!J971,4)="011-",MID('R7.4.1事業所一覧'!J971,5,8),'R7.4.1事業所一覧'!J971)</f>
        <v>771-7022</v>
      </c>
      <c r="I971" s="36" t="str">
        <f>'R7.4.1事業所一覧'!L971</f>
        <v>提供中</v>
      </c>
      <c r="J971" s="40">
        <f>'R7.4.1事業所一覧'!M971</f>
        <v>45658</v>
      </c>
      <c r="K971" s="38" t="str">
        <f>'R7.4.1事業所一覧'!N971</f>
        <v>株式会社　加賀谷管設</v>
      </c>
      <c r="L971" s="36" t="str">
        <f>'R7.4.1事業所一覧'!X971</f>
        <v/>
      </c>
      <c r="M971" s="36" t="str">
        <f>'R7.4.1事業所一覧'!AA971</f>
        <v/>
      </c>
      <c r="N971" s="36" t="str">
        <f>'R7.4.1事業所一覧'!Y971</f>
        <v/>
      </c>
    </row>
    <row r="972" spans="1:14" ht="26.25" customHeight="1" x14ac:dyDescent="0.15">
      <c r="A972" s="48" t="str">
        <f>'R7.4.1事業所一覧'!A972</f>
        <v>0170300271</v>
      </c>
      <c r="B972" s="37" t="str">
        <f>'R7.4.1事業所一覧'!C972</f>
        <v>障害児相談支援事業</v>
      </c>
      <c r="C972" s="38" t="str">
        <f>'R7.4.1事業所一覧'!D972</f>
        <v>相談室セーボネス</v>
      </c>
      <c r="D972" s="48" t="str">
        <f>'R7.4.1事業所一覧'!E972</f>
        <v>0070835</v>
      </c>
      <c r="E972" s="36" t="str">
        <f>MID('R7.4.1事業所一覧'!F972,7,3)</f>
        <v>東区</v>
      </c>
      <c r="F972" s="39" t="str">
        <f>CONCATENATE('R7.4.1事業所一覧'!G972,"　"&amp;'R7.4.1事業所一覧'!H972)</f>
        <v>北三十五条東９丁目１－２０　</v>
      </c>
      <c r="G972" s="48" t="str">
        <f>IF(LEFT('R7.4.1事業所一覧'!I972,4)="011-",MID('R7.4.1事業所一覧'!I972,5,8),'R7.4.1事業所一覧'!I972)</f>
        <v>748-3119</v>
      </c>
      <c r="H972" s="48" t="str">
        <f>IF(LEFT('R7.4.1事業所一覧'!J972,4)="011-",MID('R7.4.1事業所一覧'!J972,5,8),'R7.4.1事業所一覧'!J972)</f>
        <v>748-3229</v>
      </c>
      <c r="I972" s="36" t="str">
        <f>'R7.4.1事業所一覧'!L972</f>
        <v>提供中</v>
      </c>
      <c r="J972" s="40">
        <f>'R7.4.1事業所一覧'!M972</f>
        <v>41000</v>
      </c>
      <c r="K972" s="38" t="str">
        <f>'R7.4.1事業所一覧'!N972</f>
        <v>社会福祉法人　麦の子会</v>
      </c>
      <c r="L972" s="36" t="str">
        <f>'R7.4.1事業所一覧'!X972</f>
        <v/>
      </c>
      <c r="M972" s="36" t="str">
        <f>'R7.4.1事業所一覧'!AA972</f>
        <v/>
      </c>
      <c r="N972" s="36" t="str">
        <f>'R7.4.1事業所一覧'!Y972</f>
        <v/>
      </c>
    </row>
    <row r="973" spans="1:14" ht="26.25" customHeight="1" x14ac:dyDescent="0.15">
      <c r="A973" s="48" t="str">
        <f>'R7.4.1事業所一覧'!A973</f>
        <v>0170300289</v>
      </c>
      <c r="B973" s="37" t="str">
        <f>'R7.4.1事業所一覧'!C973</f>
        <v>障害児相談支援事業</v>
      </c>
      <c r="C973" s="38" t="str">
        <f>'R7.4.1事業所一覧'!D973</f>
        <v>相談室あさかげ</v>
      </c>
      <c r="D973" s="48" t="str">
        <f>'R7.4.1事業所一覧'!E973</f>
        <v>0650033</v>
      </c>
      <c r="E973" s="36" t="str">
        <f>MID('R7.4.1事業所一覧'!F973,7,3)</f>
        <v>東区</v>
      </c>
      <c r="F973" s="39" t="str">
        <f>CONCATENATE('R7.4.1事業所一覧'!G973,"　"&amp;'R7.4.1事業所一覧'!H973)</f>
        <v>北３３条東１４丁目５－１　</v>
      </c>
      <c r="G973" s="48" t="str">
        <f>IF(LEFT('R7.4.1事業所一覧'!I973,4)="011-",MID('R7.4.1事業所一覧'!I973,5,8),'R7.4.1事業所一覧'!I973)</f>
        <v>733-3808</v>
      </c>
      <c r="H973" s="48" t="str">
        <f>IF(LEFT('R7.4.1事業所一覧'!J973,4)="011-",MID('R7.4.1事業所一覧'!J973,5,8),'R7.4.1事業所一覧'!J973)</f>
        <v>731-0211</v>
      </c>
      <c r="I973" s="36" t="str">
        <f>'R7.4.1事業所一覧'!L973</f>
        <v>提供中</v>
      </c>
      <c r="J973" s="40">
        <f>'R7.4.1事業所一覧'!M973</f>
        <v>41000</v>
      </c>
      <c r="K973" s="38" t="str">
        <f>'R7.4.1事業所一覧'!N973</f>
        <v>社会福祉法人　さっぽろひかり福祉会</v>
      </c>
      <c r="L973" s="36" t="str">
        <f>'R7.4.1事業所一覧'!X973</f>
        <v/>
      </c>
      <c r="M973" s="36" t="str">
        <f>'R7.4.1事業所一覧'!AA973</f>
        <v/>
      </c>
      <c r="N973" s="36" t="str">
        <f>'R7.4.1事業所一覧'!Y973</f>
        <v/>
      </c>
    </row>
    <row r="974" spans="1:14" ht="26.25" customHeight="1" x14ac:dyDescent="0.15">
      <c r="A974" s="48" t="str">
        <f>'R7.4.1事業所一覧'!A974</f>
        <v>0170300297</v>
      </c>
      <c r="B974" s="37" t="str">
        <f>'R7.4.1事業所一覧'!C974</f>
        <v>障害児相談支援事業</v>
      </c>
      <c r="C974" s="38" t="str">
        <f>'R7.4.1事業所一覧'!D974</f>
        <v>相談支援事業所　歩笑夢</v>
      </c>
      <c r="D974" s="48" t="str">
        <f>'R7.4.1事業所一覧'!E974</f>
        <v>0070835</v>
      </c>
      <c r="E974" s="36" t="str">
        <f>MID('R7.4.1事業所一覧'!F974,7,3)</f>
        <v>東区</v>
      </c>
      <c r="F974" s="39" t="str">
        <f>CONCATENATE('R7.4.1事業所一覧'!G974,"　"&amp;'R7.4.1事業所一覧'!H974)</f>
        <v>北35条東5丁目1番7号-102号　</v>
      </c>
      <c r="G974" s="48" t="str">
        <f>IF(LEFT('R7.4.1事業所一覧'!I974,4)="011-",MID('R7.4.1事業所一覧'!I974,5,8),'R7.4.1事業所一覧'!I974)</f>
        <v>721-8830</v>
      </c>
      <c r="H974" s="48" t="str">
        <f>IF(LEFT('R7.4.1事業所一覧'!J974,4)="011-",MID('R7.4.1事業所一覧'!J974,5,8),'R7.4.1事業所一覧'!J974)</f>
        <v>721-8830</v>
      </c>
      <c r="I974" s="36" t="str">
        <f>'R7.4.1事業所一覧'!L974</f>
        <v>提供中</v>
      </c>
      <c r="J974" s="40">
        <f>'R7.4.1事業所一覧'!M974</f>
        <v>41000</v>
      </c>
      <c r="K974" s="38" t="str">
        <f>'R7.4.1事業所一覧'!N974</f>
        <v>特定非営利活動法人　自立支援センター歩歩路</v>
      </c>
      <c r="L974" s="36" t="str">
        <f>'R7.4.1事業所一覧'!X974</f>
        <v/>
      </c>
      <c r="M974" s="36" t="str">
        <f>'R7.4.1事業所一覧'!AA974</f>
        <v/>
      </c>
      <c r="N974" s="36" t="str">
        <f>'R7.4.1事業所一覧'!Y974</f>
        <v/>
      </c>
    </row>
    <row r="975" spans="1:14" ht="26.25" customHeight="1" x14ac:dyDescent="0.15">
      <c r="A975" s="48" t="str">
        <f>'R7.4.1事業所一覧'!A975</f>
        <v>0170300305</v>
      </c>
      <c r="B975" s="37" t="str">
        <f>'R7.4.1事業所一覧'!C975</f>
        <v>障害児相談支援事業</v>
      </c>
      <c r="C975" s="38" t="str">
        <f>'R7.4.1事業所一覧'!D975</f>
        <v>Ｏｒｉｇｉｎ</v>
      </c>
      <c r="D975" s="48" t="str">
        <f>'R7.4.1事業所一覧'!E975</f>
        <v>0650020</v>
      </c>
      <c r="E975" s="36" t="str">
        <f>MID('R7.4.1事業所一覧'!F975,7,3)</f>
        <v>東区</v>
      </c>
      <c r="F975" s="39" t="str">
        <f>CONCATENATE('R7.4.1事業所一覧'!G975,"　"&amp;'R7.4.1事業所一覧'!H975)</f>
        <v>北２０条東１丁目５－１　大西ビル１階</v>
      </c>
      <c r="G975" s="48" t="str">
        <f>IF(LEFT('R7.4.1事業所一覧'!I975,4)="011-",MID('R7.4.1事業所一覧'!I975,5,8),'R7.4.1事業所一覧'!I975)</f>
        <v>748-6220</v>
      </c>
      <c r="H975" s="48" t="str">
        <f>IF(LEFT('R7.4.1事業所一覧'!J975,4)="011-",MID('R7.4.1事業所一覧'!J975,5,8),'R7.4.1事業所一覧'!J975)</f>
        <v/>
      </c>
      <c r="I975" s="36" t="str">
        <f>'R7.4.1事業所一覧'!L975</f>
        <v>提供中</v>
      </c>
      <c r="J975" s="40">
        <f>'R7.4.1事業所一覧'!M975</f>
        <v>41000</v>
      </c>
      <c r="K975" s="38" t="str">
        <f>'R7.4.1事業所一覧'!N975</f>
        <v>特定非営利活動法人　ホップ障害者地域生活支援センター</v>
      </c>
      <c r="L975" s="36" t="str">
        <f>'R7.4.1事業所一覧'!X975</f>
        <v/>
      </c>
      <c r="M975" s="36" t="str">
        <f>'R7.4.1事業所一覧'!AA975</f>
        <v/>
      </c>
      <c r="N975" s="36" t="str">
        <f>'R7.4.1事業所一覧'!Y975</f>
        <v/>
      </c>
    </row>
    <row r="976" spans="1:14" ht="26.25" customHeight="1" x14ac:dyDescent="0.15">
      <c r="A976" s="48" t="str">
        <f>'R7.4.1事業所一覧'!A976</f>
        <v>0170300453</v>
      </c>
      <c r="B976" s="37" t="str">
        <f>'R7.4.1事業所一覧'!C976</f>
        <v>障害児相談支援事業</v>
      </c>
      <c r="C976" s="38" t="str">
        <f>'R7.4.1事業所一覧'!D976</f>
        <v>むぎのこ子ども相談室</v>
      </c>
      <c r="D976" s="48" t="str">
        <f>'R7.4.1事業所一覧'!E976</f>
        <v>0070836</v>
      </c>
      <c r="E976" s="36" t="str">
        <f>MID('R7.4.1事業所一覧'!F976,7,3)</f>
        <v>東区</v>
      </c>
      <c r="F976" s="39" t="str">
        <f>CONCATENATE('R7.4.1事業所一覧'!G976,"　"&amp;'R7.4.1事業所一覧'!H976)</f>
        <v>北３６条東９丁目１－１　</v>
      </c>
      <c r="G976" s="48" t="str">
        <f>IF(LEFT('R7.4.1事業所一覧'!I976,4)="011-",MID('R7.4.1事業所一覧'!I976,5,8),'R7.4.1事業所一覧'!I976)</f>
        <v>776-6856</v>
      </c>
      <c r="H976" s="48" t="str">
        <f>IF(LEFT('R7.4.1事業所一覧'!J976,4)="011-",MID('R7.4.1事業所一覧'!J976,5,8),'R7.4.1事業所一覧'!J976)</f>
        <v>776-6857</v>
      </c>
      <c r="I976" s="36" t="str">
        <f>'R7.4.1事業所一覧'!L976</f>
        <v>提供中</v>
      </c>
      <c r="J976" s="40">
        <f>'R7.4.1事業所一覧'!M976</f>
        <v>41730</v>
      </c>
      <c r="K976" s="38" t="str">
        <f>'R7.4.1事業所一覧'!N976</f>
        <v>社会福祉法人　麦の子会</v>
      </c>
      <c r="L976" s="36" t="str">
        <f>'R7.4.1事業所一覧'!X976</f>
        <v/>
      </c>
      <c r="M976" s="36" t="str">
        <f>'R7.4.1事業所一覧'!AA976</f>
        <v/>
      </c>
      <c r="N976" s="36" t="str">
        <f>'R7.4.1事業所一覧'!Y976</f>
        <v/>
      </c>
    </row>
    <row r="977" spans="1:14" ht="26.25" customHeight="1" x14ac:dyDescent="0.15">
      <c r="A977" s="48" t="str">
        <f>'R7.4.1事業所一覧'!A977</f>
        <v>0170300511</v>
      </c>
      <c r="B977" s="37" t="str">
        <f>'R7.4.1事業所一覧'!C977</f>
        <v>障害児相談支援事業</v>
      </c>
      <c r="C977" s="38" t="str">
        <f>'R7.4.1事業所一覧'!D977</f>
        <v>相談室　こると</v>
      </c>
      <c r="D977" s="48" t="str">
        <f>'R7.4.1事業所一覧'!E977</f>
        <v>0650025</v>
      </c>
      <c r="E977" s="36" t="str">
        <f>MID('R7.4.1事業所一覧'!F977,7,3)</f>
        <v>東区</v>
      </c>
      <c r="F977" s="39" t="str">
        <f>CONCATENATE('R7.4.1事業所一覧'!G977,"　"&amp;'R7.4.1事業所一覧'!H977)</f>
        <v>北２５条東９丁目２－１０　本間ビル</v>
      </c>
      <c r="G977" s="48" t="str">
        <f>IF(LEFT('R7.4.1事業所一覧'!I977,4)="011-",MID('R7.4.1事業所一覧'!I977,5,8),'R7.4.1事業所一覧'!I977)</f>
        <v>768-8366</v>
      </c>
      <c r="H977" s="48" t="str">
        <f>IF(LEFT('R7.4.1事業所一覧'!J977,4)="011-",MID('R7.4.1事業所一覧'!J977,5,8),'R7.4.1事業所一覧'!J977)</f>
        <v>768-7351</v>
      </c>
      <c r="I977" s="36" t="str">
        <f>'R7.4.1事業所一覧'!L977</f>
        <v>提供中</v>
      </c>
      <c r="J977" s="40">
        <f>'R7.4.1事業所一覧'!M977</f>
        <v>41949</v>
      </c>
      <c r="K977" s="38" t="str">
        <f>'R7.4.1事業所一覧'!N977</f>
        <v>エール株式会社</v>
      </c>
      <c r="L977" s="36" t="str">
        <f>'R7.4.1事業所一覧'!X977</f>
        <v/>
      </c>
      <c r="M977" s="36" t="str">
        <f>'R7.4.1事業所一覧'!AA977</f>
        <v/>
      </c>
      <c r="N977" s="36" t="str">
        <f>'R7.4.1事業所一覧'!Y977</f>
        <v/>
      </c>
    </row>
    <row r="978" spans="1:14" ht="26.25" customHeight="1" x14ac:dyDescent="0.15">
      <c r="A978" s="48" t="str">
        <f>'R7.4.1事業所一覧'!A978</f>
        <v>0170300560</v>
      </c>
      <c r="B978" s="37" t="str">
        <f>'R7.4.1事業所一覧'!C978</f>
        <v>障害児相談支援事業</v>
      </c>
      <c r="C978" s="38" t="str">
        <f>'R7.4.1事業所一覧'!D978</f>
        <v>札幌市みかほ整肢園</v>
      </c>
      <c r="D978" s="48" t="str">
        <f>'R7.4.1事業所一覧'!E978</f>
        <v>0650017</v>
      </c>
      <c r="E978" s="36" t="str">
        <f>MID('R7.4.1事業所一覧'!F978,7,3)</f>
        <v>東区</v>
      </c>
      <c r="F978" s="39" t="str">
        <f>CONCATENATE('R7.4.1事業所一覧'!G978,"　"&amp;'R7.4.1事業所一覧'!H978)</f>
        <v>北１７条東５丁目２－１　</v>
      </c>
      <c r="G978" s="48" t="str">
        <f>IF(LEFT('R7.4.1事業所一覧'!I978,4)="011-",MID('R7.4.1事業所一覧'!I978,5,8),'R7.4.1事業所一覧'!I978)</f>
        <v>731-5674</v>
      </c>
      <c r="H978" s="48" t="str">
        <f>IF(LEFT('R7.4.1事業所一覧'!J978,4)="011-",MID('R7.4.1事業所一覧'!J978,5,8),'R7.4.1事業所一覧'!J978)</f>
        <v>731-5673</v>
      </c>
      <c r="I978" s="36" t="str">
        <f>'R7.4.1事業所一覧'!L978</f>
        <v>提供中</v>
      </c>
      <c r="J978" s="40">
        <f>'R7.4.1事業所一覧'!M978</f>
        <v>42095</v>
      </c>
      <c r="K978" s="38" t="str">
        <f>'R7.4.1事業所一覧'!N978</f>
        <v>札幌市</v>
      </c>
      <c r="L978" s="36" t="str">
        <f>'R7.4.1事業所一覧'!X978</f>
        <v/>
      </c>
      <c r="M978" s="36" t="str">
        <f>'R7.4.1事業所一覧'!AA978</f>
        <v/>
      </c>
      <c r="N978" s="36" t="str">
        <f>'R7.4.1事業所一覧'!Y978</f>
        <v/>
      </c>
    </row>
    <row r="979" spans="1:14" ht="26.25" customHeight="1" x14ac:dyDescent="0.15">
      <c r="A979" s="48" t="str">
        <f>'R7.4.1事業所一覧'!A979</f>
        <v>0170300685</v>
      </c>
      <c r="B979" s="37" t="str">
        <f>'R7.4.1事業所一覧'!C979</f>
        <v>障害児相談支援事業</v>
      </c>
      <c r="C979" s="38" t="str">
        <f>'R7.4.1事業所一覧'!D979</f>
        <v>相談室　それいゆ</v>
      </c>
      <c r="D979" s="48" t="str">
        <f>'R7.4.1事業所一覧'!E979</f>
        <v>0650033</v>
      </c>
      <c r="E979" s="36" t="str">
        <f>MID('R7.4.1事業所一覧'!F979,7,3)</f>
        <v>東区</v>
      </c>
      <c r="F979" s="39" t="str">
        <f>CONCATENATE('R7.4.1事業所一覧'!G979,"　"&amp;'R7.4.1事業所一覧'!H979)</f>
        <v>北３３条東１５丁目１－１　エクセレムビル４階</v>
      </c>
      <c r="G979" s="48" t="str">
        <f>IF(LEFT('R7.4.1事業所一覧'!I979,4)="011-",MID('R7.4.1事業所一覧'!I979,5,8),'R7.4.1事業所一覧'!I979)</f>
        <v>299-7014</v>
      </c>
      <c r="H979" s="48" t="str">
        <f>IF(LEFT('R7.4.1事業所一覧'!J979,4)="011-",MID('R7.4.1事業所一覧'!J979,5,8),'R7.4.1事業所一覧'!J979)</f>
        <v>374-6041</v>
      </c>
      <c r="I979" s="36" t="str">
        <f>'R7.4.1事業所一覧'!L979</f>
        <v>提供中</v>
      </c>
      <c r="J979" s="40">
        <f>'R7.4.1事業所一覧'!M979</f>
        <v>42598</v>
      </c>
      <c r="K979" s="38" t="str">
        <f>'R7.4.1事業所一覧'!N979</f>
        <v>特定非営利活動法人　リカバリー</v>
      </c>
      <c r="L979" s="36" t="str">
        <f>'R7.4.1事業所一覧'!X979</f>
        <v/>
      </c>
      <c r="M979" s="36" t="str">
        <f>'R7.4.1事業所一覧'!AA979</f>
        <v/>
      </c>
      <c r="N979" s="36" t="str">
        <f>'R7.4.1事業所一覧'!Y979</f>
        <v/>
      </c>
    </row>
    <row r="980" spans="1:14" ht="26.25" customHeight="1" x14ac:dyDescent="0.15">
      <c r="A980" s="48" t="str">
        <f>'R7.4.1事業所一覧'!A980</f>
        <v>0170300701</v>
      </c>
      <c r="B980" s="37" t="str">
        <f>'R7.4.1事業所一覧'!C980</f>
        <v>障害児相談支援事業</v>
      </c>
      <c r="C980" s="38" t="str">
        <f>'R7.4.1事業所一覧'!D980</f>
        <v>相談支援センター　ほほえみ</v>
      </c>
      <c r="D980" s="48" t="str">
        <f>'R7.4.1事業所一覧'!E980</f>
        <v>0650017</v>
      </c>
      <c r="E980" s="36" t="str">
        <f>MID('R7.4.1事業所一覧'!F980,7,3)</f>
        <v>東区</v>
      </c>
      <c r="F980" s="39" t="str">
        <f>CONCATENATE('R7.4.1事業所一覧'!G980,"　"&amp;'R7.4.1事業所一覧'!H980)</f>
        <v>北十七条東１５丁目４－２０　</v>
      </c>
      <c r="G980" s="48" t="str">
        <f>IF(LEFT('R7.4.1事業所一覧'!I980,4)="011-",MID('R7.4.1事業所一覧'!I980,5,8),'R7.4.1事業所一覧'!I980)</f>
        <v>702-7777</v>
      </c>
      <c r="H980" s="48" t="str">
        <f>IF(LEFT('R7.4.1事業所一覧'!J980,4)="011-",MID('R7.4.1事業所一覧'!J980,5,8),'R7.4.1事業所一覧'!J980)</f>
        <v>702-7778</v>
      </c>
      <c r="I980" s="36" t="str">
        <f>'R7.4.1事業所一覧'!L980</f>
        <v>提供中</v>
      </c>
      <c r="J980" s="40">
        <f>'R7.4.1事業所一覧'!M980</f>
        <v>42705</v>
      </c>
      <c r="K980" s="38" t="str">
        <f>'R7.4.1事業所一覧'!N980</f>
        <v>株式会社　こころ</v>
      </c>
      <c r="L980" s="36" t="str">
        <f>'R7.4.1事業所一覧'!X980</f>
        <v/>
      </c>
      <c r="M980" s="36" t="str">
        <f>'R7.4.1事業所一覧'!AA980</f>
        <v/>
      </c>
      <c r="N980" s="36" t="str">
        <f>'R7.4.1事業所一覧'!Y980</f>
        <v/>
      </c>
    </row>
    <row r="981" spans="1:14" ht="26.25" customHeight="1" x14ac:dyDescent="0.15">
      <c r="A981" s="48" t="str">
        <f>'R7.4.1事業所一覧'!A981</f>
        <v>0170300800</v>
      </c>
      <c r="B981" s="37" t="str">
        <f>'R7.4.1事業所一覧'!C981</f>
        <v>障害児相談支援事業</v>
      </c>
      <c r="C981" s="38" t="str">
        <f>'R7.4.1事業所一覧'!D981</f>
        <v>相談室　みち</v>
      </c>
      <c r="D981" s="48" t="str">
        <f>'R7.4.1事業所一覧'!E981</f>
        <v>0650033</v>
      </c>
      <c r="E981" s="36" t="str">
        <f>MID('R7.4.1事業所一覧'!F981,7,3)</f>
        <v>東区</v>
      </c>
      <c r="F981" s="39" t="str">
        <f>CONCATENATE('R7.4.1事業所一覧'!G981,"　"&amp;'R7.4.1事業所一覧'!H981)</f>
        <v>北３３条東１７丁目４番１８号　</v>
      </c>
      <c r="G981" s="48" t="str">
        <f>IF(LEFT('R7.4.1事業所一覧'!I981,4)="011-",MID('R7.4.1事業所一覧'!I981,5,8),'R7.4.1事業所一覧'!I981)</f>
        <v>768-8544</v>
      </c>
      <c r="H981" s="48" t="str">
        <f>IF(LEFT('R7.4.1事業所一覧'!J981,4)="011-",MID('R7.4.1事業所一覧'!J981,5,8),'R7.4.1事業所一覧'!J981)</f>
        <v>768-8566</v>
      </c>
      <c r="I981" s="36" t="str">
        <f>'R7.4.1事業所一覧'!L981</f>
        <v>提供中</v>
      </c>
      <c r="J981" s="40">
        <f>'R7.4.1事業所一覧'!M981</f>
        <v>42948</v>
      </c>
      <c r="K981" s="38" t="str">
        <f>'R7.4.1事業所一覧'!N981</f>
        <v>一般社団法人札幌福祉就労支援センター</v>
      </c>
      <c r="L981" s="36" t="str">
        <f>'R7.4.1事業所一覧'!X981</f>
        <v/>
      </c>
      <c r="M981" s="36" t="str">
        <f>'R7.4.1事業所一覧'!AA981</f>
        <v/>
      </c>
      <c r="N981" s="36" t="str">
        <f>'R7.4.1事業所一覧'!Y981</f>
        <v/>
      </c>
    </row>
    <row r="982" spans="1:14" ht="26.25" customHeight="1" x14ac:dyDescent="0.15">
      <c r="A982" s="48" t="str">
        <f>'R7.4.1事業所一覧'!A982</f>
        <v>0170300842</v>
      </c>
      <c r="B982" s="37" t="str">
        <f>'R7.4.1事業所一覧'!C982</f>
        <v>障害児相談支援事業</v>
      </c>
      <c r="C982" s="38" t="str">
        <f>'R7.4.1事業所一覧'!D982</f>
        <v>相談センターさくら</v>
      </c>
      <c r="D982" s="48" t="str">
        <f>'R7.4.1事業所一覧'!E982</f>
        <v>0070804</v>
      </c>
      <c r="E982" s="36" t="str">
        <f>MID('R7.4.1事業所一覧'!F982,7,3)</f>
        <v>東区</v>
      </c>
      <c r="F982" s="39" t="str">
        <f>CONCATENATE('R7.4.1事業所一覧'!G982,"　"&amp;'R7.4.1事業所一覧'!H982)</f>
        <v>東苗穂四条１丁目２－１３　ウェーデルンユキーＭＳ１０２号</v>
      </c>
      <c r="G982" s="48" t="str">
        <f>IF(LEFT('R7.4.1事業所一覧'!I982,4)="011-",MID('R7.4.1事業所一覧'!I982,5,8),'R7.4.1事業所一覧'!I982)</f>
        <v>374-6609</v>
      </c>
      <c r="H982" s="48" t="str">
        <f>IF(LEFT('R7.4.1事業所一覧'!J982,4)="011-",MID('R7.4.1事業所一覧'!J982,5,8),'R7.4.1事業所一覧'!J982)</f>
        <v>374-6602</v>
      </c>
      <c r="I982" s="36" t="str">
        <f>'R7.4.1事業所一覧'!L982</f>
        <v>提供中</v>
      </c>
      <c r="J982" s="40">
        <f>'R7.4.1事業所一覧'!M982</f>
        <v>42979</v>
      </c>
      <c r="K982" s="38" t="str">
        <f>'R7.4.1事業所一覧'!N982</f>
        <v>ループ合同会社</v>
      </c>
      <c r="L982" s="36" t="str">
        <f>'R7.4.1事業所一覧'!X982</f>
        <v/>
      </c>
      <c r="M982" s="36" t="str">
        <f>'R7.4.1事業所一覧'!AA982</f>
        <v/>
      </c>
      <c r="N982" s="36" t="str">
        <f>'R7.4.1事業所一覧'!Y982</f>
        <v/>
      </c>
    </row>
    <row r="983" spans="1:14" ht="26.25" customHeight="1" x14ac:dyDescent="0.15">
      <c r="A983" s="48" t="str">
        <f>'R7.4.1事業所一覧'!A983</f>
        <v>0170301014</v>
      </c>
      <c r="B983" s="37" t="str">
        <f>'R7.4.1事業所一覧'!C983</f>
        <v>障害児相談支援事業</v>
      </c>
      <c r="C983" s="38" t="str">
        <f>'R7.4.1事業所一覧'!D983</f>
        <v>相談室がうら</v>
      </c>
      <c r="D983" s="48" t="str">
        <f>'R7.4.1事業所一覧'!E983</f>
        <v>0650027</v>
      </c>
      <c r="E983" s="36" t="str">
        <f>MID('R7.4.1事業所一覧'!F983,7,3)</f>
        <v>東区</v>
      </c>
      <c r="F983" s="39" t="str">
        <f>CONCATENATE('R7.4.1事業所一覧'!G983,"　"&amp;'R7.4.1事業所一覧'!H983)</f>
        <v>北２７条東１４丁目１－１　</v>
      </c>
      <c r="G983" s="48" t="str">
        <f>IF(LEFT('R7.4.1事業所一覧'!I983,4)="011-",MID('R7.4.1事業所一覧'!I983,5,8),'R7.4.1事業所一覧'!I983)</f>
        <v>723-8002</v>
      </c>
      <c r="H983" s="48" t="str">
        <f>IF(LEFT('R7.4.1事業所一覧'!J983,4)="011-",MID('R7.4.1事業所一覧'!J983,5,8),'R7.4.1事業所一覧'!J983)</f>
        <v>723-8008</v>
      </c>
      <c r="I983" s="36" t="str">
        <f>'R7.4.1事業所一覧'!L983</f>
        <v>提供中</v>
      </c>
      <c r="J983" s="40">
        <f>'R7.4.1事業所一覧'!M983</f>
        <v>43586</v>
      </c>
      <c r="K983" s="38" t="str">
        <f>'R7.4.1事業所一覧'!N983</f>
        <v>一般社団法人Ｄ＆Ｉ</v>
      </c>
      <c r="L983" s="36" t="str">
        <f>'R7.4.1事業所一覧'!X983</f>
        <v/>
      </c>
      <c r="M983" s="36" t="str">
        <f>'R7.4.1事業所一覧'!AA983</f>
        <v/>
      </c>
      <c r="N983" s="36" t="str">
        <f>'R7.4.1事業所一覧'!Y983</f>
        <v/>
      </c>
    </row>
    <row r="984" spans="1:14" ht="26.25" customHeight="1" x14ac:dyDescent="0.15">
      <c r="A984" s="48" t="str">
        <f>'R7.4.1事業所一覧'!A984</f>
        <v>0170301022</v>
      </c>
      <c r="B984" s="37" t="str">
        <f>'R7.4.1事業所一覧'!C984</f>
        <v>障害児相談支援事業</v>
      </c>
      <c r="C984" s="38" t="str">
        <f>'R7.4.1事業所一覧'!D984</f>
        <v>相談支援事業所　ソエシア</v>
      </c>
      <c r="D984" s="48" t="str">
        <f>'R7.4.1事業所一覧'!E984</f>
        <v>0070837</v>
      </c>
      <c r="E984" s="36" t="str">
        <f>MID('R7.4.1事業所一覧'!F984,7,3)</f>
        <v>東区</v>
      </c>
      <c r="F984" s="39" t="str">
        <f>CONCATENATE('R7.4.1事業所一覧'!G984,"　"&amp;'R7.4.1事業所一覧'!H984)</f>
        <v>北３７条東１６丁目２－５　</v>
      </c>
      <c r="G984" s="48" t="str">
        <f>IF(LEFT('R7.4.1事業所一覧'!I984,4)="011-",MID('R7.4.1事業所一覧'!I984,5,8),'R7.4.1事業所一覧'!I984)</f>
        <v>299-4700</v>
      </c>
      <c r="H984" s="48" t="str">
        <f>IF(LEFT('R7.4.1事業所一覧'!J984,4)="011-",MID('R7.4.1事業所一覧'!J984,5,8),'R7.4.1事業所一覧'!J984)</f>
        <v>299-4871</v>
      </c>
      <c r="I984" s="36" t="str">
        <f>'R7.4.1事業所一覧'!L984</f>
        <v>提供中</v>
      </c>
      <c r="J984" s="40">
        <f>'R7.4.1事業所一覧'!M984</f>
        <v>43617</v>
      </c>
      <c r="K984" s="38" t="str">
        <f>'R7.4.1事業所一覧'!N984</f>
        <v>株式会社ソレイズ</v>
      </c>
      <c r="L984" s="36" t="str">
        <f>'R7.4.1事業所一覧'!X984</f>
        <v/>
      </c>
      <c r="M984" s="36" t="str">
        <f>'R7.4.1事業所一覧'!AA984</f>
        <v/>
      </c>
      <c r="N984" s="36" t="str">
        <f>'R7.4.1事業所一覧'!Y984</f>
        <v/>
      </c>
    </row>
    <row r="985" spans="1:14" ht="26.25" customHeight="1" x14ac:dyDescent="0.15">
      <c r="A985" s="48" t="str">
        <f>'R7.4.1事業所一覧'!A985</f>
        <v>0170301048</v>
      </c>
      <c r="B985" s="37" t="str">
        <f>'R7.4.1事業所一覧'!C985</f>
        <v>障害児相談支援事業</v>
      </c>
      <c r="C985" s="38" t="str">
        <f>'R7.4.1事業所一覧'!D985</f>
        <v>相談室ホームケアサプライ</v>
      </c>
      <c r="D985" s="48" t="str">
        <f>'R7.4.1事業所一覧'!E985</f>
        <v>0070849</v>
      </c>
      <c r="E985" s="36" t="str">
        <f>MID('R7.4.1事業所一覧'!F985,7,3)</f>
        <v>東区</v>
      </c>
      <c r="F985" s="39" t="str">
        <f>CONCATENATE('R7.4.1事業所一覧'!G985,"　"&amp;'R7.4.1事業所一覧'!H985)</f>
        <v>北四十九条東５丁目１番１７号　</v>
      </c>
      <c r="G985" s="48" t="str">
        <f>IF(LEFT('R7.4.1事業所一覧'!I985,4)="011-",MID('R7.4.1事業所一覧'!I985,5,8),'R7.4.1事業所一覧'!I985)</f>
        <v>748-3550</v>
      </c>
      <c r="H985" s="48" t="str">
        <f>IF(LEFT('R7.4.1事業所一覧'!J985,4)="011-",MID('R7.4.1事業所一覧'!J985,5,8),'R7.4.1事業所一覧'!J985)</f>
        <v>748-7152</v>
      </c>
      <c r="I985" s="36" t="str">
        <f>'R7.4.1事業所一覧'!L985</f>
        <v>提供中</v>
      </c>
      <c r="J985" s="40">
        <f>'R7.4.1事業所一覧'!M985</f>
        <v>44348</v>
      </c>
      <c r="K985" s="38" t="str">
        <f>'R7.4.1事業所一覧'!N985</f>
        <v>有限会社ホームケアサプライ</v>
      </c>
      <c r="L985" s="36" t="str">
        <f>'R7.4.1事業所一覧'!X985</f>
        <v/>
      </c>
      <c r="M985" s="36" t="str">
        <f>'R7.4.1事業所一覧'!AA985</f>
        <v/>
      </c>
      <c r="N985" s="36" t="str">
        <f>'R7.4.1事業所一覧'!Y985</f>
        <v/>
      </c>
    </row>
    <row r="986" spans="1:14" ht="26.25" customHeight="1" x14ac:dyDescent="0.15">
      <c r="A986" s="48" t="str">
        <f>'R7.4.1事業所一覧'!A986</f>
        <v>0170301055</v>
      </c>
      <c r="B986" s="37" t="str">
        <f>'R7.4.1事業所一覧'!C986</f>
        <v>障害児相談支援事業</v>
      </c>
      <c r="C986" s="38" t="str">
        <f>'R7.4.1事業所一覧'!D986</f>
        <v>ほたるさんの相談室</v>
      </c>
      <c r="D986" s="48" t="str">
        <f>'R7.4.1事業所一覧'!E986</f>
        <v>0650015</v>
      </c>
      <c r="E986" s="36" t="str">
        <f>MID('R7.4.1事業所一覧'!F986,7,3)</f>
        <v>東区</v>
      </c>
      <c r="F986" s="39" t="str">
        <f>CONCATENATE('R7.4.1事業所一覧'!G986,"　"&amp;'R7.4.1事業所一覧'!H986)</f>
        <v>北１５条東４丁目１番５２－９０３　</v>
      </c>
      <c r="G986" s="48" t="str">
        <f>IF(LEFT('R7.4.1事業所一覧'!I986,4)="011-",MID('R7.4.1事業所一覧'!I986,5,8),'R7.4.1事業所一覧'!I986)</f>
        <v>768-7544</v>
      </c>
      <c r="H986" s="48" t="str">
        <f>IF(LEFT('R7.4.1事業所一覧'!J986,4)="011-",MID('R7.4.1事業所一覧'!J986,5,8),'R7.4.1事業所一覧'!J986)</f>
        <v>768-7542</v>
      </c>
      <c r="I986" s="36" t="str">
        <f>'R7.4.1事業所一覧'!L986</f>
        <v>提供中</v>
      </c>
      <c r="J986" s="40">
        <f>'R7.4.1事業所一覧'!M986</f>
        <v>44409</v>
      </c>
      <c r="K986" s="38" t="str">
        <f>'R7.4.1事業所一覧'!N986</f>
        <v>株式会社　まるまつ</v>
      </c>
      <c r="L986" s="36" t="str">
        <f>'R7.4.1事業所一覧'!X986</f>
        <v/>
      </c>
      <c r="M986" s="36" t="str">
        <f>'R7.4.1事業所一覧'!AA986</f>
        <v/>
      </c>
      <c r="N986" s="36" t="str">
        <f>'R7.4.1事業所一覧'!Y986</f>
        <v/>
      </c>
    </row>
    <row r="987" spans="1:14" ht="26.25" customHeight="1" x14ac:dyDescent="0.15">
      <c r="A987" s="48" t="str">
        <f>'R7.4.1事業所一覧'!A987</f>
        <v>0170301063</v>
      </c>
      <c r="B987" s="37" t="str">
        <f>'R7.4.1事業所一覧'!C987</f>
        <v>障害児相談支援事業</v>
      </c>
      <c r="C987" s="38" t="str">
        <f>'R7.4.1事業所一覧'!D987</f>
        <v>相談室　ときめき</v>
      </c>
      <c r="D987" s="48" t="str">
        <f>'R7.4.1事業所一覧'!E987</f>
        <v>0030005</v>
      </c>
      <c r="E987" s="36" t="str">
        <f>MID('R7.4.1事業所一覧'!F987,7,3)</f>
        <v>白石区</v>
      </c>
      <c r="F987" s="39" t="str">
        <f>CONCATENATE('R7.4.1事業所一覧'!G987,"　"&amp;'R7.4.1事業所一覧'!H987)</f>
        <v>東札幌五条４丁目３-１７　</v>
      </c>
      <c r="G987" s="48" t="str">
        <f>IF(LEFT('R7.4.1事業所一覧'!I987,4)="011-",MID('R7.4.1事業所一覧'!I987,5,8),'R7.4.1事業所一覧'!I987)</f>
        <v>792-8762</v>
      </c>
      <c r="H987" s="48" t="str">
        <f>IF(LEFT('R7.4.1事業所一覧'!J987,4)="011-",MID('R7.4.1事業所一覧'!J987,5,8),'R7.4.1事業所一覧'!J987)</f>
        <v>792-8763</v>
      </c>
      <c r="I987" s="36" t="str">
        <f>'R7.4.1事業所一覧'!L987</f>
        <v>提供中</v>
      </c>
      <c r="J987" s="40">
        <f>'R7.4.1事業所一覧'!M987</f>
        <v>44409</v>
      </c>
      <c r="K987" s="38" t="str">
        <f>'R7.4.1事業所一覧'!N987</f>
        <v>株式会社ときめきコーポレーション</v>
      </c>
      <c r="L987" s="36" t="str">
        <f>'R7.4.1事業所一覧'!X987</f>
        <v/>
      </c>
      <c r="M987" s="36" t="str">
        <f>'R7.4.1事業所一覧'!AA987</f>
        <v/>
      </c>
      <c r="N987" s="36" t="str">
        <f>'R7.4.1事業所一覧'!Y987</f>
        <v/>
      </c>
    </row>
    <row r="988" spans="1:14" ht="26.25" customHeight="1" x14ac:dyDescent="0.15">
      <c r="A988" s="48" t="str">
        <f>'R7.4.1事業所一覧'!A988</f>
        <v>0170301071</v>
      </c>
      <c r="B988" s="37" t="str">
        <f>'R7.4.1事業所一覧'!C988</f>
        <v>障害児相談支援事業</v>
      </c>
      <c r="C988" s="38" t="str">
        <f>'R7.4.1事業所一覧'!D988</f>
        <v>相談室ぽこぽこ</v>
      </c>
      <c r="D988" s="48" t="str">
        <f>'R7.4.1事業所一覧'!E988</f>
        <v>0070810</v>
      </c>
      <c r="E988" s="36" t="str">
        <f>MID('R7.4.1事業所一覧'!F988,7,3)</f>
        <v>東区</v>
      </c>
      <c r="F988" s="39" t="str">
        <f>CONCATENATE('R7.4.1事業所一覧'!G988,"　"&amp;'R7.4.1事業所一覧'!H988)</f>
        <v>東苗穂十条３丁目１８－１８　クレストール東苗穂五番館１０３号</v>
      </c>
      <c r="G988" s="48" t="str">
        <f>IF(LEFT('R7.4.1事業所一覧'!I988,4)="011-",MID('R7.4.1事業所一覧'!I988,5,8),'R7.4.1事業所一覧'!I988)</f>
        <v>791-6088</v>
      </c>
      <c r="H988" s="48" t="str">
        <f>IF(LEFT('R7.4.1事業所一覧'!J988,4)="011-",MID('R7.4.1事業所一覧'!J988,5,8),'R7.4.1事業所一覧'!J988)</f>
        <v>769-9094</v>
      </c>
      <c r="I988" s="36" t="str">
        <f>'R7.4.1事業所一覧'!L988</f>
        <v>提供中</v>
      </c>
      <c r="J988" s="40">
        <f>'R7.4.1事業所一覧'!M988</f>
        <v>44470</v>
      </c>
      <c r="K988" s="38" t="str">
        <f>'R7.4.1事業所一覧'!N988</f>
        <v>一般社団法人ぽこぽこ会</v>
      </c>
      <c r="L988" s="36" t="str">
        <f>'R7.4.1事業所一覧'!X988</f>
        <v/>
      </c>
      <c r="M988" s="36" t="str">
        <f>'R7.4.1事業所一覧'!AA988</f>
        <v/>
      </c>
      <c r="N988" s="36" t="str">
        <f>'R7.4.1事業所一覧'!Y988</f>
        <v/>
      </c>
    </row>
    <row r="989" spans="1:14" ht="26.25" customHeight="1" x14ac:dyDescent="0.15">
      <c r="A989" s="48" t="str">
        <f>'R7.4.1事業所一覧'!A989</f>
        <v>0170301089</v>
      </c>
      <c r="B989" s="37" t="str">
        <f>'R7.4.1事業所一覧'!C989</f>
        <v>障害児相談支援事業</v>
      </c>
      <c r="C989" s="38" t="str">
        <f>'R7.4.1事業所一覧'!D989</f>
        <v>相談室　ｈｏｍｅ</v>
      </c>
      <c r="D989" s="48" t="str">
        <f>'R7.4.1事業所一覧'!E989</f>
        <v>0070870</v>
      </c>
      <c r="E989" s="36" t="str">
        <f>MID('R7.4.1事業所一覧'!F989,7,3)</f>
        <v>東区</v>
      </c>
      <c r="F989" s="39" t="str">
        <f>CONCATENATE('R7.4.1事業所一覧'!G989,"　"&amp;'R7.4.1事業所一覧'!H989)</f>
        <v>伏古十条２丁目１９－１３　</v>
      </c>
      <c r="G989" s="48" t="str">
        <f>IF(LEFT('R7.4.1事業所一覧'!I989,4)="011-",MID('R7.4.1事業所一覧'!I989,5,8),'R7.4.1事業所一覧'!I989)</f>
        <v>788-7531</v>
      </c>
      <c r="H989" s="48" t="str">
        <f>IF(LEFT('R7.4.1事業所一覧'!J989,4)="011-",MID('R7.4.1事業所一覧'!J989,5,8),'R7.4.1事業所一覧'!J989)</f>
        <v>792-5579</v>
      </c>
      <c r="I989" s="36" t="str">
        <f>'R7.4.1事業所一覧'!L989</f>
        <v>提供中</v>
      </c>
      <c r="J989" s="40">
        <f>'R7.4.1事業所一覧'!M989</f>
        <v>44652</v>
      </c>
      <c r="K989" s="38" t="str">
        <f>'R7.4.1事業所一覧'!N989</f>
        <v>株式会社　ホーム</v>
      </c>
      <c r="L989" s="36" t="str">
        <f>'R7.4.1事業所一覧'!X989</f>
        <v/>
      </c>
      <c r="M989" s="36" t="str">
        <f>'R7.4.1事業所一覧'!AA989</f>
        <v/>
      </c>
      <c r="N989" s="36" t="str">
        <f>'R7.4.1事業所一覧'!Y989</f>
        <v/>
      </c>
    </row>
    <row r="990" spans="1:14" ht="26.25" customHeight="1" x14ac:dyDescent="0.15">
      <c r="A990" s="48" t="str">
        <f>'R7.4.1事業所一覧'!A990</f>
        <v>0170301097</v>
      </c>
      <c r="B990" s="37" t="str">
        <f>'R7.4.1事業所一覧'!C990</f>
        <v>障害児相談支援事業</v>
      </c>
      <c r="C990" s="38" t="str">
        <f>'R7.4.1事業所一覧'!D990</f>
        <v>相談支援センターきらり</v>
      </c>
      <c r="D990" s="48" t="str">
        <f>'R7.4.1事業所一覧'!E990</f>
        <v>0650022</v>
      </c>
      <c r="E990" s="36" t="str">
        <f>MID('R7.4.1事業所一覧'!F990,7,3)</f>
        <v>東区</v>
      </c>
      <c r="F990" s="39" t="str">
        <f>CONCATENATE('R7.4.1事業所一覧'!G990,"　"&amp;'R7.4.1事業所一覧'!H990)</f>
        <v>北二十二条東１５丁目１－１２　</v>
      </c>
      <c r="G990" s="48" t="str">
        <f>IF(LEFT('R7.4.1事業所一覧'!I990,4)="011-",MID('R7.4.1事業所一覧'!I990,5,8),'R7.4.1事業所一覧'!I990)</f>
        <v>311-3302</v>
      </c>
      <c r="H990" s="48" t="str">
        <f>IF(LEFT('R7.4.1事業所一覧'!J990,4)="011-",MID('R7.4.1事業所一覧'!J990,5,8),'R7.4.1事業所一覧'!J990)</f>
        <v>556-7028</v>
      </c>
      <c r="I990" s="36" t="str">
        <f>'R7.4.1事業所一覧'!L990</f>
        <v>休止</v>
      </c>
      <c r="J990" s="40">
        <f>'R7.4.1事業所一覧'!M990</f>
        <v>44866</v>
      </c>
      <c r="K990" s="38" t="str">
        <f>'R7.4.1事業所一覧'!N990</f>
        <v>合同会社ぐっどらいふ</v>
      </c>
      <c r="L990" s="36" t="str">
        <f>'R7.4.1事業所一覧'!X990</f>
        <v/>
      </c>
      <c r="M990" s="36" t="str">
        <f>'R7.4.1事業所一覧'!AA990</f>
        <v/>
      </c>
      <c r="N990" s="36" t="str">
        <f>'R7.4.1事業所一覧'!Y990</f>
        <v/>
      </c>
    </row>
    <row r="991" spans="1:14" ht="26.25" customHeight="1" x14ac:dyDescent="0.15">
      <c r="A991" s="48" t="str">
        <f>'R7.4.1事業所一覧'!A991</f>
        <v>0170301105</v>
      </c>
      <c r="B991" s="37" t="str">
        <f>'R7.4.1事業所一覧'!C991</f>
        <v>障害児相談支援事業</v>
      </c>
      <c r="C991" s="38" t="str">
        <f>'R7.4.1事業所一覧'!D991</f>
        <v>相談支援室たいよう</v>
      </c>
      <c r="D991" s="48" t="str">
        <f>'R7.4.1事業所一覧'!E991</f>
        <v>0650008</v>
      </c>
      <c r="E991" s="36" t="str">
        <f>MID('R7.4.1事業所一覧'!F991,7,3)</f>
        <v>東区</v>
      </c>
      <c r="F991" s="39" t="str">
        <f>CONCATENATE('R7.4.1事業所一覧'!G991,"　"&amp;'R7.4.1事業所一覧'!H991)</f>
        <v>北八条東１９丁目２－１５　カーサ北８条６０３号</v>
      </c>
      <c r="G991" s="48" t="str">
        <f>IF(LEFT('R7.4.1事業所一覧'!I991,4)="011-",MID('R7.4.1事業所一覧'!I991,5,8),'R7.4.1事業所一覧'!I991)</f>
        <v>090-28181953</v>
      </c>
      <c r="H991" s="48" t="str">
        <f>IF(LEFT('R7.4.1事業所一覧'!J991,4)="011-",MID('R7.4.1事業所一覧'!J991,5,8),'R7.4.1事業所一覧'!J991)</f>
        <v>742-8291</v>
      </c>
      <c r="I991" s="36" t="str">
        <f>'R7.4.1事業所一覧'!L991</f>
        <v>提供中</v>
      </c>
      <c r="J991" s="40">
        <f>'R7.4.1事業所一覧'!M991</f>
        <v>44866</v>
      </c>
      <c r="K991" s="38" t="str">
        <f>'R7.4.1事業所一覧'!N991</f>
        <v>合同会社Ｏｆｆｉｃｅ．Ｃａｌｍｅ</v>
      </c>
      <c r="L991" s="36" t="str">
        <f>'R7.4.1事業所一覧'!X991</f>
        <v/>
      </c>
      <c r="M991" s="36" t="str">
        <f>'R7.4.1事業所一覧'!AA991</f>
        <v/>
      </c>
      <c r="N991" s="36" t="str">
        <f>'R7.4.1事業所一覧'!Y991</f>
        <v/>
      </c>
    </row>
    <row r="992" spans="1:14" ht="26.25" customHeight="1" x14ac:dyDescent="0.15">
      <c r="A992" s="48" t="str">
        <f>'R7.4.1事業所一覧'!A992</f>
        <v>0170301113</v>
      </c>
      <c r="B992" s="37" t="str">
        <f>'R7.4.1事業所一覧'!C992</f>
        <v>障害児相談支援事業</v>
      </c>
      <c r="C992" s="38" t="str">
        <f>'R7.4.1事業所一覧'!D992</f>
        <v>相談室　ウィザード</v>
      </c>
      <c r="D992" s="48" t="str">
        <f>'R7.4.1事業所一覧'!E992</f>
        <v>0650024</v>
      </c>
      <c r="E992" s="36" t="str">
        <f>MID('R7.4.1事業所一覧'!F992,7,3)</f>
        <v>東区</v>
      </c>
      <c r="F992" s="39" t="str">
        <f>CONCATENATE('R7.4.1事業所一覧'!G992,"　"&amp;'R7.4.1事業所一覧'!H992)</f>
        <v>北二十四条東１６丁目１番２５号　土手司法ビル３０２</v>
      </c>
      <c r="G992" s="48" t="str">
        <f>IF(LEFT('R7.4.1事業所一覧'!I992,4)="011-",MID('R7.4.1事業所一覧'!I992,5,8),'R7.4.1事業所一覧'!I992)</f>
        <v>08084115998</v>
      </c>
      <c r="H992" s="48" t="str">
        <f>IF(LEFT('R7.4.1事業所一覧'!J992,4)="011-",MID('R7.4.1事業所一覧'!J992,5,8),'R7.4.1事業所一覧'!J992)</f>
        <v>0133-27-5761</v>
      </c>
      <c r="I992" s="36" t="str">
        <f>'R7.4.1事業所一覧'!L992</f>
        <v>提供中</v>
      </c>
      <c r="J992" s="40">
        <f>'R7.4.1事業所一覧'!M992</f>
        <v>44896</v>
      </c>
      <c r="K992" s="38" t="str">
        <f>'R7.4.1事業所一覧'!N992</f>
        <v>合同会社藝術共学舎</v>
      </c>
      <c r="L992" s="36" t="str">
        <f>'R7.4.1事業所一覧'!X992</f>
        <v/>
      </c>
      <c r="M992" s="36" t="str">
        <f>'R7.4.1事業所一覧'!AA992</f>
        <v/>
      </c>
      <c r="N992" s="36" t="str">
        <f>'R7.4.1事業所一覧'!Y992</f>
        <v/>
      </c>
    </row>
    <row r="993" spans="1:14" ht="26.25" customHeight="1" x14ac:dyDescent="0.15">
      <c r="A993" s="48" t="str">
        <f>'R7.4.1事業所一覧'!A993</f>
        <v>0170301121</v>
      </c>
      <c r="B993" s="37" t="str">
        <f>'R7.4.1事業所一覧'!C993</f>
        <v>障害児相談支援事業</v>
      </c>
      <c r="C993" s="38" t="str">
        <f>'R7.4.1事業所一覧'!D993</f>
        <v>相談支援センター札幌</v>
      </c>
      <c r="D993" s="48" t="str">
        <f>'R7.4.1事業所一覧'!E993</f>
        <v>0650031</v>
      </c>
      <c r="E993" s="36" t="str">
        <f>MID('R7.4.1事業所一覧'!F993,7,3)</f>
        <v>東区</v>
      </c>
      <c r="F993" s="39" t="str">
        <f>CONCATENATE('R7.4.1事業所一覧'!G993,"　"&amp;'R7.4.1事業所一覧'!H993)</f>
        <v>北31条東16丁目1番2号　NAVEBLD.5・A　</v>
      </c>
      <c r="G993" s="48" t="str">
        <f>IF(LEFT('R7.4.1事業所一覧'!I993,4)="011-",MID('R7.4.1事業所一覧'!I993,5,8),'R7.4.1事業所一覧'!I993)</f>
        <v>213-1223</v>
      </c>
      <c r="H993" s="48" t="str">
        <f>IF(LEFT('R7.4.1事業所一覧'!J993,4)="011-",MID('R7.4.1事業所一覧'!J993,5,8),'R7.4.1事業所一覧'!J993)</f>
        <v>299-6098</v>
      </c>
      <c r="I993" s="36" t="str">
        <f>'R7.4.1事業所一覧'!L993</f>
        <v>提供中</v>
      </c>
      <c r="J993" s="40">
        <f>'R7.4.1事業所一覧'!M993</f>
        <v>45078</v>
      </c>
      <c r="K993" s="38" t="str">
        <f>'R7.4.1事業所一覧'!N993</f>
        <v>特定非営利活動法人　障害者支援センター北海道</v>
      </c>
      <c r="L993" s="36" t="str">
        <f>'R7.4.1事業所一覧'!X993</f>
        <v/>
      </c>
      <c r="M993" s="36" t="str">
        <f>'R7.4.1事業所一覧'!AA993</f>
        <v/>
      </c>
      <c r="N993" s="36" t="str">
        <f>'R7.4.1事業所一覧'!Y993</f>
        <v/>
      </c>
    </row>
    <row r="994" spans="1:14" ht="26.25" customHeight="1" x14ac:dyDescent="0.15">
      <c r="A994" s="48" t="str">
        <f>'R7.4.1事業所一覧'!A994</f>
        <v>0170301139</v>
      </c>
      <c r="B994" s="37" t="str">
        <f>'R7.4.1事業所一覧'!C994</f>
        <v>障害児相談支援事業</v>
      </c>
      <c r="C994" s="38" t="str">
        <f>'R7.4.1事業所一覧'!D994</f>
        <v>あいりす相談室</v>
      </c>
      <c r="D994" s="48" t="str">
        <f>'R7.4.1事業所一覧'!E994</f>
        <v>0070845</v>
      </c>
      <c r="E994" s="36" t="str">
        <f>MID('R7.4.1事業所一覧'!F994,7,3)</f>
        <v>東区</v>
      </c>
      <c r="F994" s="39" t="str">
        <f>CONCATENATE('R7.4.1事業所一覧'!G994,"　"&amp;'R7.4.1事業所一覧'!H994)</f>
        <v>北四十五条東８丁目３－８　ＧＲＡＤＥＡ１階</v>
      </c>
      <c r="G994" s="48" t="str">
        <f>IF(LEFT('R7.4.1事業所一覧'!I994,4)="011-",MID('R7.4.1事業所一覧'!I994,5,8),'R7.4.1事業所一覧'!I994)</f>
        <v>790-6477</v>
      </c>
      <c r="H994" s="48" t="str">
        <f>IF(LEFT('R7.4.1事業所一覧'!J994,4)="011-",MID('R7.4.1事業所一覧'!J994,5,8),'R7.4.1事業所一覧'!J994)</f>
        <v>790-6476</v>
      </c>
      <c r="I994" s="36" t="str">
        <f>'R7.4.1事業所一覧'!L994</f>
        <v>提供中</v>
      </c>
      <c r="J994" s="40">
        <f>'R7.4.1事業所一覧'!M994</f>
        <v>45261</v>
      </c>
      <c r="K994" s="38" t="str">
        <f>'R7.4.1事業所一覧'!N994</f>
        <v>一般社団法人　日本介護社中ビジネス協会</v>
      </c>
      <c r="L994" s="36" t="str">
        <f>'R7.4.1事業所一覧'!X994</f>
        <v/>
      </c>
      <c r="M994" s="36" t="str">
        <f>'R7.4.1事業所一覧'!AA994</f>
        <v/>
      </c>
      <c r="N994" s="36" t="str">
        <f>'R7.4.1事業所一覧'!Y994</f>
        <v/>
      </c>
    </row>
    <row r="995" spans="1:14" ht="26.25" customHeight="1" x14ac:dyDescent="0.15">
      <c r="A995" s="48" t="str">
        <f>'R7.4.1事業所一覧'!A995</f>
        <v>0170301147</v>
      </c>
      <c r="B995" s="37" t="str">
        <f>'R7.4.1事業所一覧'!C995</f>
        <v>障害児相談支援事業</v>
      </c>
      <c r="C995" s="38" t="str">
        <f>'R7.4.1事業所一覧'!D995</f>
        <v>ｐｌａｎｎｅｒｓ</v>
      </c>
      <c r="D995" s="48" t="str">
        <f>'R7.4.1事業所一覧'!E995</f>
        <v>0650016</v>
      </c>
      <c r="E995" s="36" t="str">
        <f>MID('R7.4.1事業所一覧'!F995,7,3)</f>
        <v>東区</v>
      </c>
      <c r="F995" s="39" t="str">
        <f>CONCATENATE('R7.4.1事業所一覧'!G995,"　"&amp;'R7.4.1事業所一覧'!H995)</f>
        <v>北十六条東１２丁目３番２８号　</v>
      </c>
      <c r="G995" s="48" t="str">
        <f>IF(LEFT('R7.4.1事業所一覧'!I995,4)="011-",MID('R7.4.1事業所一覧'!I995,5,8),'R7.4.1事業所一覧'!I995)</f>
        <v>09091453136</v>
      </c>
      <c r="H995" s="48" t="str">
        <f>IF(LEFT('R7.4.1事業所一覧'!J995,4)="011-",MID('R7.4.1事業所一覧'!J995,5,8),'R7.4.1事業所一覧'!J995)</f>
        <v/>
      </c>
      <c r="I995" s="36" t="str">
        <f>'R7.4.1事業所一覧'!L995</f>
        <v>提供中</v>
      </c>
      <c r="J995" s="40">
        <f>'R7.4.1事業所一覧'!M995</f>
        <v>45292</v>
      </c>
      <c r="K995" s="38" t="str">
        <f>'R7.4.1事業所一覧'!N995</f>
        <v>有限会社Ｃｏｌｏｒｓ</v>
      </c>
      <c r="L995" s="36" t="str">
        <f>'R7.4.1事業所一覧'!X995</f>
        <v/>
      </c>
      <c r="M995" s="36" t="str">
        <f>'R7.4.1事業所一覧'!AA995</f>
        <v/>
      </c>
      <c r="N995" s="36" t="str">
        <f>'R7.4.1事業所一覧'!Y995</f>
        <v/>
      </c>
    </row>
    <row r="996" spans="1:14" ht="26.25" customHeight="1" x14ac:dyDescent="0.15">
      <c r="A996" s="48" t="str">
        <f>'R7.4.1事業所一覧'!A996</f>
        <v>0170301154</v>
      </c>
      <c r="B996" s="37" t="str">
        <f>'R7.4.1事業所一覧'!C996</f>
        <v>障害児相談支援事業</v>
      </c>
      <c r="C996" s="38" t="str">
        <f>'R7.4.1事業所一覧'!D996</f>
        <v>計画相談うららか</v>
      </c>
      <c r="D996" s="48" t="str">
        <f>'R7.4.1事業所一覧'!E996</f>
        <v>0070814</v>
      </c>
      <c r="E996" s="36" t="str">
        <f>MID('R7.4.1事業所一覧'!F996,7,3)</f>
        <v>東区</v>
      </c>
      <c r="F996" s="39" t="str">
        <f>CONCATENATE('R7.4.1事業所一覧'!G996,"　"&amp;'R7.4.1事業所一覧'!H996)</f>
        <v>東苗穂十四条３丁目２２－３　View　１０２号室</v>
      </c>
      <c r="G996" s="48" t="str">
        <f>IF(LEFT('R7.4.1事業所一覧'!I996,4)="011-",MID('R7.4.1事業所一覧'!I996,5,8),'R7.4.1事業所一覧'!I996)</f>
        <v>070-90408341</v>
      </c>
      <c r="H996" s="48" t="str">
        <f>IF(LEFT('R7.4.1事業所一覧'!J996,4)="011-",MID('R7.4.1事業所一覧'!J996,5,8),'R7.4.1事業所一覧'!J996)</f>
        <v>577-5523</v>
      </c>
      <c r="I996" s="36" t="str">
        <f>'R7.4.1事業所一覧'!L996</f>
        <v>提供中</v>
      </c>
      <c r="J996" s="40">
        <f>'R7.4.1事業所一覧'!M996</f>
        <v>45383</v>
      </c>
      <c r="K996" s="38" t="str">
        <f>'R7.4.1事業所一覧'!N996</f>
        <v>合同会社うららかサン</v>
      </c>
      <c r="L996" s="36" t="str">
        <f>'R7.4.1事業所一覧'!X996</f>
        <v/>
      </c>
      <c r="M996" s="36" t="str">
        <f>'R7.4.1事業所一覧'!AA996</f>
        <v/>
      </c>
      <c r="N996" s="36" t="str">
        <f>'R7.4.1事業所一覧'!Y996</f>
        <v/>
      </c>
    </row>
    <row r="997" spans="1:14" ht="26.25" customHeight="1" x14ac:dyDescent="0.15">
      <c r="A997" s="48" t="str">
        <f>'R7.4.1事業所一覧'!A997</f>
        <v>0170301162</v>
      </c>
      <c r="B997" s="37" t="str">
        <f>'R7.4.1事業所一覧'!C997</f>
        <v>障害児相談支援事業</v>
      </c>
      <c r="C997" s="38" t="str">
        <f>'R7.4.1事業所一覧'!D997</f>
        <v>相談支援事業所　あるとら</v>
      </c>
      <c r="D997" s="48" t="str">
        <f>'R7.4.1事業所一覧'!E997</f>
        <v>0070849</v>
      </c>
      <c r="E997" s="36" t="str">
        <f>MID('R7.4.1事業所一覧'!F997,7,3)</f>
        <v>東区</v>
      </c>
      <c r="F997" s="39" t="str">
        <f>CONCATENATE('R7.4.1事業所一覧'!G997,"　"&amp;'R7.4.1事業所一覧'!H997)</f>
        <v>北四十九条東１３丁目１番１０号　</v>
      </c>
      <c r="G997" s="48" t="str">
        <f>IF(LEFT('R7.4.1事業所一覧'!I997,4)="011-",MID('R7.4.1事業所一覧'!I997,5,8),'R7.4.1事業所一覧'!I997)</f>
        <v>748-9885</v>
      </c>
      <c r="H997" s="48" t="str">
        <f>IF(LEFT('R7.4.1事業所一覧'!J997,4)="011-",MID('R7.4.1事業所一覧'!J997,5,8),'R7.4.1事業所一覧'!J997)</f>
        <v>748-1110</v>
      </c>
      <c r="I997" s="36" t="str">
        <f>'R7.4.1事業所一覧'!L997</f>
        <v>提供中</v>
      </c>
      <c r="J997" s="40">
        <f>'R7.4.1事業所一覧'!M997</f>
        <v>45383</v>
      </c>
      <c r="K997" s="38" t="str">
        <f>'R7.4.1事業所一覧'!N997</f>
        <v>一般社団法人札幌労務代行センター</v>
      </c>
      <c r="L997" s="36" t="str">
        <f>'R7.4.1事業所一覧'!X997</f>
        <v/>
      </c>
      <c r="M997" s="36" t="str">
        <f>'R7.4.1事業所一覧'!AA997</f>
        <v/>
      </c>
      <c r="N997" s="36" t="str">
        <f>'R7.4.1事業所一覧'!Y997</f>
        <v/>
      </c>
    </row>
    <row r="998" spans="1:14" ht="26.25" customHeight="1" x14ac:dyDescent="0.15">
      <c r="A998" s="48" t="str">
        <f>'R7.4.1事業所一覧'!A998</f>
        <v>0170301170</v>
      </c>
      <c r="B998" s="37" t="str">
        <f>'R7.4.1事業所一覧'!C998</f>
        <v>障害児相談支援事業</v>
      </c>
      <c r="C998" s="38" t="str">
        <f>'R7.4.1事業所一覧'!D998</f>
        <v>相談室きぃすたいる</v>
      </c>
      <c r="D998" s="48" t="str">
        <f>'R7.4.1事業所一覧'!E998</f>
        <v>0070838</v>
      </c>
      <c r="E998" s="36" t="str">
        <f>MID('R7.4.1事業所一覧'!F998,7,3)</f>
        <v>東区</v>
      </c>
      <c r="F998" s="39" t="str">
        <f>CONCATENATE('R7.4.1事業所一覧'!G998,"　"&amp;'R7.4.1事業所一覧'!H998)</f>
        <v>北３８条東８丁目１番６号　</v>
      </c>
      <c r="G998" s="48" t="str">
        <f>IF(LEFT('R7.4.1事業所一覧'!I998,4)="011-",MID('R7.4.1事業所一覧'!I998,5,8),'R7.4.1事業所一覧'!I998)</f>
        <v>792-1532</v>
      </c>
      <c r="H998" s="48" t="str">
        <f>IF(LEFT('R7.4.1事業所一覧'!J998,4)="011-",MID('R7.4.1事業所一覧'!J998,5,8),'R7.4.1事業所一覧'!J998)</f>
        <v>792-1532</v>
      </c>
      <c r="I998" s="36" t="str">
        <f>'R7.4.1事業所一覧'!L998</f>
        <v>提供中</v>
      </c>
      <c r="J998" s="40">
        <f>'R7.4.1事業所一覧'!M998</f>
        <v>45383</v>
      </c>
      <c r="K998" s="38" t="str">
        <f>'R7.4.1事業所一覧'!N998</f>
        <v>社会福祉法人　とらくろ</v>
      </c>
      <c r="L998" s="36" t="str">
        <f>'R7.4.1事業所一覧'!X998</f>
        <v/>
      </c>
      <c r="M998" s="36" t="str">
        <f>'R7.4.1事業所一覧'!AA998</f>
        <v/>
      </c>
      <c r="N998" s="36" t="str">
        <f>'R7.4.1事業所一覧'!Y998</f>
        <v/>
      </c>
    </row>
    <row r="999" spans="1:14" ht="26.25" customHeight="1" x14ac:dyDescent="0.15">
      <c r="A999" s="48" t="str">
        <f>'R7.4.1事業所一覧'!A999</f>
        <v>0170301188</v>
      </c>
      <c r="B999" s="37" t="str">
        <f>'R7.4.1事業所一覧'!C999</f>
        <v>障害児相談支援事業</v>
      </c>
      <c r="C999" s="38" t="str">
        <f>'R7.4.1事業所一覧'!D999</f>
        <v>相談支援事業所　ぶらいと</v>
      </c>
      <c r="D999" s="48" t="str">
        <f>'R7.4.1事業所一覧'!E999</f>
        <v>0650024</v>
      </c>
      <c r="E999" s="36" t="str">
        <f>MID('R7.4.1事業所一覧'!F999,7,3)</f>
        <v>東区</v>
      </c>
      <c r="F999" s="39" t="str">
        <f>CONCATENATE('R7.4.1事業所一覧'!G999,"　"&amp;'R7.4.1事業所一覧'!H999)</f>
        <v>北二十四条東１５丁目３－５　パストラルさとう２０７号室</v>
      </c>
      <c r="G999" s="48" t="str">
        <f>IF(LEFT('R7.4.1事業所一覧'!I999,4)="011-",MID('R7.4.1事業所一覧'!I999,5,8),'R7.4.1事業所一覧'!I999)</f>
        <v>09037765212</v>
      </c>
      <c r="H999" s="48" t="str">
        <f>IF(LEFT('R7.4.1事業所一覧'!J999,4)="011-",MID('R7.4.1事業所一覧'!J999,5,8),'R7.4.1事業所一覧'!J999)</f>
        <v/>
      </c>
      <c r="I999" s="36" t="str">
        <f>'R7.4.1事業所一覧'!L999</f>
        <v>提供中</v>
      </c>
      <c r="J999" s="40">
        <f>'R7.4.1事業所一覧'!M999</f>
        <v>45505</v>
      </c>
      <c r="K999" s="38" t="str">
        <f>'R7.4.1事業所一覧'!N999</f>
        <v>合同会社ＲＡＹ</v>
      </c>
      <c r="L999" s="36" t="str">
        <f>'R7.4.1事業所一覧'!X999</f>
        <v/>
      </c>
      <c r="M999" s="36" t="str">
        <f>'R7.4.1事業所一覧'!AA999</f>
        <v/>
      </c>
      <c r="N999" s="36" t="str">
        <f>'R7.4.1事業所一覧'!Y999</f>
        <v/>
      </c>
    </row>
    <row r="1000" spans="1:14" ht="26.25" customHeight="1" x14ac:dyDescent="0.15">
      <c r="A1000" s="48" t="str">
        <f>'R7.4.1事業所一覧'!A1000</f>
        <v>0170301196</v>
      </c>
      <c r="B1000" s="37" t="str">
        <f>'R7.4.1事業所一覧'!C1000</f>
        <v>障害児相談支援事業</v>
      </c>
      <c r="C1000" s="38" t="str">
        <f>'R7.4.1事業所一覧'!D1000</f>
        <v>相談支援事業所　とんぼ</v>
      </c>
      <c r="D1000" s="48" t="str">
        <f>'R7.4.1事業所一覧'!E1000</f>
        <v>0650021</v>
      </c>
      <c r="E1000" s="36" t="str">
        <f>MID('R7.4.1事業所一覧'!F1000,7,3)</f>
        <v>東区</v>
      </c>
      <c r="F1000" s="39" t="str">
        <f>CONCATENATE('R7.4.1事業所一覧'!G1000,"　"&amp;'R7.4.1事業所一覧'!H1000)</f>
        <v>北二十一条東１丁目３番１５　６０１号　</v>
      </c>
      <c r="G1000" s="48" t="str">
        <f>IF(LEFT('R7.4.1事業所一覧'!I1000,4)="011-",MID('R7.4.1事業所一覧'!I1000,5,8),'R7.4.1事業所一覧'!I1000)</f>
        <v>788-9802</v>
      </c>
      <c r="H1000" s="48" t="str">
        <f>IF(LEFT('R7.4.1事業所一覧'!J1000,4)="011-",MID('R7.4.1事業所一覧'!J1000,5,8),'R7.4.1事業所一覧'!J1000)</f>
        <v/>
      </c>
      <c r="I1000" s="36" t="str">
        <f>'R7.4.1事業所一覧'!L1000</f>
        <v>提供中</v>
      </c>
      <c r="J1000" s="40">
        <f>'R7.4.1事業所一覧'!M1000</f>
        <v>45717</v>
      </c>
      <c r="K1000" s="38" t="str">
        <f>'R7.4.1事業所一覧'!N1000</f>
        <v>合同会社みかん</v>
      </c>
      <c r="L1000" s="36" t="str">
        <f>'R7.4.1事業所一覧'!X1000</f>
        <v/>
      </c>
      <c r="M1000" s="36" t="str">
        <f>'R7.4.1事業所一覧'!AA1000</f>
        <v/>
      </c>
      <c r="N1000" s="36" t="str">
        <f>'R7.4.1事業所一覧'!Y1000</f>
        <v/>
      </c>
    </row>
    <row r="1001" spans="1:14" ht="26.25" customHeight="1" x14ac:dyDescent="0.15">
      <c r="A1001" s="48" t="str">
        <f>'R7.4.1事業所一覧'!A1001</f>
        <v>0170402226</v>
      </c>
      <c r="B1001" s="37" t="str">
        <f>'R7.4.1事業所一覧'!C1001</f>
        <v>障害児相談支援事業</v>
      </c>
      <c r="C1001" s="38" t="str">
        <f>'R7.4.1事業所一覧'!D1001</f>
        <v>相談室　あゆみ</v>
      </c>
      <c r="D1001" s="48" t="str">
        <f>'R7.4.1事業所一覧'!E1001</f>
        <v>0030859</v>
      </c>
      <c r="E1001" s="36" t="str">
        <f>MID('R7.4.1事業所一覧'!F1001,7,3)</f>
        <v>白石区</v>
      </c>
      <c r="F1001" s="39" t="str">
        <f>CONCATENATE('R7.4.1事業所一覧'!G1001,"　"&amp;'R7.4.1事業所一覧'!H1001)</f>
        <v>川北２２５４番地１　</v>
      </c>
      <c r="G1001" s="48" t="str">
        <f>IF(LEFT('R7.4.1事業所一覧'!I1001,4)="011-",MID('R7.4.1事業所一覧'!I1001,5,8),'R7.4.1事業所一覧'!I1001)</f>
        <v>879-5555</v>
      </c>
      <c r="H1001" s="48" t="str">
        <f>IF(LEFT('R7.4.1事業所一覧'!J1001,4)="011-",MID('R7.4.1事業所一覧'!J1001,5,8),'R7.4.1事業所一覧'!J1001)</f>
        <v>879-5511</v>
      </c>
      <c r="I1001" s="36" t="str">
        <f>'R7.4.1事業所一覧'!L1001</f>
        <v>提供中</v>
      </c>
      <c r="J1001" s="40">
        <f>'R7.4.1事業所一覧'!M1001</f>
        <v>41000</v>
      </c>
      <c r="K1001" s="38" t="str">
        <f>'R7.4.1事業所一覧'!N1001</f>
        <v>社会福祉法人　北翔会</v>
      </c>
      <c r="L1001" s="36" t="str">
        <f>'R7.4.1事業所一覧'!X1001</f>
        <v/>
      </c>
      <c r="M1001" s="36" t="str">
        <f>'R7.4.1事業所一覧'!AA1001</f>
        <v/>
      </c>
      <c r="N1001" s="36" t="str">
        <f>'R7.4.1事業所一覧'!Y1001</f>
        <v/>
      </c>
    </row>
    <row r="1002" spans="1:14" ht="26.25" customHeight="1" x14ac:dyDescent="0.15">
      <c r="A1002" s="48" t="str">
        <f>'R7.4.1事業所一覧'!A1002</f>
        <v>0170402275</v>
      </c>
      <c r="B1002" s="37" t="str">
        <f>'R7.4.1事業所一覧'!C1002</f>
        <v>障害児相談支援事業</v>
      </c>
      <c r="C1002" s="38" t="str">
        <f>'R7.4.1事業所一覧'!D1002</f>
        <v>相談室らいと</v>
      </c>
      <c r="D1002" s="48" t="str">
        <f>'R7.4.1事業所一覧'!E1002</f>
        <v>0030029</v>
      </c>
      <c r="E1002" s="36" t="str">
        <f>MID('R7.4.1事業所一覧'!F1002,7,3)</f>
        <v>白石区</v>
      </c>
      <c r="F1002" s="39" t="str">
        <f>CONCATENATE('R7.4.1事業所一覧'!G1002,"　"&amp;'R7.4.1事業所一覧'!H1002)</f>
        <v>平和通１７丁目北１番１２号　</v>
      </c>
      <c r="G1002" s="48" t="str">
        <f>IF(LEFT('R7.4.1事業所一覧'!I1002,4)="011-",MID('R7.4.1事業所一覧'!I1002,5,8),'R7.4.1事業所一覧'!I1002)</f>
        <v>846-1109</v>
      </c>
      <c r="H1002" s="48" t="str">
        <f>IF(LEFT('R7.4.1事業所一覧'!J1002,4)="011-",MID('R7.4.1事業所一覧'!J1002,5,8),'R7.4.1事業所一覧'!J1002)</f>
        <v>846-1187</v>
      </c>
      <c r="I1002" s="36" t="str">
        <f>'R7.4.1事業所一覧'!L1002</f>
        <v>提供中</v>
      </c>
      <c r="J1002" s="40">
        <f>'R7.4.1事業所一覧'!M1002</f>
        <v>41275</v>
      </c>
      <c r="K1002" s="38" t="str">
        <f>'R7.4.1事業所一覧'!N1002</f>
        <v>社会福祉法人　札肢会</v>
      </c>
      <c r="L1002" s="36" t="str">
        <f>'R7.4.1事業所一覧'!X1002</f>
        <v/>
      </c>
      <c r="M1002" s="36" t="str">
        <f>'R7.4.1事業所一覧'!AA1002</f>
        <v/>
      </c>
      <c r="N1002" s="36" t="str">
        <f>'R7.4.1事業所一覧'!Y1002</f>
        <v/>
      </c>
    </row>
    <row r="1003" spans="1:14" ht="26.25" customHeight="1" x14ac:dyDescent="0.15">
      <c r="A1003" s="48" t="str">
        <f>'R7.4.1事業所一覧'!A1003</f>
        <v>0170402408</v>
      </c>
      <c r="B1003" s="37" t="str">
        <f>'R7.4.1事業所一覧'!C1003</f>
        <v>障害児相談支援事業</v>
      </c>
      <c r="C1003" s="38" t="str">
        <f>'R7.4.1事業所一覧'!D1003</f>
        <v>相談室　うぃんぐ</v>
      </c>
      <c r="D1003" s="48" t="str">
        <f>'R7.4.1事業所一覧'!E1003</f>
        <v>0030869</v>
      </c>
      <c r="E1003" s="36" t="str">
        <f>MID('R7.4.1事業所一覧'!F1003,7,3)</f>
        <v>白石区</v>
      </c>
      <c r="F1003" s="39" t="str">
        <f>CONCATENATE('R7.4.1事業所一覧'!G1003,"　"&amp;'R7.4.1事業所一覧'!H1003)</f>
        <v>川下２１２８－２　</v>
      </c>
      <c r="G1003" s="48" t="str">
        <f>IF(LEFT('R7.4.1事業所一覧'!I1003,4)="011-",MID('R7.4.1事業所一覧'!I1003,5,8),'R7.4.1事業所一覧'!I1003)</f>
        <v>875-8838</v>
      </c>
      <c r="H1003" s="48" t="str">
        <f>IF(LEFT('R7.4.1事業所一覧'!J1003,4)="011-",MID('R7.4.1事業所一覧'!J1003,5,8),'R7.4.1事業所一覧'!J1003)</f>
        <v>875-8848</v>
      </c>
      <c r="I1003" s="36" t="str">
        <f>'R7.4.1事業所一覧'!L1003</f>
        <v>提供中</v>
      </c>
      <c r="J1003" s="40">
        <f>'R7.4.1事業所一覧'!M1003</f>
        <v>41852</v>
      </c>
      <c r="K1003" s="38" t="str">
        <f>'R7.4.1事業所一覧'!N1003</f>
        <v>社会福祉法人　鶴翔福祉会</v>
      </c>
      <c r="L1003" s="36" t="str">
        <f>'R7.4.1事業所一覧'!X1003</f>
        <v/>
      </c>
      <c r="M1003" s="36" t="str">
        <f>'R7.4.1事業所一覧'!AA1003</f>
        <v/>
      </c>
      <c r="N1003" s="36" t="str">
        <f>'R7.4.1事業所一覧'!Y1003</f>
        <v/>
      </c>
    </row>
    <row r="1004" spans="1:14" ht="26.25" customHeight="1" x14ac:dyDescent="0.15">
      <c r="A1004" s="48" t="str">
        <f>'R7.4.1事業所一覧'!A1004</f>
        <v>0170402648</v>
      </c>
      <c r="B1004" s="37" t="str">
        <f>'R7.4.1事業所一覧'!C1004</f>
        <v>障害児相談支援事業</v>
      </c>
      <c r="C1004" s="38" t="str">
        <f>'R7.4.1事業所一覧'!D1004</f>
        <v>相談室　ふわり</v>
      </c>
      <c r="D1004" s="48" t="str">
        <f>'R7.4.1事業所一覧'!E1004</f>
        <v>0060032</v>
      </c>
      <c r="E1004" s="36" t="str">
        <f>MID('R7.4.1事業所一覧'!F1004,7,3)</f>
        <v>手稲区</v>
      </c>
      <c r="F1004" s="39" t="str">
        <f>CONCATENATE('R7.4.1事業所一覧'!G1004,"　"&amp;'R7.4.1事業所一覧'!H1004)</f>
        <v>稲穂２条６丁目３－１４　</v>
      </c>
      <c r="G1004" s="48" t="str">
        <f>IF(LEFT('R7.4.1事業所一覧'!I1004,4)="011-",MID('R7.4.1事業所一覧'!I1004,5,8),'R7.4.1事業所一覧'!I1004)</f>
        <v>688-9005</v>
      </c>
      <c r="H1004" s="48" t="str">
        <f>IF(LEFT('R7.4.1事業所一覧'!J1004,4)="011-",MID('R7.4.1事業所一覧'!J1004,5,8),'R7.4.1事業所一覧'!J1004)</f>
        <v>688-9006</v>
      </c>
      <c r="I1004" s="36" t="str">
        <f>'R7.4.1事業所一覧'!L1004</f>
        <v>提供中</v>
      </c>
      <c r="J1004" s="40">
        <f>'R7.4.1事業所一覧'!M1004</f>
        <v>42767</v>
      </c>
      <c r="K1004" s="38" t="str">
        <f>'R7.4.1事業所一覧'!N1004</f>
        <v>社会福祉法人　大藤福祉会</v>
      </c>
      <c r="L1004" s="36" t="str">
        <f>'R7.4.1事業所一覧'!X1004</f>
        <v/>
      </c>
      <c r="M1004" s="36" t="str">
        <f>'R7.4.1事業所一覧'!AA1004</f>
        <v/>
      </c>
      <c r="N1004" s="36" t="str">
        <f>'R7.4.1事業所一覧'!Y1004</f>
        <v/>
      </c>
    </row>
    <row r="1005" spans="1:14" ht="26.25" customHeight="1" x14ac:dyDescent="0.15">
      <c r="A1005" s="48" t="str">
        <f>'R7.4.1事業所一覧'!A1005</f>
        <v>0170402655</v>
      </c>
      <c r="B1005" s="37" t="str">
        <f>'R7.4.1事業所一覧'!C1005</f>
        <v>障害児相談支援事業</v>
      </c>
      <c r="C1005" s="38" t="str">
        <f>'R7.4.1事業所一覧'!D1005</f>
        <v>相談室あそーと</v>
      </c>
      <c r="D1005" s="48" t="str">
        <f>'R7.4.1事業所一覧'!E1005</f>
        <v>0030807</v>
      </c>
      <c r="E1005" s="36" t="str">
        <f>MID('R7.4.1事業所一覧'!F1005,7,3)</f>
        <v>白石区</v>
      </c>
      <c r="F1005" s="39" t="str">
        <f>CONCATENATE('R7.4.1事業所一覧'!G1005,"　"&amp;'R7.4.1事業所一覧'!H1005)</f>
        <v>米里１条３丁目１１－１２　</v>
      </c>
      <c r="G1005" s="48" t="str">
        <f>IF(LEFT('R7.4.1事業所一覧'!I1005,4)="011-",MID('R7.4.1事業所一覧'!I1005,5,8),'R7.4.1事業所一覧'!I1005)</f>
        <v>867-0941</v>
      </c>
      <c r="H1005" s="48" t="str">
        <f>IF(LEFT('R7.4.1事業所一覧'!J1005,4)="011-",MID('R7.4.1事業所一覧'!J1005,5,8),'R7.4.1事業所一覧'!J1005)</f>
        <v>867-0943</v>
      </c>
      <c r="I1005" s="36" t="str">
        <f>'R7.4.1事業所一覧'!L1005</f>
        <v>提供中</v>
      </c>
      <c r="J1005" s="40">
        <f>'R7.4.1事業所一覧'!M1005</f>
        <v>42795</v>
      </c>
      <c r="K1005" s="38" t="str">
        <f>'R7.4.1事業所一覧'!N1005</f>
        <v>特定非営利活動法人　陽だまり</v>
      </c>
      <c r="L1005" s="36" t="str">
        <f>'R7.4.1事業所一覧'!X1005</f>
        <v/>
      </c>
      <c r="M1005" s="36" t="str">
        <f>'R7.4.1事業所一覧'!AA1005</f>
        <v/>
      </c>
      <c r="N1005" s="36" t="str">
        <f>'R7.4.1事業所一覧'!Y1005</f>
        <v/>
      </c>
    </row>
    <row r="1006" spans="1:14" ht="26.25" customHeight="1" x14ac:dyDescent="0.15">
      <c r="A1006" s="48" t="str">
        <f>'R7.4.1事業所一覧'!A1006</f>
        <v>0170402721</v>
      </c>
      <c r="B1006" s="37" t="str">
        <f>'R7.4.1事業所一覧'!C1006</f>
        <v>障害児相談支援事業</v>
      </c>
      <c r="C1006" s="38" t="str">
        <f>'R7.4.1事業所一覧'!D1006</f>
        <v>相談室　あおい</v>
      </c>
      <c r="D1006" s="48" t="str">
        <f>'R7.4.1事業所一覧'!E1006</f>
        <v>0030024</v>
      </c>
      <c r="E1006" s="36" t="str">
        <f>MID('R7.4.1事業所一覧'!F1006,7,3)</f>
        <v>白石区</v>
      </c>
      <c r="F1006" s="39" t="str">
        <f>CONCATENATE('R7.4.1事業所一覧'!G1006,"　"&amp;'R7.4.1事業所一覧'!H1006)</f>
        <v>本郷通７丁目南３－５　パストラーネ００２号室</v>
      </c>
      <c r="G1006" s="48" t="str">
        <f>IF(LEFT('R7.4.1事業所一覧'!I1006,4)="011-",MID('R7.4.1事業所一覧'!I1006,5,8),'R7.4.1事業所一覧'!I1006)</f>
        <v>876-0643</v>
      </c>
      <c r="H1006" s="48" t="str">
        <f>IF(LEFT('R7.4.1事業所一覧'!J1006,4)="011-",MID('R7.4.1事業所一覧'!J1006,5,8),'R7.4.1事業所一覧'!J1006)</f>
        <v>876-0640</v>
      </c>
      <c r="I1006" s="36" t="str">
        <f>'R7.4.1事業所一覧'!L1006</f>
        <v>提供中</v>
      </c>
      <c r="J1006" s="40">
        <f>'R7.4.1事業所一覧'!M1006</f>
        <v>43070</v>
      </c>
      <c r="K1006" s="38" t="str">
        <f>'R7.4.1事業所一覧'!N1006</f>
        <v>合同会社　あおい</v>
      </c>
      <c r="L1006" s="36" t="str">
        <f>'R7.4.1事業所一覧'!X1006</f>
        <v/>
      </c>
      <c r="M1006" s="36" t="str">
        <f>'R7.4.1事業所一覧'!AA1006</f>
        <v/>
      </c>
      <c r="N1006" s="36" t="str">
        <f>'R7.4.1事業所一覧'!Y1006</f>
        <v/>
      </c>
    </row>
    <row r="1007" spans="1:14" ht="26.25" customHeight="1" x14ac:dyDescent="0.15">
      <c r="A1007" s="48" t="str">
        <f>'R7.4.1事業所一覧'!A1007</f>
        <v>0170402853</v>
      </c>
      <c r="B1007" s="37" t="str">
        <f>'R7.4.1事業所一覧'!C1007</f>
        <v>障害児相談支援事業</v>
      </c>
      <c r="C1007" s="38" t="str">
        <f>'R7.4.1事業所一覧'!D1007</f>
        <v>しろいし社会福祉士事務所</v>
      </c>
      <c r="D1007" s="48" t="str">
        <f>'R7.4.1事業所一覧'!E1007</f>
        <v>0030023</v>
      </c>
      <c r="E1007" s="36" t="str">
        <f>MID('R7.4.1事業所一覧'!F1007,7,3)</f>
        <v>白石区</v>
      </c>
      <c r="F1007" s="39" t="str">
        <f>CONCATENATE('R7.4.1事業所一覧'!G1007,"　"&amp;'R7.4.1事業所一覧'!H1007)</f>
        <v>南郷通２０丁目北１番３号　アクアトピア南郷通Ⅱ２０２号室</v>
      </c>
      <c r="G1007" s="48" t="str">
        <f>IF(LEFT('R7.4.1事業所一覧'!I1007,4)="011-",MID('R7.4.1事業所一覧'!I1007,5,8),'R7.4.1事業所一覧'!I1007)</f>
        <v>827-6145</v>
      </c>
      <c r="H1007" s="48" t="str">
        <f>IF(LEFT('R7.4.1事業所一覧'!J1007,4)="011-",MID('R7.4.1事業所一覧'!J1007,5,8),'R7.4.1事業所一覧'!J1007)</f>
        <v>827-6146</v>
      </c>
      <c r="I1007" s="36" t="str">
        <f>'R7.4.1事業所一覧'!L1007</f>
        <v>休止</v>
      </c>
      <c r="J1007" s="40">
        <f>'R7.4.1事業所一覧'!M1007</f>
        <v>43344</v>
      </c>
      <c r="K1007" s="38" t="str">
        <f>'R7.4.1事業所一覧'!N1007</f>
        <v>合同会社　さっぽろ社会福祉活動事務所</v>
      </c>
      <c r="L1007" s="36" t="str">
        <f>'R7.4.1事業所一覧'!X1007</f>
        <v/>
      </c>
      <c r="M1007" s="36" t="str">
        <f>'R7.4.1事業所一覧'!AA1007</f>
        <v/>
      </c>
      <c r="N1007" s="36" t="str">
        <f>'R7.4.1事業所一覧'!Y1007</f>
        <v/>
      </c>
    </row>
    <row r="1008" spans="1:14" ht="26.25" customHeight="1" x14ac:dyDescent="0.15">
      <c r="A1008" s="48" t="str">
        <f>'R7.4.1事業所一覧'!A1008</f>
        <v>0170402895</v>
      </c>
      <c r="B1008" s="37" t="str">
        <f>'R7.4.1事業所一覧'!C1008</f>
        <v>障害児相談支援事業</v>
      </c>
      <c r="C1008" s="38" t="str">
        <f>'R7.4.1事業所一覧'!D1008</f>
        <v>相談室　Ｒｉｎ</v>
      </c>
      <c r="D1008" s="48" t="str">
        <f>'R7.4.1事業所一覧'!E1008</f>
        <v>0030024</v>
      </c>
      <c r="E1008" s="36" t="str">
        <f>MID('R7.4.1事業所一覧'!F1008,7,3)</f>
        <v>白石区</v>
      </c>
      <c r="F1008" s="39" t="str">
        <f>CONCATENATE('R7.4.1事業所一覧'!G1008,"　"&amp;'R7.4.1事業所一覧'!H1008)</f>
        <v>本郷通７丁目南３-１５　シティスカイコート２階</v>
      </c>
      <c r="G1008" s="48" t="str">
        <f>IF(LEFT('R7.4.1事業所一覧'!I1008,4)="011-",MID('R7.4.1事業所一覧'!I1008,5,8),'R7.4.1事業所一覧'!I1008)</f>
        <v>856-6388</v>
      </c>
      <c r="H1008" s="48" t="str">
        <f>IF(LEFT('R7.4.1事業所一覧'!J1008,4)="011-",MID('R7.4.1事業所一覧'!J1008,5,8),'R7.4.1事業所一覧'!J1008)</f>
        <v>856-6388</v>
      </c>
      <c r="I1008" s="36" t="str">
        <f>'R7.4.1事業所一覧'!L1008</f>
        <v>提供中</v>
      </c>
      <c r="J1008" s="40">
        <f>'R7.4.1事業所一覧'!M1008</f>
        <v>43891</v>
      </c>
      <c r="K1008" s="38" t="str">
        <f>'R7.4.1事業所一覧'!N1008</f>
        <v>合同会社　ＳｏｕＷａ</v>
      </c>
      <c r="L1008" s="36" t="str">
        <f>'R7.4.1事業所一覧'!X1008</f>
        <v/>
      </c>
      <c r="M1008" s="36" t="str">
        <f>'R7.4.1事業所一覧'!AA1008</f>
        <v/>
      </c>
      <c r="N1008" s="36" t="str">
        <f>'R7.4.1事業所一覧'!Y1008</f>
        <v/>
      </c>
    </row>
    <row r="1009" spans="1:14" ht="26.25" customHeight="1" x14ac:dyDescent="0.15">
      <c r="A1009" s="48" t="str">
        <f>'R7.4.1事業所一覧'!A1009</f>
        <v>0170402903</v>
      </c>
      <c r="B1009" s="37" t="str">
        <f>'R7.4.1事業所一覧'!C1009</f>
        <v>障害児相談支援事業</v>
      </c>
      <c r="C1009" s="38" t="str">
        <f>'R7.4.1事業所一覧'!D1009</f>
        <v>相談支援事業所しろにじ</v>
      </c>
      <c r="D1009" s="48" t="str">
        <f>'R7.4.1事業所一覧'!E1009</f>
        <v>0620932</v>
      </c>
      <c r="E1009" s="36" t="str">
        <f>MID('R7.4.1事業所一覧'!F1009,7,3)</f>
        <v>豊平区</v>
      </c>
      <c r="F1009" s="39" t="str">
        <f>CONCATENATE('R7.4.1事業所一覧'!G1009,"　"&amp;'R7.4.1事業所一覧'!H1009)</f>
        <v>平岸二条１７丁目１番３４号　梁山舎３－１０５号</v>
      </c>
      <c r="G1009" s="48" t="str">
        <f>IF(LEFT('R7.4.1事業所一覧'!I1009,4)="011-",MID('R7.4.1事業所一覧'!I1009,5,8),'R7.4.1事業所一覧'!I1009)</f>
        <v>0120-857-178</v>
      </c>
      <c r="H1009" s="48" t="str">
        <f>IF(LEFT('R7.4.1事業所一覧'!J1009,4)="011-",MID('R7.4.1事業所一覧'!J1009,5,8),'R7.4.1事業所一覧'!J1009)</f>
        <v>351-7679</v>
      </c>
      <c r="I1009" s="36" t="str">
        <f>'R7.4.1事業所一覧'!L1009</f>
        <v>提供中</v>
      </c>
      <c r="J1009" s="40">
        <f>'R7.4.1事業所一覧'!M1009</f>
        <v>43952</v>
      </c>
      <c r="K1009" s="38" t="str">
        <f>'R7.4.1事業所一覧'!N1009</f>
        <v>株式会社　白虹</v>
      </c>
      <c r="L1009" s="36" t="str">
        <f>'R7.4.1事業所一覧'!X1009</f>
        <v/>
      </c>
      <c r="M1009" s="36" t="str">
        <f>'R7.4.1事業所一覧'!AA1009</f>
        <v/>
      </c>
      <c r="N1009" s="36" t="str">
        <f>'R7.4.1事業所一覧'!Y1009</f>
        <v/>
      </c>
    </row>
    <row r="1010" spans="1:14" ht="26.25" customHeight="1" x14ac:dyDescent="0.15">
      <c r="A1010" s="48" t="str">
        <f>'R7.4.1事業所一覧'!A1010</f>
        <v>0170402911</v>
      </c>
      <c r="B1010" s="37" t="str">
        <f>'R7.4.1事業所一覧'!C1010</f>
        <v>障害児相談支援事業</v>
      </c>
      <c r="C1010" s="38" t="str">
        <f>'R7.4.1事業所一覧'!D1010</f>
        <v>相談室つむぐ</v>
      </c>
      <c r="D1010" s="48" t="str">
        <f>'R7.4.1事業所一覧'!E1010</f>
        <v>0030027</v>
      </c>
      <c r="E1010" s="36" t="str">
        <f>MID('R7.4.1事業所一覧'!F1010,7,3)</f>
        <v>白石区</v>
      </c>
      <c r="F1010" s="39" t="str">
        <f>CONCATENATE('R7.4.1事業所一覧'!G1010,"　"&amp;'R7.4.1事業所一覧'!H1010)</f>
        <v>本通４丁目北６－１　五光ビル１階</v>
      </c>
      <c r="G1010" s="48" t="str">
        <f>IF(LEFT('R7.4.1事業所一覧'!I1010,4)="011-",MID('R7.4.1事業所一覧'!I1010,5,8),'R7.4.1事業所一覧'!I1010)</f>
        <v>862-1711</v>
      </c>
      <c r="H1010" s="48" t="str">
        <f>IF(LEFT('R7.4.1事業所一覧'!J1010,4)="011-",MID('R7.4.1事業所一覧'!J1010,5,8),'R7.4.1事業所一覧'!J1010)</f>
        <v>876-9575</v>
      </c>
      <c r="I1010" s="36" t="str">
        <f>'R7.4.1事業所一覧'!L1010</f>
        <v>提供中</v>
      </c>
      <c r="J1010" s="40">
        <f>'R7.4.1事業所一覧'!M1010</f>
        <v>44317</v>
      </c>
      <c r="K1010" s="38" t="str">
        <f>'R7.4.1事業所一覧'!N1010</f>
        <v>特定非営利活動法人　ｏｓ　Ｆｏｒｗａｒｄ</v>
      </c>
      <c r="L1010" s="36" t="str">
        <f>'R7.4.1事業所一覧'!X1010</f>
        <v/>
      </c>
      <c r="M1010" s="36" t="str">
        <f>'R7.4.1事業所一覧'!AA1010</f>
        <v/>
      </c>
      <c r="N1010" s="36" t="str">
        <f>'R7.4.1事業所一覧'!Y1010</f>
        <v/>
      </c>
    </row>
    <row r="1011" spans="1:14" ht="26.25" customHeight="1" x14ac:dyDescent="0.15">
      <c r="A1011" s="48" t="str">
        <f>'R7.4.1事業所一覧'!A1011</f>
        <v>0170402929</v>
      </c>
      <c r="B1011" s="37" t="str">
        <f>'R7.4.1事業所一覧'!C1011</f>
        <v>障害児相談支援事業</v>
      </c>
      <c r="C1011" s="38" t="str">
        <f>'R7.4.1事業所一覧'!D1011</f>
        <v>相談室しなぷす</v>
      </c>
      <c r="D1011" s="48" t="str">
        <f>'R7.4.1事業所一覧'!E1011</f>
        <v>0030021</v>
      </c>
      <c r="E1011" s="36" t="str">
        <f>MID('R7.4.1事業所一覧'!F1011,7,3)</f>
        <v>白石区</v>
      </c>
      <c r="F1011" s="39" t="str">
        <f>CONCATENATE('R7.4.1事業所一覧'!G1011,"　"&amp;'R7.4.1事業所一覧'!H1011)</f>
        <v>栄通１１丁目１番３３号　２０６号室</v>
      </c>
      <c r="G1011" s="48" t="str">
        <f>IF(LEFT('R7.4.1事業所一覧'!I1011,4)="011-",MID('R7.4.1事業所一覧'!I1011,5,8),'R7.4.1事業所一覧'!I1011)</f>
        <v>080-96181071</v>
      </c>
      <c r="H1011" s="48" t="str">
        <f>IF(LEFT('R7.4.1事業所一覧'!J1011,4)="011-",MID('R7.4.1事業所一覧'!J1011,5,8),'R7.4.1事業所一覧'!J1011)</f>
        <v>311-4347</v>
      </c>
      <c r="I1011" s="36" t="str">
        <f>'R7.4.1事業所一覧'!L1011</f>
        <v>提供中</v>
      </c>
      <c r="J1011" s="40">
        <f>'R7.4.1事業所一覧'!M1011</f>
        <v>44470</v>
      </c>
      <c r="K1011" s="38" t="str">
        <f>'R7.4.1事業所一覧'!N1011</f>
        <v>特定非営利活動法人　楽園プロジェクト</v>
      </c>
      <c r="L1011" s="36" t="str">
        <f>'R7.4.1事業所一覧'!X1011</f>
        <v/>
      </c>
      <c r="M1011" s="36" t="str">
        <f>'R7.4.1事業所一覧'!AA1011</f>
        <v/>
      </c>
      <c r="N1011" s="36" t="str">
        <f>'R7.4.1事業所一覧'!Y1011</f>
        <v/>
      </c>
    </row>
    <row r="1012" spans="1:14" ht="26.25" customHeight="1" x14ac:dyDescent="0.15">
      <c r="A1012" s="48" t="str">
        <f>'R7.4.1事業所一覧'!A1012</f>
        <v>0170402937</v>
      </c>
      <c r="B1012" s="37" t="str">
        <f>'R7.4.1事業所一覧'!C1012</f>
        <v>障害児相談支援事業</v>
      </c>
      <c r="C1012" s="38" t="str">
        <f>'R7.4.1事業所一覧'!D1012</f>
        <v>相談室ぷらうむ</v>
      </c>
      <c r="D1012" s="48" t="str">
        <f>'R7.4.1事業所一覧'!E1012</f>
        <v>0030002</v>
      </c>
      <c r="E1012" s="36" t="str">
        <f>MID('R7.4.1事業所一覧'!F1012,7,3)</f>
        <v>白石区</v>
      </c>
      <c r="F1012" s="39" t="str">
        <f>CONCATENATE('R7.4.1事業所一覧'!G1012,"　"&amp;'R7.4.1事業所一覧'!H1012)</f>
        <v>東札幌２条６丁目７－１４　第２トーホービル５０５</v>
      </c>
      <c r="G1012" s="48" t="str">
        <f>IF(LEFT('R7.4.1事業所一覧'!I1012,4)="011-",MID('R7.4.1事業所一覧'!I1012,5,8),'R7.4.1事業所一覧'!I1012)</f>
        <v>595-7057</v>
      </c>
      <c r="H1012" s="48" t="str">
        <f>IF(LEFT('R7.4.1事業所一覧'!J1012,4)="011-",MID('R7.4.1事業所一覧'!J1012,5,8),'R7.4.1事業所一覧'!J1012)</f>
        <v>595-7793</v>
      </c>
      <c r="I1012" s="36" t="str">
        <f>'R7.4.1事業所一覧'!L1012</f>
        <v>提供中</v>
      </c>
      <c r="J1012" s="40">
        <f>'R7.4.1事業所一覧'!M1012</f>
        <v>44652</v>
      </c>
      <c r="K1012" s="38" t="str">
        <f>'R7.4.1事業所一覧'!N1012</f>
        <v>一般社団法人　ぷらはる３</v>
      </c>
      <c r="L1012" s="36" t="str">
        <f>'R7.4.1事業所一覧'!X1012</f>
        <v/>
      </c>
      <c r="M1012" s="36" t="str">
        <f>'R7.4.1事業所一覧'!AA1012</f>
        <v/>
      </c>
      <c r="N1012" s="36" t="str">
        <f>'R7.4.1事業所一覧'!Y1012</f>
        <v/>
      </c>
    </row>
    <row r="1013" spans="1:14" ht="26.25" customHeight="1" x14ac:dyDescent="0.15">
      <c r="A1013" s="48" t="str">
        <f>'R7.4.1事業所一覧'!A1013</f>
        <v>0170402945</v>
      </c>
      <c r="B1013" s="37" t="str">
        <f>'R7.4.1事業所一覧'!C1013</f>
        <v>障害児相談支援事業</v>
      </c>
      <c r="C1013" s="38" t="str">
        <f>'R7.4.1事業所一覧'!D1013</f>
        <v>相談室　シャイン</v>
      </c>
      <c r="D1013" s="48" t="str">
        <f>'R7.4.1事業所一覧'!E1013</f>
        <v>0040867</v>
      </c>
      <c r="E1013" s="36" t="str">
        <f>MID('R7.4.1事業所一覧'!F1013,7,3)</f>
        <v>清田区</v>
      </c>
      <c r="F1013" s="39" t="str">
        <f>CONCATENATE('R7.4.1事業所一覧'!G1013,"　"&amp;'R7.4.1事業所一覧'!H1013)</f>
        <v>北野７条１丁目５番７号１－Ｃ　</v>
      </c>
      <c r="G1013" s="48" t="str">
        <f>IF(LEFT('R7.4.1事業所一覧'!I1013,4)="011-",MID('R7.4.1事業所一覧'!I1013,5,8),'R7.4.1事業所一覧'!I1013)</f>
        <v>858-9000</v>
      </c>
      <c r="H1013" s="48" t="str">
        <f>IF(LEFT('R7.4.1事業所一覧'!J1013,4)="011-",MID('R7.4.1事業所一覧'!J1013,5,8),'R7.4.1事業所一覧'!J1013)</f>
        <v>858-9001</v>
      </c>
      <c r="I1013" s="36" t="str">
        <f>'R7.4.1事業所一覧'!L1013</f>
        <v>提供中</v>
      </c>
      <c r="J1013" s="40">
        <f>'R7.4.1事業所一覧'!M1013</f>
        <v>44682</v>
      </c>
      <c r="K1013" s="38" t="str">
        <f>'R7.4.1事業所一覧'!N1013</f>
        <v>株式会社　シャイン</v>
      </c>
      <c r="L1013" s="36" t="str">
        <f>'R7.4.1事業所一覧'!X1013</f>
        <v/>
      </c>
      <c r="M1013" s="36" t="str">
        <f>'R7.4.1事業所一覧'!AA1013</f>
        <v/>
      </c>
      <c r="N1013" s="36" t="str">
        <f>'R7.4.1事業所一覧'!Y1013</f>
        <v/>
      </c>
    </row>
    <row r="1014" spans="1:14" ht="26.25" customHeight="1" x14ac:dyDescent="0.15">
      <c r="A1014" s="48" t="str">
        <f>'R7.4.1事業所一覧'!A1014</f>
        <v>0170402952</v>
      </c>
      <c r="B1014" s="37" t="str">
        <f>'R7.4.1事業所一覧'!C1014</f>
        <v>障害児相談支援事業</v>
      </c>
      <c r="C1014" s="38" t="str">
        <f>'R7.4.1事業所一覧'!D1014</f>
        <v>じゅん　こども相談室</v>
      </c>
      <c r="D1014" s="48" t="str">
        <f>'R7.4.1事業所一覧'!E1014</f>
        <v>0030023</v>
      </c>
      <c r="E1014" s="36" t="str">
        <f>MID('R7.4.1事業所一覧'!F1014,7,3)</f>
        <v>白石区</v>
      </c>
      <c r="F1014" s="39" t="str">
        <f>CONCATENATE('R7.4.1事業所一覧'!G1014,"　"&amp;'R7.4.1事業所一覧'!H1014)</f>
        <v>南郷通１丁目北２－１－２Ｆ　</v>
      </c>
      <c r="G1014" s="48" t="str">
        <f>IF(LEFT('R7.4.1事業所一覧'!I1014,4)="011-",MID('R7.4.1事業所一覧'!I1014,5,8),'R7.4.1事業所一覧'!I1014)</f>
        <v>867-7007</v>
      </c>
      <c r="H1014" s="48" t="str">
        <f>IF(LEFT('R7.4.1事業所一覧'!J1014,4)="011-",MID('R7.4.1事業所一覧'!J1014,5,8),'R7.4.1事業所一覧'!J1014)</f>
        <v>867-7008</v>
      </c>
      <c r="I1014" s="36" t="str">
        <f>'R7.4.1事業所一覧'!L1014</f>
        <v>提供中</v>
      </c>
      <c r="J1014" s="40">
        <f>'R7.4.1事業所一覧'!M1014</f>
        <v>44743</v>
      </c>
      <c r="K1014" s="38" t="str">
        <f>'R7.4.1事業所一覧'!N1014</f>
        <v>株式会社　アドレ</v>
      </c>
      <c r="L1014" s="36" t="str">
        <f>'R7.4.1事業所一覧'!X1014</f>
        <v/>
      </c>
      <c r="M1014" s="36" t="str">
        <f>'R7.4.1事業所一覧'!AA1014</f>
        <v/>
      </c>
      <c r="N1014" s="36" t="str">
        <f>'R7.4.1事業所一覧'!Y1014</f>
        <v/>
      </c>
    </row>
    <row r="1015" spans="1:14" ht="26.25" customHeight="1" x14ac:dyDescent="0.15">
      <c r="A1015" s="48" t="str">
        <f>'R7.4.1事業所一覧'!A1015</f>
        <v>0170402960</v>
      </c>
      <c r="B1015" s="37" t="str">
        <f>'R7.4.1事業所一覧'!C1015</f>
        <v>障害児相談支援事業</v>
      </c>
      <c r="C1015" s="38" t="str">
        <f>'R7.4.1事業所一覧'!D1015</f>
        <v>相談室エース</v>
      </c>
      <c r="D1015" s="48" t="str">
        <f>'R7.4.1事業所一覧'!E1015</f>
        <v>0030024</v>
      </c>
      <c r="E1015" s="36" t="str">
        <f>MID('R7.4.1事業所一覧'!F1015,7,3)</f>
        <v>白石区</v>
      </c>
      <c r="F1015" s="39" t="str">
        <f>CONCATENATE('R7.4.1事業所一覧'!G1015,"　"&amp;'R7.4.1事業所一覧'!H1015)</f>
        <v>本郷通１１丁目南１－９－１０７　</v>
      </c>
      <c r="G1015" s="48" t="str">
        <f>IF(LEFT('R7.4.1事業所一覧'!I1015,4)="011-",MID('R7.4.1事業所一覧'!I1015,5,8),'R7.4.1事業所一覧'!I1015)</f>
        <v>376-5360</v>
      </c>
      <c r="H1015" s="48" t="str">
        <f>IF(LEFT('R7.4.1事業所一覧'!J1015,4)="011-",MID('R7.4.1事業所一覧'!J1015,5,8),'R7.4.1事業所一覧'!J1015)</f>
        <v>376-5361</v>
      </c>
      <c r="I1015" s="36" t="str">
        <f>'R7.4.1事業所一覧'!L1015</f>
        <v>提供中</v>
      </c>
      <c r="J1015" s="40">
        <f>'R7.4.1事業所一覧'!M1015</f>
        <v>44805</v>
      </c>
      <c r="K1015" s="38" t="str">
        <f>'R7.4.1事業所一覧'!N1015</f>
        <v>合同会社Ｔｏｔａｌ　Ｖｉｓｉｏｎ</v>
      </c>
      <c r="L1015" s="36" t="str">
        <f>'R7.4.1事業所一覧'!X1015</f>
        <v/>
      </c>
      <c r="M1015" s="36" t="str">
        <f>'R7.4.1事業所一覧'!AA1015</f>
        <v/>
      </c>
      <c r="N1015" s="36" t="str">
        <f>'R7.4.1事業所一覧'!Y1015</f>
        <v/>
      </c>
    </row>
    <row r="1016" spans="1:14" ht="26.25" customHeight="1" x14ac:dyDescent="0.15">
      <c r="A1016" s="48" t="str">
        <f>'R7.4.1事業所一覧'!A1016</f>
        <v>0170402978</v>
      </c>
      <c r="B1016" s="37" t="str">
        <f>'R7.4.1事業所一覧'!C1016</f>
        <v>障害児相談支援事業</v>
      </c>
      <c r="C1016" s="38" t="str">
        <f>'R7.4.1事業所一覧'!D1016</f>
        <v>福祉支援室　育</v>
      </c>
      <c r="D1016" s="48" t="str">
        <f>'R7.4.1事業所一覧'!E1016</f>
        <v>0030027</v>
      </c>
      <c r="E1016" s="36" t="str">
        <f>MID('R7.4.1事業所一覧'!F1016,7,3)</f>
        <v>白石区</v>
      </c>
      <c r="F1016" s="39" t="str">
        <f>CONCATENATE('R7.4.1事業所一覧'!G1016,"　"&amp;'R7.4.1事業所一覧'!H1016)</f>
        <v>本通１７丁目北１７-１２-２０３　</v>
      </c>
      <c r="G1016" s="48" t="str">
        <f>IF(LEFT('R7.4.1事業所一覧'!I1016,4)="011-",MID('R7.4.1事業所一覧'!I1016,5,8),'R7.4.1事業所一覧'!I1016)</f>
        <v>598-6894</v>
      </c>
      <c r="H1016" s="48" t="str">
        <f>IF(LEFT('R7.4.1事業所一覧'!J1016,4)="011-",MID('R7.4.1事業所一覧'!J1016,5,8),'R7.4.1事業所一覧'!J1016)</f>
        <v>598-6894</v>
      </c>
      <c r="I1016" s="36" t="str">
        <f>'R7.4.1事業所一覧'!L1016</f>
        <v>提供中</v>
      </c>
      <c r="J1016" s="40">
        <f>'R7.4.1事業所一覧'!M1016</f>
        <v>44805</v>
      </c>
      <c r="K1016" s="38" t="str">
        <f>'R7.4.1事業所一覧'!N1016</f>
        <v>合同会社Ｆサポート芽</v>
      </c>
      <c r="L1016" s="36" t="str">
        <f>'R7.4.1事業所一覧'!X1016</f>
        <v/>
      </c>
      <c r="M1016" s="36" t="str">
        <f>'R7.4.1事業所一覧'!AA1016</f>
        <v/>
      </c>
      <c r="N1016" s="36" t="str">
        <f>'R7.4.1事業所一覧'!Y1016</f>
        <v/>
      </c>
    </row>
    <row r="1017" spans="1:14" ht="26.25" customHeight="1" x14ac:dyDescent="0.15">
      <c r="A1017" s="48" t="str">
        <f>'R7.4.1事業所一覧'!A1017</f>
        <v>0170402994</v>
      </c>
      <c r="B1017" s="37" t="str">
        <f>'R7.4.1事業所一覧'!C1017</f>
        <v>障害児相談支援事業</v>
      </c>
      <c r="C1017" s="38" t="str">
        <f>'R7.4.1事業所一覧'!D1017</f>
        <v>相談室ひよどり</v>
      </c>
      <c r="D1017" s="48" t="str">
        <f>'R7.4.1事業所一覧'!E1017</f>
        <v>0030022</v>
      </c>
      <c r="E1017" s="36" t="str">
        <f>MID('R7.4.1事業所一覧'!F1017,7,3)</f>
        <v>白石区</v>
      </c>
      <c r="F1017" s="39" t="str">
        <f>CONCATENATE('R7.4.1事業所一覧'!G1017,"　"&amp;'R7.4.1事業所一覧'!H1017)</f>
        <v>南郷通８丁目南１番４号　パークビューハウス１階</v>
      </c>
      <c r="G1017" s="48" t="str">
        <f>IF(LEFT('R7.4.1事業所一覧'!I1017,4)="011-",MID('R7.4.1事業所一覧'!I1017,5,8),'R7.4.1事業所一覧'!I1017)</f>
        <v>807-4372</v>
      </c>
      <c r="H1017" s="48" t="str">
        <f>IF(LEFT('R7.4.1事業所一覧'!J1017,4)="011-",MID('R7.4.1事業所一覧'!J1017,5,8),'R7.4.1事業所一覧'!J1017)</f>
        <v>807-4371</v>
      </c>
      <c r="I1017" s="36" t="str">
        <f>'R7.4.1事業所一覧'!L1017</f>
        <v>提供中</v>
      </c>
      <c r="J1017" s="40">
        <f>'R7.4.1事業所一覧'!M1017</f>
        <v>45383</v>
      </c>
      <c r="K1017" s="38" t="str">
        <f>'R7.4.1事業所一覧'!N1017</f>
        <v>一般社団法人　札幌居場所・活動支援センター</v>
      </c>
      <c r="L1017" s="36" t="str">
        <f>'R7.4.1事業所一覧'!X1017</f>
        <v/>
      </c>
      <c r="M1017" s="36" t="str">
        <f>'R7.4.1事業所一覧'!AA1017</f>
        <v/>
      </c>
      <c r="N1017" s="36" t="str">
        <f>'R7.4.1事業所一覧'!Y1017</f>
        <v/>
      </c>
    </row>
    <row r="1018" spans="1:14" ht="26.25" customHeight="1" x14ac:dyDescent="0.15">
      <c r="A1018" s="48" t="str">
        <f>'R7.4.1事業所一覧'!A1018</f>
        <v>0170403000</v>
      </c>
      <c r="B1018" s="37" t="str">
        <f>'R7.4.1事業所一覧'!C1018</f>
        <v>障害児相談支援事業</v>
      </c>
      <c r="C1018" s="38" t="str">
        <f>'R7.4.1事業所一覧'!D1018</f>
        <v>相談室０９　さっぽろ</v>
      </c>
      <c r="D1018" s="48" t="str">
        <f>'R7.4.1事業所一覧'!E1018</f>
        <v>0030002</v>
      </c>
      <c r="E1018" s="36" t="str">
        <f>MID('R7.4.1事業所一覧'!F1018,7,3)</f>
        <v>白石区</v>
      </c>
      <c r="F1018" s="39" t="str">
        <f>CONCATENATE('R7.4.1事業所一覧'!G1018,"　"&amp;'R7.4.1事業所一覧'!H1018)</f>
        <v>東札幌２条５丁目９－２６　</v>
      </c>
      <c r="G1018" s="48" t="str">
        <f>IF(LEFT('R7.4.1事業所一覧'!I1018,4)="011-",MID('R7.4.1事業所一覧'!I1018,5,8),'R7.4.1事業所一覧'!I1018)</f>
        <v>000000</v>
      </c>
      <c r="H1018" s="48" t="str">
        <f>IF(LEFT('R7.4.1事業所一覧'!J1018,4)="011-",MID('R7.4.1事業所一覧'!J1018,5,8),'R7.4.1事業所一覧'!J1018)</f>
        <v/>
      </c>
      <c r="I1018" s="36" t="str">
        <f>'R7.4.1事業所一覧'!L1018</f>
        <v>提供中</v>
      </c>
      <c r="J1018" s="40">
        <f>'R7.4.1事業所一覧'!M1018</f>
        <v>45505</v>
      </c>
      <c r="K1018" s="38" t="str">
        <f>'R7.4.1事業所一覧'!N1018</f>
        <v>合同会社Plateau</v>
      </c>
      <c r="L1018" s="36" t="str">
        <f>'R7.4.1事業所一覧'!X1018</f>
        <v/>
      </c>
      <c r="M1018" s="36" t="str">
        <f>'R7.4.1事業所一覧'!AA1018</f>
        <v/>
      </c>
      <c r="N1018" s="36" t="str">
        <f>'R7.4.1事業所一覧'!Y1018</f>
        <v/>
      </c>
    </row>
    <row r="1019" spans="1:14" ht="26.25" customHeight="1" x14ac:dyDescent="0.15">
      <c r="A1019" s="48" t="str">
        <f>'R7.4.1事業所一覧'!A1019</f>
        <v>0170403018</v>
      </c>
      <c r="B1019" s="37" t="str">
        <f>'R7.4.1事業所一覧'!C1019</f>
        <v>障害児相談支援事業</v>
      </c>
      <c r="C1019" s="38" t="str">
        <f>'R7.4.1事業所一覧'!D1019</f>
        <v>福祉支援室　にじ</v>
      </c>
      <c r="D1019" s="48" t="str">
        <f>'R7.4.1事業所一覧'!E1019</f>
        <v>0030832</v>
      </c>
      <c r="E1019" s="36" t="str">
        <f>MID('R7.4.1事業所一覧'!F1019,7,3)</f>
        <v>白石区</v>
      </c>
      <c r="F1019" s="39" t="str">
        <f>CONCATENATE('R7.4.1事業所一覧'!G1019,"　"&amp;'R7.4.1事業所一覧'!H1019)</f>
        <v>北郷二条４丁目６－４５　ビッグバーンズマンション北郷Ⅲ Ｃ棟　４０１号</v>
      </c>
      <c r="G1019" s="48" t="str">
        <f>IF(LEFT('R7.4.1事業所一覧'!I1019,4)="011-",MID('R7.4.1事業所一覧'!I1019,5,8),'R7.4.1事業所一覧'!I1019)</f>
        <v>09015914917</v>
      </c>
      <c r="H1019" s="48" t="str">
        <f>IF(LEFT('R7.4.1事業所一覧'!J1019,4)="011-",MID('R7.4.1事業所一覧'!J1019,5,8),'R7.4.1事業所一覧'!J1019)</f>
        <v/>
      </c>
      <c r="I1019" s="36" t="str">
        <f>'R7.4.1事業所一覧'!L1019</f>
        <v>提供中</v>
      </c>
      <c r="J1019" s="40">
        <f>'R7.4.1事業所一覧'!M1019</f>
        <v>45627</v>
      </c>
      <c r="K1019" s="38" t="str">
        <f>'R7.4.1事業所一覧'!N1019</f>
        <v>リュータローカンパニー株式会社</v>
      </c>
      <c r="L1019" s="36" t="str">
        <f>'R7.4.1事業所一覧'!X1019</f>
        <v/>
      </c>
      <c r="M1019" s="36" t="str">
        <f>'R7.4.1事業所一覧'!AA1019</f>
        <v/>
      </c>
      <c r="N1019" s="36" t="str">
        <f>'R7.4.1事業所一覧'!Y1019</f>
        <v/>
      </c>
    </row>
    <row r="1020" spans="1:14" ht="26.25" customHeight="1" x14ac:dyDescent="0.15">
      <c r="A1020" s="48" t="str">
        <f>'R7.4.1事業所一覧'!A1020</f>
        <v>0170503015</v>
      </c>
      <c r="B1020" s="37" t="str">
        <f>'R7.4.1事業所一覧'!C1020</f>
        <v>障害児相談支援事業</v>
      </c>
      <c r="C1020" s="38" t="str">
        <f>'R7.4.1事業所一覧'!D1020</f>
        <v>相談室　みなみ</v>
      </c>
      <c r="D1020" s="48" t="str">
        <f>'R7.4.1事業所一覧'!E1020</f>
        <v>0620932</v>
      </c>
      <c r="E1020" s="36" t="str">
        <f>MID('R7.4.1事業所一覧'!F1020,7,3)</f>
        <v>豊平区</v>
      </c>
      <c r="F1020" s="39" t="str">
        <f>CONCATENATE('R7.4.1事業所一覧'!G1020,"　"&amp;'R7.4.1事業所一覧'!H1020)</f>
        <v>平岸２条９丁目１－２３　アムール平岸４０１号室</v>
      </c>
      <c r="G1020" s="48" t="str">
        <f>IF(LEFT('R7.4.1事業所一覧'!I1020,4)="011-",MID('R7.4.1事業所一覧'!I1020,5,8),'R7.4.1事業所一覧'!I1020)</f>
        <v>825-1373</v>
      </c>
      <c r="H1020" s="48" t="str">
        <f>IF(LEFT('R7.4.1事業所一覧'!J1020,4)="011-",MID('R7.4.1事業所一覧'!J1020,5,8),'R7.4.1事業所一覧'!J1020)</f>
        <v/>
      </c>
      <c r="I1020" s="36" t="str">
        <f>'R7.4.1事業所一覧'!L1020</f>
        <v>提供中</v>
      </c>
      <c r="J1020" s="40">
        <f>'R7.4.1事業所一覧'!M1020</f>
        <v>41000</v>
      </c>
      <c r="K1020" s="38" t="str">
        <f>'R7.4.1事業所一覧'!N1020</f>
        <v>社会福祉法人　みなみ会</v>
      </c>
      <c r="L1020" s="36" t="str">
        <f>'R7.4.1事業所一覧'!X1020</f>
        <v/>
      </c>
      <c r="M1020" s="36" t="str">
        <f>'R7.4.1事業所一覧'!AA1020</f>
        <v/>
      </c>
      <c r="N1020" s="36" t="str">
        <f>'R7.4.1事業所一覧'!Y1020</f>
        <v/>
      </c>
    </row>
    <row r="1021" spans="1:14" ht="26.25" customHeight="1" x14ac:dyDescent="0.15">
      <c r="A1021" s="48" t="str">
        <f>'R7.4.1事業所一覧'!A1021</f>
        <v>0170503098</v>
      </c>
      <c r="B1021" s="37" t="str">
        <f>'R7.4.1事業所一覧'!C1021</f>
        <v>障害児相談支援事業</v>
      </c>
      <c r="C1021" s="38" t="str">
        <f>'R7.4.1事業所一覧'!D1021</f>
        <v>相談室　コロポックル</v>
      </c>
      <c r="D1021" s="48" t="str">
        <f>'R7.4.1事業所一覧'!E1021</f>
        <v>0620051</v>
      </c>
      <c r="E1021" s="36" t="str">
        <f>MID('R7.4.1事業所一覧'!F1021,7,3)</f>
        <v>豊平区</v>
      </c>
      <c r="F1021" s="39" t="str">
        <f>CONCATENATE('R7.4.1事業所一覧'!G1021,"　"&amp;'R7.4.1事業所一覧'!H1021)</f>
        <v>月寒東１条１７丁目５－３９　１Ｆ　</v>
      </c>
      <c r="G1021" s="48" t="str">
        <f>IF(LEFT('R7.4.1事業所一覧'!I1021,4)="011-",MID('R7.4.1事業所一覧'!I1021,5,8),'R7.4.1事業所一覧'!I1021)</f>
        <v>376-1919</v>
      </c>
      <c r="H1021" s="48" t="str">
        <f>IF(LEFT('R7.4.1事業所一覧'!J1021,4)="011-",MID('R7.4.1事業所一覧'!J1021,5,8),'R7.4.1事業所一覧'!J1021)</f>
        <v>376-1919</v>
      </c>
      <c r="I1021" s="36" t="str">
        <f>'R7.4.1事業所一覧'!L1021</f>
        <v>提供中</v>
      </c>
      <c r="J1021" s="40">
        <f>'R7.4.1事業所一覧'!M1021</f>
        <v>41514</v>
      </c>
      <c r="K1021" s="38" t="str">
        <f>'R7.4.1事業所一覧'!N1021</f>
        <v>特定非営利活動法人　コロポックルさっぽろ</v>
      </c>
      <c r="L1021" s="36" t="str">
        <f>'R7.4.1事業所一覧'!X1021</f>
        <v/>
      </c>
      <c r="M1021" s="36" t="str">
        <f>'R7.4.1事業所一覧'!AA1021</f>
        <v/>
      </c>
      <c r="N1021" s="36" t="str">
        <f>'R7.4.1事業所一覧'!Y1021</f>
        <v/>
      </c>
    </row>
    <row r="1022" spans="1:14" ht="26.25" customHeight="1" x14ac:dyDescent="0.15">
      <c r="A1022" s="48" t="str">
        <f>'R7.4.1事業所一覧'!A1022</f>
        <v>0170503213</v>
      </c>
      <c r="B1022" s="37" t="str">
        <f>'R7.4.1事業所一覧'!C1022</f>
        <v>障害児相談支援事業</v>
      </c>
      <c r="C1022" s="38" t="str">
        <f>'R7.4.1事業所一覧'!D1022</f>
        <v>札幌市かしわ学園</v>
      </c>
      <c r="D1022" s="48" t="str">
        <f>'R7.4.1事業所一覧'!E1022</f>
        <v>0620934</v>
      </c>
      <c r="E1022" s="36" t="str">
        <f>MID('R7.4.1事業所一覧'!F1022,7,3)</f>
        <v>豊平区</v>
      </c>
      <c r="F1022" s="39" t="str">
        <f>CONCATENATE('R7.4.1事業所一覧'!G1022,"　"&amp;'R7.4.1事業所一覧'!H1022)</f>
        <v>平岸４条１８丁目１－２１　</v>
      </c>
      <c r="G1022" s="48" t="str">
        <f>IF(LEFT('R7.4.1事業所一覧'!I1022,4)="011-",MID('R7.4.1事業所一覧'!I1022,5,8),'R7.4.1事業所一覧'!I1022)</f>
        <v>824-1981</v>
      </c>
      <c r="H1022" s="48" t="str">
        <f>IF(LEFT('R7.4.1事業所一覧'!J1022,4)="011-",MID('R7.4.1事業所一覧'!J1022,5,8),'R7.4.1事業所一覧'!J1022)</f>
        <v>824-1996</v>
      </c>
      <c r="I1022" s="36" t="str">
        <f>'R7.4.1事業所一覧'!L1022</f>
        <v>提供中</v>
      </c>
      <c r="J1022" s="40">
        <f>'R7.4.1事業所一覧'!M1022</f>
        <v>42095</v>
      </c>
      <c r="K1022" s="38" t="str">
        <f>'R7.4.1事業所一覧'!N1022</f>
        <v>札幌市</v>
      </c>
      <c r="L1022" s="36" t="str">
        <f>'R7.4.1事業所一覧'!X1022</f>
        <v/>
      </c>
      <c r="M1022" s="36" t="str">
        <f>'R7.4.1事業所一覧'!AA1022</f>
        <v/>
      </c>
      <c r="N1022" s="36" t="str">
        <f>'R7.4.1事業所一覧'!Y1022</f>
        <v/>
      </c>
    </row>
    <row r="1023" spans="1:14" ht="26.25" customHeight="1" x14ac:dyDescent="0.15">
      <c r="A1023" s="48" t="str">
        <f>'R7.4.1事業所一覧'!A1023</f>
        <v>0170503221</v>
      </c>
      <c r="B1023" s="37" t="str">
        <f>'R7.4.1事業所一覧'!C1023</f>
        <v>障害児相談支援事業</v>
      </c>
      <c r="C1023" s="38" t="str">
        <f>'R7.4.1事業所一覧'!D1023</f>
        <v>札幌市ひまわり整肢園</v>
      </c>
      <c r="D1023" s="48" t="str">
        <f>'R7.4.1事業所一覧'!E1023</f>
        <v>0620934</v>
      </c>
      <c r="E1023" s="36" t="str">
        <f>MID('R7.4.1事業所一覧'!F1023,7,3)</f>
        <v>豊平区</v>
      </c>
      <c r="F1023" s="39" t="str">
        <f>CONCATENATE('R7.4.1事業所一覧'!G1023,"　"&amp;'R7.4.1事業所一覧'!H1023)</f>
        <v>平岸４条１８丁目１－２１　</v>
      </c>
      <c r="G1023" s="48" t="str">
        <f>IF(LEFT('R7.4.1事業所一覧'!I1023,4)="011-",MID('R7.4.1事業所一覧'!I1023,5,8),'R7.4.1事業所一覧'!I1023)</f>
        <v>824-1922</v>
      </c>
      <c r="H1023" s="48" t="str">
        <f>IF(LEFT('R7.4.1事業所一覧'!J1023,4)="011-",MID('R7.4.1事業所一覧'!J1023,5,8),'R7.4.1事業所一覧'!J1023)</f>
        <v>826-3707</v>
      </c>
      <c r="I1023" s="36" t="str">
        <f>'R7.4.1事業所一覧'!L1023</f>
        <v>提供中</v>
      </c>
      <c r="J1023" s="40">
        <f>'R7.4.1事業所一覧'!M1023</f>
        <v>42095</v>
      </c>
      <c r="K1023" s="38" t="str">
        <f>'R7.4.1事業所一覧'!N1023</f>
        <v>札幌市</v>
      </c>
      <c r="L1023" s="36" t="str">
        <f>'R7.4.1事業所一覧'!X1023</f>
        <v/>
      </c>
      <c r="M1023" s="36" t="str">
        <f>'R7.4.1事業所一覧'!AA1023</f>
        <v/>
      </c>
      <c r="N1023" s="36" t="str">
        <f>'R7.4.1事業所一覧'!Y1023</f>
        <v/>
      </c>
    </row>
    <row r="1024" spans="1:14" ht="26.25" customHeight="1" x14ac:dyDescent="0.15">
      <c r="A1024" s="48" t="str">
        <f>'R7.4.1事業所一覧'!A1024</f>
        <v>0170503247</v>
      </c>
      <c r="B1024" s="37" t="str">
        <f>'R7.4.1事業所一覧'!C1024</f>
        <v>障害児相談支援事業</v>
      </c>
      <c r="C1024" s="38" t="str">
        <f>'R7.4.1事業所一覧'!D1024</f>
        <v>リトルシード</v>
      </c>
      <c r="D1024" s="48" t="str">
        <f>'R7.4.1事業所一覧'!E1024</f>
        <v>0620042</v>
      </c>
      <c r="E1024" s="36" t="str">
        <f>MID('R7.4.1事業所一覧'!F1024,7,3)</f>
        <v>豊平区</v>
      </c>
      <c r="F1024" s="39" t="str">
        <f>CONCATENATE('R7.4.1事業所一覧'!G1024,"　"&amp;'R7.4.1事業所一覧'!H1024)</f>
        <v>福住２条３丁目６番１号　日本メノナイト福住センター１Ｆ</v>
      </c>
      <c r="G1024" s="48" t="str">
        <f>IF(LEFT('R7.4.1事業所一覧'!I1024,4)="011-",MID('R7.4.1事業所一覧'!I1024,5,8),'R7.4.1事業所一覧'!I1024)</f>
        <v>827-7166</v>
      </c>
      <c r="H1024" s="48" t="str">
        <f>IF(LEFT('R7.4.1事業所一覧'!J1024,4)="011-",MID('R7.4.1事業所一覧'!J1024,5,8),'R7.4.1事業所一覧'!J1024)</f>
        <v>827-7167</v>
      </c>
      <c r="I1024" s="36" t="str">
        <f>'R7.4.1事業所一覧'!L1024</f>
        <v>提供中</v>
      </c>
      <c r="J1024" s="40">
        <f>'R7.4.1事業所一覧'!M1024</f>
        <v>42156</v>
      </c>
      <c r="K1024" s="38" t="str">
        <f>'R7.4.1事業所一覧'!N1024</f>
        <v>特定非営利活動法人　小さい種の会</v>
      </c>
      <c r="L1024" s="36" t="str">
        <f>'R7.4.1事業所一覧'!X1024</f>
        <v/>
      </c>
      <c r="M1024" s="36" t="str">
        <f>'R7.4.1事業所一覧'!AA1024</f>
        <v/>
      </c>
      <c r="N1024" s="36" t="str">
        <f>'R7.4.1事業所一覧'!Y1024</f>
        <v/>
      </c>
    </row>
    <row r="1025" spans="1:14" ht="26.25" customHeight="1" x14ac:dyDescent="0.15">
      <c r="A1025" s="48" t="str">
        <f>'R7.4.1事業所一覧'!A1025</f>
        <v>0170503338</v>
      </c>
      <c r="B1025" s="37" t="str">
        <f>'R7.4.1事業所一覧'!C1025</f>
        <v>障害児相談支援事業</v>
      </c>
      <c r="C1025" s="38" t="str">
        <f>'R7.4.1事業所一覧'!D1025</f>
        <v>相談室フリー</v>
      </c>
      <c r="D1025" s="48" t="str">
        <f>'R7.4.1事業所一覧'!E1025</f>
        <v>0620936</v>
      </c>
      <c r="E1025" s="36" t="str">
        <f>MID('R7.4.1事業所一覧'!F1025,7,3)</f>
        <v>豊平区</v>
      </c>
      <c r="F1025" s="39" t="str">
        <f>CONCATENATE('R7.4.1事業所一覧'!G1025,"　"&amp;'R7.4.1事業所一覧'!H1025)</f>
        <v>平岸６条１２丁目１７－１８　グリーンパーク平岸２０１</v>
      </c>
      <c r="G1025" s="48" t="str">
        <f>IF(LEFT('R7.4.1事業所一覧'!I1025,4)="011-",MID('R7.4.1事業所一覧'!I1025,5,8),'R7.4.1事業所一覧'!I1025)</f>
        <v>080-45092135</v>
      </c>
      <c r="H1025" s="48" t="str">
        <f>IF(LEFT('R7.4.1事業所一覧'!J1025,4)="011-",MID('R7.4.1事業所一覧'!J1025,5,8),'R7.4.1事業所一覧'!J1025)</f>
        <v/>
      </c>
      <c r="I1025" s="36" t="str">
        <f>'R7.4.1事業所一覧'!L1025</f>
        <v>提供中</v>
      </c>
      <c r="J1025" s="40">
        <f>'R7.4.1事業所一覧'!M1025</f>
        <v>42614</v>
      </c>
      <c r="K1025" s="38" t="str">
        <f>'R7.4.1事業所一覧'!N1025</f>
        <v>合同会社　たく社会福祉士事務所</v>
      </c>
      <c r="L1025" s="36" t="str">
        <f>'R7.4.1事業所一覧'!X1025</f>
        <v/>
      </c>
      <c r="M1025" s="36" t="str">
        <f>'R7.4.1事業所一覧'!AA1025</f>
        <v/>
      </c>
      <c r="N1025" s="36" t="str">
        <f>'R7.4.1事業所一覧'!Y1025</f>
        <v/>
      </c>
    </row>
    <row r="1026" spans="1:14" ht="26.25" customHeight="1" x14ac:dyDescent="0.15">
      <c r="A1026" s="48" t="str">
        <f>'R7.4.1事業所一覧'!A1026</f>
        <v>0170503429</v>
      </c>
      <c r="B1026" s="37" t="str">
        <f>'R7.4.1事業所一覧'!C1026</f>
        <v>障害児相談支援事業</v>
      </c>
      <c r="C1026" s="38" t="str">
        <f>'R7.4.1事業所一覧'!D1026</f>
        <v>相談支援センターあいびー</v>
      </c>
      <c r="D1026" s="48" t="str">
        <f>'R7.4.1事業所一覧'!E1026</f>
        <v>0620935</v>
      </c>
      <c r="E1026" s="36" t="str">
        <f>MID('R7.4.1事業所一覧'!F1026,7,3)</f>
        <v>豊平区</v>
      </c>
      <c r="F1026" s="39" t="str">
        <f>CONCATENATE('R7.4.1事業所一覧'!G1026,"　"&amp;'R7.4.1事業所一覧'!H1026)</f>
        <v>平岸五条９丁目６－３　</v>
      </c>
      <c r="G1026" s="48" t="str">
        <f>IF(LEFT('R7.4.1事業所一覧'!I1026,4)="011-",MID('R7.4.1事業所一覧'!I1026,5,8),'R7.4.1事業所一覧'!I1026)</f>
        <v>832-6181</v>
      </c>
      <c r="H1026" s="48" t="str">
        <f>IF(LEFT('R7.4.1事業所一覧'!J1026,4)="011-",MID('R7.4.1事業所一覧'!J1026,5,8),'R7.4.1事業所一覧'!J1026)</f>
        <v>374-5828</v>
      </c>
      <c r="I1026" s="36" t="str">
        <f>'R7.4.1事業所一覧'!L1026</f>
        <v>提供中</v>
      </c>
      <c r="J1026" s="40">
        <f>'R7.4.1事業所一覧'!M1026</f>
        <v>43009</v>
      </c>
      <c r="K1026" s="38" t="str">
        <f>'R7.4.1事業所一覧'!N1026</f>
        <v>株式会社こすもす</v>
      </c>
      <c r="L1026" s="36" t="str">
        <f>'R7.4.1事業所一覧'!X1026</f>
        <v/>
      </c>
      <c r="M1026" s="36" t="str">
        <f>'R7.4.1事業所一覧'!AA1026</f>
        <v/>
      </c>
      <c r="N1026" s="36" t="str">
        <f>'R7.4.1事業所一覧'!Y1026</f>
        <v/>
      </c>
    </row>
    <row r="1027" spans="1:14" ht="26.25" customHeight="1" x14ac:dyDescent="0.15">
      <c r="A1027" s="48" t="str">
        <f>'R7.4.1事業所一覧'!A1027</f>
        <v>0170503460</v>
      </c>
      <c r="B1027" s="37" t="str">
        <f>'R7.4.1事業所一覧'!C1027</f>
        <v>障害児相談支援事業</v>
      </c>
      <c r="C1027" s="38" t="str">
        <f>'R7.4.1事業所一覧'!D1027</f>
        <v>相談支援事業所　ボンズ</v>
      </c>
      <c r="D1027" s="48" t="str">
        <f>'R7.4.1事業所一覧'!E1027</f>
        <v>0620932</v>
      </c>
      <c r="E1027" s="36" t="str">
        <f>MID('R7.4.1事業所一覧'!F1027,7,3)</f>
        <v>豊平区</v>
      </c>
      <c r="F1027" s="39" t="str">
        <f>CONCATENATE('R7.4.1事業所一覧'!G1027,"　"&amp;'R7.4.1事業所一覧'!H1027)</f>
        <v>平岸２条７丁目４－２０　アークパレス平岸３０７号室</v>
      </c>
      <c r="G1027" s="48" t="str">
        <f>IF(LEFT('R7.4.1事業所一覧'!I1027,4)="011-",MID('R7.4.1事業所一覧'!I1027,5,8),'R7.4.1事業所一覧'!I1027)</f>
        <v>376-1577</v>
      </c>
      <c r="H1027" s="48" t="str">
        <f>IF(LEFT('R7.4.1事業所一覧'!J1027,4)="011-",MID('R7.4.1事業所一覧'!J1027,5,8),'R7.4.1事業所一覧'!J1027)</f>
        <v>376-1567</v>
      </c>
      <c r="I1027" s="36" t="str">
        <f>'R7.4.1事業所一覧'!L1027</f>
        <v>休止</v>
      </c>
      <c r="J1027" s="40">
        <f>'R7.4.1事業所一覧'!M1027</f>
        <v>44682</v>
      </c>
      <c r="K1027" s="38" t="str">
        <f>'R7.4.1事業所一覧'!N1027</f>
        <v>株式会社　ワークアース</v>
      </c>
      <c r="L1027" s="36" t="str">
        <f>'R7.4.1事業所一覧'!X1027</f>
        <v/>
      </c>
      <c r="M1027" s="36" t="str">
        <f>'R7.4.1事業所一覧'!AA1027</f>
        <v/>
      </c>
      <c r="N1027" s="36" t="str">
        <f>'R7.4.1事業所一覧'!Y1027</f>
        <v/>
      </c>
    </row>
    <row r="1028" spans="1:14" ht="26.25" customHeight="1" x14ac:dyDescent="0.15">
      <c r="A1028" s="48" t="str">
        <f>'R7.4.1事業所一覧'!A1028</f>
        <v>0170503478</v>
      </c>
      <c r="B1028" s="37" t="str">
        <f>'R7.4.1事業所一覧'!C1028</f>
        <v>障害児相談支援事業</v>
      </c>
      <c r="C1028" s="38" t="str">
        <f>'R7.4.1事業所一覧'!D1028</f>
        <v>相談室うぃず</v>
      </c>
      <c r="D1028" s="48" t="str">
        <f>'R7.4.1事業所一覧'!E1028</f>
        <v>0620003</v>
      </c>
      <c r="E1028" s="36" t="str">
        <f>MID('R7.4.1事業所一覧'!F1028,7,3)</f>
        <v>豊平区</v>
      </c>
      <c r="F1028" s="39" t="str">
        <f>CONCATENATE('R7.4.1事業所一覧'!G1028,"　"&amp;'R7.4.1事業所一覧'!H1028)</f>
        <v>美園三条６丁目１－７　ペルドゥエープス美園２０５号</v>
      </c>
      <c r="G1028" s="48" t="str">
        <f>IF(LEFT('R7.4.1事業所一覧'!I1028,4)="011-",MID('R7.4.1事業所一覧'!I1028,5,8),'R7.4.1事業所一覧'!I1028)</f>
        <v>799-1620</v>
      </c>
      <c r="H1028" s="48" t="str">
        <f>IF(LEFT('R7.4.1事業所一覧'!J1028,4)="011-",MID('R7.4.1事業所一覧'!J1028,5,8),'R7.4.1事業所一覧'!J1028)</f>
        <v>799-1625</v>
      </c>
      <c r="I1028" s="36" t="str">
        <f>'R7.4.1事業所一覧'!L1028</f>
        <v>提供中</v>
      </c>
      <c r="J1028" s="40">
        <f>'R7.4.1事業所一覧'!M1028</f>
        <v>45017</v>
      </c>
      <c r="K1028" s="38" t="str">
        <f>'R7.4.1事業所一覧'!N1028</f>
        <v>株式会社ウィズリンク</v>
      </c>
      <c r="L1028" s="36" t="str">
        <f>'R7.4.1事業所一覧'!X1028</f>
        <v/>
      </c>
      <c r="M1028" s="36" t="str">
        <f>'R7.4.1事業所一覧'!AA1028</f>
        <v/>
      </c>
      <c r="N1028" s="36" t="str">
        <f>'R7.4.1事業所一覧'!Y1028</f>
        <v/>
      </c>
    </row>
    <row r="1029" spans="1:14" ht="26.25" customHeight="1" x14ac:dyDescent="0.15">
      <c r="A1029" s="48" t="str">
        <f>'R7.4.1事業所一覧'!A1029</f>
        <v>0170503486</v>
      </c>
      <c r="B1029" s="37" t="str">
        <f>'R7.4.1事業所一覧'!C1029</f>
        <v>障害児相談支援事業</v>
      </c>
      <c r="C1029" s="38" t="str">
        <f>'R7.4.1事業所一覧'!D1029</f>
        <v>相談支援事業所　心志</v>
      </c>
      <c r="D1029" s="48" t="str">
        <f>'R7.4.1事業所一覧'!E1029</f>
        <v>0620931</v>
      </c>
      <c r="E1029" s="36" t="str">
        <f>MID('R7.4.1事業所一覧'!F1029,7,3)</f>
        <v>豊平区</v>
      </c>
      <c r="F1029" s="39" t="str">
        <f>CONCATENATE('R7.4.1事業所一覧'!G1029,"　"&amp;'R7.4.1事業所一覧'!H1029)</f>
        <v>平岸一条８丁目４番８号　プルミエール平岸２０２号室</v>
      </c>
      <c r="G1029" s="48" t="str">
        <f>IF(LEFT('R7.4.1事業所一覧'!I1029,4)="011-",MID('R7.4.1事業所一覧'!I1029,5,8),'R7.4.1事業所一覧'!I1029)</f>
        <v>08096603974</v>
      </c>
      <c r="H1029" s="48" t="str">
        <f>IF(LEFT('R7.4.1事業所一覧'!J1029,4)="011-",MID('R7.4.1事業所一覧'!J1029,5,8),'R7.4.1事業所一覧'!J1029)</f>
        <v>301-9463</v>
      </c>
      <c r="I1029" s="36" t="str">
        <f>'R7.4.1事業所一覧'!L1029</f>
        <v>提供中</v>
      </c>
      <c r="J1029" s="40">
        <f>'R7.4.1事業所一覧'!M1029</f>
        <v>45170</v>
      </c>
      <c r="K1029" s="38" t="str">
        <f>'R7.4.1事業所一覧'!N1029</f>
        <v>合同会社ビーズ</v>
      </c>
      <c r="L1029" s="36" t="str">
        <f>'R7.4.1事業所一覧'!X1029</f>
        <v/>
      </c>
      <c r="M1029" s="36" t="str">
        <f>'R7.4.1事業所一覧'!AA1029</f>
        <v/>
      </c>
      <c r="N1029" s="36" t="str">
        <f>'R7.4.1事業所一覧'!Y1029</f>
        <v/>
      </c>
    </row>
    <row r="1030" spans="1:14" ht="26.25" customHeight="1" x14ac:dyDescent="0.15">
      <c r="A1030" s="48" t="str">
        <f>'R7.4.1事業所一覧'!A1030</f>
        <v>0170503494</v>
      </c>
      <c r="B1030" s="37" t="str">
        <f>'R7.4.1事業所一覧'!C1030</f>
        <v>障害児相談支援事業</v>
      </c>
      <c r="C1030" s="38" t="str">
        <f>'R7.4.1事業所一覧'!D1030</f>
        <v>相談室いちご</v>
      </c>
      <c r="D1030" s="48" t="str">
        <f>'R7.4.1事業所一覧'!E1030</f>
        <v>0620053</v>
      </c>
      <c r="E1030" s="36" t="str">
        <f>MID('R7.4.1事業所一覧'!F1030,7,3)</f>
        <v>豊平区</v>
      </c>
      <c r="F1030" s="39" t="str">
        <f>CONCATENATE('R7.4.1事業所一覧'!G1030,"　"&amp;'R7.4.1事業所一覧'!H1030)</f>
        <v>月寒東３条３丁目２－６　</v>
      </c>
      <c r="G1030" s="48" t="str">
        <f>IF(LEFT('R7.4.1事業所一覧'!I1030,4)="011-",MID('R7.4.1事業所一覧'!I1030,5,8),'R7.4.1事業所一覧'!I1030)</f>
        <v>827-1545</v>
      </c>
      <c r="H1030" s="48" t="str">
        <f>IF(LEFT('R7.4.1事業所一覧'!J1030,4)="011-",MID('R7.4.1事業所一覧'!J1030,5,8),'R7.4.1事業所一覧'!J1030)</f>
        <v>857-1509</v>
      </c>
      <c r="I1030" s="36" t="str">
        <f>'R7.4.1事業所一覧'!L1030</f>
        <v>提供中</v>
      </c>
      <c r="J1030" s="40">
        <f>'R7.4.1事業所一覧'!M1030</f>
        <v>45292</v>
      </c>
      <c r="K1030" s="38" t="str">
        <f>'R7.4.1事業所一覧'!N1030</f>
        <v>合同会社　苺</v>
      </c>
      <c r="L1030" s="36" t="str">
        <f>'R7.4.1事業所一覧'!X1030</f>
        <v/>
      </c>
      <c r="M1030" s="36" t="str">
        <f>'R7.4.1事業所一覧'!AA1030</f>
        <v/>
      </c>
      <c r="N1030" s="36" t="str">
        <f>'R7.4.1事業所一覧'!Y1030</f>
        <v/>
      </c>
    </row>
    <row r="1031" spans="1:14" ht="26.25" customHeight="1" x14ac:dyDescent="0.15">
      <c r="A1031" s="48" t="str">
        <f>'R7.4.1事業所一覧'!A1031</f>
        <v>0170503502</v>
      </c>
      <c r="B1031" s="37" t="str">
        <f>'R7.4.1事業所一覧'!C1031</f>
        <v>障害児相談支援事業</v>
      </c>
      <c r="C1031" s="38" t="str">
        <f>'R7.4.1事業所一覧'!D1031</f>
        <v>相談室倖羽堂本舗</v>
      </c>
      <c r="D1031" s="48" t="str">
        <f>'R7.4.1事業所一覧'!E1031</f>
        <v>0620931</v>
      </c>
      <c r="E1031" s="36" t="str">
        <f>MID('R7.4.1事業所一覧'!F1031,7,3)</f>
        <v>豊平区</v>
      </c>
      <c r="F1031" s="39" t="str">
        <f>CONCATENATE('R7.4.1事業所一覧'!G1031,"　"&amp;'R7.4.1事業所一覧'!H1031)</f>
        <v>平岸一条１６丁目８－２４　</v>
      </c>
      <c r="G1031" s="48" t="str">
        <f>IF(LEFT('R7.4.1事業所一覧'!I1031,4)="011-",MID('R7.4.1事業所一覧'!I1031,5,8),'R7.4.1事業所一覧'!I1031)</f>
        <v>080-32930729</v>
      </c>
      <c r="H1031" s="48" t="str">
        <f>IF(LEFT('R7.4.1事業所一覧'!J1031,4)="011-",MID('R7.4.1事業所一覧'!J1031,5,8),'R7.4.1事業所一覧'!J1031)</f>
        <v/>
      </c>
      <c r="I1031" s="36" t="str">
        <f>'R7.4.1事業所一覧'!L1031</f>
        <v>提供中</v>
      </c>
      <c r="J1031" s="40">
        <f>'R7.4.1事業所一覧'!M1031</f>
        <v>45323</v>
      </c>
      <c r="K1031" s="38" t="str">
        <f>'R7.4.1事業所一覧'!N1031</f>
        <v>労働者協同組合倖羽堂本舗</v>
      </c>
      <c r="L1031" s="36" t="str">
        <f>'R7.4.1事業所一覧'!X1031</f>
        <v/>
      </c>
      <c r="M1031" s="36" t="str">
        <f>'R7.4.1事業所一覧'!AA1031</f>
        <v/>
      </c>
      <c r="N1031" s="36" t="str">
        <f>'R7.4.1事業所一覧'!Y1031</f>
        <v/>
      </c>
    </row>
    <row r="1032" spans="1:14" ht="26.25" customHeight="1" x14ac:dyDescent="0.15">
      <c r="A1032" s="48" t="str">
        <f>'R7.4.1事業所一覧'!A1032</f>
        <v>0170503510</v>
      </c>
      <c r="B1032" s="37" t="str">
        <f>'R7.4.1事業所一覧'!C1032</f>
        <v>障害児相談支援事業</v>
      </c>
      <c r="C1032" s="38" t="str">
        <f>'R7.4.1事業所一覧'!D1032</f>
        <v>相談室あすみ</v>
      </c>
      <c r="D1032" s="48" t="str">
        <f>'R7.4.1事業所一覧'!E1032</f>
        <v>0620021</v>
      </c>
      <c r="E1032" s="36" t="str">
        <f>MID('R7.4.1事業所一覧'!F1032,7,3)</f>
        <v>豊平区</v>
      </c>
      <c r="F1032" s="39" t="str">
        <f>CONCATENATE('R7.4.1事業所一覧'!G1032,"　"&amp;'R7.4.1事業所一覧'!H1032)</f>
        <v>月寒西一条４丁目１番３０－１０３号室　</v>
      </c>
      <c r="G1032" s="48" t="str">
        <f>IF(LEFT('R7.4.1事業所一覧'!I1032,4)="011-",MID('R7.4.1事業所一覧'!I1032,5,8),'R7.4.1事業所一覧'!I1032)</f>
        <v>598-7551</v>
      </c>
      <c r="H1032" s="48" t="str">
        <f>IF(LEFT('R7.4.1事業所一覧'!J1032,4)="011-",MID('R7.4.1事業所一覧'!J1032,5,8),'R7.4.1事業所一覧'!J1032)</f>
        <v>598-7581</v>
      </c>
      <c r="I1032" s="36" t="str">
        <f>'R7.4.1事業所一覧'!L1032</f>
        <v>提供中</v>
      </c>
      <c r="J1032" s="40">
        <f>'R7.4.1事業所一覧'!M1032</f>
        <v>45413</v>
      </c>
      <c r="K1032" s="38" t="str">
        <f>'R7.4.1事業所一覧'!N1032</f>
        <v>社会福祉法人　緑伸会</v>
      </c>
      <c r="L1032" s="36" t="str">
        <f>'R7.4.1事業所一覧'!X1032</f>
        <v/>
      </c>
      <c r="M1032" s="36" t="str">
        <f>'R7.4.1事業所一覧'!AA1032</f>
        <v/>
      </c>
      <c r="N1032" s="36" t="str">
        <f>'R7.4.1事業所一覧'!Y1032</f>
        <v/>
      </c>
    </row>
    <row r="1033" spans="1:14" ht="26.25" customHeight="1" x14ac:dyDescent="0.15">
      <c r="A1033" s="48" t="str">
        <f>'R7.4.1事業所一覧'!A1033</f>
        <v>0170600126</v>
      </c>
      <c r="B1033" s="37" t="str">
        <f>'R7.4.1事業所一覧'!C1033</f>
        <v>障害児相談支援事業</v>
      </c>
      <c r="C1033" s="38" t="str">
        <f>'R7.4.1事業所一覧'!D1033</f>
        <v>相談支援事業所グリンハイム</v>
      </c>
      <c r="D1033" s="48" t="str">
        <f>'R7.4.1事業所一覧'!E1033</f>
        <v>0050849</v>
      </c>
      <c r="E1033" s="36" t="str">
        <f>MID('R7.4.1事業所一覧'!F1033,7,3)</f>
        <v>南区</v>
      </c>
      <c r="F1033" s="39" t="str">
        <f>CONCATENATE('R7.4.1事業所一覧'!G1033,"　"&amp;'R7.4.1事業所一覧'!H1033)</f>
        <v>石山９３３番地３　</v>
      </c>
      <c r="G1033" s="48" t="str">
        <f>IF(LEFT('R7.4.1事業所一覧'!I1033,4)="011-",MID('R7.4.1事業所一覧'!I1033,5,8),'R7.4.1事業所一覧'!I1033)</f>
        <v>591-5211</v>
      </c>
      <c r="H1033" s="48" t="str">
        <f>IF(LEFT('R7.4.1事業所一覧'!J1033,4)="011-",MID('R7.4.1事業所一覧'!J1033,5,8),'R7.4.1事業所一覧'!J1033)</f>
        <v>592-5063</v>
      </c>
      <c r="I1033" s="36" t="str">
        <f>'R7.4.1事業所一覧'!L1033</f>
        <v>提供中</v>
      </c>
      <c r="J1033" s="40">
        <f>'R7.4.1事業所一覧'!M1033</f>
        <v>41183</v>
      </c>
      <c r="K1033" s="38" t="str">
        <f>'R7.4.1事業所一覧'!N1033</f>
        <v>社会福祉法人　北海道ハピニス</v>
      </c>
      <c r="L1033" s="36" t="str">
        <f>'R7.4.1事業所一覧'!X1033</f>
        <v/>
      </c>
      <c r="M1033" s="36" t="str">
        <f>'R7.4.1事業所一覧'!AA1033</f>
        <v/>
      </c>
      <c r="N1033" s="36" t="str">
        <f>'R7.4.1事業所一覧'!Y1033</f>
        <v/>
      </c>
    </row>
    <row r="1034" spans="1:14" ht="26.25" customHeight="1" x14ac:dyDescent="0.15">
      <c r="A1034" s="48" t="str">
        <f>'R7.4.1事業所一覧'!A1034</f>
        <v>0170600183</v>
      </c>
      <c r="B1034" s="37" t="str">
        <f>'R7.4.1事業所一覧'!C1034</f>
        <v>障害児相談支援事業</v>
      </c>
      <c r="C1034" s="38" t="str">
        <f>'R7.4.1事業所一覧'!D1034</f>
        <v>相談支援センター　みなぱ</v>
      </c>
      <c r="D1034" s="48" t="str">
        <f>'R7.4.1事業所一覧'!E1034</f>
        <v>0050037</v>
      </c>
      <c r="E1034" s="36" t="str">
        <f>MID('R7.4.1事業所一覧'!F1034,7,3)</f>
        <v>南区</v>
      </c>
      <c r="F1034" s="39" t="str">
        <f>CONCATENATE('R7.4.1事業所一覧'!G1034,"　"&amp;'R7.4.1事業所一覧'!H1034)</f>
        <v>南３７条西１１丁目４番１０号　</v>
      </c>
      <c r="G1034" s="48" t="str">
        <f>IF(LEFT('R7.4.1事業所一覧'!I1034,4)="011-",MID('R7.4.1事業所一覧'!I1034,5,8),'R7.4.1事業所一覧'!I1034)</f>
        <v>522-9378</v>
      </c>
      <c r="H1034" s="48" t="str">
        <f>IF(LEFT('R7.4.1事業所一覧'!J1034,4)="011-",MID('R7.4.1事業所一覧'!J1034,5,8),'R7.4.1事業所一覧'!J1034)</f>
        <v>206-9784</v>
      </c>
      <c r="I1034" s="36" t="str">
        <f>'R7.4.1事業所一覧'!L1034</f>
        <v>提供中</v>
      </c>
      <c r="J1034" s="40">
        <f>'R7.4.1事業所一覧'!M1034</f>
        <v>41703</v>
      </c>
      <c r="K1034" s="38" t="str">
        <f>'R7.4.1事業所一覧'!N1034</f>
        <v>特定非営利活動法人　みなぱ</v>
      </c>
      <c r="L1034" s="36" t="str">
        <f>'R7.4.1事業所一覧'!X1034</f>
        <v/>
      </c>
      <c r="M1034" s="36" t="str">
        <f>'R7.4.1事業所一覧'!AA1034</f>
        <v/>
      </c>
      <c r="N1034" s="36" t="str">
        <f>'R7.4.1事業所一覧'!Y1034</f>
        <v/>
      </c>
    </row>
    <row r="1035" spans="1:14" ht="26.25" customHeight="1" x14ac:dyDescent="0.15">
      <c r="A1035" s="48" t="str">
        <f>'R7.4.1事業所一覧'!A1035</f>
        <v>0170600233</v>
      </c>
      <c r="B1035" s="37" t="str">
        <f>'R7.4.1事業所一覧'!C1035</f>
        <v>障害児相談支援事業</v>
      </c>
      <c r="C1035" s="38" t="str">
        <f>'R7.4.1事業所一覧'!D1035</f>
        <v>のびのび子ども発達相談室ＰＬＵＴＯ</v>
      </c>
      <c r="D1035" s="48" t="str">
        <f>'R7.4.1事業所一覧'!E1035</f>
        <v>0050004</v>
      </c>
      <c r="E1035" s="36" t="str">
        <f>MID('R7.4.1事業所一覧'!F1035,7,3)</f>
        <v>南区</v>
      </c>
      <c r="F1035" s="39" t="str">
        <f>CONCATENATE('R7.4.1事業所一覧'!G1035,"　"&amp;'R7.4.1事業所一覧'!H1035)</f>
        <v>澄川４条１丁目１－１７　</v>
      </c>
      <c r="G1035" s="48" t="str">
        <f>IF(LEFT('R7.4.1事業所一覧'!I1035,4)="011-",MID('R7.4.1事業所一覧'!I1035,5,8),'R7.4.1事業所一覧'!I1035)</f>
        <v>827-8912</v>
      </c>
      <c r="H1035" s="48" t="str">
        <f>IF(LEFT('R7.4.1事業所一覧'!J1035,4)="011-",MID('R7.4.1事業所一覧'!J1035,5,8),'R7.4.1事業所一覧'!J1035)</f>
        <v>827-8913</v>
      </c>
      <c r="I1035" s="36" t="str">
        <f>'R7.4.1事業所一覧'!L1035</f>
        <v>休止</v>
      </c>
      <c r="J1035" s="40">
        <f>'R7.4.1事業所一覧'!M1035</f>
        <v>42036</v>
      </c>
      <c r="K1035" s="38" t="str">
        <f>'R7.4.1事業所一覧'!N1035</f>
        <v>株式会社　With Family</v>
      </c>
      <c r="L1035" s="36" t="str">
        <f>'R7.4.1事業所一覧'!X1035</f>
        <v/>
      </c>
      <c r="M1035" s="36" t="str">
        <f>'R7.4.1事業所一覧'!AA1035</f>
        <v/>
      </c>
      <c r="N1035" s="36" t="str">
        <f>'R7.4.1事業所一覧'!Y1035</f>
        <v/>
      </c>
    </row>
    <row r="1036" spans="1:14" ht="26.25" customHeight="1" x14ac:dyDescent="0.15">
      <c r="A1036" s="48" t="str">
        <f>'R7.4.1事業所一覧'!A1036</f>
        <v>0170600241</v>
      </c>
      <c r="B1036" s="37" t="str">
        <f>'R7.4.1事業所一覧'!C1036</f>
        <v>障害児相談支援事業</v>
      </c>
      <c r="C1036" s="38" t="str">
        <f>'R7.4.1事業所一覧'!D1036</f>
        <v>相談室　こぱん</v>
      </c>
      <c r="D1036" s="48" t="str">
        <f>'R7.4.1事業所一覧'!E1036</f>
        <v>0050841</v>
      </c>
      <c r="E1036" s="36" t="str">
        <f>MID('R7.4.1事業所一覧'!F1036,7,3)</f>
        <v>南区</v>
      </c>
      <c r="F1036" s="39" t="str">
        <f>CONCATENATE('R7.4.1事業所一覧'!G1036,"　"&amp;'R7.4.1事業所一覧'!H1036)</f>
        <v>石山１条３丁目２－１　</v>
      </c>
      <c r="G1036" s="48" t="str">
        <f>IF(LEFT('R7.4.1事業所一覧'!I1036,4)="011-",MID('R7.4.1事業所一覧'!I1036,5,8),'R7.4.1事業所一覧'!I1036)</f>
        <v>581-7988</v>
      </c>
      <c r="H1036" s="48" t="str">
        <f>IF(LEFT('R7.4.1事業所一覧'!J1036,4)="011-",MID('R7.4.1事業所一覧'!J1036,5,8),'R7.4.1事業所一覧'!J1036)</f>
        <v>581-7976</v>
      </c>
      <c r="I1036" s="36" t="str">
        <f>'R7.4.1事業所一覧'!L1036</f>
        <v>提供中</v>
      </c>
      <c r="J1036" s="40">
        <f>'R7.4.1事業所一覧'!M1036</f>
        <v>42079</v>
      </c>
      <c r="K1036" s="38" t="str">
        <f>'R7.4.1事業所一覧'!N1036</f>
        <v>特定非営利活動法人　アフタースクール運営会</v>
      </c>
      <c r="L1036" s="36" t="str">
        <f>'R7.4.1事業所一覧'!X1036</f>
        <v/>
      </c>
      <c r="M1036" s="36" t="str">
        <f>'R7.4.1事業所一覧'!AA1036</f>
        <v/>
      </c>
      <c r="N1036" s="36" t="str">
        <f>'R7.4.1事業所一覧'!Y1036</f>
        <v/>
      </c>
    </row>
    <row r="1037" spans="1:14" ht="26.25" customHeight="1" x14ac:dyDescent="0.15">
      <c r="A1037" s="48" t="str">
        <f>'R7.4.1事業所一覧'!A1037</f>
        <v>0170600316</v>
      </c>
      <c r="B1037" s="37" t="str">
        <f>'R7.4.1事業所一覧'!C1037</f>
        <v>障害児相談支援事業</v>
      </c>
      <c r="C1037" s="38" t="str">
        <f>'R7.4.1事業所一覧'!D1037</f>
        <v>ほっと相談センター</v>
      </c>
      <c r="D1037" s="48" t="str">
        <f>'R7.4.1事業所一覧'!E1037</f>
        <v>0050802</v>
      </c>
      <c r="E1037" s="36" t="str">
        <f>MID('R7.4.1事業所一覧'!F1037,7,3)</f>
        <v>南区</v>
      </c>
      <c r="F1037" s="39" t="str">
        <f>CONCATENATE('R7.4.1事業所一覧'!G1037,"　"&amp;'R7.4.1事業所一覧'!H1037)</f>
        <v>川沿２条２丁目５－３７　</v>
      </c>
      <c r="G1037" s="48" t="str">
        <f>IF(LEFT('R7.4.1事業所一覧'!I1037,4)="011-",MID('R7.4.1事業所一覧'!I1037,5,8),'R7.4.1事業所一覧'!I1037)</f>
        <v>572-2220</v>
      </c>
      <c r="H1037" s="48" t="str">
        <f>IF(LEFT('R7.4.1事業所一覧'!J1037,4)="011-",MID('R7.4.1事業所一覧'!J1037,5,8),'R7.4.1事業所一覧'!J1037)</f>
        <v>572-2258</v>
      </c>
      <c r="I1037" s="36" t="str">
        <f>'R7.4.1事業所一覧'!L1037</f>
        <v>提供中</v>
      </c>
      <c r="J1037" s="40">
        <f>'R7.4.1事業所一覧'!M1037</f>
        <v>42644</v>
      </c>
      <c r="K1037" s="38" t="str">
        <f>'R7.4.1事業所一覧'!N1037</f>
        <v>社会福祉法人　藻岩この実会</v>
      </c>
      <c r="L1037" s="36" t="str">
        <f>'R7.4.1事業所一覧'!X1037</f>
        <v/>
      </c>
      <c r="M1037" s="36" t="str">
        <f>'R7.4.1事業所一覧'!AA1037</f>
        <v/>
      </c>
      <c r="N1037" s="36" t="str">
        <f>'R7.4.1事業所一覧'!Y1037</f>
        <v/>
      </c>
    </row>
    <row r="1038" spans="1:14" ht="26.25" customHeight="1" x14ac:dyDescent="0.15">
      <c r="A1038" s="48" t="str">
        <f>'R7.4.1事業所一覧'!A1038</f>
        <v>0170600373</v>
      </c>
      <c r="B1038" s="37" t="str">
        <f>'R7.4.1事業所一覧'!C1038</f>
        <v>障害児相談支援事業</v>
      </c>
      <c r="C1038" s="38" t="str">
        <f>'R7.4.1事業所一覧'!D1038</f>
        <v>相談室　ライズ</v>
      </c>
      <c r="D1038" s="48" t="str">
        <f>'R7.4.1事業所一覧'!E1038</f>
        <v>0620032</v>
      </c>
      <c r="E1038" s="36" t="str">
        <f>MID('R7.4.1事業所一覧'!F1038,7,3)</f>
        <v>豊平区</v>
      </c>
      <c r="F1038" s="39" t="str">
        <f>CONCATENATE('R7.4.1事業所一覧'!G1038,"　"&amp;'R7.4.1事業所一覧'!H1038)</f>
        <v>西岡二条４丁目１－１　</v>
      </c>
      <c r="G1038" s="48" t="str">
        <f>IF(LEFT('R7.4.1事業所一覧'!I1038,4)="011-",MID('R7.4.1事業所一覧'!I1038,5,8),'R7.4.1事業所一覧'!I1038)</f>
        <v>376-5284</v>
      </c>
      <c r="H1038" s="48" t="str">
        <f>IF(LEFT('R7.4.1事業所一覧'!J1038,4)="011-",MID('R7.4.1事業所一覧'!J1038,5,8),'R7.4.1事業所一覧'!J1038)</f>
        <v>376-5286</v>
      </c>
      <c r="I1038" s="36" t="str">
        <f>'R7.4.1事業所一覧'!L1038</f>
        <v>提供中</v>
      </c>
      <c r="J1038" s="40">
        <f>'R7.4.1事業所一覧'!M1038</f>
        <v>43252</v>
      </c>
      <c r="K1038" s="38" t="str">
        <f>'R7.4.1事業所一覧'!N1038</f>
        <v>株式会社　ＡＳＫＲＩＳＥ</v>
      </c>
      <c r="L1038" s="36" t="str">
        <f>'R7.4.1事業所一覧'!X1038</f>
        <v/>
      </c>
      <c r="M1038" s="36" t="str">
        <f>'R7.4.1事業所一覧'!AA1038</f>
        <v/>
      </c>
      <c r="N1038" s="36" t="str">
        <f>'R7.4.1事業所一覧'!Y1038</f>
        <v/>
      </c>
    </row>
    <row r="1039" spans="1:14" ht="26.25" customHeight="1" x14ac:dyDescent="0.15">
      <c r="A1039" s="48" t="str">
        <f>'R7.4.1事業所一覧'!A1039</f>
        <v>0170600381</v>
      </c>
      <c r="B1039" s="37" t="str">
        <f>'R7.4.1事業所一覧'!C1039</f>
        <v>障害児相談支援事業</v>
      </c>
      <c r="C1039" s="38" t="str">
        <f>'R7.4.1事業所一覧'!D1039</f>
        <v>ケアプランセンターもなみ</v>
      </c>
      <c r="D1039" s="48" t="str">
        <f>'R7.4.1事業所一覧'!E1039</f>
        <v>0050805</v>
      </c>
      <c r="E1039" s="36" t="str">
        <f>MID('R7.4.1事業所一覧'!F1039,7,3)</f>
        <v>南区</v>
      </c>
      <c r="F1039" s="39" t="str">
        <f>CONCATENATE('R7.4.1事業所一覧'!G1039,"　"&amp;'R7.4.1事業所一覧'!H1039)</f>
        <v>川沿５条２丁目５－１０　ホワイトピア川沿Ｂ２０１号</v>
      </c>
      <c r="G1039" s="48" t="str">
        <f>IF(LEFT('R7.4.1事業所一覧'!I1039,4)="011-",MID('R7.4.1事業所一覧'!I1039,5,8),'R7.4.1事業所一覧'!I1039)</f>
        <v>215-1591</v>
      </c>
      <c r="H1039" s="48" t="str">
        <f>IF(LEFT('R7.4.1事業所一覧'!J1039,4)="011-",MID('R7.4.1事業所一覧'!J1039,5,8),'R7.4.1事業所一覧'!J1039)</f>
        <v>792-0013</v>
      </c>
      <c r="I1039" s="36" t="str">
        <f>'R7.4.1事業所一覧'!L1039</f>
        <v>提供中</v>
      </c>
      <c r="J1039" s="40">
        <f>'R7.4.1事業所一覧'!M1039</f>
        <v>44044</v>
      </c>
      <c r="K1039" s="38" t="str">
        <f>'R7.4.1事業所一覧'!N1039</f>
        <v>合同会社ナベタ</v>
      </c>
      <c r="L1039" s="36" t="str">
        <f>'R7.4.1事業所一覧'!X1039</f>
        <v/>
      </c>
      <c r="M1039" s="36" t="str">
        <f>'R7.4.1事業所一覧'!AA1039</f>
        <v/>
      </c>
      <c r="N1039" s="36" t="str">
        <f>'R7.4.1事業所一覧'!Y1039</f>
        <v/>
      </c>
    </row>
    <row r="1040" spans="1:14" ht="26.25" customHeight="1" x14ac:dyDescent="0.15">
      <c r="A1040" s="48" t="str">
        <f>'R7.4.1事業所一覧'!A1040</f>
        <v>0170600399</v>
      </c>
      <c r="B1040" s="37" t="str">
        <f>'R7.4.1事業所一覧'!C1040</f>
        <v>障害児相談支援事業</v>
      </c>
      <c r="C1040" s="38" t="str">
        <f>'R7.4.1事業所一覧'!D1040</f>
        <v>相談支援事業所　Ｓステージ</v>
      </c>
      <c r="D1040" s="48" t="str">
        <f>'R7.4.1事業所一覧'!E1040</f>
        <v>0050003</v>
      </c>
      <c r="E1040" s="36" t="str">
        <f>MID('R7.4.1事業所一覧'!F1040,7,3)</f>
        <v>南区</v>
      </c>
      <c r="F1040" s="39" t="str">
        <f>CONCATENATE('R7.4.1事業所一覧'!G1040,"　"&amp;'R7.4.1事業所一覧'!H1040)</f>
        <v>澄川３条１丁目９番７１号１０２　</v>
      </c>
      <c r="G1040" s="48" t="str">
        <f>IF(LEFT('R7.4.1事業所一覧'!I1040,4)="011-",MID('R7.4.1事業所一覧'!I1040,5,8),'R7.4.1事業所一覧'!I1040)</f>
        <v>807-4683</v>
      </c>
      <c r="H1040" s="48" t="str">
        <f>IF(LEFT('R7.4.1事業所一覧'!J1040,4)="011-",MID('R7.4.1事業所一覧'!J1040,5,8),'R7.4.1事業所一覧'!J1040)</f>
        <v>807-4684</v>
      </c>
      <c r="I1040" s="36" t="str">
        <f>'R7.4.1事業所一覧'!L1040</f>
        <v>休止</v>
      </c>
      <c r="J1040" s="40">
        <f>'R7.4.1事業所一覧'!M1040</f>
        <v>44593</v>
      </c>
      <c r="K1040" s="38" t="str">
        <f>'R7.4.1事業所一覧'!N1040</f>
        <v>株式会社　ファストチーム</v>
      </c>
      <c r="L1040" s="36" t="str">
        <f>'R7.4.1事業所一覧'!X1040</f>
        <v/>
      </c>
      <c r="M1040" s="36" t="str">
        <f>'R7.4.1事業所一覧'!AA1040</f>
        <v/>
      </c>
      <c r="N1040" s="36" t="str">
        <f>'R7.4.1事業所一覧'!Y1040</f>
        <v/>
      </c>
    </row>
    <row r="1041" spans="1:14" ht="26.25" customHeight="1" x14ac:dyDescent="0.15">
      <c r="A1041" s="48" t="str">
        <f>'R7.4.1事業所一覧'!A1041</f>
        <v>0170600407</v>
      </c>
      <c r="B1041" s="37" t="str">
        <f>'R7.4.1事業所一覧'!C1041</f>
        <v>障害児相談支援事業</v>
      </c>
      <c r="C1041" s="38" t="str">
        <f>'R7.4.1事業所一覧'!D1041</f>
        <v>相談室コス</v>
      </c>
      <c r="D1041" s="48" t="str">
        <f>'R7.4.1事業所一覧'!E1041</f>
        <v>0050004</v>
      </c>
      <c r="E1041" s="36" t="str">
        <f>MID('R7.4.1事業所一覧'!F1041,7,3)</f>
        <v>南区</v>
      </c>
      <c r="F1041" s="39" t="str">
        <f>CONCATENATE('R7.4.1事業所一覧'!G1041,"　"&amp;'R7.4.1事業所一覧'!H1041)</f>
        <v>澄川四条２丁目８－１８　２階</v>
      </c>
      <c r="G1041" s="48" t="str">
        <f>IF(LEFT('R7.4.1事業所一覧'!I1041,4)="011-",MID('R7.4.1事業所一覧'!I1041,5,8),'R7.4.1事業所一覧'!I1041)</f>
        <v>820-2722</v>
      </c>
      <c r="H1041" s="48" t="str">
        <f>IF(LEFT('R7.4.1事業所一覧'!J1041,4)="011-",MID('R7.4.1事業所一覧'!J1041,5,8),'R7.4.1事業所一覧'!J1041)</f>
        <v>795-0179</v>
      </c>
      <c r="I1041" s="36" t="str">
        <f>'R7.4.1事業所一覧'!L1041</f>
        <v>休止</v>
      </c>
      <c r="J1041" s="40">
        <f>'R7.4.1事業所一覧'!M1041</f>
        <v>44593</v>
      </c>
      <c r="K1041" s="38" t="str">
        <f>'R7.4.1事業所一覧'!N1041</f>
        <v>株式会社暮らしホスピタル</v>
      </c>
      <c r="L1041" s="36" t="str">
        <f>'R7.4.1事業所一覧'!X1041</f>
        <v/>
      </c>
      <c r="M1041" s="36" t="str">
        <f>'R7.4.1事業所一覧'!AA1041</f>
        <v/>
      </c>
      <c r="N1041" s="36" t="str">
        <f>'R7.4.1事業所一覧'!Y1041</f>
        <v/>
      </c>
    </row>
    <row r="1042" spans="1:14" ht="26.25" customHeight="1" x14ac:dyDescent="0.15">
      <c r="A1042" s="48" t="str">
        <f>'R7.4.1事業所一覧'!A1042</f>
        <v>0170600415</v>
      </c>
      <c r="B1042" s="37" t="str">
        <f>'R7.4.1事業所一覧'!C1042</f>
        <v>障害児相談支援事業</v>
      </c>
      <c r="C1042" s="38" t="str">
        <f>'R7.4.1事業所一覧'!D1042</f>
        <v>相談室　ＴＯＹ</v>
      </c>
      <c r="D1042" s="48" t="str">
        <f>'R7.4.1事業所一覧'!E1042</f>
        <v>0050850</v>
      </c>
      <c r="E1042" s="36" t="str">
        <f>MID('R7.4.1事業所一覧'!F1042,7,3)</f>
        <v>南区</v>
      </c>
      <c r="F1042" s="39" t="str">
        <f>CONCATENATE('R7.4.1事業所一覧'!G1042,"　"&amp;'R7.4.1事業所一覧'!H1042)</f>
        <v>石山東２丁目２－８　</v>
      </c>
      <c r="G1042" s="48" t="str">
        <f>IF(LEFT('R7.4.1事業所一覧'!I1042,4)="011-",MID('R7.4.1事業所一覧'!I1042,5,8),'R7.4.1事業所一覧'!I1042)</f>
        <v>070-13001800</v>
      </c>
      <c r="H1042" s="48" t="str">
        <f>IF(LEFT('R7.4.1事業所一覧'!J1042,4)="011-",MID('R7.4.1事業所一覧'!J1042,5,8),'R7.4.1事業所一覧'!J1042)</f>
        <v>596-0427</v>
      </c>
      <c r="I1042" s="36" t="str">
        <f>'R7.4.1事業所一覧'!L1042</f>
        <v>提供中</v>
      </c>
      <c r="J1042" s="40">
        <f>'R7.4.1事業所一覧'!M1042</f>
        <v>45017</v>
      </c>
      <c r="K1042" s="38" t="str">
        <f>'R7.4.1事業所一覧'!N1042</f>
        <v>合同会社ＳＰＧ</v>
      </c>
      <c r="L1042" s="36" t="str">
        <f>'R7.4.1事業所一覧'!X1042</f>
        <v/>
      </c>
      <c r="M1042" s="36" t="str">
        <f>'R7.4.1事業所一覧'!AA1042</f>
        <v/>
      </c>
      <c r="N1042" s="36" t="str">
        <f>'R7.4.1事業所一覧'!Y1042</f>
        <v/>
      </c>
    </row>
    <row r="1043" spans="1:14" ht="26.25" customHeight="1" x14ac:dyDescent="0.15">
      <c r="A1043" s="48" t="str">
        <f>'R7.4.1事業所一覧'!A1043</f>
        <v>0170600423</v>
      </c>
      <c r="B1043" s="37" t="str">
        <f>'R7.4.1事業所一覧'!C1043</f>
        <v>障害児相談支援事業</v>
      </c>
      <c r="C1043" s="38" t="str">
        <f>'R7.4.1事業所一覧'!D1043</f>
        <v>相談室ししまる</v>
      </c>
      <c r="D1043" s="48" t="str">
        <f>'R7.4.1事業所一覧'!E1043</f>
        <v>0050003</v>
      </c>
      <c r="E1043" s="36" t="str">
        <f>MID('R7.4.1事業所一覧'!F1043,7,3)</f>
        <v>南区</v>
      </c>
      <c r="F1043" s="39" t="str">
        <f>CONCATENATE('R7.4.1事業所一覧'!G1043,"　"&amp;'R7.4.1事業所一覧'!H1043)</f>
        <v>澄川３条６丁目３－３ドエル真駒内Ａ棟３－３　</v>
      </c>
      <c r="G1043" s="48" t="str">
        <f>IF(LEFT('R7.4.1事業所一覧'!I1043,4)="011-",MID('R7.4.1事業所一覧'!I1043,5,8),'R7.4.1事業所一覧'!I1043)</f>
        <v>090-66991604</v>
      </c>
      <c r="H1043" s="48" t="str">
        <f>IF(LEFT('R7.4.1事業所一覧'!J1043,4)="011-",MID('R7.4.1事業所一覧'!J1043,5,8),'R7.4.1事業所一覧'!J1043)</f>
        <v/>
      </c>
      <c r="I1043" s="36" t="str">
        <f>'R7.4.1事業所一覧'!L1043</f>
        <v>提供中</v>
      </c>
      <c r="J1043" s="40">
        <f>'R7.4.1事業所一覧'!M1043</f>
        <v>45748</v>
      </c>
      <c r="K1043" s="38" t="str">
        <f>'R7.4.1事業所一覧'!N1043</f>
        <v>合同会社　沼倉</v>
      </c>
      <c r="L1043" s="36" t="str">
        <f>'R7.4.1事業所一覧'!X1043</f>
        <v/>
      </c>
      <c r="M1043" s="36" t="str">
        <f>'R7.4.1事業所一覧'!AA1043</f>
        <v/>
      </c>
      <c r="N1043" s="36" t="str">
        <f>'R7.4.1事業所一覧'!Y1043</f>
        <v/>
      </c>
    </row>
    <row r="1044" spans="1:14" ht="26.25" customHeight="1" x14ac:dyDescent="0.15">
      <c r="A1044" s="48" t="str">
        <f>'R7.4.1事業所一覧'!A1044</f>
        <v>0170700231</v>
      </c>
      <c r="B1044" s="37" t="str">
        <f>'R7.4.1事業所一覧'!C1044</f>
        <v>障害児相談支援事業</v>
      </c>
      <c r="C1044" s="38" t="str">
        <f>'R7.4.1事業所一覧'!D1044</f>
        <v>指定相談支援事業所　相談室ぽれぽれ</v>
      </c>
      <c r="D1044" s="48" t="str">
        <f>'R7.4.1事業所一覧'!E1044</f>
        <v>0630061</v>
      </c>
      <c r="E1044" s="36" t="str">
        <f>MID('R7.4.1事業所一覧'!F1044,7,3)</f>
        <v>西区</v>
      </c>
      <c r="F1044" s="39" t="str">
        <f>CONCATENATE('R7.4.1事業所一覧'!G1044,"　"&amp;'R7.4.1事業所一覧'!H1044)</f>
        <v>西町北７丁目１－２０　　カトレアハイム１０２号室</v>
      </c>
      <c r="G1044" s="48" t="str">
        <f>IF(LEFT('R7.4.1事業所一覧'!I1044,4)="011-",MID('R7.4.1事業所一覧'!I1044,5,8),'R7.4.1事業所一覧'!I1044)</f>
        <v>215-4234</v>
      </c>
      <c r="H1044" s="48" t="str">
        <f>IF(LEFT('R7.4.1事業所一覧'!J1044,4)="011-",MID('R7.4.1事業所一覧'!J1044,5,8),'R7.4.1事業所一覧'!J1044)</f>
        <v>215-4234</v>
      </c>
      <c r="I1044" s="36" t="str">
        <f>'R7.4.1事業所一覧'!L1044</f>
        <v>提供中</v>
      </c>
      <c r="J1044" s="40">
        <f>'R7.4.1事業所一覧'!M1044</f>
        <v>41000</v>
      </c>
      <c r="K1044" s="38" t="str">
        <f>'R7.4.1事業所一覧'!N1044</f>
        <v>特定非営利活動法人　たすけあいワーカーズふたごの木</v>
      </c>
      <c r="L1044" s="36" t="str">
        <f>'R7.4.1事業所一覧'!X1044</f>
        <v/>
      </c>
      <c r="M1044" s="36" t="str">
        <f>'R7.4.1事業所一覧'!AA1044</f>
        <v/>
      </c>
      <c r="N1044" s="36" t="str">
        <f>'R7.4.1事業所一覧'!Y1044</f>
        <v/>
      </c>
    </row>
    <row r="1045" spans="1:14" ht="26.25" customHeight="1" x14ac:dyDescent="0.15">
      <c r="A1045" s="48" t="str">
        <f>'R7.4.1事業所一覧'!A1045</f>
        <v>0170700249</v>
      </c>
      <c r="B1045" s="37" t="str">
        <f>'R7.4.1事業所一覧'!C1045</f>
        <v>障害児相談支援事業</v>
      </c>
      <c r="C1045" s="38" t="str">
        <f>'R7.4.1事業所一覧'!D1045</f>
        <v>相談室　すきっぷ</v>
      </c>
      <c r="D1045" s="48" t="str">
        <f>'R7.4.1事業所一覧'!E1045</f>
        <v>0630061</v>
      </c>
      <c r="E1045" s="36" t="str">
        <f>MID('R7.4.1事業所一覧'!F1045,7,3)</f>
        <v>西区</v>
      </c>
      <c r="F1045" s="39" t="str">
        <f>CONCATENATE('R7.4.1事業所一覧'!G1045,"　"&amp;'R7.4.1事業所一覧'!H1045)</f>
        <v>西町北20丁目2-21　アイビル西町北</v>
      </c>
      <c r="G1045" s="48" t="str">
        <f>IF(LEFT('R7.4.1事業所一覧'!I1045,4)="011-",MID('R7.4.1事業所一覧'!I1045,5,8),'R7.4.1事業所一覧'!I1045)</f>
        <v>676-0101</v>
      </c>
      <c r="H1045" s="48" t="str">
        <f>IF(LEFT('R7.4.1事業所一覧'!J1045,4)="011-",MID('R7.4.1事業所一覧'!J1045,5,8),'R7.4.1事業所一覧'!J1045)</f>
        <v>676-0202</v>
      </c>
      <c r="I1045" s="36" t="str">
        <f>'R7.4.1事業所一覧'!L1045</f>
        <v>提供中</v>
      </c>
      <c r="J1045" s="40">
        <f>'R7.4.1事業所一覧'!M1045</f>
        <v>41000</v>
      </c>
      <c r="K1045" s="38" t="str">
        <f>'R7.4.1事業所一覧'!N1045</f>
        <v>社会福祉法人　アンビシャス</v>
      </c>
      <c r="L1045" s="36" t="str">
        <f>'R7.4.1事業所一覧'!X1045</f>
        <v/>
      </c>
      <c r="M1045" s="36" t="str">
        <f>'R7.4.1事業所一覧'!AA1045</f>
        <v/>
      </c>
      <c r="N1045" s="36" t="str">
        <f>'R7.4.1事業所一覧'!Y1045</f>
        <v/>
      </c>
    </row>
    <row r="1046" spans="1:14" ht="26.25" customHeight="1" x14ac:dyDescent="0.15">
      <c r="A1046" s="48" t="str">
        <f>'R7.4.1事業所一覧'!A1046</f>
        <v>0170700256</v>
      </c>
      <c r="B1046" s="37" t="str">
        <f>'R7.4.1事業所一覧'!C1046</f>
        <v>障害児相談支援事業</v>
      </c>
      <c r="C1046" s="38" t="str">
        <f>'R7.4.1事業所一覧'!D1046</f>
        <v>相談室　こすもす</v>
      </c>
      <c r="D1046" s="48" t="str">
        <f>'R7.4.1事業所一覧'!E1046</f>
        <v>0050853</v>
      </c>
      <c r="E1046" s="36" t="str">
        <f>MID('R7.4.1事業所一覧'!F1046,7,3)</f>
        <v>南区</v>
      </c>
      <c r="F1046" s="39" t="str">
        <f>CONCATENATE('R7.4.1事業所一覧'!G1046,"　"&amp;'R7.4.1事業所一覧'!H1046)</f>
        <v>常盤３条１丁目４番１８－１号　</v>
      </c>
      <c r="G1046" s="48" t="str">
        <f>IF(LEFT('R7.4.1事業所一覧'!I1046,4)="011-",MID('R7.4.1事業所一覧'!I1046,5,8),'R7.4.1事業所一覧'!I1046)</f>
        <v>591-0892</v>
      </c>
      <c r="H1046" s="48" t="str">
        <f>IF(LEFT('R7.4.1事業所一覧'!J1046,4)="011-",MID('R7.4.1事業所一覧'!J1046,5,8),'R7.4.1事業所一覧'!J1046)</f>
        <v>591-0892</v>
      </c>
      <c r="I1046" s="36" t="str">
        <f>'R7.4.1事業所一覧'!L1046</f>
        <v>提供中</v>
      </c>
      <c r="J1046" s="40">
        <f>'R7.4.1事業所一覧'!M1046</f>
        <v>41000</v>
      </c>
      <c r="K1046" s="38" t="str">
        <f>'R7.4.1事業所一覧'!N1046</f>
        <v>特定医療法人　さっぽろ悠心の郷</v>
      </c>
      <c r="L1046" s="36" t="str">
        <f>'R7.4.1事業所一覧'!X1046</f>
        <v/>
      </c>
      <c r="M1046" s="36" t="str">
        <f>'R7.4.1事業所一覧'!AA1046</f>
        <v/>
      </c>
      <c r="N1046" s="36" t="str">
        <f>'R7.4.1事業所一覧'!Y1046</f>
        <v/>
      </c>
    </row>
    <row r="1047" spans="1:14" ht="26.25" customHeight="1" x14ac:dyDescent="0.15">
      <c r="A1047" s="48" t="str">
        <f>'R7.4.1事業所一覧'!A1047</f>
        <v>0170700306</v>
      </c>
      <c r="B1047" s="37" t="str">
        <f>'R7.4.1事業所一覧'!C1047</f>
        <v>障害児相談支援事業</v>
      </c>
      <c r="C1047" s="38" t="str">
        <f>'R7.4.1事業所一覧'!D1047</f>
        <v>光おばさんと相談</v>
      </c>
      <c r="D1047" s="48" t="str">
        <f>'R7.4.1事業所一覧'!E1047</f>
        <v>0630868</v>
      </c>
      <c r="E1047" s="36" t="str">
        <f>MID('R7.4.1事業所一覧'!F1047,7,3)</f>
        <v>西区</v>
      </c>
      <c r="F1047" s="39" t="str">
        <f>CONCATENATE('R7.4.1事業所一覧'!G1047,"　"&amp;'R7.4.1事業所一覧'!H1047)</f>
        <v>八軒八条東３丁目３－２０　</v>
      </c>
      <c r="G1047" s="48" t="str">
        <f>IF(LEFT('R7.4.1事業所一覧'!I1047,4)="011-",MID('R7.4.1事業所一覧'!I1047,5,8),'R7.4.1事業所一覧'!I1047)</f>
        <v>737-0833</v>
      </c>
      <c r="H1047" s="48" t="str">
        <f>IF(LEFT('R7.4.1事業所一覧'!J1047,4)="011-",MID('R7.4.1事業所一覧'!J1047,5,8),'R7.4.1事業所一覧'!J1047)</f>
        <v>756-3572</v>
      </c>
      <c r="I1047" s="36" t="str">
        <f>'R7.4.1事業所一覧'!L1047</f>
        <v>提供中</v>
      </c>
      <c r="J1047" s="40">
        <f>'R7.4.1事業所一覧'!M1047</f>
        <v>41365</v>
      </c>
      <c r="K1047" s="38" t="str">
        <f>'R7.4.1事業所一覧'!N1047</f>
        <v>株式会社　華甲</v>
      </c>
      <c r="L1047" s="36" t="str">
        <f>'R7.4.1事業所一覧'!X1047</f>
        <v/>
      </c>
      <c r="M1047" s="36" t="str">
        <f>'R7.4.1事業所一覧'!AA1047</f>
        <v/>
      </c>
      <c r="N1047" s="36" t="str">
        <f>'R7.4.1事業所一覧'!Y1047</f>
        <v/>
      </c>
    </row>
    <row r="1048" spans="1:14" ht="26.25" customHeight="1" x14ac:dyDescent="0.15">
      <c r="A1048" s="48" t="str">
        <f>'R7.4.1事業所一覧'!A1048</f>
        <v>0170700405</v>
      </c>
      <c r="B1048" s="37" t="str">
        <f>'R7.4.1事業所一覧'!C1048</f>
        <v>障害児相談支援事業</v>
      </c>
      <c r="C1048" s="38" t="str">
        <f>'R7.4.1事業所一覧'!D1048</f>
        <v>ぐらんぐらん</v>
      </c>
      <c r="D1048" s="48" t="str">
        <f>'R7.4.1事業所一覧'!E1048</f>
        <v>0630804</v>
      </c>
      <c r="E1048" s="36" t="str">
        <f>MID('R7.4.1事業所一覧'!F1048,7,3)</f>
        <v>西区</v>
      </c>
      <c r="F1048" s="39" t="str">
        <f>CONCATENATE('R7.4.1事業所一覧'!G1048,"　"&amp;'R7.4.1事業所一覧'!H1048)</f>
        <v>二十四軒４条６丁目３番４号　</v>
      </c>
      <c r="G1048" s="48" t="str">
        <f>IF(LEFT('R7.4.1事業所一覧'!I1048,4)="011-",MID('R7.4.1事業所一覧'!I1048,5,8),'R7.4.1事業所一覧'!I1048)</f>
        <v>688-5066</v>
      </c>
      <c r="H1048" s="48" t="str">
        <f>IF(LEFT('R7.4.1事業所一覧'!J1048,4)="011-",MID('R7.4.1事業所一覧'!J1048,5,8),'R7.4.1事業所一覧'!J1048)</f>
        <v>688-5026</v>
      </c>
      <c r="I1048" s="36" t="str">
        <f>'R7.4.1事業所一覧'!L1048</f>
        <v>提供中</v>
      </c>
      <c r="J1048" s="40">
        <f>'R7.4.1事業所一覧'!M1048</f>
        <v>41791</v>
      </c>
      <c r="K1048" s="38" t="str">
        <f>'R7.4.1事業所一覧'!N1048</f>
        <v>社会福祉法人　ＨＯＰ</v>
      </c>
      <c r="L1048" s="36" t="str">
        <f>'R7.4.1事業所一覧'!X1048</f>
        <v/>
      </c>
      <c r="M1048" s="36" t="str">
        <f>'R7.4.1事業所一覧'!AA1048</f>
        <v/>
      </c>
      <c r="N1048" s="36" t="str">
        <f>'R7.4.1事業所一覧'!Y1048</f>
        <v/>
      </c>
    </row>
    <row r="1049" spans="1:14" ht="26.25" customHeight="1" x14ac:dyDescent="0.15">
      <c r="A1049" s="48" t="str">
        <f>'R7.4.1事業所一覧'!A1049</f>
        <v>0170700496</v>
      </c>
      <c r="B1049" s="37" t="str">
        <f>'R7.4.1事業所一覧'!C1049</f>
        <v>障害児相談支援事業</v>
      </c>
      <c r="C1049" s="38" t="str">
        <f>'R7.4.1事業所一覧'!D1049</f>
        <v>児童発達支援センター　さんりんしゃ</v>
      </c>
      <c r="D1049" s="48" t="str">
        <f>'R7.4.1事業所一覧'!E1049</f>
        <v>0630012</v>
      </c>
      <c r="E1049" s="36" t="str">
        <f>MID('R7.4.1事業所一覧'!F1049,7,3)</f>
        <v>西区</v>
      </c>
      <c r="F1049" s="39" t="str">
        <f>CONCATENATE('R7.4.1事業所一覧'!G1049,"　"&amp;'R7.4.1事業所一覧'!H1049)</f>
        <v>福井４丁目３－５　</v>
      </c>
      <c r="G1049" s="48" t="str">
        <f>IF(LEFT('R7.4.1事業所一覧'!I1049,4)="011-",MID('R7.4.1事業所一覧'!I1049,5,8),'R7.4.1事業所一覧'!I1049)</f>
        <v>666-7781</v>
      </c>
      <c r="H1049" s="48" t="str">
        <f>IF(LEFT('R7.4.1事業所一覧'!J1049,4)="011-",MID('R7.4.1事業所一覧'!J1049,5,8),'R7.4.1事業所一覧'!J1049)</f>
        <v>676-8680</v>
      </c>
      <c r="I1049" s="36" t="str">
        <f>'R7.4.1事業所一覧'!L1049</f>
        <v>休止</v>
      </c>
      <c r="J1049" s="40">
        <f>'R7.4.1事業所一覧'!M1049</f>
        <v>42095</v>
      </c>
      <c r="K1049" s="38" t="str">
        <f>'R7.4.1事業所一覧'!N1049</f>
        <v>社会福祉法人　はるにれの里</v>
      </c>
      <c r="L1049" s="36" t="str">
        <f>'R7.4.1事業所一覧'!X1049</f>
        <v/>
      </c>
      <c r="M1049" s="36" t="str">
        <f>'R7.4.1事業所一覧'!AA1049</f>
        <v/>
      </c>
      <c r="N1049" s="36" t="str">
        <f>'R7.4.1事業所一覧'!Y1049</f>
        <v/>
      </c>
    </row>
    <row r="1050" spans="1:14" ht="26.25" customHeight="1" x14ac:dyDescent="0.15">
      <c r="A1050" s="48" t="str">
        <f>'R7.4.1事業所一覧'!A1050</f>
        <v>0170700785</v>
      </c>
      <c r="B1050" s="37" t="str">
        <f>'R7.4.1事業所一覧'!C1050</f>
        <v>障害児相談支援事業</v>
      </c>
      <c r="C1050" s="38" t="str">
        <f>'R7.4.1事業所一覧'!D1050</f>
        <v>相談室あい</v>
      </c>
      <c r="D1050" s="48" t="str">
        <f>'R7.4.1事業所一覧'!E1050</f>
        <v>0630802</v>
      </c>
      <c r="E1050" s="36" t="str">
        <f>MID('R7.4.1事業所一覧'!F1050,7,3)</f>
        <v>西区</v>
      </c>
      <c r="F1050" s="39" t="str">
        <f>CONCATENATE('R7.4.1事業所一覧'!G1050,"　"&amp;'R7.4.1事業所一覧'!H1050)</f>
        <v>二十四軒２条４丁目３－１８　コーポ志木２０１号室</v>
      </c>
      <c r="G1050" s="48" t="str">
        <f>IF(LEFT('R7.4.1事業所一覧'!I1050,4)="011-",MID('R7.4.1事業所一覧'!I1050,5,8),'R7.4.1事業所一覧'!I1050)</f>
        <v>090-65400561</v>
      </c>
      <c r="H1050" s="48" t="str">
        <f>IF(LEFT('R7.4.1事業所一覧'!J1050,4)="011-",MID('R7.4.1事業所一覧'!J1050,5,8),'R7.4.1事業所一覧'!J1050)</f>
        <v>213-7681</v>
      </c>
      <c r="I1050" s="36" t="str">
        <f>'R7.4.1事業所一覧'!L1050</f>
        <v>提供中</v>
      </c>
      <c r="J1050" s="40">
        <f>'R7.4.1事業所一覧'!M1050</f>
        <v>43678</v>
      </c>
      <c r="K1050" s="38" t="str">
        <f>'R7.4.1事業所一覧'!N1050</f>
        <v>特定非営利活動法人あい</v>
      </c>
      <c r="L1050" s="36" t="str">
        <f>'R7.4.1事業所一覧'!X1050</f>
        <v/>
      </c>
      <c r="M1050" s="36" t="str">
        <f>'R7.4.1事業所一覧'!AA1050</f>
        <v/>
      </c>
      <c r="N1050" s="36" t="str">
        <f>'R7.4.1事業所一覧'!Y1050</f>
        <v/>
      </c>
    </row>
    <row r="1051" spans="1:14" ht="26.25" customHeight="1" x14ac:dyDescent="0.15">
      <c r="A1051" s="48" t="str">
        <f>'R7.4.1事業所一覧'!A1051</f>
        <v>0170700793</v>
      </c>
      <c r="B1051" s="37" t="str">
        <f>'R7.4.1事業所一覧'!C1051</f>
        <v>障害児相談支援事業</v>
      </c>
      <c r="C1051" s="38" t="str">
        <f>'R7.4.1事業所一覧'!D1051</f>
        <v>相談室芝さくら</v>
      </c>
      <c r="D1051" s="48" t="str">
        <f>'R7.4.1事業所一覧'!E1051</f>
        <v>0020854</v>
      </c>
      <c r="E1051" s="36" t="str">
        <f>MID('R7.4.1事業所一覧'!F1051,7,3)</f>
        <v>北区</v>
      </c>
      <c r="F1051" s="39" t="str">
        <f>CONCATENATE('R7.4.1事業所一覧'!G1051,"　"&amp;'R7.4.1事業所一覧'!H1051)</f>
        <v>屯田四条３丁目１３－２　</v>
      </c>
      <c r="G1051" s="48" t="str">
        <f>IF(LEFT('R7.4.1事業所一覧'!I1051,4)="011-",MID('R7.4.1事業所一覧'!I1051,5,8),'R7.4.1事業所一覧'!I1051)</f>
        <v>838-0790</v>
      </c>
      <c r="H1051" s="48" t="str">
        <f>IF(LEFT('R7.4.1事業所一覧'!J1051,4)="011-",MID('R7.4.1事業所一覧'!J1051,5,8),'R7.4.1事業所一覧'!J1051)</f>
        <v/>
      </c>
      <c r="I1051" s="36" t="str">
        <f>'R7.4.1事業所一覧'!L1051</f>
        <v>提供中</v>
      </c>
      <c r="J1051" s="40">
        <f>'R7.4.1事業所一覧'!M1051</f>
        <v>43709</v>
      </c>
      <c r="K1051" s="38" t="str">
        <f>'R7.4.1事業所一覧'!N1051</f>
        <v>株式会社芝さくら</v>
      </c>
      <c r="L1051" s="36" t="str">
        <f>'R7.4.1事業所一覧'!X1051</f>
        <v/>
      </c>
      <c r="M1051" s="36" t="str">
        <f>'R7.4.1事業所一覧'!AA1051</f>
        <v/>
      </c>
      <c r="N1051" s="36" t="str">
        <f>'R7.4.1事業所一覧'!Y1051</f>
        <v/>
      </c>
    </row>
    <row r="1052" spans="1:14" ht="26.25" customHeight="1" x14ac:dyDescent="0.15">
      <c r="A1052" s="48" t="str">
        <f>'R7.4.1事業所一覧'!A1052</f>
        <v>0170700801</v>
      </c>
      <c r="B1052" s="37" t="str">
        <f>'R7.4.1事業所一覧'!C1052</f>
        <v>障害児相談支援事業</v>
      </c>
      <c r="C1052" s="38" t="str">
        <f>'R7.4.1事業所一覧'!D1052</f>
        <v>にし社会福祉士事務所</v>
      </c>
      <c r="D1052" s="48" t="str">
        <f>'R7.4.1事業所一覧'!E1052</f>
        <v>0630825</v>
      </c>
      <c r="E1052" s="36" t="str">
        <f>MID('R7.4.1事業所一覧'!F1052,7,3)</f>
        <v>西区</v>
      </c>
      <c r="F1052" s="39" t="str">
        <f>CONCATENATE('R7.4.1事業所一覧'!G1052,"　"&amp;'R7.4.1事業所一覧'!H1052)</f>
        <v>発寒５条４丁目１－３３　ＰＬＡＣＥ　５４　１０３号</v>
      </c>
      <c r="G1052" s="48" t="str">
        <f>IF(LEFT('R7.4.1事業所一覧'!I1052,4)="011-",MID('R7.4.1事業所一覧'!I1052,5,8),'R7.4.1事業所一覧'!I1052)</f>
        <v>676-6069</v>
      </c>
      <c r="H1052" s="48" t="str">
        <f>IF(LEFT('R7.4.1事業所一覧'!J1052,4)="011-",MID('R7.4.1事業所一覧'!J1052,5,8),'R7.4.1事業所一覧'!J1052)</f>
        <v>676-6079</v>
      </c>
      <c r="I1052" s="36" t="str">
        <f>'R7.4.1事業所一覧'!L1052</f>
        <v>提供中</v>
      </c>
      <c r="J1052" s="40">
        <f>'R7.4.1事業所一覧'!M1052</f>
        <v>43891</v>
      </c>
      <c r="K1052" s="38" t="str">
        <f>'R7.4.1事業所一覧'!N1052</f>
        <v>合同会社　さっぽろ社会福祉活動事務所</v>
      </c>
      <c r="L1052" s="36" t="str">
        <f>'R7.4.1事業所一覧'!X1052</f>
        <v/>
      </c>
      <c r="M1052" s="36" t="str">
        <f>'R7.4.1事業所一覧'!AA1052</f>
        <v/>
      </c>
      <c r="N1052" s="36" t="str">
        <f>'R7.4.1事業所一覧'!Y1052</f>
        <v/>
      </c>
    </row>
    <row r="1053" spans="1:14" ht="26.25" customHeight="1" x14ac:dyDescent="0.15">
      <c r="A1053" s="48" t="str">
        <f>'R7.4.1事業所一覧'!A1053</f>
        <v>0170700819</v>
      </c>
      <c r="B1053" s="37" t="str">
        <f>'R7.4.1事業所一覧'!C1053</f>
        <v>障害児相談支援事業</v>
      </c>
      <c r="C1053" s="38" t="str">
        <f>'R7.4.1事業所一覧'!D1053</f>
        <v>西区障がい相談支援センター　アウル</v>
      </c>
      <c r="D1053" s="48" t="str">
        <f>'R7.4.1事業所一覧'!E1053</f>
        <v>0630812</v>
      </c>
      <c r="E1053" s="36" t="str">
        <f>MID('R7.4.1事業所一覧'!F1053,7,3)</f>
        <v>西区</v>
      </c>
      <c r="F1053" s="39" t="str">
        <f>CONCATENATE('R7.4.1事業所一覧'!G1053,"　"&amp;'R7.4.1事業所一覧'!H1053)</f>
        <v>琴似２条４丁目１－２４　３Ｆ　</v>
      </c>
      <c r="G1053" s="48" t="str">
        <f>IF(LEFT('R7.4.1事業所一覧'!I1053,4)="011-",MID('R7.4.1事業所一覧'!I1053,5,8),'R7.4.1事業所一覧'!I1053)</f>
        <v>676-7631</v>
      </c>
      <c r="H1053" s="48" t="str">
        <f>IF(LEFT('R7.4.1事業所一覧'!J1053,4)="011-",MID('R7.4.1事業所一覧'!J1053,5,8),'R7.4.1事業所一覧'!J1053)</f>
        <v>676-7632</v>
      </c>
      <c r="I1053" s="36" t="str">
        <f>'R7.4.1事業所一覧'!L1053</f>
        <v>提供中</v>
      </c>
      <c r="J1053" s="40">
        <f>'R7.4.1事業所一覧'!M1053</f>
        <v>44713</v>
      </c>
      <c r="K1053" s="38" t="str">
        <f>'R7.4.1事業所一覧'!N1053</f>
        <v>社会福祉法人　はるにれの里</v>
      </c>
      <c r="L1053" s="36" t="str">
        <f>'R7.4.1事業所一覧'!X1053</f>
        <v/>
      </c>
      <c r="M1053" s="36" t="str">
        <f>'R7.4.1事業所一覧'!AA1053</f>
        <v/>
      </c>
      <c r="N1053" s="36" t="str">
        <f>'R7.4.1事業所一覧'!Y1053</f>
        <v/>
      </c>
    </row>
    <row r="1054" spans="1:14" ht="26.25" customHeight="1" x14ac:dyDescent="0.15">
      <c r="A1054" s="48" t="str">
        <f>'R7.4.1事業所一覧'!A1054</f>
        <v>0170700827</v>
      </c>
      <c r="B1054" s="37" t="str">
        <f>'R7.4.1事業所一覧'!C1054</f>
        <v>障害児相談支援事業</v>
      </c>
      <c r="C1054" s="38" t="str">
        <f>'R7.4.1事業所一覧'!D1054</f>
        <v>相談室　ふたば</v>
      </c>
      <c r="D1054" s="48" t="str">
        <f>'R7.4.1事業所一覧'!E1054</f>
        <v>0630831</v>
      </c>
      <c r="E1054" s="36" t="str">
        <f>MID('R7.4.1事業所一覧'!F1054,7,3)</f>
        <v>西区</v>
      </c>
      <c r="F1054" s="39" t="str">
        <f>CONCATENATE('R7.4.1事業所一覧'!G1054,"　"&amp;'R7.4.1事業所一覧'!H1054)</f>
        <v>発寒十一条５丁目１－１２　ＭＴビル１階</v>
      </c>
      <c r="G1054" s="48" t="str">
        <f>IF(LEFT('R7.4.1事業所一覧'!I1054,4)="011-",MID('R7.4.1事業所一覧'!I1054,5,8),'R7.4.1事業所一覧'!I1054)</f>
        <v>090-60268538</v>
      </c>
      <c r="H1054" s="48" t="str">
        <f>IF(LEFT('R7.4.1事業所一覧'!J1054,4)="011-",MID('R7.4.1事業所一覧'!J1054,5,8),'R7.4.1事業所一覧'!J1054)</f>
        <v/>
      </c>
      <c r="I1054" s="36" t="str">
        <f>'R7.4.1事業所一覧'!L1054</f>
        <v>提供中</v>
      </c>
      <c r="J1054" s="40">
        <f>'R7.4.1事業所一覧'!M1054</f>
        <v>44743</v>
      </c>
      <c r="K1054" s="38" t="str">
        <f>'R7.4.1事業所一覧'!N1054</f>
        <v>株式会社クリエイプルケア</v>
      </c>
      <c r="L1054" s="36" t="str">
        <f>'R7.4.1事業所一覧'!X1054</f>
        <v/>
      </c>
      <c r="M1054" s="36" t="str">
        <f>'R7.4.1事業所一覧'!AA1054</f>
        <v/>
      </c>
      <c r="N1054" s="36" t="str">
        <f>'R7.4.1事業所一覧'!Y1054</f>
        <v/>
      </c>
    </row>
    <row r="1055" spans="1:14" ht="26.25" customHeight="1" x14ac:dyDescent="0.15">
      <c r="A1055" s="48" t="str">
        <f>'R7.4.1事業所一覧'!A1055</f>
        <v>0170700843</v>
      </c>
      <c r="B1055" s="37" t="str">
        <f>'R7.4.1事業所一覧'!C1055</f>
        <v>障害児相談支援事業</v>
      </c>
      <c r="C1055" s="38" t="str">
        <f>'R7.4.1事業所一覧'!D1055</f>
        <v>相談室　やどりぎ</v>
      </c>
      <c r="D1055" s="48" t="str">
        <f>'R7.4.1事業所一覧'!E1055</f>
        <v>0630804</v>
      </c>
      <c r="E1055" s="36" t="str">
        <f>MID('R7.4.1事業所一覧'!F1055,7,3)</f>
        <v>西区</v>
      </c>
      <c r="F1055" s="39" t="str">
        <f>CONCATENATE('R7.4.1事業所一覧'!G1055,"　"&amp;'R7.4.1事業所一覧'!H1055)</f>
        <v>二十四軒４条５丁目１１－１６　シティハウス琴似４０３号室</v>
      </c>
      <c r="G1055" s="48" t="str">
        <f>IF(LEFT('R7.4.1事業所一覧'!I1055,4)="011-",MID('R7.4.1事業所一覧'!I1055,5,8),'R7.4.1事業所一覧'!I1055)</f>
        <v>688-6436</v>
      </c>
      <c r="H1055" s="48" t="str">
        <f>IF(LEFT('R7.4.1事業所一覧'!J1055,4)="011-",MID('R7.4.1事業所一覧'!J1055,5,8),'R7.4.1事業所一覧'!J1055)</f>
        <v/>
      </c>
      <c r="I1055" s="36" t="str">
        <f>'R7.4.1事業所一覧'!L1055</f>
        <v>提供中</v>
      </c>
      <c r="J1055" s="40">
        <f>'R7.4.1事業所一覧'!M1055</f>
        <v>45170</v>
      </c>
      <c r="K1055" s="38" t="str">
        <f>'R7.4.1事業所一覧'!N1055</f>
        <v>合同会社　リファクト</v>
      </c>
      <c r="L1055" s="36" t="str">
        <f>'R7.4.1事業所一覧'!X1055</f>
        <v/>
      </c>
      <c r="M1055" s="36" t="str">
        <f>'R7.4.1事業所一覧'!AA1055</f>
        <v/>
      </c>
      <c r="N1055" s="36" t="str">
        <f>'R7.4.1事業所一覧'!Y1055</f>
        <v/>
      </c>
    </row>
    <row r="1056" spans="1:14" ht="26.25" customHeight="1" x14ac:dyDescent="0.15">
      <c r="A1056" s="48" t="str">
        <f>'R7.4.1事業所一覧'!A1056</f>
        <v>0170700868</v>
      </c>
      <c r="B1056" s="37" t="str">
        <f>'R7.4.1事業所一覧'!C1056</f>
        <v>障害児相談支援事業</v>
      </c>
      <c r="C1056" s="38" t="str">
        <f>'R7.4.1事業所一覧'!D1056</f>
        <v>ヴァルハラ相談室てとて</v>
      </c>
      <c r="D1056" s="48" t="str">
        <f>'R7.4.1事業所一覧'!E1056</f>
        <v>0630033</v>
      </c>
      <c r="E1056" s="36" t="str">
        <f>MID('R7.4.1事業所一覧'!F1056,7,3)</f>
        <v>西区</v>
      </c>
      <c r="F1056" s="39" t="str">
        <f>CONCATENATE('R7.4.1事業所一覧'!G1056,"　"&amp;'R7.4.1事業所一覧'!H1056)</f>
        <v>西野３条１０丁目９－２３　</v>
      </c>
      <c r="G1056" s="48" t="str">
        <f>IF(LEFT('R7.4.1事業所一覧'!I1056,4)="011-",MID('R7.4.1事業所一覧'!I1056,5,8),'R7.4.1事業所一覧'!I1056)</f>
        <v>215-7970</v>
      </c>
      <c r="H1056" s="48" t="str">
        <f>IF(LEFT('R7.4.1事業所一覧'!J1056,4)="011-",MID('R7.4.1事業所一覧'!J1056,5,8),'R7.4.1事業所一覧'!J1056)</f>
        <v>215-8476</v>
      </c>
      <c r="I1056" s="36" t="str">
        <f>'R7.4.1事業所一覧'!L1056</f>
        <v>提供中</v>
      </c>
      <c r="J1056" s="40">
        <f>'R7.4.1事業所一覧'!M1056</f>
        <v>45413</v>
      </c>
      <c r="K1056" s="38" t="str">
        <f>'R7.4.1事業所一覧'!N1056</f>
        <v>株式会社　リハ・イノベーション</v>
      </c>
      <c r="L1056" s="36" t="str">
        <f>'R7.4.1事業所一覧'!X1056</f>
        <v/>
      </c>
      <c r="M1056" s="36" t="str">
        <f>'R7.4.1事業所一覧'!AA1056</f>
        <v/>
      </c>
      <c r="N1056" s="36" t="str">
        <f>'R7.4.1事業所一覧'!Y1056</f>
        <v/>
      </c>
    </row>
    <row r="1057" spans="1:14" ht="26.25" customHeight="1" x14ac:dyDescent="0.15">
      <c r="A1057" s="48" t="str">
        <f>'R7.4.1事業所一覧'!A1057</f>
        <v>0170700876</v>
      </c>
      <c r="B1057" s="37" t="str">
        <f>'R7.4.1事業所一覧'!C1057</f>
        <v>障害児相談支援事業</v>
      </c>
      <c r="C1057" s="38" t="str">
        <f>'R7.4.1事業所一覧'!D1057</f>
        <v>いにし社会福祉士／作業療法士事務所</v>
      </c>
      <c r="D1057" s="48" t="str">
        <f>'R7.4.1事業所一覧'!E1057</f>
        <v>0630002</v>
      </c>
      <c r="E1057" s="36" t="str">
        <f>MID('R7.4.1事業所一覧'!F1057,7,3)</f>
        <v>西区</v>
      </c>
      <c r="F1057" s="39" t="str">
        <f>CONCATENATE('R7.4.1事業所一覧'!G1057,"　"&amp;'R7.4.1事業所一覧'!H1057)</f>
        <v>山の手二条６丁目５番３３号　</v>
      </c>
      <c r="G1057" s="48" t="str">
        <f>IF(LEFT('R7.4.1事業所一覧'!I1057,4)="011-",MID('R7.4.1事業所一覧'!I1057,5,8),'R7.4.1事業所一覧'!I1057)</f>
        <v>09094351890</v>
      </c>
      <c r="H1057" s="48" t="str">
        <f>IF(LEFT('R7.4.1事業所一覧'!J1057,4)="011-",MID('R7.4.1事業所一覧'!J1057,5,8),'R7.4.1事業所一覧'!J1057)</f>
        <v/>
      </c>
      <c r="I1057" s="36" t="str">
        <f>'R7.4.1事業所一覧'!L1057</f>
        <v>提供中</v>
      </c>
      <c r="J1057" s="40">
        <f>'R7.4.1事業所一覧'!M1057</f>
        <v>45689</v>
      </c>
      <c r="K1057" s="38" t="str">
        <f>'R7.4.1事業所一覧'!N1057</f>
        <v>株式会社なんて自由</v>
      </c>
      <c r="L1057" s="36" t="str">
        <f>'R7.4.1事業所一覧'!X1057</f>
        <v/>
      </c>
      <c r="M1057" s="36" t="str">
        <f>'R7.4.1事業所一覧'!AA1057</f>
        <v/>
      </c>
      <c r="N1057" s="36" t="str">
        <f>'R7.4.1事業所一覧'!Y1057</f>
        <v/>
      </c>
    </row>
    <row r="1058" spans="1:14" ht="26.25" customHeight="1" x14ac:dyDescent="0.15">
      <c r="A1058" s="48" t="str">
        <f>'R7.4.1事業所一覧'!A1058</f>
        <v>0170700884</v>
      </c>
      <c r="B1058" s="37" t="str">
        <f>'R7.4.1事業所一覧'!C1058</f>
        <v>障害児相談支援事業</v>
      </c>
      <c r="C1058" s="38" t="str">
        <f>'R7.4.1事業所一覧'!D1058</f>
        <v>相談室ブリッジ</v>
      </c>
      <c r="D1058" s="48" t="str">
        <f>'R7.4.1事業所一覧'!E1058</f>
        <v>0630862</v>
      </c>
      <c r="E1058" s="36" t="str">
        <f>MID('R7.4.1事業所一覧'!F1058,7,3)</f>
        <v>西区</v>
      </c>
      <c r="F1058" s="39" t="str">
        <f>CONCATENATE('R7.4.1事業所一覧'!G1058,"　"&amp;'R7.4.1事業所一覧'!H1058)</f>
        <v>八軒二条東５丁目３番１号サンハイツ弐番館２０２　</v>
      </c>
      <c r="G1058" s="48" t="str">
        <f>IF(LEFT('R7.4.1事業所一覧'!I1058,4)="011-",MID('R7.4.1事業所一覧'!I1058,5,8),'R7.4.1事業所一覧'!I1058)</f>
        <v>070-23884331</v>
      </c>
      <c r="H1058" s="48" t="str">
        <f>IF(LEFT('R7.4.1事業所一覧'!J1058,4)="011-",MID('R7.4.1事業所一覧'!J1058,5,8),'R7.4.1事業所一覧'!J1058)</f>
        <v>768-7223</v>
      </c>
      <c r="I1058" s="36" t="str">
        <f>'R7.4.1事業所一覧'!L1058</f>
        <v>提供中</v>
      </c>
      <c r="J1058" s="40">
        <f>'R7.4.1事業所一覧'!M1058</f>
        <v>45748</v>
      </c>
      <c r="K1058" s="38" t="str">
        <f>'R7.4.1事業所一覧'!N1058</f>
        <v>合同会社ウェルコネクト</v>
      </c>
      <c r="L1058" s="36" t="str">
        <f>'R7.4.1事業所一覧'!X1058</f>
        <v/>
      </c>
      <c r="M1058" s="36" t="str">
        <f>'R7.4.1事業所一覧'!AA1058</f>
        <v/>
      </c>
      <c r="N1058" s="36" t="str">
        <f>'R7.4.1事業所一覧'!Y1058</f>
        <v/>
      </c>
    </row>
    <row r="1059" spans="1:14" ht="26.25" customHeight="1" x14ac:dyDescent="0.15">
      <c r="A1059" s="48" t="str">
        <f>'R7.4.1事業所一覧'!A1059</f>
        <v>0170800171</v>
      </c>
      <c r="B1059" s="37" t="str">
        <f>'R7.4.1事業所一覧'!C1059</f>
        <v>障害児相談支援事業</v>
      </c>
      <c r="C1059" s="38" t="str">
        <f>'R7.4.1事業所一覧'!D1059</f>
        <v>ステーション106</v>
      </c>
      <c r="D1059" s="48" t="str">
        <f>'R7.4.1事業所一覧'!E1059</f>
        <v>0040053</v>
      </c>
      <c r="E1059" s="36" t="str">
        <f>MID('R7.4.1事業所一覧'!F1059,7,3)</f>
        <v>厚別区</v>
      </c>
      <c r="F1059" s="39" t="str">
        <f>CONCATENATE('R7.4.1事業所一覧'!G1059,"　"&amp;'R7.4.1事業所一覧'!H1059)</f>
        <v>厚別中央３条３丁目３番地３３　システムコート新札幌１０６</v>
      </c>
      <c r="G1059" s="48" t="str">
        <f>IF(LEFT('R7.4.1事業所一覧'!I1059,4)="011-",MID('R7.4.1事業所一覧'!I1059,5,8),'R7.4.1事業所一覧'!I1059)</f>
        <v>375-0229</v>
      </c>
      <c r="H1059" s="48" t="str">
        <f>IF(LEFT('R7.4.1事業所一覧'!J1059,4)="011-",MID('R7.4.1事業所一覧'!J1059,5,8),'R7.4.1事業所一覧'!J1059)</f>
        <v>887-7076</v>
      </c>
      <c r="I1059" s="36" t="str">
        <f>'R7.4.1事業所一覧'!L1059</f>
        <v>提供中</v>
      </c>
      <c r="J1059" s="40">
        <f>'R7.4.1事業所一覧'!M1059</f>
        <v>41000</v>
      </c>
      <c r="K1059" s="38" t="str">
        <f>'R7.4.1事業所一覧'!N1059</f>
        <v>社会福祉法人　札幌報恩会</v>
      </c>
      <c r="L1059" s="36" t="str">
        <f>'R7.4.1事業所一覧'!X1059</f>
        <v/>
      </c>
      <c r="M1059" s="36" t="str">
        <f>'R7.4.1事業所一覧'!AA1059</f>
        <v/>
      </c>
      <c r="N1059" s="36" t="str">
        <f>'R7.4.1事業所一覧'!Y1059</f>
        <v/>
      </c>
    </row>
    <row r="1060" spans="1:14" ht="26.25" customHeight="1" x14ac:dyDescent="0.15">
      <c r="A1060" s="48" t="str">
        <f>'R7.4.1事業所一覧'!A1060</f>
        <v>0170800239</v>
      </c>
      <c r="B1060" s="37" t="str">
        <f>'R7.4.1事業所一覧'!C1060</f>
        <v>障害児相談支援事業</v>
      </c>
      <c r="C1060" s="38" t="str">
        <f>'R7.4.1事業所一覧'!D1060</f>
        <v>発達相談　きらめきの里</v>
      </c>
      <c r="D1060" s="48" t="str">
        <f>'R7.4.1事業所一覧'!E1060</f>
        <v>0040007</v>
      </c>
      <c r="E1060" s="36" t="str">
        <f>MID('R7.4.1事業所一覧'!F1060,7,3)</f>
        <v>厚別区</v>
      </c>
      <c r="F1060" s="39" t="str">
        <f>CONCATENATE('R7.4.1事業所一覧'!G1060,"　"&amp;'R7.4.1事業所一覧'!H1060)</f>
        <v>厚別町下野幌４９番地　</v>
      </c>
      <c r="G1060" s="48" t="str">
        <f>IF(LEFT('R7.4.1事業所一覧'!I1060,4)="011-",MID('R7.4.1事業所一覧'!I1060,5,8),'R7.4.1事業所一覧'!I1060)</f>
        <v>898-3929</v>
      </c>
      <c r="H1060" s="48" t="str">
        <f>IF(LEFT('R7.4.1事業所一覧'!J1060,4)="011-",MID('R7.4.1事業所一覧'!J1060,5,8),'R7.4.1事業所一覧'!J1060)</f>
        <v>898-5109</v>
      </c>
      <c r="I1060" s="36" t="str">
        <f>'R7.4.1事業所一覧'!L1060</f>
        <v>提供中</v>
      </c>
      <c r="J1060" s="40">
        <f>'R7.4.1事業所一覧'!M1060</f>
        <v>41730</v>
      </c>
      <c r="K1060" s="38" t="str">
        <f>'R7.4.1事業所一覧'!N1060</f>
        <v>社会福祉法人　楡の会</v>
      </c>
      <c r="L1060" s="36" t="str">
        <f>'R7.4.1事業所一覧'!X1060</f>
        <v/>
      </c>
      <c r="M1060" s="36" t="str">
        <f>'R7.4.1事業所一覧'!AA1060</f>
        <v/>
      </c>
      <c r="N1060" s="36" t="str">
        <f>'R7.4.1事業所一覧'!Y1060</f>
        <v/>
      </c>
    </row>
    <row r="1061" spans="1:14" ht="26.25" customHeight="1" x14ac:dyDescent="0.15">
      <c r="A1061" s="48" t="str">
        <f>'R7.4.1事業所一覧'!A1061</f>
        <v>0170800312</v>
      </c>
      <c r="B1061" s="37" t="str">
        <f>'R7.4.1事業所一覧'!C1061</f>
        <v>障害児相談支援事業</v>
      </c>
      <c r="C1061" s="38" t="str">
        <f>'R7.4.1事業所一覧'!D1061</f>
        <v>相談室　さえずり</v>
      </c>
      <c r="D1061" s="48" t="str">
        <f>'R7.4.1事業所一覧'!E1061</f>
        <v>0040041</v>
      </c>
      <c r="E1061" s="36" t="str">
        <f>MID('R7.4.1事業所一覧'!F1061,7,3)</f>
        <v>厚別区</v>
      </c>
      <c r="F1061" s="39" t="str">
        <f>CONCATENATE('R7.4.1事業所一覧'!G1061,"　"&amp;'R7.4.1事業所一覧'!H1061)</f>
        <v>大谷地東２丁目６番１号　２階　</v>
      </c>
      <c r="G1061" s="48" t="str">
        <f>IF(LEFT('R7.4.1事業所一覧'!I1061,4)="011-",MID('R7.4.1事業所一覧'!I1061,5,8),'R7.4.1事業所一覧'!I1061)</f>
        <v>892-3823</v>
      </c>
      <c r="H1061" s="48" t="str">
        <f>IF(LEFT('R7.4.1事業所一覧'!J1061,4)="011-",MID('R7.4.1事業所一覧'!J1061,5,8),'R7.4.1事業所一覧'!J1061)</f>
        <v>887-6671</v>
      </c>
      <c r="I1061" s="36" t="str">
        <f>'R7.4.1事業所一覧'!L1061</f>
        <v>提供中</v>
      </c>
      <c r="J1061" s="40">
        <f>'R7.4.1事業所一覧'!M1061</f>
        <v>42291</v>
      </c>
      <c r="K1061" s="38" t="str">
        <f>'R7.4.1事業所一覧'!N1061</f>
        <v>一般社団法人　めぐみの樹</v>
      </c>
      <c r="L1061" s="36" t="str">
        <f>'R7.4.1事業所一覧'!X1061</f>
        <v/>
      </c>
      <c r="M1061" s="36" t="str">
        <f>'R7.4.1事業所一覧'!AA1061</f>
        <v/>
      </c>
      <c r="N1061" s="36" t="str">
        <f>'R7.4.1事業所一覧'!Y1061</f>
        <v/>
      </c>
    </row>
    <row r="1062" spans="1:14" ht="26.25" customHeight="1" x14ac:dyDescent="0.15">
      <c r="A1062" s="48" t="str">
        <f>'R7.4.1事業所一覧'!A1062</f>
        <v>0170800387</v>
      </c>
      <c r="B1062" s="37" t="str">
        <f>'R7.4.1事業所一覧'!C1062</f>
        <v>障害児相談支援事業</v>
      </c>
      <c r="C1062" s="38" t="str">
        <f>'R7.4.1事業所一覧'!D1062</f>
        <v>障がい相談といろ</v>
      </c>
      <c r="D1062" s="48" t="str">
        <f>'R7.4.1事業所一覧'!E1062</f>
        <v>0010010</v>
      </c>
      <c r="E1062" s="36" t="str">
        <f>MID('R7.4.1事業所一覧'!F1062,7,3)</f>
        <v>北区</v>
      </c>
      <c r="F1062" s="39" t="str">
        <f>CONCATENATE('R7.4.1事業所一覧'!G1062,"　"&amp;'R7.4.1事業所一覧'!H1062)</f>
        <v>北十条西２丁目９－１　アルファスクエア札幌北口ビル　２０１号室</v>
      </c>
      <c r="G1062" s="48" t="str">
        <f>IF(LEFT('R7.4.1事業所一覧'!I1062,4)="011-",MID('R7.4.1事業所一覧'!I1062,5,8),'R7.4.1事業所一覧'!I1062)</f>
        <v>776-6109</v>
      </c>
      <c r="H1062" s="48" t="str">
        <f>IF(LEFT('R7.4.1事業所一覧'!J1062,4)="011-",MID('R7.4.1事業所一覧'!J1062,5,8),'R7.4.1事業所一覧'!J1062)</f>
        <v>776-6244</v>
      </c>
      <c r="I1062" s="36" t="str">
        <f>'R7.4.1事業所一覧'!L1062</f>
        <v>提供中</v>
      </c>
      <c r="J1062" s="40">
        <f>'R7.4.1事業所一覧'!M1062</f>
        <v>42810</v>
      </c>
      <c r="K1062" s="38" t="str">
        <f>'R7.4.1事業所一覧'!N1062</f>
        <v>医療法人重仁会</v>
      </c>
      <c r="L1062" s="36" t="str">
        <f>'R7.4.1事業所一覧'!X1062</f>
        <v/>
      </c>
      <c r="M1062" s="36" t="str">
        <f>'R7.4.1事業所一覧'!AA1062</f>
        <v/>
      </c>
      <c r="N1062" s="36" t="str">
        <f>'R7.4.1事業所一覧'!Y1062</f>
        <v/>
      </c>
    </row>
    <row r="1063" spans="1:14" ht="26.25" customHeight="1" x14ac:dyDescent="0.15">
      <c r="A1063" s="48" t="str">
        <f>'R7.4.1事業所一覧'!A1063</f>
        <v>0170800395</v>
      </c>
      <c r="B1063" s="37" t="str">
        <f>'R7.4.1事業所一覧'!C1063</f>
        <v>障害児相談支援事業</v>
      </c>
      <c r="C1063" s="38" t="str">
        <f>'R7.4.1事業所一覧'!D1063</f>
        <v>相談支援事業所　むつみ</v>
      </c>
      <c r="D1063" s="48" t="str">
        <f>'R7.4.1事業所一覧'!E1063</f>
        <v>0040042</v>
      </c>
      <c r="E1063" s="36" t="str">
        <f>MID('R7.4.1事業所一覧'!F1063,7,3)</f>
        <v>厚別区</v>
      </c>
      <c r="F1063" s="39" t="str">
        <f>CONCATENATE('R7.4.1事業所一覧'!G1063,"　"&amp;'R7.4.1事業所一覧'!H1063)</f>
        <v>大谷地西５丁目２－８　</v>
      </c>
      <c r="G1063" s="48" t="str">
        <f>IF(LEFT('R7.4.1事業所一覧'!I1063,4)="011-",MID('R7.4.1事業所一覧'!I1063,5,8),'R7.4.1事業所一覧'!I1063)</f>
        <v>598-9778</v>
      </c>
      <c r="H1063" s="48" t="str">
        <f>IF(LEFT('R7.4.1事業所一覧'!J1063,4)="011-",MID('R7.4.1事業所一覧'!J1063,5,8),'R7.4.1事業所一覧'!J1063)</f>
        <v>598-9788</v>
      </c>
      <c r="I1063" s="36" t="str">
        <f>'R7.4.1事業所一覧'!L1063</f>
        <v>休止</v>
      </c>
      <c r="J1063" s="40">
        <f>'R7.4.1事業所一覧'!M1063</f>
        <v>44075</v>
      </c>
      <c r="K1063" s="38" t="str">
        <f>'R7.4.1事業所一覧'!N1063</f>
        <v>有限会社　むつみ恒産</v>
      </c>
      <c r="L1063" s="36" t="str">
        <f>'R7.4.1事業所一覧'!X1063</f>
        <v/>
      </c>
      <c r="M1063" s="36" t="str">
        <f>'R7.4.1事業所一覧'!AA1063</f>
        <v/>
      </c>
      <c r="N1063" s="36" t="str">
        <f>'R7.4.1事業所一覧'!Y1063</f>
        <v/>
      </c>
    </row>
    <row r="1064" spans="1:14" ht="26.25" customHeight="1" x14ac:dyDescent="0.15">
      <c r="A1064" s="48" t="str">
        <f>'R7.4.1事業所一覧'!A1064</f>
        <v>0170800403</v>
      </c>
      <c r="B1064" s="37" t="str">
        <f>'R7.4.1事業所一覧'!C1064</f>
        <v>障害児相談支援事業</v>
      </c>
      <c r="C1064" s="38" t="str">
        <f>'R7.4.1事業所一覧'!D1064</f>
        <v>相談室ますとびぃー</v>
      </c>
      <c r="D1064" s="48" t="str">
        <f>'R7.4.1事業所一覧'!E1064</f>
        <v>0040033</v>
      </c>
      <c r="E1064" s="36" t="str">
        <f>MID('R7.4.1事業所一覧'!F1064,7,3)</f>
        <v>厚別区</v>
      </c>
      <c r="F1064" s="39" t="str">
        <f>CONCATENATE('R7.4.1事業所一覧'!G1064,"　"&amp;'R7.4.1事業所一覧'!H1064)</f>
        <v>上野幌３条４丁目１番１２号　</v>
      </c>
      <c r="G1064" s="48" t="str">
        <f>IF(LEFT('R7.4.1事業所一覧'!I1064,4)="011-",MID('R7.4.1事業所一覧'!I1064,5,8),'R7.4.1事業所一覧'!I1064)</f>
        <v>299-3856</v>
      </c>
      <c r="H1064" s="48" t="str">
        <f>IF(LEFT('R7.4.1事業所一覧'!J1064,4)="011-",MID('R7.4.1事業所一覧'!J1064,5,8),'R7.4.1事業所一覧'!J1064)</f>
        <v>894-3899</v>
      </c>
      <c r="I1064" s="36" t="str">
        <f>'R7.4.1事業所一覧'!L1064</f>
        <v>提供中</v>
      </c>
      <c r="J1064" s="40">
        <f>'R7.4.1事業所一覧'!M1064</f>
        <v>44105</v>
      </c>
      <c r="K1064" s="38" t="str">
        <f>'R7.4.1事業所一覧'!N1064</f>
        <v>社会福祉法人えぽっく</v>
      </c>
      <c r="L1064" s="36" t="str">
        <f>'R7.4.1事業所一覧'!X1064</f>
        <v/>
      </c>
      <c r="M1064" s="36" t="str">
        <f>'R7.4.1事業所一覧'!AA1064</f>
        <v/>
      </c>
      <c r="N1064" s="36" t="str">
        <f>'R7.4.1事業所一覧'!Y1064</f>
        <v/>
      </c>
    </row>
    <row r="1065" spans="1:14" ht="26.25" customHeight="1" x14ac:dyDescent="0.15">
      <c r="A1065" s="48" t="str">
        <f>'R7.4.1事業所一覧'!A1065</f>
        <v>0170800411</v>
      </c>
      <c r="B1065" s="37" t="str">
        <f>'R7.4.1事業所一覧'!C1065</f>
        <v>障害児相談支援事業</v>
      </c>
      <c r="C1065" s="38" t="str">
        <f>'R7.4.1事業所一覧'!D1065</f>
        <v>びぃーすけっと</v>
      </c>
      <c r="D1065" s="48" t="str">
        <f>'R7.4.1事業所一覧'!E1065</f>
        <v>0040021</v>
      </c>
      <c r="E1065" s="36" t="str">
        <f>MID('R7.4.1事業所一覧'!F1065,7,3)</f>
        <v>厚別区</v>
      </c>
      <c r="F1065" s="39" t="str">
        <f>CONCATENATE('R7.4.1事業所一覧'!G1065,"　"&amp;'R7.4.1事業所一覧'!H1065)</f>
        <v>青葉町９丁目３番３５号　</v>
      </c>
      <c r="G1065" s="48" t="str">
        <f>IF(LEFT('R7.4.1事業所一覧'!I1065,4)="011-",MID('R7.4.1事業所一覧'!I1065,5,8),'R7.4.1事業所一覧'!I1065)</f>
        <v>896-7458</v>
      </c>
      <c r="H1065" s="48" t="str">
        <f>IF(LEFT('R7.4.1事業所一覧'!J1065,4)="011-",MID('R7.4.1事業所一覧'!J1065,5,8),'R7.4.1事業所一覧'!J1065)</f>
        <v>893-5599</v>
      </c>
      <c r="I1065" s="36" t="str">
        <f>'R7.4.1事業所一覧'!L1065</f>
        <v>提供中</v>
      </c>
      <c r="J1065" s="40">
        <f>'R7.4.1事業所一覧'!M1065</f>
        <v>44317</v>
      </c>
      <c r="K1065" s="38" t="str">
        <f>'R7.4.1事業所一覧'!N1065</f>
        <v>特定非営利活動法人　わーかーびぃー</v>
      </c>
      <c r="L1065" s="36" t="str">
        <f>'R7.4.1事業所一覧'!X1065</f>
        <v/>
      </c>
      <c r="M1065" s="36" t="str">
        <f>'R7.4.1事業所一覧'!AA1065</f>
        <v/>
      </c>
      <c r="N1065" s="36" t="str">
        <f>'R7.4.1事業所一覧'!Y1065</f>
        <v/>
      </c>
    </row>
    <row r="1066" spans="1:14" ht="26.25" customHeight="1" x14ac:dyDescent="0.15">
      <c r="A1066" s="48" t="str">
        <f>'R7.4.1事業所一覧'!A1066</f>
        <v>0170800429</v>
      </c>
      <c r="B1066" s="37" t="str">
        <f>'R7.4.1事業所一覧'!C1066</f>
        <v>障害児相談支援事業</v>
      </c>
      <c r="C1066" s="38" t="str">
        <f>'R7.4.1事業所一覧'!D1066</f>
        <v>相談支援事業所　ぱすてる</v>
      </c>
      <c r="D1066" s="48" t="str">
        <f>'R7.4.1事業所一覧'!E1066</f>
        <v>0040065</v>
      </c>
      <c r="E1066" s="36" t="str">
        <f>MID('R7.4.1事業所一覧'!F1066,7,3)</f>
        <v>厚別区</v>
      </c>
      <c r="F1066" s="39" t="str">
        <f>CONCATENATE('R7.4.1事業所一覧'!G1066,"　"&amp;'R7.4.1事業所一覧'!H1066)</f>
        <v>厚別西５条６丁目６番２１号　</v>
      </c>
      <c r="G1066" s="48" t="str">
        <f>IF(LEFT('R7.4.1事業所一覧'!I1066,4)="011-",MID('R7.4.1事業所一覧'!I1066,5,8),'R7.4.1事業所一覧'!I1066)</f>
        <v>879-3811</v>
      </c>
      <c r="H1066" s="48" t="str">
        <f>IF(LEFT('R7.4.1事業所一覧'!J1066,4)="011-",MID('R7.4.1事業所一覧'!J1066,5,8),'R7.4.1事業所一覧'!J1066)</f>
        <v>879-3810</v>
      </c>
      <c r="I1066" s="36" t="str">
        <f>'R7.4.1事業所一覧'!L1066</f>
        <v>提供中</v>
      </c>
      <c r="J1066" s="40">
        <f>'R7.4.1事業所一覧'!M1066</f>
        <v>44562</v>
      </c>
      <c r="K1066" s="38" t="str">
        <f>'R7.4.1事業所一覧'!N1066</f>
        <v>合同会社ウエルネス・サポート</v>
      </c>
      <c r="L1066" s="36" t="str">
        <f>'R7.4.1事業所一覧'!X1066</f>
        <v/>
      </c>
      <c r="M1066" s="36" t="str">
        <f>'R7.4.1事業所一覧'!AA1066</f>
        <v/>
      </c>
      <c r="N1066" s="36" t="str">
        <f>'R7.4.1事業所一覧'!Y1066</f>
        <v/>
      </c>
    </row>
    <row r="1067" spans="1:14" ht="26.25" customHeight="1" x14ac:dyDescent="0.15">
      <c r="A1067" s="48" t="str">
        <f>'R7.4.1事業所一覧'!A1067</f>
        <v>0170800445</v>
      </c>
      <c r="B1067" s="37" t="str">
        <f>'R7.4.1事業所一覧'!C1067</f>
        <v>障害児相談支援事業</v>
      </c>
      <c r="C1067" s="38" t="str">
        <f>'R7.4.1事業所一覧'!D1067</f>
        <v>就労相談室ギフテッド</v>
      </c>
      <c r="D1067" s="48" t="str">
        <f>'R7.4.1事業所一覧'!E1067</f>
        <v>0600032</v>
      </c>
      <c r="E1067" s="36" t="str">
        <f>MID('R7.4.1事業所一覧'!F1067,7,3)</f>
        <v>中央区</v>
      </c>
      <c r="F1067" s="39" t="str">
        <f>CONCATENATE('R7.4.1事業所一覧'!G1067,"　"&amp;'R7.4.1事業所一覧'!H1067)</f>
        <v>北二条東２丁目１－３５　創成川北２ビル２０３号</v>
      </c>
      <c r="G1067" s="48" t="str">
        <f>IF(LEFT('R7.4.1事業所一覧'!I1067,4)="011-",MID('R7.4.1事業所一覧'!I1067,5,8),'R7.4.1事業所一覧'!I1067)</f>
        <v>08045031617</v>
      </c>
      <c r="H1067" s="48" t="str">
        <f>IF(LEFT('R7.4.1事業所一覧'!J1067,4)="011-",MID('R7.4.1事業所一覧'!J1067,5,8),'R7.4.1事業所一覧'!J1067)</f>
        <v/>
      </c>
      <c r="I1067" s="36" t="str">
        <f>'R7.4.1事業所一覧'!L1067</f>
        <v>提供中</v>
      </c>
      <c r="J1067" s="40">
        <f>'R7.4.1事業所一覧'!M1067</f>
        <v>45444</v>
      </c>
      <c r="K1067" s="38" t="str">
        <f>'R7.4.1事業所一覧'!N1067</f>
        <v>合同会社ｒｅｌｉｔｙ</v>
      </c>
      <c r="L1067" s="36" t="str">
        <f>'R7.4.1事業所一覧'!X1067</f>
        <v/>
      </c>
      <c r="M1067" s="36" t="str">
        <f>'R7.4.1事業所一覧'!AA1067</f>
        <v/>
      </c>
      <c r="N1067" s="36" t="str">
        <f>'R7.4.1事業所一覧'!Y1067</f>
        <v/>
      </c>
    </row>
    <row r="1068" spans="1:14" ht="26.25" customHeight="1" x14ac:dyDescent="0.15">
      <c r="A1068" s="48" t="str">
        <f>'R7.4.1事業所一覧'!A1068</f>
        <v>0170900245</v>
      </c>
      <c r="B1068" s="37" t="str">
        <f>'R7.4.1事業所一覧'!C1068</f>
        <v>障害児相談支援事業</v>
      </c>
      <c r="C1068" s="38" t="str">
        <f>'R7.4.1事業所一覧'!D1068</f>
        <v>相談室　ほわっと</v>
      </c>
      <c r="D1068" s="48" t="str">
        <f>'R7.4.1事業所一覧'!E1068</f>
        <v>0040865</v>
      </c>
      <c r="E1068" s="36" t="str">
        <f>MID('R7.4.1事業所一覧'!F1068,7,3)</f>
        <v>清田区</v>
      </c>
      <c r="F1068" s="39" t="str">
        <f>CONCATENATE('R7.4.1事業所一覧'!G1068,"　"&amp;'R7.4.1事業所一覧'!H1068)</f>
        <v>北野５条３丁目４－１４　</v>
      </c>
      <c r="G1068" s="48" t="str">
        <f>IF(LEFT('R7.4.1事業所一覧'!I1068,4)="011-",MID('R7.4.1事業所一覧'!I1068,5,8),'R7.4.1事業所一覧'!I1068)</f>
        <v>889-6560</v>
      </c>
      <c r="H1068" s="48" t="str">
        <f>IF(LEFT('R7.4.1事業所一覧'!J1068,4)="011-",MID('R7.4.1事業所一覧'!J1068,5,8),'R7.4.1事業所一覧'!J1068)</f>
        <v>211-5135</v>
      </c>
      <c r="I1068" s="36" t="str">
        <f>'R7.4.1事業所一覧'!L1068</f>
        <v>提供中</v>
      </c>
      <c r="J1068" s="40">
        <f>'R7.4.1事業所一覧'!M1068</f>
        <v>41000</v>
      </c>
      <c r="K1068" s="38" t="str">
        <f>'R7.4.1事業所一覧'!N1068</f>
        <v>特定非営利活動法人　地域生活きたのセンターぱお</v>
      </c>
      <c r="L1068" s="36" t="str">
        <f>'R7.4.1事業所一覧'!X1068</f>
        <v/>
      </c>
      <c r="M1068" s="36" t="str">
        <f>'R7.4.1事業所一覧'!AA1068</f>
        <v/>
      </c>
      <c r="N1068" s="36" t="str">
        <f>'R7.4.1事業所一覧'!Y1068</f>
        <v/>
      </c>
    </row>
    <row r="1069" spans="1:14" ht="26.25" customHeight="1" x14ac:dyDescent="0.15">
      <c r="A1069" s="48" t="str">
        <f>'R7.4.1事業所一覧'!A1069</f>
        <v>0170900278</v>
      </c>
      <c r="B1069" s="37" t="str">
        <f>'R7.4.1事業所一覧'!C1069</f>
        <v>障害児相談支援事業</v>
      </c>
      <c r="C1069" s="38" t="str">
        <f>'R7.4.1事業所一覧'!D1069</f>
        <v>相談支援事業所　ノック</v>
      </c>
      <c r="D1069" s="48" t="str">
        <f>'R7.4.1事業所一覧'!E1069</f>
        <v>0040831</v>
      </c>
      <c r="E1069" s="36" t="str">
        <f>MID('R7.4.1事業所一覧'!F1069,7,3)</f>
        <v>清田区</v>
      </c>
      <c r="F1069" s="39" t="str">
        <f>CONCATENATE('R7.4.1事業所一覧'!G1069,"　"&amp;'R7.4.1事業所一覧'!H1069)</f>
        <v>真栄１条２丁目１－２８　真栄ビル１Ｆ</v>
      </c>
      <c r="G1069" s="48" t="str">
        <f>IF(LEFT('R7.4.1事業所一覧'!I1069,4)="011-",MID('R7.4.1事業所一覧'!I1069,5,8),'R7.4.1事業所一覧'!I1069)</f>
        <v>378-4244</v>
      </c>
      <c r="H1069" s="48" t="str">
        <f>IF(LEFT('R7.4.1事業所一覧'!J1069,4)="011-",MID('R7.4.1事業所一覧'!J1069,5,8),'R7.4.1事業所一覧'!J1069)</f>
        <v>378-4254</v>
      </c>
      <c r="I1069" s="36" t="str">
        <f>'R7.4.1事業所一覧'!L1069</f>
        <v>提供中</v>
      </c>
      <c r="J1069" s="40">
        <f>'R7.4.1事業所一覧'!M1069</f>
        <v>41000</v>
      </c>
      <c r="K1069" s="38" t="str">
        <f>'R7.4.1事業所一覧'!N1069</f>
        <v>社会福祉法人　札幌療育会</v>
      </c>
      <c r="L1069" s="36" t="str">
        <f>'R7.4.1事業所一覧'!X1069</f>
        <v/>
      </c>
      <c r="M1069" s="36" t="str">
        <f>'R7.4.1事業所一覧'!AA1069</f>
        <v/>
      </c>
      <c r="N1069" s="36" t="str">
        <f>'R7.4.1事業所一覧'!Y1069</f>
        <v/>
      </c>
    </row>
    <row r="1070" spans="1:14" ht="26.25" customHeight="1" x14ac:dyDescent="0.15">
      <c r="A1070" s="48" t="str">
        <f>'R7.4.1事業所一覧'!A1070</f>
        <v>0170900294</v>
      </c>
      <c r="B1070" s="37" t="str">
        <f>'R7.4.1事業所一覧'!C1070</f>
        <v>障害児相談支援事業</v>
      </c>
      <c r="C1070" s="38" t="str">
        <f>'R7.4.1事業所一覧'!D1070</f>
        <v>相談室きよサポ</v>
      </c>
      <c r="D1070" s="48" t="str">
        <f>'R7.4.1事業所一覧'!E1070</f>
        <v>0030022</v>
      </c>
      <c r="E1070" s="36" t="str">
        <f>MID('R7.4.1事業所一覧'!F1070,7,3)</f>
        <v>白石区</v>
      </c>
      <c r="F1070" s="39" t="str">
        <f>CONCATENATE('R7.4.1事業所一覧'!G1070,"　"&amp;'R7.4.1事業所一覧'!H1070)</f>
        <v>南郷通１４丁目南４番８号　キャッスル大木戸</v>
      </c>
      <c r="G1070" s="48" t="str">
        <f>IF(LEFT('R7.4.1事業所一覧'!I1070,4)="011-",MID('R7.4.1事業所一覧'!I1070,5,8),'R7.4.1事業所一覧'!I1070)</f>
        <v>860-1750</v>
      </c>
      <c r="H1070" s="48" t="str">
        <f>IF(LEFT('R7.4.1事業所一覧'!J1070,4)="011-",MID('R7.4.1事業所一覧'!J1070,5,8),'R7.4.1事業所一覧'!J1070)</f>
        <v>860-1760</v>
      </c>
      <c r="I1070" s="36" t="str">
        <f>'R7.4.1事業所一覧'!L1070</f>
        <v>提供中</v>
      </c>
      <c r="J1070" s="40">
        <f>'R7.4.1事業所一覧'!M1070</f>
        <v>41177</v>
      </c>
      <c r="K1070" s="38" t="str">
        <f>'R7.4.1事業所一覧'!N1070</f>
        <v>医療法人社団　五風会</v>
      </c>
      <c r="L1070" s="36" t="str">
        <f>'R7.4.1事業所一覧'!X1070</f>
        <v/>
      </c>
      <c r="M1070" s="36" t="str">
        <f>'R7.4.1事業所一覧'!AA1070</f>
        <v/>
      </c>
      <c r="N1070" s="36" t="str">
        <f>'R7.4.1事業所一覧'!Y1070</f>
        <v/>
      </c>
    </row>
    <row r="1071" spans="1:14" ht="26.25" customHeight="1" x14ac:dyDescent="0.15">
      <c r="A1071" s="48" t="str">
        <f>'R7.4.1事業所一覧'!A1071</f>
        <v>0170900443</v>
      </c>
      <c r="B1071" s="37" t="str">
        <f>'R7.4.1事業所一覧'!C1071</f>
        <v>障害児相談支援事業</v>
      </c>
      <c r="C1071" s="38" t="str">
        <f>'R7.4.1事業所一覧'!D1071</f>
        <v>こども支援ルーム</v>
      </c>
      <c r="D1071" s="48" t="str">
        <f>'R7.4.1事業所一覧'!E1071</f>
        <v>0060851</v>
      </c>
      <c r="E1071" s="36" t="str">
        <f>MID('R7.4.1事業所一覧'!F1071,7,3)</f>
        <v>手稲区</v>
      </c>
      <c r="F1071" s="39" t="str">
        <f>CONCATENATE('R7.4.1事業所一覧'!G1071,"　"&amp;'R7.4.1事業所一覧'!H1071)</f>
        <v>星置１条３丁目６番５号　ラポート星置２０３号室</v>
      </c>
      <c r="G1071" s="48" t="str">
        <f>IF(LEFT('R7.4.1事業所一覧'!I1071,4)="011-",MID('R7.4.1事業所一覧'!I1071,5,8),'R7.4.1事業所一覧'!I1071)</f>
        <v>590-1152</v>
      </c>
      <c r="H1071" s="48" t="str">
        <f>IF(LEFT('R7.4.1事業所一覧'!J1071,4)="011-",MID('R7.4.1事業所一覧'!J1071,5,8),'R7.4.1事業所一覧'!J1071)</f>
        <v>590-1153</v>
      </c>
      <c r="I1071" s="36" t="str">
        <f>'R7.4.1事業所一覧'!L1071</f>
        <v>提供中</v>
      </c>
      <c r="J1071" s="40">
        <f>'R7.4.1事業所一覧'!M1071</f>
        <v>42005</v>
      </c>
      <c r="K1071" s="38" t="str">
        <f>'R7.4.1事業所一覧'!N1071</f>
        <v>合同会社　北海道療育研究所</v>
      </c>
      <c r="L1071" s="36" t="str">
        <f>'R7.4.1事業所一覧'!X1071</f>
        <v/>
      </c>
      <c r="M1071" s="36" t="str">
        <f>'R7.4.1事業所一覧'!AA1071</f>
        <v/>
      </c>
      <c r="N1071" s="36" t="str">
        <f>'R7.4.1事業所一覧'!Y1071</f>
        <v/>
      </c>
    </row>
    <row r="1072" spans="1:14" ht="26.25" customHeight="1" x14ac:dyDescent="0.15">
      <c r="A1072" s="48" t="str">
        <f>'R7.4.1事業所一覧'!A1072</f>
        <v>0170900831</v>
      </c>
      <c r="B1072" s="37" t="str">
        <f>'R7.4.1事業所一覧'!C1072</f>
        <v>障害児相談支援事業</v>
      </c>
      <c r="C1072" s="38" t="str">
        <f>'R7.4.1事業所一覧'!D1072</f>
        <v>相談室　りっか</v>
      </c>
      <c r="D1072" s="48" t="str">
        <f>'R7.4.1事業所一覧'!E1072</f>
        <v>0040839</v>
      </c>
      <c r="E1072" s="36" t="str">
        <f>MID('R7.4.1事業所一覧'!F1072,7,3)</f>
        <v>清田区</v>
      </c>
      <c r="F1072" s="39" t="str">
        <f>CONCATENATE('R7.4.1事業所一覧'!G1072,"　"&amp;'R7.4.1事業所一覧'!H1072)</f>
        <v>真栄３２３番地　</v>
      </c>
      <c r="G1072" s="48" t="str">
        <f>IF(LEFT('R7.4.1事業所一覧'!I1072,4)="011-",MID('R7.4.1事業所一覧'!I1072,5,8),'R7.4.1事業所一覧'!I1072)</f>
        <v>802-6880</v>
      </c>
      <c r="H1072" s="48" t="str">
        <f>IF(LEFT('R7.4.1事業所一覧'!J1072,4)="011-",MID('R7.4.1事業所一覧'!J1072,5,8),'R7.4.1事業所一覧'!J1072)</f>
        <v>802-6881</v>
      </c>
      <c r="I1072" s="36" t="str">
        <f>'R7.4.1事業所一覧'!L1072</f>
        <v>提供中</v>
      </c>
      <c r="J1072" s="40">
        <f>'R7.4.1事業所一覧'!M1072</f>
        <v>43891</v>
      </c>
      <c r="K1072" s="38" t="str">
        <f>'R7.4.1事業所一覧'!N1072</f>
        <v>医療法人社団　五風会</v>
      </c>
      <c r="L1072" s="36" t="str">
        <f>'R7.4.1事業所一覧'!X1072</f>
        <v/>
      </c>
      <c r="M1072" s="36" t="str">
        <f>'R7.4.1事業所一覧'!AA1072</f>
        <v/>
      </c>
      <c r="N1072" s="36" t="str">
        <f>'R7.4.1事業所一覧'!Y1072</f>
        <v/>
      </c>
    </row>
    <row r="1073" spans="1:14" ht="26.25" customHeight="1" x14ac:dyDescent="0.15">
      <c r="A1073" s="48" t="str">
        <f>'R7.4.1事業所一覧'!A1073</f>
        <v>0170900849</v>
      </c>
      <c r="B1073" s="37" t="str">
        <f>'R7.4.1事業所一覧'!C1073</f>
        <v>障害児相談支援事業</v>
      </c>
      <c r="C1073" s="38" t="str">
        <f>'R7.4.1事業所一覧'!D1073</f>
        <v>相談室あんみ</v>
      </c>
      <c r="D1073" s="48" t="str">
        <f>'R7.4.1事業所一覧'!E1073</f>
        <v>0060033</v>
      </c>
      <c r="E1073" s="36" t="str">
        <f>MID('R7.4.1事業所一覧'!F1073,7,3)</f>
        <v>手稲区</v>
      </c>
      <c r="F1073" s="39" t="str">
        <f>CONCATENATE('R7.4.1事業所一覧'!G1073,"　"&amp;'R7.4.1事業所一覧'!H1073)</f>
        <v>稲穂三条４丁目２－３　</v>
      </c>
      <c r="G1073" s="48" t="str">
        <f>IF(LEFT('R7.4.1事業所一覧'!I1073,4)="011-",MID('R7.4.1事業所一覧'!I1073,5,8),'R7.4.1事業所一覧'!I1073)</f>
        <v>676-7799</v>
      </c>
      <c r="H1073" s="48" t="str">
        <f>IF(LEFT('R7.4.1事業所一覧'!J1073,4)="011-",MID('R7.4.1事業所一覧'!J1073,5,8),'R7.4.1事業所一覧'!J1073)</f>
        <v>676-7799</v>
      </c>
      <c r="I1073" s="36" t="str">
        <f>'R7.4.1事業所一覧'!L1073</f>
        <v>提供中</v>
      </c>
      <c r="J1073" s="40">
        <f>'R7.4.1事業所一覧'!M1073</f>
        <v>44197</v>
      </c>
      <c r="K1073" s="38" t="str">
        <f>'R7.4.1事業所一覧'!N1073</f>
        <v>株式会社　Ａｍｍｉ’ｓ</v>
      </c>
      <c r="L1073" s="36" t="str">
        <f>'R7.4.1事業所一覧'!X1073</f>
        <v/>
      </c>
      <c r="M1073" s="36" t="str">
        <f>'R7.4.1事業所一覧'!AA1073</f>
        <v/>
      </c>
      <c r="N1073" s="36" t="str">
        <f>'R7.4.1事業所一覧'!Y1073</f>
        <v/>
      </c>
    </row>
    <row r="1074" spans="1:14" ht="26.25" customHeight="1" x14ac:dyDescent="0.15">
      <c r="A1074" s="48" t="str">
        <f>'R7.4.1事業所一覧'!A1074</f>
        <v>0170900864</v>
      </c>
      <c r="B1074" s="37" t="str">
        <f>'R7.4.1事業所一覧'!C1074</f>
        <v>障害児相談支援事業</v>
      </c>
      <c r="C1074" s="38" t="str">
        <f>'R7.4.1事業所一覧'!D1074</f>
        <v>居宅介護支援事業所　ｏｆｆｉｃｅ　ｋａｔｏ</v>
      </c>
      <c r="D1074" s="48" t="str">
        <f>'R7.4.1事業所一覧'!E1074</f>
        <v>0040846</v>
      </c>
      <c r="E1074" s="36" t="str">
        <f>MID('R7.4.1事業所一覧'!F1074,7,3)</f>
        <v>清田区</v>
      </c>
      <c r="F1074" s="39" t="str">
        <f>CONCATENATE('R7.4.1事業所一覧'!G1074,"　"&amp;'R7.4.1事業所一覧'!H1074)</f>
        <v>清田六条１丁目７－３１　</v>
      </c>
      <c r="G1074" s="48" t="str">
        <f>IF(LEFT('R7.4.1事業所一覧'!I1074,4)="011-",MID('R7.4.1事業所一覧'!I1074,5,8),'R7.4.1事業所一覧'!I1074)</f>
        <v>887-6164</v>
      </c>
      <c r="H1074" s="48" t="str">
        <f>IF(LEFT('R7.4.1事業所一覧'!J1074,4)="011-",MID('R7.4.1事業所一覧'!J1074,5,8),'R7.4.1事業所一覧'!J1074)</f>
        <v>351-5570</v>
      </c>
      <c r="I1074" s="36" t="str">
        <f>'R7.4.1事業所一覧'!L1074</f>
        <v>提供中</v>
      </c>
      <c r="J1074" s="40">
        <f>'R7.4.1事業所一覧'!M1074</f>
        <v>44593</v>
      </c>
      <c r="K1074" s="38" t="str">
        <f>'R7.4.1事業所一覧'!N1074</f>
        <v>一般社団法人　ＬＭＷ</v>
      </c>
      <c r="L1074" s="36" t="str">
        <f>'R7.4.1事業所一覧'!X1074</f>
        <v/>
      </c>
      <c r="M1074" s="36" t="str">
        <f>'R7.4.1事業所一覧'!AA1074</f>
        <v/>
      </c>
      <c r="N1074" s="36" t="str">
        <f>'R7.4.1事業所一覧'!Y1074</f>
        <v/>
      </c>
    </row>
    <row r="1075" spans="1:14" ht="26.25" customHeight="1" x14ac:dyDescent="0.15">
      <c r="A1075" s="48" t="str">
        <f>'R7.4.1事業所一覧'!A1075</f>
        <v>0170900872</v>
      </c>
      <c r="B1075" s="37" t="str">
        <f>'R7.4.1事業所一覧'!C1075</f>
        <v>障害児相談支援事業</v>
      </c>
      <c r="C1075" s="38" t="str">
        <f>'R7.4.1事業所一覧'!D1075</f>
        <v>障がい相談あかり</v>
      </c>
      <c r="D1075" s="48" t="str">
        <f>'R7.4.1事業所一覧'!E1075</f>
        <v>0060022</v>
      </c>
      <c r="E1075" s="36" t="str">
        <f>MID('R7.4.1事業所一覧'!F1075,7,3)</f>
        <v>手稲区</v>
      </c>
      <c r="F1075" s="39" t="str">
        <f>CONCATENATE('R7.4.1事業所一覧'!G1075,"　"&amp;'R7.4.1事業所一覧'!H1075)</f>
        <v>手稲本町２条４丁目４－３０－３０２　</v>
      </c>
      <c r="G1075" s="48" t="str">
        <f>IF(LEFT('R7.4.1事業所一覧'!I1075,4)="011-",MID('R7.4.1事業所一覧'!I1075,5,8),'R7.4.1事業所一覧'!I1075)</f>
        <v>215-8253</v>
      </c>
      <c r="H1075" s="48" t="str">
        <f>IF(LEFT('R7.4.1事業所一覧'!J1075,4)="011-",MID('R7.4.1事業所一覧'!J1075,5,8),'R7.4.1事業所一覧'!J1075)</f>
        <v>215-8256</v>
      </c>
      <c r="I1075" s="36" t="str">
        <f>'R7.4.1事業所一覧'!L1075</f>
        <v>提供中</v>
      </c>
      <c r="J1075" s="40">
        <f>'R7.4.1事業所一覧'!M1075</f>
        <v>44713</v>
      </c>
      <c r="K1075" s="38" t="str">
        <f>'R7.4.1事業所一覧'!N1075</f>
        <v>医療法人重仁会</v>
      </c>
      <c r="L1075" s="36" t="str">
        <f>'R7.4.1事業所一覧'!X1075</f>
        <v/>
      </c>
      <c r="M1075" s="36" t="str">
        <f>'R7.4.1事業所一覧'!AA1075</f>
        <v/>
      </c>
      <c r="N1075" s="36" t="str">
        <f>'R7.4.1事業所一覧'!Y1075</f>
        <v/>
      </c>
    </row>
    <row r="1076" spans="1:14" ht="26.25" customHeight="1" x14ac:dyDescent="0.15">
      <c r="A1076" s="48" t="str">
        <f>'R7.4.1事業所一覧'!A1076</f>
        <v>0170900880</v>
      </c>
      <c r="B1076" s="37" t="str">
        <f>'R7.4.1事業所一覧'!C1076</f>
        <v>障害児相談支援事業</v>
      </c>
      <c r="C1076" s="38" t="str">
        <f>'R7.4.1事業所一覧'!D1076</f>
        <v>White　Learning</v>
      </c>
      <c r="D1076" s="48" t="str">
        <f>'R7.4.1事業所一覧'!E1076</f>
        <v>0060004</v>
      </c>
      <c r="E1076" s="36" t="str">
        <f>MID('R7.4.1事業所一覧'!F1076,7,3)</f>
        <v>手稲区</v>
      </c>
      <c r="F1076" s="39" t="str">
        <f>CONCATENATE('R7.4.1事業所一覧'!G1076,"　"&amp;'R7.4.1事業所一覧'!H1076)</f>
        <v>西宮の沢４条５丁目３番３号　</v>
      </c>
      <c r="G1076" s="48" t="str">
        <f>IF(LEFT('R7.4.1事業所一覧'!I1076,4)="011-",MID('R7.4.1事業所一覧'!I1076,5,8),'R7.4.1事業所一覧'!I1076)</f>
        <v>215-5483</v>
      </c>
      <c r="H1076" s="48" t="str">
        <f>IF(LEFT('R7.4.1事業所一覧'!J1076,4)="011-",MID('R7.4.1事業所一覧'!J1076,5,8),'R7.4.1事業所一覧'!J1076)</f>
        <v>215-5496</v>
      </c>
      <c r="I1076" s="36" t="str">
        <f>'R7.4.1事業所一覧'!L1076</f>
        <v>休止</v>
      </c>
      <c r="J1076" s="40">
        <f>'R7.4.1事業所一覧'!M1076</f>
        <v>45017</v>
      </c>
      <c r="K1076" s="38" t="str">
        <f>'R7.4.1事業所一覧'!N1076</f>
        <v>株式会社　ｏｎｅ　ｆｙ</v>
      </c>
      <c r="L1076" s="36" t="str">
        <f>'R7.4.1事業所一覧'!X1076</f>
        <v/>
      </c>
      <c r="M1076" s="36" t="str">
        <f>'R7.4.1事業所一覧'!AA1076</f>
        <v/>
      </c>
      <c r="N1076" s="36" t="str">
        <f>'R7.4.1事業所一覧'!Y1076</f>
        <v/>
      </c>
    </row>
    <row r="1077" spans="1:14" ht="26.25" customHeight="1" x14ac:dyDescent="0.15">
      <c r="A1077" s="48" t="str">
        <f>'R7.4.1事業所一覧'!A1077</f>
        <v>0170900898</v>
      </c>
      <c r="B1077" s="37" t="str">
        <f>'R7.4.1事業所一覧'!C1077</f>
        <v>障害児相談支援事業</v>
      </c>
      <c r="C1077" s="38" t="str">
        <f>'R7.4.1事業所一覧'!D1077</f>
        <v>相談支援事業所ファミリーユ</v>
      </c>
      <c r="D1077" s="48" t="str">
        <f>'R7.4.1事業所一覧'!E1077</f>
        <v>0040842</v>
      </c>
      <c r="E1077" s="36" t="str">
        <f>MID('R7.4.1事業所一覧'!F1077,7,3)</f>
        <v>清田区</v>
      </c>
      <c r="F1077" s="39" t="str">
        <f>CONCATENATE('R7.4.1事業所一覧'!G1077,"　"&amp;'R7.4.1事業所一覧'!H1077)</f>
        <v>清田２条１丁目１４－１７　</v>
      </c>
      <c r="G1077" s="48" t="str">
        <f>IF(LEFT('R7.4.1事業所一覧'!I1077,4)="011-",MID('R7.4.1事業所一覧'!I1077,5,8),'R7.4.1事業所一覧'!I1077)</f>
        <v>807-5961</v>
      </c>
      <c r="H1077" s="48" t="str">
        <f>IF(LEFT('R7.4.1事業所一覧'!J1077,4)="011-",MID('R7.4.1事業所一覧'!J1077,5,8),'R7.4.1事業所一覧'!J1077)</f>
        <v>807-5965</v>
      </c>
      <c r="I1077" s="36" t="str">
        <f>'R7.4.1事業所一覧'!L1077</f>
        <v>提供中</v>
      </c>
      <c r="J1077" s="40">
        <f>'R7.4.1事業所一覧'!M1077</f>
        <v>45231</v>
      </c>
      <c r="K1077" s="38" t="str">
        <f>'R7.4.1事業所一覧'!N1077</f>
        <v>特定非営利活動法人ファミリーユ</v>
      </c>
      <c r="L1077" s="36" t="str">
        <f>'R7.4.1事業所一覧'!X1077</f>
        <v/>
      </c>
      <c r="M1077" s="36" t="str">
        <f>'R7.4.1事業所一覧'!AA1077</f>
        <v/>
      </c>
      <c r="N1077" s="36" t="str">
        <f>'R7.4.1事業所一覧'!Y1077</f>
        <v/>
      </c>
    </row>
    <row r="1078" spans="1:14" ht="26.25" customHeight="1" x14ac:dyDescent="0.15">
      <c r="A1078" s="48" t="str">
        <f>'R7.4.1事業所一覧'!A1078</f>
        <v>0170900906</v>
      </c>
      <c r="B1078" s="37" t="str">
        <f>'R7.4.1事業所一覧'!C1078</f>
        <v>障害児相談支援事業</v>
      </c>
      <c r="C1078" s="38" t="str">
        <f>'R7.4.1事業所一覧'!D1078</f>
        <v>ていねの相談室パレード</v>
      </c>
      <c r="D1078" s="48" t="str">
        <f>'R7.4.1事業所一覧'!E1078</f>
        <v>0060004</v>
      </c>
      <c r="E1078" s="36" t="str">
        <f>MID('R7.4.1事業所一覧'!F1078,7,3)</f>
        <v>手稲区</v>
      </c>
      <c r="F1078" s="39" t="str">
        <f>CONCATENATE('R7.4.1事業所一覧'!G1078,"　"&amp;'R7.4.1事業所一覧'!H1078)</f>
        <v>西宮の沢四条３丁目２－４　３０４号　</v>
      </c>
      <c r="G1078" s="48" t="str">
        <f>IF(LEFT('R7.4.1事業所一覧'!I1078,4)="011-",MID('R7.4.1事業所一覧'!I1078,5,8),'R7.4.1事業所一覧'!I1078)</f>
        <v>080-41248404</v>
      </c>
      <c r="H1078" s="48" t="str">
        <f>IF(LEFT('R7.4.1事業所一覧'!J1078,4)="011-",MID('R7.4.1事業所一覧'!J1078,5,8),'R7.4.1事業所一覧'!J1078)</f>
        <v>676-3558</v>
      </c>
      <c r="I1078" s="36" t="str">
        <f>'R7.4.1事業所一覧'!L1078</f>
        <v>提供中</v>
      </c>
      <c r="J1078" s="40">
        <f>'R7.4.1事業所一覧'!M1078</f>
        <v>45627</v>
      </c>
      <c r="K1078" s="38" t="str">
        <f>'R7.4.1事業所一覧'!N1078</f>
        <v>株式会社パレード</v>
      </c>
      <c r="L1078" s="36" t="str">
        <f>'R7.4.1事業所一覧'!X1078</f>
        <v/>
      </c>
      <c r="M1078" s="36" t="str">
        <f>'R7.4.1事業所一覧'!AA1078</f>
        <v/>
      </c>
      <c r="N1078" s="36" t="str">
        <f>'R7.4.1事業所一覧'!Y1078</f>
        <v/>
      </c>
    </row>
    <row r="1079" spans="1:14" ht="26.25" customHeight="1" x14ac:dyDescent="0.15">
      <c r="A1079" s="48" t="str">
        <f>'R7.4.1事業所一覧'!A1079</f>
        <v>0170900914</v>
      </c>
      <c r="B1079" s="37" t="str">
        <f>'R7.4.1事業所一覧'!C1079</f>
        <v>障害児相談支援事業</v>
      </c>
      <c r="C1079" s="38" t="str">
        <f>'R7.4.1事業所一覧'!D1079</f>
        <v>相談室　すたぁとらいん</v>
      </c>
      <c r="D1079" s="48" t="str">
        <f>'R7.4.1事業所一覧'!E1079</f>
        <v>0060852</v>
      </c>
      <c r="E1079" s="36" t="str">
        <f>MID('R7.4.1事業所一覧'!F1079,7,3)</f>
        <v>手稲区</v>
      </c>
      <c r="F1079" s="39" t="str">
        <f>CONCATENATE('R7.4.1事業所一覧'!G1079,"　"&amp;'R7.4.1事業所一覧'!H1079)</f>
        <v>星置二条６丁目１－２５　</v>
      </c>
      <c r="G1079" s="48" t="str">
        <f>IF(LEFT('R7.4.1事業所一覧'!I1079,4)="011-",MID('R7.4.1事業所一覧'!I1079,5,8),'R7.4.1事業所一覧'!I1079)</f>
        <v>215-5821</v>
      </c>
      <c r="H1079" s="48" t="str">
        <f>IF(LEFT('R7.4.1事業所一覧'!J1079,4)="011-",MID('R7.4.1事業所一覧'!J1079,5,8),'R7.4.1事業所一覧'!J1079)</f>
        <v>215-5826</v>
      </c>
      <c r="I1079" s="36" t="str">
        <f>'R7.4.1事業所一覧'!L1079</f>
        <v>提供中</v>
      </c>
      <c r="J1079" s="40">
        <f>'R7.4.1事業所一覧'!M1079</f>
        <v>45658</v>
      </c>
      <c r="K1079" s="38" t="str">
        <f>'R7.4.1事業所一覧'!N1079</f>
        <v>合同会社　ｆｕｎ</v>
      </c>
      <c r="L1079" s="36" t="str">
        <f>'R7.4.1事業所一覧'!X1079</f>
        <v/>
      </c>
      <c r="M1079" s="36" t="str">
        <f>'R7.4.1事業所一覧'!AA1079</f>
        <v/>
      </c>
      <c r="N1079" s="36" t="str">
        <f>'R7.4.1事業所一覧'!Y1079</f>
        <v/>
      </c>
    </row>
  </sheetData>
  <autoFilter ref="A1:M1006" xr:uid="{00000000-0009-0000-0000-000002000000}">
    <sortState xmlns:xlrd2="http://schemas.microsoft.com/office/spreadsheetml/2017/richdata2" ref="A2:M507">
      <sortCondition ref="A1:A450"/>
    </sortState>
  </autoFilter>
  <mergeCells count="1">
    <mergeCell ref="E1:F1"/>
  </mergeCells>
  <phoneticPr fontId="2"/>
  <printOptions horizontalCentered="1"/>
  <pageMargins left="0.35433070866141736" right="0.35433070866141736" top="0.59055118110236227" bottom="0.59055118110236227" header="0.31496062992125984" footer="0.31496062992125984"/>
  <pageSetup paperSize="9" scale="61" orientation="landscape" r:id="rId1"/>
  <headerFooter alignWithMargins="0">
    <oddHeader>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R7.4.1事業所一覧</vt:lpstr>
      <vt:lpstr>R7.4.1集計</vt:lpstr>
      <vt:lpstr>R7.4.1事業所一覧 (印刷用)</vt:lpstr>
      <vt:lpstr>'R7.4.1事業所一覧 (印刷用)'!Print_Area</vt:lpstr>
      <vt:lpstr>'R7.4.1事業所一覧 (印刷用)'!Print_Titles</vt:lpstr>
      <vt:lpstr>'R7.4.1事業所一覧 (印刷用)'!QW_Excel</vt:lpstr>
      <vt:lpstr>QW_Excel</vt:lpstr>
      <vt:lpstr>あ593</vt:lpstr>
      <vt:lpstr>あ600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2024-08-09T02:57:43Z</dcterms:created>
  <dcterms:modified xsi:type="dcterms:W3CDTF">2025-04-03T06:54:19Z</dcterms:modified>
</cp:coreProperties>
</file>