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広報部\20市民の声を聞く課\05 市民意識調査\R6\第1回\14　公表\HP\"/>
    </mc:Choice>
  </mc:AlternateContent>
  <xr:revisionPtr revIDLastSave="0" documentId="13_ncr:1_{E2A59266-649F-420A-BF99-142C9AEB59C3}" xr6:coauthVersionLast="47" xr6:coauthVersionMax="47" xr10:uidLastSave="{00000000-0000-0000-0000-000000000000}"/>
  <bookViews>
    <workbookView xWindow="-120" yWindow="-120" windowWidth="29040" windowHeight="15840" xr2:uid="{0D7715D6-CFB5-4AF8-876F-D2519CECA118}"/>
  </bookViews>
  <sheets>
    <sheet name="問9" sheetId="5" r:id="rId1"/>
    <sheet name="問9-1" sheetId="14" r:id="rId2"/>
    <sheet name="問9-2" sheetId="9" r:id="rId3"/>
    <sheet name="問10" sheetId="21" r:id="rId4"/>
    <sheet name="問10-1" sheetId="15" r:id="rId5"/>
    <sheet name="問11" sheetId="16" r:id="rId6"/>
    <sheet name="問11-1" sheetId="17" r:id="rId7"/>
    <sheet name="問12" sheetId="18" r:id="rId8"/>
    <sheet name="問12-1" sheetId="19" r:id="rId9"/>
    <sheet name="問13" sheetId="22" r:id="rId10"/>
  </sheets>
  <definedNames>
    <definedName name="_xlnm._FilterDatabase" localSheetId="3" hidden="1">問10!$B$6:$Q$92</definedName>
    <definedName name="_xlnm._FilterDatabase" localSheetId="4" hidden="1">'問10-1'!$B$6:$Q$92</definedName>
    <definedName name="_xlnm._FilterDatabase" localSheetId="5" hidden="1">問11!$B$6:$Q$92</definedName>
    <definedName name="_xlnm._FilterDatabase" localSheetId="6" hidden="1">'問11-1'!$B$6:$Q$92</definedName>
    <definedName name="_xlnm._FilterDatabase" localSheetId="7" hidden="1">問12!$B$6:$Q$92</definedName>
    <definedName name="_xlnm._FilterDatabase" localSheetId="8" hidden="1">'問12-1'!$B$6:$Q$92</definedName>
    <definedName name="_xlnm._FilterDatabase" localSheetId="9" hidden="1">問13!$B$6:$Q$92</definedName>
    <definedName name="_xlnm._FilterDatabase" localSheetId="0" hidden="1">問9!$B$6:$Q$92</definedName>
    <definedName name="_xlnm._FilterDatabase" localSheetId="1" hidden="1">'問9-1'!$B$6:$Q$92</definedName>
    <definedName name="_xlnm._FilterDatabase" localSheetId="2" hidden="1">'問9-2'!$B$6:$Q$92</definedName>
    <definedName name="_xlnm.Print_Area" localSheetId="3">問10!$A$1:$U$100</definedName>
    <definedName name="_xlnm.Print_Area" localSheetId="4">'問10-1'!$A$1:$U$100</definedName>
    <definedName name="_xlnm.Print_Area" localSheetId="5">問11!$A$1:$U$100</definedName>
    <definedName name="_xlnm.Print_Area" localSheetId="6">'問11-1'!$A$1:$U$100</definedName>
    <definedName name="_xlnm.Print_Area" localSheetId="7">問12!$A$1:$U$100</definedName>
    <definedName name="_xlnm.Print_Area" localSheetId="8">'問12-1'!$A$1:$U$100</definedName>
    <definedName name="_xlnm.Print_Area" localSheetId="9">問13!$A$1:$U$100</definedName>
    <definedName name="_xlnm.Print_Area" localSheetId="0">問9!$A$1:$U$100</definedName>
    <definedName name="_xlnm.Print_Area" localSheetId="1">'問9-1'!$A$1:$U$100</definedName>
    <definedName name="_xlnm.Print_Area" localSheetId="2">'問9-2'!$A$1:$U$100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4" l="1"/>
  <c r="O100" i="22"/>
  <c r="N100" i="22"/>
  <c r="M100" i="22"/>
  <c r="L100" i="22"/>
  <c r="K100" i="22"/>
  <c r="J100" i="22"/>
  <c r="I100" i="22"/>
  <c r="H100" i="22"/>
  <c r="G100" i="22"/>
  <c r="F100" i="22"/>
  <c r="E100" i="22"/>
  <c r="O98" i="22"/>
  <c r="N98" i="22"/>
  <c r="M98" i="22"/>
  <c r="L98" i="22"/>
  <c r="K98" i="22"/>
  <c r="J98" i="22"/>
  <c r="I98" i="22"/>
  <c r="H98" i="22"/>
  <c r="G98" i="22"/>
  <c r="F98" i="22"/>
  <c r="E98" i="22"/>
  <c r="O96" i="22"/>
  <c r="N96" i="22"/>
  <c r="M96" i="22"/>
  <c r="L96" i="22"/>
  <c r="K96" i="22"/>
  <c r="J96" i="22"/>
  <c r="I96" i="22"/>
  <c r="H96" i="22"/>
  <c r="G96" i="22"/>
  <c r="F96" i="22"/>
  <c r="E96" i="22"/>
  <c r="O94" i="22"/>
  <c r="N94" i="22"/>
  <c r="M94" i="22"/>
  <c r="L94" i="22"/>
  <c r="K94" i="22"/>
  <c r="J94" i="22"/>
  <c r="I94" i="22"/>
  <c r="H94" i="22"/>
  <c r="G94" i="22"/>
  <c r="F94" i="22"/>
  <c r="E94" i="22"/>
  <c r="O92" i="22"/>
  <c r="N92" i="22"/>
  <c r="M92" i="22"/>
  <c r="L92" i="22"/>
  <c r="K92" i="22"/>
  <c r="J92" i="22"/>
  <c r="I92" i="22"/>
  <c r="H92" i="22"/>
  <c r="G92" i="22"/>
  <c r="F92" i="22"/>
  <c r="E92" i="22"/>
  <c r="O90" i="22"/>
  <c r="N90" i="22"/>
  <c r="M90" i="22"/>
  <c r="L90" i="22"/>
  <c r="K90" i="22"/>
  <c r="J90" i="22"/>
  <c r="I90" i="22"/>
  <c r="H90" i="22"/>
  <c r="G90" i="22"/>
  <c r="F90" i="22"/>
  <c r="E90" i="22"/>
  <c r="O88" i="22"/>
  <c r="N88" i="22"/>
  <c r="M88" i="22"/>
  <c r="L88" i="22"/>
  <c r="K88" i="22"/>
  <c r="J88" i="22"/>
  <c r="I88" i="22"/>
  <c r="H88" i="22"/>
  <c r="G88" i="22"/>
  <c r="F88" i="22"/>
  <c r="E88" i="22"/>
  <c r="O86" i="22"/>
  <c r="N86" i="22"/>
  <c r="M86" i="22"/>
  <c r="L86" i="22"/>
  <c r="K86" i="22"/>
  <c r="J86" i="22"/>
  <c r="I86" i="22"/>
  <c r="H86" i="22"/>
  <c r="G86" i="22"/>
  <c r="F86" i="22"/>
  <c r="E86" i="22"/>
  <c r="O84" i="22"/>
  <c r="N84" i="22"/>
  <c r="M84" i="22"/>
  <c r="L84" i="22"/>
  <c r="K84" i="22"/>
  <c r="J84" i="22"/>
  <c r="I84" i="22"/>
  <c r="H84" i="22"/>
  <c r="G84" i="22"/>
  <c r="F84" i="22"/>
  <c r="E84" i="22"/>
  <c r="O82" i="22"/>
  <c r="N82" i="22"/>
  <c r="M82" i="22"/>
  <c r="L82" i="22"/>
  <c r="K82" i="22"/>
  <c r="J82" i="22"/>
  <c r="I82" i="22"/>
  <c r="H82" i="22"/>
  <c r="G82" i="22"/>
  <c r="F82" i="22"/>
  <c r="E82" i="22"/>
  <c r="O80" i="22"/>
  <c r="N80" i="22"/>
  <c r="M80" i="22"/>
  <c r="L80" i="22"/>
  <c r="K80" i="22"/>
  <c r="J80" i="22"/>
  <c r="I80" i="22"/>
  <c r="H80" i="22"/>
  <c r="G80" i="22"/>
  <c r="F80" i="22"/>
  <c r="E80" i="22"/>
  <c r="O78" i="22"/>
  <c r="N78" i="22"/>
  <c r="M78" i="22"/>
  <c r="L78" i="22"/>
  <c r="K78" i="22"/>
  <c r="J78" i="22"/>
  <c r="I78" i="22"/>
  <c r="H78" i="22"/>
  <c r="G78" i="22"/>
  <c r="F78" i="22"/>
  <c r="E78" i="22"/>
  <c r="O76" i="22"/>
  <c r="N76" i="22"/>
  <c r="M76" i="22"/>
  <c r="L76" i="22"/>
  <c r="K76" i="22"/>
  <c r="J76" i="22"/>
  <c r="I76" i="22"/>
  <c r="H76" i="22"/>
  <c r="G76" i="22"/>
  <c r="F76" i="22"/>
  <c r="E76" i="22"/>
  <c r="O74" i="22"/>
  <c r="N74" i="22"/>
  <c r="M74" i="22"/>
  <c r="L74" i="22"/>
  <c r="K74" i="22"/>
  <c r="J74" i="22"/>
  <c r="I74" i="22"/>
  <c r="H74" i="22"/>
  <c r="G74" i="22"/>
  <c r="F74" i="22"/>
  <c r="E74" i="22"/>
  <c r="O72" i="22"/>
  <c r="N72" i="22"/>
  <c r="M72" i="22"/>
  <c r="L72" i="22"/>
  <c r="K72" i="22"/>
  <c r="J72" i="22"/>
  <c r="I72" i="22"/>
  <c r="H72" i="22"/>
  <c r="G72" i="22"/>
  <c r="F72" i="22"/>
  <c r="E72" i="22"/>
  <c r="O70" i="22"/>
  <c r="N70" i="22"/>
  <c r="M70" i="22"/>
  <c r="L70" i="22"/>
  <c r="K70" i="22"/>
  <c r="J70" i="22"/>
  <c r="I70" i="22"/>
  <c r="H70" i="22"/>
  <c r="G70" i="22"/>
  <c r="F70" i="22"/>
  <c r="E70" i="22"/>
  <c r="O68" i="22"/>
  <c r="N68" i="22"/>
  <c r="M68" i="22"/>
  <c r="L68" i="22"/>
  <c r="K68" i="22"/>
  <c r="J68" i="22"/>
  <c r="I68" i="22"/>
  <c r="H68" i="22"/>
  <c r="G68" i="22"/>
  <c r="F68" i="22"/>
  <c r="E68" i="22"/>
  <c r="O66" i="22"/>
  <c r="N66" i="22"/>
  <c r="M66" i="22"/>
  <c r="L66" i="22"/>
  <c r="K66" i="22"/>
  <c r="J66" i="22"/>
  <c r="I66" i="22"/>
  <c r="H66" i="22"/>
  <c r="G66" i="22"/>
  <c r="F66" i="22"/>
  <c r="E66" i="22"/>
  <c r="O64" i="22"/>
  <c r="N64" i="22"/>
  <c r="M64" i="22"/>
  <c r="L64" i="22"/>
  <c r="K64" i="22"/>
  <c r="J64" i="22"/>
  <c r="I64" i="22"/>
  <c r="H64" i="22"/>
  <c r="G64" i="22"/>
  <c r="F64" i="22"/>
  <c r="E64" i="22"/>
  <c r="O62" i="22"/>
  <c r="N62" i="22"/>
  <c r="M62" i="22"/>
  <c r="L62" i="22"/>
  <c r="K62" i="22"/>
  <c r="J62" i="22"/>
  <c r="I62" i="22"/>
  <c r="H62" i="22"/>
  <c r="G62" i="22"/>
  <c r="F62" i="22"/>
  <c r="E62" i="22"/>
  <c r="O60" i="22"/>
  <c r="N60" i="22"/>
  <c r="M60" i="22"/>
  <c r="L60" i="22"/>
  <c r="K60" i="22"/>
  <c r="J60" i="22"/>
  <c r="I60" i="22"/>
  <c r="H60" i="22"/>
  <c r="G60" i="22"/>
  <c r="F60" i="22"/>
  <c r="E60" i="22"/>
  <c r="O58" i="22"/>
  <c r="N58" i="22"/>
  <c r="M58" i="22"/>
  <c r="L58" i="22"/>
  <c r="K58" i="22"/>
  <c r="J58" i="22"/>
  <c r="I58" i="22"/>
  <c r="H58" i="22"/>
  <c r="G58" i="22"/>
  <c r="F58" i="22"/>
  <c r="E58" i="22"/>
  <c r="O56" i="22"/>
  <c r="N56" i="22"/>
  <c r="M56" i="22"/>
  <c r="L56" i="22"/>
  <c r="K56" i="22"/>
  <c r="J56" i="22"/>
  <c r="I56" i="22"/>
  <c r="H56" i="22"/>
  <c r="G56" i="22"/>
  <c r="F56" i="22"/>
  <c r="E56" i="22"/>
  <c r="O54" i="22"/>
  <c r="N54" i="22"/>
  <c r="M54" i="22"/>
  <c r="L54" i="22"/>
  <c r="K54" i="22"/>
  <c r="J54" i="22"/>
  <c r="I54" i="22"/>
  <c r="H54" i="22"/>
  <c r="G54" i="22"/>
  <c r="F54" i="22"/>
  <c r="E54" i="22"/>
  <c r="O52" i="22"/>
  <c r="N52" i="22"/>
  <c r="M52" i="22"/>
  <c r="L52" i="22"/>
  <c r="K52" i="22"/>
  <c r="J52" i="22"/>
  <c r="I52" i="22"/>
  <c r="H52" i="22"/>
  <c r="G52" i="22"/>
  <c r="F52" i="22"/>
  <c r="E52" i="22"/>
  <c r="O50" i="22"/>
  <c r="N50" i="22"/>
  <c r="M50" i="22"/>
  <c r="L50" i="22"/>
  <c r="K50" i="22"/>
  <c r="J50" i="22"/>
  <c r="I50" i="22"/>
  <c r="H50" i="22"/>
  <c r="G50" i="22"/>
  <c r="F50" i="22"/>
  <c r="E50" i="22"/>
  <c r="O48" i="22"/>
  <c r="N48" i="22"/>
  <c r="M48" i="22"/>
  <c r="L48" i="22"/>
  <c r="K48" i="22"/>
  <c r="J48" i="22"/>
  <c r="I48" i="22"/>
  <c r="H48" i="22"/>
  <c r="G48" i="22"/>
  <c r="F48" i="22"/>
  <c r="E48" i="22"/>
  <c r="O46" i="22"/>
  <c r="N46" i="22"/>
  <c r="M46" i="22"/>
  <c r="L46" i="22"/>
  <c r="K46" i="22"/>
  <c r="J46" i="22"/>
  <c r="I46" i="22"/>
  <c r="H46" i="22"/>
  <c r="G46" i="22"/>
  <c r="F46" i="22"/>
  <c r="E46" i="22"/>
  <c r="O44" i="22"/>
  <c r="N44" i="22"/>
  <c r="M44" i="22"/>
  <c r="L44" i="22"/>
  <c r="K44" i="22"/>
  <c r="J44" i="22"/>
  <c r="I44" i="22"/>
  <c r="H44" i="22"/>
  <c r="G44" i="22"/>
  <c r="F44" i="22"/>
  <c r="E44" i="22"/>
  <c r="O42" i="22"/>
  <c r="N42" i="22"/>
  <c r="M42" i="22"/>
  <c r="L42" i="22"/>
  <c r="K42" i="22"/>
  <c r="J42" i="22"/>
  <c r="I42" i="22"/>
  <c r="H42" i="22"/>
  <c r="G42" i="22"/>
  <c r="F42" i="22"/>
  <c r="E42" i="22"/>
  <c r="O40" i="22"/>
  <c r="N40" i="22"/>
  <c r="M40" i="22"/>
  <c r="L40" i="22"/>
  <c r="K40" i="22"/>
  <c r="J40" i="22"/>
  <c r="I40" i="22"/>
  <c r="H40" i="22"/>
  <c r="G40" i="22"/>
  <c r="F40" i="22"/>
  <c r="E40" i="22"/>
  <c r="O38" i="22"/>
  <c r="N38" i="22"/>
  <c r="M38" i="22"/>
  <c r="L38" i="22"/>
  <c r="K38" i="22"/>
  <c r="J38" i="22"/>
  <c r="I38" i="22"/>
  <c r="H38" i="22"/>
  <c r="G38" i="22"/>
  <c r="F38" i="22"/>
  <c r="E38" i="22"/>
  <c r="O36" i="22"/>
  <c r="N36" i="22"/>
  <c r="M36" i="22"/>
  <c r="L36" i="22"/>
  <c r="K36" i="22"/>
  <c r="J36" i="22"/>
  <c r="I36" i="22"/>
  <c r="H36" i="22"/>
  <c r="G36" i="22"/>
  <c r="F36" i="22"/>
  <c r="E36" i="22"/>
  <c r="O34" i="22"/>
  <c r="N34" i="22"/>
  <c r="M34" i="22"/>
  <c r="L34" i="22"/>
  <c r="K34" i="22"/>
  <c r="J34" i="22"/>
  <c r="I34" i="22"/>
  <c r="H34" i="22"/>
  <c r="G34" i="22"/>
  <c r="F34" i="22"/>
  <c r="E34" i="22"/>
  <c r="O32" i="22"/>
  <c r="N32" i="22"/>
  <c r="M32" i="22"/>
  <c r="L32" i="22"/>
  <c r="K32" i="22"/>
  <c r="J32" i="22"/>
  <c r="I32" i="22"/>
  <c r="H32" i="22"/>
  <c r="G32" i="22"/>
  <c r="F32" i="22"/>
  <c r="E32" i="22"/>
  <c r="O30" i="22"/>
  <c r="N30" i="22"/>
  <c r="M30" i="22"/>
  <c r="L30" i="22"/>
  <c r="K30" i="22"/>
  <c r="J30" i="22"/>
  <c r="I30" i="22"/>
  <c r="H30" i="22"/>
  <c r="G30" i="22"/>
  <c r="F30" i="22"/>
  <c r="E30" i="22"/>
  <c r="O28" i="22"/>
  <c r="N28" i="22"/>
  <c r="M28" i="22"/>
  <c r="L28" i="22"/>
  <c r="K28" i="22"/>
  <c r="J28" i="22"/>
  <c r="I28" i="22"/>
  <c r="H28" i="22"/>
  <c r="G28" i="22"/>
  <c r="F28" i="22"/>
  <c r="E28" i="22"/>
  <c r="O26" i="22"/>
  <c r="N26" i="22"/>
  <c r="M26" i="22"/>
  <c r="L26" i="22"/>
  <c r="K26" i="22"/>
  <c r="J26" i="22"/>
  <c r="I26" i="22"/>
  <c r="H26" i="22"/>
  <c r="G26" i="22"/>
  <c r="F26" i="22"/>
  <c r="E26" i="22"/>
  <c r="O24" i="22"/>
  <c r="N24" i="22"/>
  <c r="M24" i="22"/>
  <c r="L24" i="22"/>
  <c r="K24" i="22"/>
  <c r="J24" i="22"/>
  <c r="I24" i="22"/>
  <c r="H24" i="22"/>
  <c r="G24" i="22"/>
  <c r="F24" i="22"/>
  <c r="E24" i="22"/>
  <c r="O22" i="22"/>
  <c r="N22" i="22"/>
  <c r="M22" i="22"/>
  <c r="L22" i="22"/>
  <c r="K22" i="22"/>
  <c r="J22" i="22"/>
  <c r="I22" i="22"/>
  <c r="H22" i="22"/>
  <c r="G22" i="22"/>
  <c r="F22" i="22"/>
  <c r="E22" i="22"/>
  <c r="O20" i="22"/>
  <c r="N20" i="22"/>
  <c r="M20" i="22"/>
  <c r="L20" i="22"/>
  <c r="K20" i="22"/>
  <c r="J20" i="22"/>
  <c r="I20" i="22"/>
  <c r="H20" i="22"/>
  <c r="G20" i="22"/>
  <c r="F20" i="22"/>
  <c r="E20" i="22"/>
  <c r="O18" i="22"/>
  <c r="N18" i="22"/>
  <c r="M18" i="22"/>
  <c r="L18" i="22"/>
  <c r="K18" i="22"/>
  <c r="J18" i="22"/>
  <c r="I18" i="22"/>
  <c r="H18" i="22"/>
  <c r="G18" i="22"/>
  <c r="F18" i="22"/>
  <c r="E18" i="22"/>
  <c r="O16" i="22"/>
  <c r="N16" i="22"/>
  <c r="M16" i="22"/>
  <c r="L16" i="22"/>
  <c r="K16" i="22"/>
  <c r="J16" i="22"/>
  <c r="I16" i="22"/>
  <c r="H16" i="22"/>
  <c r="G16" i="22"/>
  <c r="F16" i="22"/>
  <c r="E16" i="22"/>
  <c r="O14" i="22"/>
  <c r="N14" i="22"/>
  <c r="M14" i="22"/>
  <c r="L14" i="22"/>
  <c r="K14" i="22"/>
  <c r="J14" i="22"/>
  <c r="I14" i="22"/>
  <c r="H14" i="22"/>
  <c r="G14" i="22"/>
  <c r="F14" i="22"/>
  <c r="E14" i="22"/>
  <c r="O12" i="22"/>
  <c r="N12" i="22"/>
  <c r="M12" i="22"/>
  <c r="L12" i="22"/>
  <c r="K12" i="22"/>
  <c r="J12" i="22"/>
  <c r="I12" i="22"/>
  <c r="H12" i="22"/>
  <c r="G12" i="22"/>
  <c r="F12" i="22"/>
  <c r="E12" i="22"/>
  <c r="O10" i="22"/>
  <c r="N10" i="22"/>
  <c r="M10" i="22"/>
  <c r="L10" i="22"/>
  <c r="K10" i="22"/>
  <c r="J10" i="22"/>
  <c r="I10" i="22"/>
  <c r="H10" i="22"/>
  <c r="G10" i="22"/>
  <c r="F10" i="22"/>
  <c r="E10" i="22"/>
  <c r="O8" i="22"/>
  <c r="N8" i="22"/>
  <c r="M8" i="22"/>
  <c r="L8" i="22"/>
  <c r="K8" i="22"/>
  <c r="J8" i="22"/>
  <c r="I8" i="22"/>
  <c r="H8" i="22"/>
  <c r="G8" i="22"/>
  <c r="F8" i="22"/>
  <c r="E8" i="22"/>
  <c r="M100" i="19"/>
  <c r="L100" i="19"/>
  <c r="K100" i="19"/>
  <c r="J100" i="19"/>
  <c r="I100" i="19"/>
  <c r="H100" i="19"/>
  <c r="G100" i="19"/>
  <c r="F100" i="19"/>
  <c r="E100" i="19"/>
  <c r="M98" i="19"/>
  <c r="L98" i="19"/>
  <c r="K98" i="19"/>
  <c r="J98" i="19"/>
  <c r="I98" i="19"/>
  <c r="H98" i="19"/>
  <c r="G98" i="19"/>
  <c r="F98" i="19"/>
  <c r="E98" i="19"/>
  <c r="M96" i="19"/>
  <c r="L96" i="19"/>
  <c r="K96" i="19"/>
  <c r="J96" i="19"/>
  <c r="I96" i="19"/>
  <c r="H96" i="19"/>
  <c r="G96" i="19"/>
  <c r="F96" i="19"/>
  <c r="E96" i="19"/>
  <c r="M94" i="19"/>
  <c r="L94" i="19"/>
  <c r="K94" i="19"/>
  <c r="J94" i="19"/>
  <c r="I94" i="19"/>
  <c r="H94" i="19"/>
  <c r="G94" i="19"/>
  <c r="F94" i="19"/>
  <c r="E94" i="19"/>
  <c r="M92" i="19"/>
  <c r="L92" i="19"/>
  <c r="K92" i="19"/>
  <c r="J92" i="19"/>
  <c r="I92" i="19"/>
  <c r="H92" i="19"/>
  <c r="G92" i="19"/>
  <c r="F92" i="19"/>
  <c r="E92" i="19"/>
  <c r="M90" i="19"/>
  <c r="L90" i="19"/>
  <c r="K90" i="19"/>
  <c r="J90" i="19"/>
  <c r="I90" i="19"/>
  <c r="H90" i="19"/>
  <c r="G90" i="19"/>
  <c r="F90" i="19"/>
  <c r="E90" i="19"/>
  <c r="M88" i="19"/>
  <c r="L88" i="19"/>
  <c r="K88" i="19"/>
  <c r="J88" i="19"/>
  <c r="I88" i="19"/>
  <c r="H88" i="19"/>
  <c r="G88" i="19"/>
  <c r="F88" i="19"/>
  <c r="E88" i="19"/>
  <c r="M86" i="19"/>
  <c r="L86" i="19"/>
  <c r="K86" i="19"/>
  <c r="J86" i="19"/>
  <c r="I86" i="19"/>
  <c r="H86" i="19"/>
  <c r="G86" i="19"/>
  <c r="F86" i="19"/>
  <c r="E86" i="19"/>
  <c r="M84" i="19"/>
  <c r="L84" i="19"/>
  <c r="K84" i="19"/>
  <c r="J84" i="19"/>
  <c r="I84" i="19"/>
  <c r="H84" i="19"/>
  <c r="G84" i="19"/>
  <c r="F84" i="19"/>
  <c r="E84" i="19"/>
  <c r="M82" i="19"/>
  <c r="L82" i="19"/>
  <c r="K82" i="19"/>
  <c r="J82" i="19"/>
  <c r="I82" i="19"/>
  <c r="H82" i="19"/>
  <c r="G82" i="19"/>
  <c r="F82" i="19"/>
  <c r="E82" i="19"/>
  <c r="M80" i="19"/>
  <c r="L80" i="19"/>
  <c r="K80" i="19"/>
  <c r="J80" i="19"/>
  <c r="I80" i="19"/>
  <c r="H80" i="19"/>
  <c r="G80" i="19"/>
  <c r="F80" i="19"/>
  <c r="E80" i="19"/>
  <c r="M78" i="19"/>
  <c r="L78" i="19"/>
  <c r="K78" i="19"/>
  <c r="J78" i="19"/>
  <c r="I78" i="19"/>
  <c r="H78" i="19"/>
  <c r="G78" i="19"/>
  <c r="F78" i="19"/>
  <c r="E78" i="19"/>
  <c r="M76" i="19"/>
  <c r="L76" i="19"/>
  <c r="K76" i="19"/>
  <c r="J76" i="19"/>
  <c r="I76" i="19"/>
  <c r="H76" i="19"/>
  <c r="G76" i="19"/>
  <c r="F76" i="19"/>
  <c r="E76" i="19"/>
  <c r="M74" i="19"/>
  <c r="L74" i="19"/>
  <c r="K74" i="19"/>
  <c r="J74" i="19"/>
  <c r="I74" i="19"/>
  <c r="H74" i="19"/>
  <c r="G74" i="19"/>
  <c r="F74" i="19"/>
  <c r="E74" i="19"/>
  <c r="M72" i="19"/>
  <c r="L72" i="19"/>
  <c r="K72" i="19"/>
  <c r="J72" i="19"/>
  <c r="I72" i="19"/>
  <c r="H72" i="19"/>
  <c r="G72" i="19"/>
  <c r="F72" i="19"/>
  <c r="E72" i="19"/>
  <c r="M70" i="19"/>
  <c r="L70" i="19"/>
  <c r="K70" i="19"/>
  <c r="J70" i="19"/>
  <c r="I70" i="19"/>
  <c r="H70" i="19"/>
  <c r="G70" i="19"/>
  <c r="F70" i="19"/>
  <c r="E70" i="19"/>
  <c r="M68" i="19"/>
  <c r="L68" i="19"/>
  <c r="K68" i="19"/>
  <c r="J68" i="19"/>
  <c r="I68" i="19"/>
  <c r="H68" i="19"/>
  <c r="G68" i="19"/>
  <c r="F68" i="19"/>
  <c r="E68" i="19"/>
  <c r="M66" i="19"/>
  <c r="L66" i="19"/>
  <c r="K66" i="19"/>
  <c r="J66" i="19"/>
  <c r="I66" i="19"/>
  <c r="H66" i="19"/>
  <c r="G66" i="19"/>
  <c r="F66" i="19"/>
  <c r="E66" i="19"/>
  <c r="M64" i="19"/>
  <c r="L64" i="19"/>
  <c r="K64" i="19"/>
  <c r="J64" i="19"/>
  <c r="I64" i="19"/>
  <c r="H64" i="19"/>
  <c r="G64" i="19"/>
  <c r="F64" i="19"/>
  <c r="E64" i="19"/>
  <c r="M62" i="19"/>
  <c r="L62" i="19"/>
  <c r="K62" i="19"/>
  <c r="J62" i="19"/>
  <c r="I62" i="19"/>
  <c r="H62" i="19"/>
  <c r="G62" i="19"/>
  <c r="F62" i="19"/>
  <c r="E62" i="19"/>
  <c r="M60" i="19"/>
  <c r="L60" i="19"/>
  <c r="K60" i="19"/>
  <c r="J60" i="19"/>
  <c r="I60" i="19"/>
  <c r="H60" i="19"/>
  <c r="G60" i="19"/>
  <c r="F60" i="19"/>
  <c r="E60" i="19"/>
  <c r="M58" i="19"/>
  <c r="L58" i="19"/>
  <c r="K58" i="19"/>
  <c r="J58" i="19"/>
  <c r="I58" i="19"/>
  <c r="H58" i="19"/>
  <c r="G58" i="19"/>
  <c r="F58" i="19"/>
  <c r="E58" i="19"/>
  <c r="M56" i="19"/>
  <c r="L56" i="19"/>
  <c r="K56" i="19"/>
  <c r="J56" i="19"/>
  <c r="I56" i="19"/>
  <c r="H56" i="19"/>
  <c r="G56" i="19"/>
  <c r="F56" i="19"/>
  <c r="E56" i="19"/>
  <c r="M54" i="19"/>
  <c r="L54" i="19"/>
  <c r="K54" i="19"/>
  <c r="J54" i="19"/>
  <c r="I54" i="19"/>
  <c r="H54" i="19"/>
  <c r="G54" i="19"/>
  <c r="F54" i="19"/>
  <c r="E54" i="19"/>
  <c r="M52" i="19"/>
  <c r="L52" i="19"/>
  <c r="K52" i="19"/>
  <c r="J52" i="19"/>
  <c r="I52" i="19"/>
  <c r="H52" i="19"/>
  <c r="G52" i="19"/>
  <c r="F52" i="19"/>
  <c r="E52" i="19"/>
  <c r="M50" i="19"/>
  <c r="L50" i="19"/>
  <c r="K50" i="19"/>
  <c r="J50" i="19"/>
  <c r="I50" i="19"/>
  <c r="H50" i="19"/>
  <c r="G50" i="19"/>
  <c r="F50" i="19"/>
  <c r="E50" i="19"/>
  <c r="M48" i="19"/>
  <c r="L48" i="19"/>
  <c r="K48" i="19"/>
  <c r="J48" i="19"/>
  <c r="I48" i="19"/>
  <c r="H48" i="19"/>
  <c r="G48" i="19"/>
  <c r="F48" i="19"/>
  <c r="E48" i="19"/>
  <c r="M46" i="19"/>
  <c r="L46" i="19"/>
  <c r="K46" i="19"/>
  <c r="J46" i="19"/>
  <c r="I46" i="19"/>
  <c r="H46" i="19"/>
  <c r="G46" i="19"/>
  <c r="F46" i="19"/>
  <c r="E46" i="19"/>
  <c r="M44" i="19"/>
  <c r="L44" i="19"/>
  <c r="K44" i="19"/>
  <c r="J44" i="19"/>
  <c r="I44" i="19"/>
  <c r="H44" i="19"/>
  <c r="G44" i="19"/>
  <c r="F44" i="19"/>
  <c r="E44" i="19"/>
  <c r="M42" i="19"/>
  <c r="L42" i="19"/>
  <c r="K42" i="19"/>
  <c r="J42" i="19"/>
  <c r="I42" i="19"/>
  <c r="H42" i="19"/>
  <c r="G42" i="19"/>
  <c r="F42" i="19"/>
  <c r="E42" i="19"/>
  <c r="M40" i="19"/>
  <c r="L40" i="19"/>
  <c r="K40" i="19"/>
  <c r="J40" i="19"/>
  <c r="I40" i="19"/>
  <c r="H40" i="19"/>
  <c r="G40" i="19"/>
  <c r="F40" i="19"/>
  <c r="E40" i="19"/>
  <c r="M38" i="19"/>
  <c r="L38" i="19"/>
  <c r="K38" i="19"/>
  <c r="J38" i="19"/>
  <c r="I38" i="19"/>
  <c r="H38" i="19"/>
  <c r="G38" i="19"/>
  <c r="F38" i="19"/>
  <c r="E38" i="19"/>
  <c r="M36" i="19"/>
  <c r="L36" i="19"/>
  <c r="K36" i="19"/>
  <c r="J36" i="19"/>
  <c r="I36" i="19"/>
  <c r="H36" i="19"/>
  <c r="G36" i="19"/>
  <c r="F36" i="19"/>
  <c r="E36" i="19"/>
  <c r="M34" i="19"/>
  <c r="L34" i="19"/>
  <c r="K34" i="19"/>
  <c r="J34" i="19"/>
  <c r="I34" i="19"/>
  <c r="H34" i="19"/>
  <c r="G34" i="19"/>
  <c r="F34" i="19"/>
  <c r="E34" i="19"/>
  <c r="M32" i="19"/>
  <c r="L32" i="19"/>
  <c r="K32" i="19"/>
  <c r="J32" i="19"/>
  <c r="I32" i="19"/>
  <c r="H32" i="19"/>
  <c r="G32" i="19"/>
  <c r="F32" i="19"/>
  <c r="E32" i="19"/>
  <c r="M30" i="19"/>
  <c r="L30" i="19"/>
  <c r="K30" i="19"/>
  <c r="J30" i="19"/>
  <c r="I30" i="19"/>
  <c r="H30" i="19"/>
  <c r="G30" i="19"/>
  <c r="F30" i="19"/>
  <c r="E30" i="19"/>
  <c r="M28" i="19"/>
  <c r="L28" i="19"/>
  <c r="K28" i="19"/>
  <c r="J28" i="19"/>
  <c r="I28" i="19"/>
  <c r="H28" i="19"/>
  <c r="G28" i="19"/>
  <c r="F28" i="19"/>
  <c r="E28" i="19"/>
  <c r="M26" i="19"/>
  <c r="L26" i="19"/>
  <c r="K26" i="19"/>
  <c r="J26" i="19"/>
  <c r="I26" i="19"/>
  <c r="H26" i="19"/>
  <c r="G26" i="19"/>
  <c r="F26" i="19"/>
  <c r="E26" i="19"/>
  <c r="M24" i="19"/>
  <c r="L24" i="19"/>
  <c r="K24" i="19"/>
  <c r="J24" i="19"/>
  <c r="I24" i="19"/>
  <c r="H24" i="19"/>
  <c r="G24" i="19"/>
  <c r="F24" i="19"/>
  <c r="E24" i="19"/>
  <c r="M22" i="19"/>
  <c r="L22" i="19"/>
  <c r="K22" i="19"/>
  <c r="J22" i="19"/>
  <c r="I22" i="19"/>
  <c r="H22" i="19"/>
  <c r="G22" i="19"/>
  <c r="F22" i="19"/>
  <c r="E22" i="19"/>
  <c r="M20" i="19"/>
  <c r="L20" i="19"/>
  <c r="K20" i="19"/>
  <c r="J20" i="19"/>
  <c r="I20" i="19"/>
  <c r="H20" i="19"/>
  <c r="G20" i="19"/>
  <c r="F20" i="19"/>
  <c r="E20" i="19"/>
  <c r="M18" i="19"/>
  <c r="L18" i="19"/>
  <c r="K18" i="19"/>
  <c r="J18" i="19"/>
  <c r="I18" i="19"/>
  <c r="H18" i="19"/>
  <c r="G18" i="19"/>
  <c r="F18" i="19"/>
  <c r="E18" i="19"/>
  <c r="M16" i="19"/>
  <c r="L16" i="19"/>
  <c r="K16" i="19"/>
  <c r="J16" i="19"/>
  <c r="I16" i="19"/>
  <c r="H16" i="19"/>
  <c r="G16" i="19"/>
  <c r="F16" i="19"/>
  <c r="E16" i="19"/>
  <c r="M14" i="19"/>
  <c r="L14" i="19"/>
  <c r="K14" i="19"/>
  <c r="J14" i="19"/>
  <c r="I14" i="19"/>
  <c r="H14" i="19"/>
  <c r="G14" i="19"/>
  <c r="F14" i="19"/>
  <c r="E14" i="19"/>
  <c r="M12" i="19"/>
  <c r="L12" i="19"/>
  <c r="K12" i="19"/>
  <c r="J12" i="19"/>
  <c r="I12" i="19"/>
  <c r="H12" i="19"/>
  <c r="G12" i="19"/>
  <c r="F12" i="19"/>
  <c r="E12" i="19"/>
  <c r="M10" i="19"/>
  <c r="L10" i="19"/>
  <c r="K10" i="19"/>
  <c r="J10" i="19"/>
  <c r="I10" i="19"/>
  <c r="H10" i="19"/>
  <c r="G10" i="19"/>
  <c r="F10" i="19"/>
  <c r="E10" i="19"/>
  <c r="M8" i="19"/>
  <c r="L8" i="19"/>
  <c r="K8" i="19"/>
  <c r="J8" i="19"/>
  <c r="I8" i="19"/>
  <c r="H8" i="19"/>
  <c r="G8" i="19"/>
  <c r="F8" i="19"/>
  <c r="E8" i="19"/>
  <c r="I100" i="18"/>
  <c r="H100" i="18"/>
  <c r="G100" i="18"/>
  <c r="F100" i="18"/>
  <c r="E100" i="18"/>
  <c r="I98" i="18"/>
  <c r="H98" i="18"/>
  <c r="G98" i="18"/>
  <c r="F98" i="18"/>
  <c r="E98" i="18"/>
  <c r="I96" i="18"/>
  <c r="H96" i="18"/>
  <c r="G96" i="18"/>
  <c r="F96" i="18"/>
  <c r="E96" i="18"/>
  <c r="I94" i="18"/>
  <c r="H94" i="18"/>
  <c r="G94" i="18"/>
  <c r="F94" i="18"/>
  <c r="E94" i="18"/>
  <c r="I92" i="18"/>
  <c r="H92" i="18"/>
  <c r="G92" i="18"/>
  <c r="F92" i="18"/>
  <c r="E92" i="18"/>
  <c r="I90" i="18"/>
  <c r="H90" i="18"/>
  <c r="G90" i="18"/>
  <c r="F90" i="18"/>
  <c r="E90" i="18"/>
  <c r="I88" i="18"/>
  <c r="H88" i="18"/>
  <c r="G88" i="18"/>
  <c r="F88" i="18"/>
  <c r="E88" i="18"/>
  <c r="I86" i="18"/>
  <c r="H86" i="18"/>
  <c r="G86" i="18"/>
  <c r="F86" i="18"/>
  <c r="E86" i="18"/>
  <c r="I84" i="18"/>
  <c r="H84" i="18"/>
  <c r="G84" i="18"/>
  <c r="F84" i="18"/>
  <c r="E84" i="18"/>
  <c r="I82" i="18"/>
  <c r="H82" i="18"/>
  <c r="G82" i="18"/>
  <c r="F82" i="18"/>
  <c r="E82" i="18"/>
  <c r="I80" i="18"/>
  <c r="H80" i="18"/>
  <c r="G80" i="18"/>
  <c r="F80" i="18"/>
  <c r="E80" i="18"/>
  <c r="I78" i="18"/>
  <c r="H78" i="18"/>
  <c r="G78" i="18"/>
  <c r="F78" i="18"/>
  <c r="E78" i="18"/>
  <c r="I76" i="18"/>
  <c r="H76" i="18"/>
  <c r="G76" i="18"/>
  <c r="F76" i="18"/>
  <c r="E76" i="18"/>
  <c r="I74" i="18"/>
  <c r="H74" i="18"/>
  <c r="G74" i="18"/>
  <c r="F74" i="18"/>
  <c r="E74" i="18"/>
  <c r="I72" i="18"/>
  <c r="H72" i="18"/>
  <c r="G72" i="18"/>
  <c r="F72" i="18"/>
  <c r="E72" i="18"/>
  <c r="I70" i="18"/>
  <c r="H70" i="18"/>
  <c r="G70" i="18"/>
  <c r="F70" i="18"/>
  <c r="E70" i="18"/>
  <c r="I68" i="18"/>
  <c r="H68" i="18"/>
  <c r="G68" i="18"/>
  <c r="F68" i="18"/>
  <c r="E68" i="18"/>
  <c r="I66" i="18"/>
  <c r="H66" i="18"/>
  <c r="G66" i="18"/>
  <c r="F66" i="18"/>
  <c r="E66" i="18"/>
  <c r="I64" i="18"/>
  <c r="H64" i="18"/>
  <c r="G64" i="18"/>
  <c r="F64" i="18"/>
  <c r="E64" i="18"/>
  <c r="I62" i="18"/>
  <c r="H62" i="18"/>
  <c r="G62" i="18"/>
  <c r="F62" i="18"/>
  <c r="E62" i="18"/>
  <c r="I60" i="18"/>
  <c r="H60" i="18"/>
  <c r="G60" i="18"/>
  <c r="F60" i="18"/>
  <c r="E60" i="18"/>
  <c r="I58" i="18"/>
  <c r="H58" i="18"/>
  <c r="G58" i="18"/>
  <c r="F58" i="18"/>
  <c r="E58" i="18"/>
  <c r="I56" i="18"/>
  <c r="H56" i="18"/>
  <c r="G56" i="18"/>
  <c r="F56" i="18"/>
  <c r="E56" i="18"/>
  <c r="I54" i="18"/>
  <c r="H54" i="18"/>
  <c r="G54" i="18"/>
  <c r="F54" i="18"/>
  <c r="E54" i="18"/>
  <c r="I52" i="18"/>
  <c r="H52" i="18"/>
  <c r="G52" i="18"/>
  <c r="F52" i="18"/>
  <c r="E52" i="18"/>
  <c r="I50" i="18"/>
  <c r="H50" i="18"/>
  <c r="G50" i="18"/>
  <c r="F50" i="18"/>
  <c r="E50" i="18"/>
  <c r="I48" i="18"/>
  <c r="H48" i="18"/>
  <c r="G48" i="18"/>
  <c r="F48" i="18"/>
  <c r="E48" i="18"/>
  <c r="I46" i="18"/>
  <c r="H46" i="18"/>
  <c r="G46" i="18"/>
  <c r="F46" i="18"/>
  <c r="E46" i="18"/>
  <c r="I44" i="18"/>
  <c r="H44" i="18"/>
  <c r="G44" i="18"/>
  <c r="F44" i="18"/>
  <c r="E44" i="18"/>
  <c r="I42" i="18"/>
  <c r="H42" i="18"/>
  <c r="G42" i="18"/>
  <c r="F42" i="18"/>
  <c r="E42" i="18"/>
  <c r="I40" i="18"/>
  <c r="H40" i="18"/>
  <c r="G40" i="18"/>
  <c r="F40" i="18"/>
  <c r="E40" i="18"/>
  <c r="I38" i="18"/>
  <c r="H38" i="18"/>
  <c r="G38" i="18"/>
  <c r="F38" i="18"/>
  <c r="E38" i="18"/>
  <c r="I36" i="18"/>
  <c r="H36" i="18"/>
  <c r="G36" i="18"/>
  <c r="F36" i="18"/>
  <c r="E36" i="18"/>
  <c r="I34" i="18"/>
  <c r="H34" i="18"/>
  <c r="G34" i="18"/>
  <c r="F34" i="18"/>
  <c r="E34" i="18"/>
  <c r="I32" i="18"/>
  <c r="H32" i="18"/>
  <c r="G32" i="18"/>
  <c r="F32" i="18"/>
  <c r="E32" i="18"/>
  <c r="I30" i="18"/>
  <c r="H30" i="18"/>
  <c r="G30" i="18"/>
  <c r="F30" i="18"/>
  <c r="E30" i="18"/>
  <c r="I28" i="18"/>
  <c r="H28" i="18"/>
  <c r="G28" i="18"/>
  <c r="F28" i="18"/>
  <c r="E28" i="18"/>
  <c r="I26" i="18"/>
  <c r="H26" i="18"/>
  <c r="G26" i="18"/>
  <c r="F26" i="18"/>
  <c r="E26" i="18"/>
  <c r="I24" i="18"/>
  <c r="H24" i="18"/>
  <c r="G24" i="18"/>
  <c r="F24" i="18"/>
  <c r="E24" i="18"/>
  <c r="I22" i="18"/>
  <c r="H22" i="18"/>
  <c r="G22" i="18"/>
  <c r="F22" i="18"/>
  <c r="E22" i="18"/>
  <c r="I20" i="18"/>
  <c r="H20" i="18"/>
  <c r="G20" i="18"/>
  <c r="F20" i="18"/>
  <c r="E20" i="18"/>
  <c r="I18" i="18"/>
  <c r="H18" i="18"/>
  <c r="G18" i="18"/>
  <c r="F18" i="18"/>
  <c r="E18" i="18"/>
  <c r="I16" i="18"/>
  <c r="H16" i="18"/>
  <c r="G16" i="18"/>
  <c r="F16" i="18"/>
  <c r="E16" i="18"/>
  <c r="I14" i="18"/>
  <c r="H14" i="18"/>
  <c r="G14" i="18"/>
  <c r="F14" i="18"/>
  <c r="E14" i="18"/>
  <c r="I12" i="18"/>
  <c r="H12" i="18"/>
  <c r="G12" i="18"/>
  <c r="F12" i="18"/>
  <c r="E12" i="18"/>
  <c r="I10" i="18"/>
  <c r="H10" i="18"/>
  <c r="G10" i="18"/>
  <c r="F10" i="18"/>
  <c r="E10" i="18"/>
  <c r="I8" i="18"/>
  <c r="H8" i="18"/>
  <c r="G8" i="18"/>
  <c r="F8" i="18"/>
  <c r="E8" i="18"/>
  <c r="N100" i="17"/>
  <c r="M100" i="17"/>
  <c r="L100" i="17"/>
  <c r="K100" i="17"/>
  <c r="J100" i="17"/>
  <c r="I100" i="17"/>
  <c r="H100" i="17"/>
  <c r="G100" i="17"/>
  <c r="F100" i="17"/>
  <c r="E100" i="17"/>
  <c r="N98" i="17"/>
  <c r="M98" i="17"/>
  <c r="L98" i="17"/>
  <c r="K98" i="17"/>
  <c r="J98" i="17"/>
  <c r="I98" i="17"/>
  <c r="H98" i="17"/>
  <c r="G98" i="17"/>
  <c r="F98" i="17"/>
  <c r="E98" i="17"/>
  <c r="N96" i="17"/>
  <c r="M96" i="17"/>
  <c r="L96" i="17"/>
  <c r="K96" i="17"/>
  <c r="J96" i="17"/>
  <c r="I96" i="17"/>
  <c r="H96" i="17"/>
  <c r="G96" i="17"/>
  <c r="F96" i="17"/>
  <c r="E96" i="17"/>
  <c r="N94" i="17"/>
  <c r="M94" i="17"/>
  <c r="L94" i="17"/>
  <c r="K94" i="17"/>
  <c r="J94" i="17"/>
  <c r="I94" i="17"/>
  <c r="H94" i="17"/>
  <c r="G94" i="17"/>
  <c r="F94" i="17"/>
  <c r="E94" i="17"/>
  <c r="N92" i="17"/>
  <c r="M92" i="17"/>
  <c r="L92" i="17"/>
  <c r="K92" i="17"/>
  <c r="J92" i="17"/>
  <c r="I92" i="17"/>
  <c r="H92" i="17"/>
  <c r="G92" i="17"/>
  <c r="F92" i="17"/>
  <c r="E92" i="17"/>
  <c r="N90" i="17"/>
  <c r="M90" i="17"/>
  <c r="L90" i="17"/>
  <c r="K90" i="17"/>
  <c r="J90" i="17"/>
  <c r="I90" i="17"/>
  <c r="H90" i="17"/>
  <c r="G90" i="17"/>
  <c r="F90" i="17"/>
  <c r="E90" i="17"/>
  <c r="N88" i="17"/>
  <c r="M88" i="17"/>
  <c r="L88" i="17"/>
  <c r="K88" i="17"/>
  <c r="J88" i="17"/>
  <c r="I88" i="17"/>
  <c r="H88" i="17"/>
  <c r="G88" i="17"/>
  <c r="F88" i="17"/>
  <c r="E88" i="17"/>
  <c r="N86" i="17"/>
  <c r="M86" i="17"/>
  <c r="L86" i="17"/>
  <c r="K86" i="17"/>
  <c r="J86" i="17"/>
  <c r="I86" i="17"/>
  <c r="H86" i="17"/>
  <c r="G86" i="17"/>
  <c r="F86" i="17"/>
  <c r="E86" i="17"/>
  <c r="N84" i="17"/>
  <c r="M84" i="17"/>
  <c r="L84" i="17"/>
  <c r="K84" i="17"/>
  <c r="J84" i="17"/>
  <c r="I84" i="17"/>
  <c r="H84" i="17"/>
  <c r="G84" i="17"/>
  <c r="F84" i="17"/>
  <c r="E84" i="17"/>
  <c r="N82" i="17"/>
  <c r="M82" i="17"/>
  <c r="L82" i="17"/>
  <c r="K82" i="17"/>
  <c r="J82" i="17"/>
  <c r="I82" i="17"/>
  <c r="H82" i="17"/>
  <c r="G82" i="17"/>
  <c r="F82" i="17"/>
  <c r="E82" i="17"/>
  <c r="N80" i="17"/>
  <c r="M80" i="17"/>
  <c r="L80" i="17"/>
  <c r="K80" i="17"/>
  <c r="J80" i="17"/>
  <c r="I80" i="17"/>
  <c r="H80" i="17"/>
  <c r="G80" i="17"/>
  <c r="F80" i="17"/>
  <c r="E80" i="17"/>
  <c r="N78" i="17"/>
  <c r="M78" i="17"/>
  <c r="L78" i="17"/>
  <c r="K78" i="17"/>
  <c r="J78" i="17"/>
  <c r="I78" i="17"/>
  <c r="H78" i="17"/>
  <c r="G78" i="17"/>
  <c r="F78" i="17"/>
  <c r="E78" i="17"/>
  <c r="N76" i="17"/>
  <c r="M76" i="17"/>
  <c r="L76" i="17"/>
  <c r="K76" i="17"/>
  <c r="J76" i="17"/>
  <c r="I76" i="17"/>
  <c r="H76" i="17"/>
  <c r="G76" i="17"/>
  <c r="F76" i="17"/>
  <c r="E76" i="17"/>
  <c r="N74" i="17"/>
  <c r="M74" i="17"/>
  <c r="L74" i="17"/>
  <c r="K74" i="17"/>
  <c r="J74" i="17"/>
  <c r="I74" i="17"/>
  <c r="H74" i="17"/>
  <c r="G74" i="17"/>
  <c r="F74" i="17"/>
  <c r="E74" i="17"/>
  <c r="N72" i="17"/>
  <c r="M72" i="17"/>
  <c r="L72" i="17"/>
  <c r="K72" i="17"/>
  <c r="J72" i="17"/>
  <c r="I72" i="17"/>
  <c r="H72" i="17"/>
  <c r="G72" i="17"/>
  <c r="F72" i="17"/>
  <c r="E72" i="17"/>
  <c r="N70" i="17"/>
  <c r="M70" i="17"/>
  <c r="L70" i="17"/>
  <c r="K70" i="17"/>
  <c r="J70" i="17"/>
  <c r="I70" i="17"/>
  <c r="H70" i="17"/>
  <c r="G70" i="17"/>
  <c r="F70" i="17"/>
  <c r="E70" i="17"/>
  <c r="N68" i="17"/>
  <c r="M68" i="17"/>
  <c r="L68" i="17"/>
  <c r="K68" i="17"/>
  <c r="J68" i="17"/>
  <c r="I68" i="17"/>
  <c r="H68" i="17"/>
  <c r="G68" i="17"/>
  <c r="F68" i="17"/>
  <c r="E68" i="17"/>
  <c r="N66" i="17"/>
  <c r="M66" i="17"/>
  <c r="L66" i="17"/>
  <c r="K66" i="17"/>
  <c r="J66" i="17"/>
  <c r="I66" i="17"/>
  <c r="H66" i="17"/>
  <c r="G66" i="17"/>
  <c r="F66" i="17"/>
  <c r="E66" i="17"/>
  <c r="N64" i="17"/>
  <c r="M64" i="17"/>
  <c r="L64" i="17"/>
  <c r="K64" i="17"/>
  <c r="J64" i="17"/>
  <c r="I64" i="17"/>
  <c r="H64" i="17"/>
  <c r="G64" i="17"/>
  <c r="F64" i="17"/>
  <c r="E64" i="17"/>
  <c r="N62" i="17"/>
  <c r="M62" i="17"/>
  <c r="L62" i="17"/>
  <c r="K62" i="17"/>
  <c r="J62" i="17"/>
  <c r="I62" i="17"/>
  <c r="H62" i="17"/>
  <c r="G62" i="17"/>
  <c r="F62" i="17"/>
  <c r="E62" i="17"/>
  <c r="N60" i="17"/>
  <c r="M60" i="17"/>
  <c r="L60" i="17"/>
  <c r="K60" i="17"/>
  <c r="J60" i="17"/>
  <c r="I60" i="17"/>
  <c r="H60" i="17"/>
  <c r="G60" i="17"/>
  <c r="F60" i="17"/>
  <c r="E60" i="17"/>
  <c r="N58" i="17"/>
  <c r="M58" i="17"/>
  <c r="L58" i="17"/>
  <c r="K58" i="17"/>
  <c r="J58" i="17"/>
  <c r="I58" i="17"/>
  <c r="H58" i="17"/>
  <c r="G58" i="17"/>
  <c r="F58" i="17"/>
  <c r="E58" i="17"/>
  <c r="N56" i="17"/>
  <c r="M56" i="17"/>
  <c r="L56" i="17"/>
  <c r="K56" i="17"/>
  <c r="J56" i="17"/>
  <c r="I56" i="17"/>
  <c r="H56" i="17"/>
  <c r="G56" i="17"/>
  <c r="F56" i="17"/>
  <c r="E56" i="17"/>
  <c r="N54" i="17"/>
  <c r="M54" i="17"/>
  <c r="L54" i="17"/>
  <c r="K54" i="17"/>
  <c r="J54" i="17"/>
  <c r="I54" i="17"/>
  <c r="H54" i="17"/>
  <c r="G54" i="17"/>
  <c r="F54" i="17"/>
  <c r="E54" i="17"/>
  <c r="N52" i="17"/>
  <c r="M52" i="17"/>
  <c r="L52" i="17"/>
  <c r="K52" i="17"/>
  <c r="J52" i="17"/>
  <c r="I52" i="17"/>
  <c r="H52" i="17"/>
  <c r="G52" i="17"/>
  <c r="F52" i="17"/>
  <c r="E52" i="17"/>
  <c r="N50" i="17"/>
  <c r="M50" i="17"/>
  <c r="L50" i="17"/>
  <c r="K50" i="17"/>
  <c r="J50" i="17"/>
  <c r="I50" i="17"/>
  <c r="H50" i="17"/>
  <c r="G50" i="17"/>
  <c r="F50" i="17"/>
  <c r="E50" i="17"/>
  <c r="N48" i="17"/>
  <c r="M48" i="17"/>
  <c r="L48" i="17"/>
  <c r="K48" i="17"/>
  <c r="J48" i="17"/>
  <c r="I48" i="17"/>
  <c r="H48" i="17"/>
  <c r="G48" i="17"/>
  <c r="F48" i="17"/>
  <c r="E48" i="17"/>
  <c r="N46" i="17"/>
  <c r="M46" i="17"/>
  <c r="L46" i="17"/>
  <c r="K46" i="17"/>
  <c r="J46" i="17"/>
  <c r="I46" i="17"/>
  <c r="H46" i="17"/>
  <c r="G46" i="17"/>
  <c r="F46" i="17"/>
  <c r="E46" i="17"/>
  <c r="N44" i="17"/>
  <c r="M44" i="17"/>
  <c r="L44" i="17"/>
  <c r="K44" i="17"/>
  <c r="J44" i="17"/>
  <c r="I44" i="17"/>
  <c r="H44" i="17"/>
  <c r="G44" i="17"/>
  <c r="F44" i="17"/>
  <c r="E44" i="17"/>
  <c r="N42" i="17"/>
  <c r="M42" i="17"/>
  <c r="L42" i="17"/>
  <c r="K42" i="17"/>
  <c r="J42" i="17"/>
  <c r="I42" i="17"/>
  <c r="H42" i="17"/>
  <c r="G42" i="17"/>
  <c r="F42" i="17"/>
  <c r="E42" i="17"/>
  <c r="N40" i="17"/>
  <c r="M40" i="17"/>
  <c r="L40" i="17"/>
  <c r="K40" i="17"/>
  <c r="J40" i="17"/>
  <c r="I40" i="17"/>
  <c r="H40" i="17"/>
  <c r="G40" i="17"/>
  <c r="F40" i="17"/>
  <c r="E40" i="17"/>
  <c r="N38" i="17"/>
  <c r="M38" i="17"/>
  <c r="L38" i="17"/>
  <c r="K38" i="17"/>
  <c r="J38" i="17"/>
  <c r="I38" i="17"/>
  <c r="H38" i="17"/>
  <c r="G38" i="17"/>
  <c r="F38" i="17"/>
  <c r="E38" i="17"/>
  <c r="N36" i="17"/>
  <c r="M36" i="17"/>
  <c r="L36" i="17"/>
  <c r="K36" i="17"/>
  <c r="J36" i="17"/>
  <c r="I36" i="17"/>
  <c r="H36" i="17"/>
  <c r="G36" i="17"/>
  <c r="F36" i="17"/>
  <c r="E36" i="17"/>
  <c r="N34" i="17"/>
  <c r="M34" i="17"/>
  <c r="L34" i="17"/>
  <c r="K34" i="17"/>
  <c r="J34" i="17"/>
  <c r="I34" i="17"/>
  <c r="H34" i="17"/>
  <c r="G34" i="17"/>
  <c r="F34" i="17"/>
  <c r="E34" i="17"/>
  <c r="N32" i="17"/>
  <c r="M32" i="17"/>
  <c r="L32" i="17"/>
  <c r="K32" i="17"/>
  <c r="J32" i="17"/>
  <c r="I32" i="17"/>
  <c r="H32" i="17"/>
  <c r="G32" i="17"/>
  <c r="F32" i="17"/>
  <c r="E32" i="17"/>
  <c r="N30" i="17"/>
  <c r="M30" i="17"/>
  <c r="L30" i="17"/>
  <c r="K30" i="17"/>
  <c r="J30" i="17"/>
  <c r="I30" i="17"/>
  <c r="H30" i="17"/>
  <c r="G30" i="17"/>
  <c r="F30" i="17"/>
  <c r="E30" i="17"/>
  <c r="N28" i="17"/>
  <c r="M28" i="17"/>
  <c r="L28" i="17"/>
  <c r="K28" i="17"/>
  <c r="J28" i="17"/>
  <c r="I28" i="17"/>
  <c r="H28" i="17"/>
  <c r="G28" i="17"/>
  <c r="F28" i="17"/>
  <c r="E28" i="17"/>
  <c r="N26" i="17"/>
  <c r="M26" i="17"/>
  <c r="L26" i="17"/>
  <c r="K26" i="17"/>
  <c r="J26" i="17"/>
  <c r="I26" i="17"/>
  <c r="H26" i="17"/>
  <c r="G26" i="17"/>
  <c r="F26" i="17"/>
  <c r="E26" i="17"/>
  <c r="N24" i="17"/>
  <c r="M24" i="17"/>
  <c r="L24" i="17"/>
  <c r="K24" i="17"/>
  <c r="J24" i="17"/>
  <c r="I24" i="17"/>
  <c r="H24" i="17"/>
  <c r="G24" i="17"/>
  <c r="F24" i="17"/>
  <c r="E24" i="17"/>
  <c r="N22" i="17"/>
  <c r="M22" i="17"/>
  <c r="L22" i="17"/>
  <c r="K22" i="17"/>
  <c r="J22" i="17"/>
  <c r="I22" i="17"/>
  <c r="H22" i="17"/>
  <c r="G22" i="17"/>
  <c r="F22" i="17"/>
  <c r="E22" i="17"/>
  <c r="N20" i="17"/>
  <c r="M20" i="17"/>
  <c r="L20" i="17"/>
  <c r="K20" i="17"/>
  <c r="J20" i="17"/>
  <c r="I20" i="17"/>
  <c r="H20" i="17"/>
  <c r="G20" i="17"/>
  <c r="F20" i="17"/>
  <c r="E20" i="17"/>
  <c r="N18" i="17"/>
  <c r="M18" i="17"/>
  <c r="L18" i="17"/>
  <c r="K18" i="17"/>
  <c r="J18" i="17"/>
  <c r="I18" i="17"/>
  <c r="H18" i="17"/>
  <c r="G18" i="17"/>
  <c r="F18" i="17"/>
  <c r="E18" i="17"/>
  <c r="N16" i="17"/>
  <c r="M16" i="17"/>
  <c r="L16" i="17"/>
  <c r="K16" i="17"/>
  <c r="J16" i="17"/>
  <c r="I16" i="17"/>
  <c r="H16" i="17"/>
  <c r="G16" i="17"/>
  <c r="F16" i="17"/>
  <c r="E16" i="17"/>
  <c r="N14" i="17"/>
  <c r="M14" i="17"/>
  <c r="L14" i="17"/>
  <c r="K14" i="17"/>
  <c r="J14" i="17"/>
  <c r="I14" i="17"/>
  <c r="H14" i="17"/>
  <c r="G14" i="17"/>
  <c r="F14" i="17"/>
  <c r="E14" i="17"/>
  <c r="N12" i="17"/>
  <c r="M12" i="17"/>
  <c r="L12" i="17"/>
  <c r="K12" i="17"/>
  <c r="J12" i="17"/>
  <c r="I12" i="17"/>
  <c r="H12" i="17"/>
  <c r="G12" i="17"/>
  <c r="F12" i="17"/>
  <c r="E12" i="17"/>
  <c r="N10" i="17"/>
  <c r="M10" i="17"/>
  <c r="L10" i="17"/>
  <c r="K10" i="17"/>
  <c r="J10" i="17"/>
  <c r="I10" i="17"/>
  <c r="H10" i="17"/>
  <c r="G10" i="17"/>
  <c r="F10" i="17"/>
  <c r="E10" i="17"/>
  <c r="N8" i="17"/>
  <c r="M8" i="17"/>
  <c r="L8" i="17"/>
  <c r="K8" i="17"/>
  <c r="J8" i="17"/>
  <c r="I8" i="17"/>
  <c r="H8" i="17"/>
  <c r="G8" i="17"/>
  <c r="F8" i="17"/>
  <c r="E8" i="17"/>
  <c r="H100" i="16"/>
  <c r="G100" i="16"/>
  <c r="F100" i="16"/>
  <c r="E100" i="16"/>
  <c r="H98" i="16"/>
  <c r="G98" i="16"/>
  <c r="F98" i="16"/>
  <c r="E98" i="16"/>
  <c r="H96" i="16"/>
  <c r="G96" i="16"/>
  <c r="F96" i="16"/>
  <c r="E96" i="16"/>
  <c r="H94" i="16"/>
  <c r="G94" i="16"/>
  <c r="F94" i="16"/>
  <c r="E94" i="16"/>
  <c r="H92" i="16"/>
  <c r="G92" i="16"/>
  <c r="F92" i="16"/>
  <c r="E92" i="16"/>
  <c r="H90" i="16"/>
  <c r="G90" i="16"/>
  <c r="F90" i="16"/>
  <c r="E90" i="16"/>
  <c r="H88" i="16"/>
  <c r="G88" i="16"/>
  <c r="F88" i="16"/>
  <c r="E88" i="16"/>
  <c r="H86" i="16"/>
  <c r="G86" i="16"/>
  <c r="F86" i="16"/>
  <c r="E86" i="16"/>
  <c r="H84" i="16"/>
  <c r="G84" i="16"/>
  <c r="F84" i="16"/>
  <c r="E84" i="16"/>
  <c r="H82" i="16"/>
  <c r="G82" i="16"/>
  <c r="F82" i="16"/>
  <c r="E82" i="16"/>
  <c r="H80" i="16"/>
  <c r="G80" i="16"/>
  <c r="F80" i="16"/>
  <c r="E80" i="16"/>
  <c r="H78" i="16"/>
  <c r="G78" i="16"/>
  <c r="F78" i="16"/>
  <c r="E78" i="16"/>
  <c r="H76" i="16"/>
  <c r="G76" i="16"/>
  <c r="F76" i="16"/>
  <c r="E76" i="16"/>
  <c r="H74" i="16"/>
  <c r="G74" i="16"/>
  <c r="F74" i="16"/>
  <c r="E74" i="16"/>
  <c r="H72" i="16"/>
  <c r="G72" i="16"/>
  <c r="F72" i="16"/>
  <c r="E72" i="16"/>
  <c r="H70" i="16"/>
  <c r="G70" i="16"/>
  <c r="F70" i="16"/>
  <c r="E70" i="16"/>
  <c r="H68" i="16"/>
  <c r="G68" i="16"/>
  <c r="F68" i="16"/>
  <c r="E68" i="16"/>
  <c r="H66" i="16"/>
  <c r="G66" i="16"/>
  <c r="F66" i="16"/>
  <c r="E66" i="16"/>
  <c r="H64" i="16"/>
  <c r="G64" i="16"/>
  <c r="F64" i="16"/>
  <c r="E64" i="16"/>
  <c r="H62" i="16"/>
  <c r="G62" i="16"/>
  <c r="F62" i="16"/>
  <c r="E62" i="16"/>
  <c r="H60" i="16"/>
  <c r="G60" i="16"/>
  <c r="F60" i="16"/>
  <c r="E60" i="16"/>
  <c r="H58" i="16"/>
  <c r="G58" i="16"/>
  <c r="F58" i="16"/>
  <c r="E58" i="16"/>
  <c r="H56" i="16"/>
  <c r="G56" i="16"/>
  <c r="F56" i="16"/>
  <c r="E56" i="16"/>
  <c r="H54" i="16"/>
  <c r="G54" i="16"/>
  <c r="F54" i="16"/>
  <c r="E54" i="16"/>
  <c r="H52" i="16"/>
  <c r="G52" i="16"/>
  <c r="F52" i="16"/>
  <c r="E52" i="16"/>
  <c r="H50" i="16"/>
  <c r="G50" i="16"/>
  <c r="F50" i="16"/>
  <c r="E50" i="16"/>
  <c r="H48" i="16"/>
  <c r="G48" i="16"/>
  <c r="F48" i="16"/>
  <c r="E48" i="16"/>
  <c r="H46" i="16"/>
  <c r="G46" i="16"/>
  <c r="F46" i="16"/>
  <c r="E46" i="16"/>
  <c r="H44" i="16"/>
  <c r="G44" i="16"/>
  <c r="F44" i="16"/>
  <c r="E44" i="16"/>
  <c r="H42" i="16"/>
  <c r="G42" i="16"/>
  <c r="F42" i="16"/>
  <c r="E42" i="16"/>
  <c r="H40" i="16"/>
  <c r="G40" i="16"/>
  <c r="F40" i="16"/>
  <c r="E40" i="16"/>
  <c r="H38" i="16"/>
  <c r="G38" i="16"/>
  <c r="F38" i="16"/>
  <c r="E38" i="16"/>
  <c r="H36" i="16"/>
  <c r="G36" i="16"/>
  <c r="F36" i="16"/>
  <c r="E36" i="16"/>
  <c r="H34" i="16"/>
  <c r="G34" i="16"/>
  <c r="F34" i="16"/>
  <c r="E34" i="16"/>
  <c r="H32" i="16"/>
  <c r="G32" i="16"/>
  <c r="F32" i="16"/>
  <c r="E32" i="16"/>
  <c r="H30" i="16"/>
  <c r="G30" i="16"/>
  <c r="F30" i="16"/>
  <c r="E30" i="16"/>
  <c r="H28" i="16"/>
  <c r="G28" i="16"/>
  <c r="F28" i="16"/>
  <c r="E28" i="16"/>
  <c r="H26" i="16"/>
  <c r="G26" i="16"/>
  <c r="F26" i="16"/>
  <c r="E26" i="16"/>
  <c r="H24" i="16"/>
  <c r="G24" i="16"/>
  <c r="F24" i="16"/>
  <c r="E24" i="16"/>
  <c r="H22" i="16"/>
  <c r="G22" i="16"/>
  <c r="F22" i="16"/>
  <c r="E22" i="16"/>
  <c r="H20" i="16"/>
  <c r="G20" i="16"/>
  <c r="F20" i="16"/>
  <c r="E20" i="16"/>
  <c r="H18" i="16"/>
  <c r="G18" i="16"/>
  <c r="F18" i="16"/>
  <c r="E18" i="16"/>
  <c r="H16" i="16"/>
  <c r="G16" i="16"/>
  <c r="F16" i="16"/>
  <c r="E16" i="16"/>
  <c r="H14" i="16"/>
  <c r="G14" i="16"/>
  <c r="F14" i="16"/>
  <c r="E14" i="16"/>
  <c r="H12" i="16"/>
  <c r="G12" i="16"/>
  <c r="F12" i="16"/>
  <c r="E12" i="16"/>
  <c r="H10" i="16"/>
  <c r="G10" i="16"/>
  <c r="F10" i="16"/>
  <c r="E10" i="16"/>
  <c r="H8" i="16"/>
  <c r="G8" i="16"/>
  <c r="F8" i="16"/>
  <c r="E8" i="16"/>
  <c r="L100" i="15"/>
  <c r="K100" i="15"/>
  <c r="J100" i="15"/>
  <c r="I100" i="15"/>
  <c r="H100" i="15"/>
  <c r="G100" i="15"/>
  <c r="F100" i="15"/>
  <c r="E100" i="15"/>
  <c r="L98" i="15"/>
  <c r="K98" i="15"/>
  <c r="J98" i="15"/>
  <c r="I98" i="15"/>
  <c r="H98" i="15"/>
  <c r="G98" i="15"/>
  <c r="F98" i="15"/>
  <c r="E98" i="15"/>
  <c r="L96" i="15"/>
  <c r="K96" i="15"/>
  <c r="J96" i="15"/>
  <c r="I96" i="15"/>
  <c r="H96" i="15"/>
  <c r="G96" i="15"/>
  <c r="F96" i="15"/>
  <c r="E96" i="15"/>
  <c r="L94" i="15"/>
  <c r="K94" i="15"/>
  <c r="J94" i="15"/>
  <c r="I94" i="15"/>
  <c r="H94" i="15"/>
  <c r="G94" i="15"/>
  <c r="F94" i="15"/>
  <c r="E94" i="15"/>
  <c r="L92" i="15"/>
  <c r="K92" i="15"/>
  <c r="J92" i="15"/>
  <c r="I92" i="15"/>
  <c r="H92" i="15"/>
  <c r="G92" i="15"/>
  <c r="F92" i="15"/>
  <c r="E92" i="15"/>
  <c r="L90" i="15"/>
  <c r="K90" i="15"/>
  <c r="J90" i="15"/>
  <c r="I90" i="15"/>
  <c r="H90" i="15"/>
  <c r="G90" i="15"/>
  <c r="F90" i="15"/>
  <c r="E90" i="15"/>
  <c r="L88" i="15"/>
  <c r="K88" i="15"/>
  <c r="J88" i="15"/>
  <c r="I88" i="15"/>
  <c r="H88" i="15"/>
  <c r="G88" i="15"/>
  <c r="F88" i="15"/>
  <c r="E88" i="15"/>
  <c r="L86" i="15"/>
  <c r="K86" i="15"/>
  <c r="J86" i="15"/>
  <c r="I86" i="15"/>
  <c r="H86" i="15"/>
  <c r="G86" i="15"/>
  <c r="F86" i="15"/>
  <c r="E86" i="15"/>
  <c r="L84" i="15"/>
  <c r="K84" i="15"/>
  <c r="J84" i="15"/>
  <c r="I84" i="15"/>
  <c r="H84" i="15"/>
  <c r="G84" i="15"/>
  <c r="F84" i="15"/>
  <c r="E84" i="15"/>
  <c r="L82" i="15"/>
  <c r="K82" i="15"/>
  <c r="J82" i="15"/>
  <c r="I82" i="15"/>
  <c r="H82" i="15"/>
  <c r="G82" i="15"/>
  <c r="F82" i="15"/>
  <c r="E82" i="15"/>
  <c r="L80" i="15"/>
  <c r="K80" i="15"/>
  <c r="J80" i="15"/>
  <c r="I80" i="15"/>
  <c r="H80" i="15"/>
  <c r="G80" i="15"/>
  <c r="F80" i="15"/>
  <c r="E80" i="15"/>
  <c r="L78" i="15"/>
  <c r="K78" i="15"/>
  <c r="J78" i="15"/>
  <c r="I78" i="15"/>
  <c r="H78" i="15"/>
  <c r="G78" i="15"/>
  <c r="F78" i="15"/>
  <c r="E78" i="15"/>
  <c r="L76" i="15"/>
  <c r="K76" i="15"/>
  <c r="J76" i="15"/>
  <c r="I76" i="15"/>
  <c r="H76" i="15"/>
  <c r="G76" i="15"/>
  <c r="F76" i="15"/>
  <c r="E76" i="15"/>
  <c r="L74" i="15"/>
  <c r="K74" i="15"/>
  <c r="J74" i="15"/>
  <c r="I74" i="15"/>
  <c r="H74" i="15"/>
  <c r="G74" i="15"/>
  <c r="F74" i="15"/>
  <c r="E74" i="15"/>
  <c r="L72" i="15"/>
  <c r="K72" i="15"/>
  <c r="J72" i="15"/>
  <c r="I72" i="15"/>
  <c r="H72" i="15"/>
  <c r="G72" i="15"/>
  <c r="F72" i="15"/>
  <c r="E72" i="15"/>
  <c r="L70" i="15"/>
  <c r="K70" i="15"/>
  <c r="J70" i="15"/>
  <c r="I70" i="15"/>
  <c r="H70" i="15"/>
  <c r="G70" i="15"/>
  <c r="F70" i="15"/>
  <c r="E70" i="15"/>
  <c r="L68" i="15"/>
  <c r="K68" i="15"/>
  <c r="J68" i="15"/>
  <c r="I68" i="15"/>
  <c r="H68" i="15"/>
  <c r="G68" i="15"/>
  <c r="F68" i="15"/>
  <c r="E68" i="15"/>
  <c r="L66" i="15"/>
  <c r="K66" i="15"/>
  <c r="J66" i="15"/>
  <c r="I66" i="15"/>
  <c r="H66" i="15"/>
  <c r="G66" i="15"/>
  <c r="F66" i="15"/>
  <c r="E66" i="15"/>
  <c r="L64" i="15"/>
  <c r="K64" i="15"/>
  <c r="J64" i="15"/>
  <c r="I64" i="15"/>
  <c r="H64" i="15"/>
  <c r="G64" i="15"/>
  <c r="F64" i="15"/>
  <c r="E64" i="15"/>
  <c r="L62" i="15"/>
  <c r="K62" i="15"/>
  <c r="J62" i="15"/>
  <c r="I62" i="15"/>
  <c r="H62" i="15"/>
  <c r="G62" i="15"/>
  <c r="F62" i="15"/>
  <c r="E62" i="15"/>
  <c r="L60" i="15"/>
  <c r="K60" i="15"/>
  <c r="J60" i="15"/>
  <c r="I60" i="15"/>
  <c r="H60" i="15"/>
  <c r="G60" i="15"/>
  <c r="F60" i="15"/>
  <c r="E60" i="15"/>
  <c r="L58" i="15"/>
  <c r="K58" i="15"/>
  <c r="J58" i="15"/>
  <c r="I58" i="15"/>
  <c r="H58" i="15"/>
  <c r="G58" i="15"/>
  <c r="F58" i="15"/>
  <c r="E58" i="15"/>
  <c r="L56" i="15"/>
  <c r="K56" i="15"/>
  <c r="J56" i="15"/>
  <c r="I56" i="15"/>
  <c r="H56" i="15"/>
  <c r="G56" i="15"/>
  <c r="F56" i="15"/>
  <c r="E56" i="15"/>
  <c r="L54" i="15"/>
  <c r="K54" i="15"/>
  <c r="J54" i="15"/>
  <c r="I54" i="15"/>
  <c r="H54" i="15"/>
  <c r="G54" i="15"/>
  <c r="F54" i="15"/>
  <c r="E54" i="15"/>
  <c r="L52" i="15"/>
  <c r="K52" i="15"/>
  <c r="J52" i="15"/>
  <c r="I52" i="15"/>
  <c r="H52" i="15"/>
  <c r="G52" i="15"/>
  <c r="F52" i="15"/>
  <c r="E52" i="15"/>
  <c r="L50" i="15"/>
  <c r="K50" i="15"/>
  <c r="J50" i="15"/>
  <c r="I50" i="15"/>
  <c r="H50" i="15"/>
  <c r="G50" i="15"/>
  <c r="F50" i="15"/>
  <c r="E50" i="15"/>
  <c r="L48" i="15"/>
  <c r="K48" i="15"/>
  <c r="J48" i="15"/>
  <c r="I48" i="15"/>
  <c r="H48" i="15"/>
  <c r="G48" i="15"/>
  <c r="F48" i="15"/>
  <c r="E48" i="15"/>
  <c r="L46" i="15"/>
  <c r="K46" i="15"/>
  <c r="J46" i="15"/>
  <c r="I46" i="15"/>
  <c r="H46" i="15"/>
  <c r="G46" i="15"/>
  <c r="F46" i="15"/>
  <c r="E46" i="15"/>
  <c r="L44" i="15"/>
  <c r="K44" i="15"/>
  <c r="J44" i="15"/>
  <c r="I44" i="15"/>
  <c r="H44" i="15"/>
  <c r="G44" i="15"/>
  <c r="F44" i="15"/>
  <c r="E44" i="15"/>
  <c r="L42" i="15"/>
  <c r="K42" i="15"/>
  <c r="J42" i="15"/>
  <c r="I42" i="15"/>
  <c r="H42" i="15"/>
  <c r="G42" i="15"/>
  <c r="F42" i="15"/>
  <c r="E42" i="15"/>
  <c r="L40" i="15"/>
  <c r="K40" i="15"/>
  <c r="J40" i="15"/>
  <c r="I40" i="15"/>
  <c r="H40" i="15"/>
  <c r="G40" i="15"/>
  <c r="F40" i="15"/>
  <c r="E40" i="15"/>
  <c r="L38" i="15"/>
  <c r="K38" i="15"/>
  <c r="J38" i="15"/>
  <c r="I38" i="15"/>
  <c r="H38" i="15"/>
  <c r="G38" i="15"/>
  <c r="F38" i="15"/>
  <c r="E38" i="15"/>
  <c r="L36" i="15"/>
  <c r="K36" i="15"/>
  <c r="J36" i="15"/>
  <c r="I36" i="15"/>
  <c r="H36" i="15"/>
  <c r="G36" i="15"/>
  <c r="F36" i="15"/>
  <c r="E36" i="15"/>
  <c r="L34" i="15"/>
  <c r="K34" i="15"/>
  <c r="J34" i="15"/>
  <c r="I34" i="15"/>
  <c r="H34" i="15"/>
  <c r="G34" i="15"/>
  <c r="F34" i="15"/>
  <c r="E34" i="15"/>
  <c r="L32" i="15"/>
  <c r="K32" i="15"/>
  <c r="J32" i="15"/>
  <c r="I32" i="15"/>
  <c r="H32" i="15"/>
  <c r="G32" i="15"/>
  <c r="F32" i="15"/>
  <c r="E32" i="15"/>
  <c r="L30" i="15"/>
  <c r="K30" i="15"/>
  <c r="J30" i="15"/>
  <c r="I30" i="15"/>
  <c r="H30" i="15"/>
  <c r="G30" i="15"/>
  <c r="F30" i="15"/>
  <c r="E30" i="15"/>
  <c r="L28" i="15"/>
  <c r="K28" i="15"/>
  <c r="J28" i="15"/>
  <c r="I28" i="15"/>
  <c r="H28" i="15"/>
  <c r="G28" i="15"/>
  <c r="F28" i="15"/>
  <c r="E28" i="15"/>
  <c r="L26" i="15"/>
  <c r="K26" i="15"/>
  <c r="J26" i="15"/>
  <c r="I26" i="15"/>
  <c r="H26" i="15"/>
  <c r="G26" i="15"/>
  <c r="F26" i="15"/>
  <c r="E26" i="15"/>
  <c r="L24" i="15"/>
  <c r="K24" i="15"/>
  <c r="J24" i="15"/>
  <c r="I24" i="15"/>
  <c r="H24" i="15"/>
  <c r="G24" i="15"/>
  <c r="F24" i="15"/>
  <c r="E24" i="15"/>
  <c r="L22" i="15"/>
  <c r="K22" i="15"/>
  <c r="J22" i="15"/>
  <c r="I22" i="15"/>
  <c r="H22" i="15"/>
  <c r="G22" i="15"/>
  <c r="F22" i="15"/>
  <c r="E22" i="15"/>
  <c r="L20" i="15"/>
  <c r="K20" i="15"/>
  <c r="J20" i="15"/>
  <c r="I20" i="15"/>
  <c r="H20" i="15"/>
  <c r="G20" i="15"/>
  <c r="F20" i="15"/>
  <c r="E20" i="15"/>
  <c r="L18" i="15"/>
  <c r="K18" i="15"/>
  <c r="J18" i="15"/>
  <c r="I18" i="15"/>
  <c r="H18" i="15"/>
  <c r="G18" i="15"/>
  <c r="F18" i="15"/>
  <c r="E18" i="15"/>
  <c r="L16" i="15"/>
  <c r="K16" i="15"/>
  <c r="J16" i="15"/>
  <c r="I16" i="15"/>
  <c r="H16" i="15"/>
  <c r="G16" i="15"/>
  <c r="F16" i="15"/>
  <c r="E16" i="15"/>
  <c r="L14" i="15"/>
  <c r="K14" i="15"/>
  <c r="J14" i="15"/>
  <c r="I14" i="15"/>
  <c r="H14" i="15"/>
  <c r="G14" i="15"/>
  <c r="F14" i="15"/>
  <c r="E14" i="15"/>
  <c r="L12" i="15"/>
  <c r="K12" i="15"/>
  <c r="J12" i="15"/>
  <c r="I12" i="15"/>
  <c r="H12" i="15"/>
  <c r="G12" i="15"/>
  <c r="F12" i="15"/>
  <c r="E12" i="15"/>
  <c r="L10" i="15"/>
  <c r="K10" i="15"/>
  <c r="J10" i="15"/>
  <c r="I10" i="15"/>
  <c r="H10" i="15"/>
  <c r="G10" i="15"/>
  <c r="F10" i="15"/>
  <c r="E10" i="15"/>
  <c r="L8" i="15"/>
  <c r="K8" i="15"/>
  <c r="J8" i="15"/>
  <c r="I8" i="15"/>
  <c r="H8" i="15"/>
  <c r="G8" i="15"/>
  <c r="F8" i="15"/>
  <c r="E8" i="15"/>
  <c r="H100" i="21"/>
  <c r="G100" i="21"/>
  <c r="F100" i="21"/>
  <c r="E100" i="21"/>
  <c r="H98" i="21"/>
  <c r="G98" i="21"/>
  <c r="F98" i="21"/>
  <c r="E98" i="21"/>
  <c r="H96" i="21"/>
  <c r="G96" i="21"/>
  <c r="F96" i="21"/>
  <c r="E96" i="21"/>
  <c r="H94" i="21"/>
  <c r="G94" i="21"/>
  <c r="F94" i="21"/>
  <c r="E94" i="21"/>
  <c r="H92" i="21"/>
  <c r="G92" i="21"/>
  <c r="F92" i="21"/>
  <c r="E92" i="21"/>
  <c r="H90" i="21"/>
  <c r="G90" i="21"/>
  <c r="F90" i="21"/>
  <c r="E90" i="21"/>
  <c r="H88" i="21"/>
  <c r="G88" i="21"/>
  <c r="F88" i="21"/>
  <c r="E88" i="21"/>
  <c r="H86" i="21"/>
  <c r="G86" i="21"/>
  <c r="F86" i="21"/>
  <c r="E86" i="21"/>
  <c r="H84" i="21"/>
  <c r="G84" i="21"/>
  <c r="F84" i="21"/>
  <c r="E84" i="21"/>
  <c r="H82" i="21"/>
  <c r="G82" i="21"/>
  <c r="F82" i="21"/>
  <c r="E82" i="21"/>
  <c r="H80" i="21"/>
  <c r="G80" i="21"/>
  <c r="F80" i="21"/>
  <c r="E80" i="21"/>
  <c r="H78" i="21"/>
  <c r="G78" i="21"/>
  <c r="F78" i="21"/>
  <c r="E78" i="21"/>
  <c r="H76" i="21"/>
  <c r="G76" i="21"/>
  <c r="F76" i="21"/>
  <c r="E76" i="21"/>
  <c r="H74" i="21"/>
  <c r="G74" i="21"/>
  <c r="F74" i="21"/>
  <c r="E74" i="21"/>
  <c r="H72" i="21"/>
  <c r="G72" i="21"/>
  <c r="F72" i="21"/>
  <c r="E72" i="21"/>
  <c r="H70" i="21"/>
  <c r="G70" i="21"/>
  <c r="F70" i="21"/>
  <c r="E70" i="21"/>
  <c r="H68" i="21"/>
  <c r="G68" i="21"/>
  <c r="F68" i="21"/>
  <c r="E68" i="21"/>
  <c r="H66" i="21"/>
  <c r="G66" i="21"/>
  <c r="F66" i="21"/>
  <c r="E66" i="21"/>
  <c r="H64" i="21"/>
  <c r="G64" i="21"/>
  <c r="F64" i="21"/>
  <c r="E64" i="21"/>
  <c r="H62" i="21"/>
  <c r="G62" i="21"/>
  <c r="F62" i="21"/>
  <c r="E62" i="21"/>
  <c r="H60" i="21"/>
  <c r="G60" i="21"/>
  <c r="F60" i="21"/>
  <c r="E60" i="21"/>
  <c r="H58" i="21"/>
  <c r="G58" i="21"/>
  <c r="F58" i="21"/>
  <c r="E58" i="21"/>
  <c r="H56" i="21"/>
  <c r="G56" i="21"/>
  <c r="F56" i="21"/>
  <c r="E56" i="21"/>
  <c r="H54" i="21"/>
  <c r="G54" i="21"/>
  <c r="F54" i="21"/>
  <c r="E54" i="21"/>
  <c r="H52" i="21"/>
  <c r="G52" i="21"/>
  <c r="F52" i="21"/>
  <c r="E52" i="21"/>
  <c r="H50" i="21"/>
  <c r="G50" i="21"/>
  <c r="F50" i="21"/>
  <c r="E50" i="21"/>
  <c r="H48" i="21"/>
  <c r="G48" i="21"/>
  <c r="F48" i="21"/>
  <c r="E48" i="21"/>
  <c r="H46" i="21"/>
  <c r="G46" i="21"/>
  <c r="F46" i="21"/>
  <c r="E46" i="21"/>
  <c r="H44" i="21"/>
  <c r="G44" i="21"/>
  <c r="F44" i="21"/>
  <c r="E44" i="21"/>
  <c r="H42" i="21"/>
  <c r="G42" i="21"/>
  <c r="F42" i="21"/>
  <c r="E42" i="21"/>
  <c r="H40" i="21"/>
  <c r="G40" i="21"/>
  <c r="F40" i="21"/>
  <c r="E40" i="21"/>
  <c r="H38" i="21"/>
  <c r="G38" i="21"/>
  <c r="F38" i="21"/>
  <c r="E38" i="21"/>
  <c r="H36" i="21"/>
  <c r="G36" i="21"/>
  <c r="F36" i="21"/>
  <c r="E36" i="21"/>
  <c r="H34" i="21"/>
  <c r="G34" i="21"/>
  <c r="F34" i="21"/>
  <c r="E34" i="21"/>
  <c r="H32" i="21"/>
  <c r="G32" i="21"/>
  <c r="F32" i="21"/>
  <c r="E32" i="21"/>
  <c r="H30" i="21"/>
  <c r="G30" i="21"/>
  <c r="F30" i="21"/>
  <c r="E30" i="21"/>
  <c r="H28" i="21"/>
  <c r="G28" i="21"/>
  <c r="F28" i="21"/>
  <c r="E28" i="21"/>
  <c r="H26" i="21"/>
  <c r="G26" i="21"/>
  <c r="F26" i="21"/>
  <c r="E26" i="21"/>
  <c r="H24" i="21"/>
  <c r="G24" i="21"/>
  <c r="F24" i="21"/>
  <c r="E24" i="21"/>
  <c r="H22" i="21"/>
  <c r="G22" i="21"/>
  <c r="F22" i="21"/>
  <c r="E22" i="21"/>
  <c r="H20" i="21"/>
  <c r="G20" i="21"/>
  <c r="F20" i="21"/>
  <c r="E20" i="21"/>
  <c r="H18" i="21"/>
  <c r="G18" i="21"/>
  <c r="F18" i="21"/>
  <c r="E18" i="21"/>
  <c r="H16" i="21"/>
  <c r="G16" i="21"/>
  <c r="F16" i="21"/>
  <c r="E16" i="21"/>
  <c r="H14" i="21"/>
  <c r="G14" i="21"/>
  <c r="F14" i="21"/>
  <c r="E14" i="21"/>
  <c r="H12" i="21"/>
  <c r="G12" i="21"/>
  <c r="F12" i="21"/>
  <c r="E12" i="21"/>
  <c r="H10" i="21"/>
  <c r="G10" i="21"/>
  <c r="F10" i="21"/>
  <c r="E10" i="21"/>
  <c r="H8" i="21"/>
  <c r="G8" i="21"/>
  <c r="F8" i="21"/>
  <c r="E8" i="21"/>
  <c r="Q100" i="9"/>
  <c r="P100" i="9"/>
  <c r="O100" i="9"/>
  <c r="N100" i="9"/>
  <c r="M100" i="9"/>
  <c r="L100" i="9"/>
  <c r="K100" i="9"/>
  <c r="J100" i="9"/>
  <c r="I100" i="9"/>
  <c r="H100" i="9"/>
  <c r="G100" i="9"/>
  <c r="F100" i="9"/>
  <c r="E100" i="9"/>
  <c r="Q98" i="9"/>
  <c r="P98" i="9"/>
  <c r="O98" i="9"/>
  <c r="N98" i="9"/>
  <c r="M98" i="9"/>
  <c r="L98" i="9"/>
  <c r="K98" i="9"/>
  <c r="J98" i="9"/>
  <c r="I98" i="9"/>
  <c r="H98" i="9"/>
  <c r="G98" i="9"/>
  <c r="F98" i="9"/>
  <c r="E98" i="9"/>
  <c r="Q96" i="9"/>
  <c r="P96" i="9"/>
  <c r="O96" i="9"/>
  <c r="N96" i="9"/>
  <c r="M96" i="9"/>
  <c r="L96" i="9"/>
  <c r="K96" i="9"/>
  <c r="J96" i="9"/>
  <c r="I96" i="9"/>
  <c r="H96" i="9"/>
  <c r="G96" i="9"/>
  <c r="F96" i="9"/>
  <c r="E96" i="9"/>
  <c r="Q94" i="9"/>
  <c r="P94" i="9"/>
  <c r="O94" i="9"/>
  <c r="N94" i="9"/>
  <c r="M94" i="9"/>
  <c r="L94" i="9"/>
  <c r="K94" i="9"/>
  <c r="J94" i="9"/>
  <c r="I94" i="9"/>
  <c r="H94" i="9"/>
  <c r="G94" i="9"/>
  <c r="F94" i="9"/>
  <c r="E94" i="9"/>
  <c r="Q92" i="9"/>
  <c r="P92" i="9"/>
  <c r="O92" i="9"/>
  <c r="N92" i="9"/>
  <c r="M92" i="9"/>
  <c r="L92" i="9"/>
  <c r="K92" i="9"/>
  <c r="J92" i="9"/>
  <c r="I92" i="9"/>
  <c r="H92" i="9"/>
  <c r="G92" i="9"/>
  <c r="F92" i="9"/>
  <c r="E92" i="9"/>
  <c r="Q90" i="9"/>
  <c r="P90" i="9"/>
  <c r="O90" i="9"/>
  <c r="N90" i="9"/>
  <c r="M90" i="9"/>
  <c r="L90" i="9"/>
  <c r="K90" i="9"/>
  <c r="J90" i="9"/>
  <c r="I90" i="9"/>
  <c r="H90" i="9"/>
  <c r="G90" i="9"/>
  <c r="F90" i="9"/>
  <c r="E90" i="9"/>
  <c r="Q88" i="9"/>
  <c r="P88" i="9"/>
  <c r="O88" i="9"/>
  <c r="N88" i="9"/>
  <c r="M88" i="9"/>
  <c r="L88" i="9"/>
  <c r="K88" i="9"/>
  <c r="J88" i="9"/>
  <c r="I88" i="9"/>
  <c r="H88" i="9"/>
  <c r="G88" i="9"/>
  <c r="F88" i="9"/>
  <c r="E88" i="9"/>
  <c r="Q86" i="9"/>
  <c r="P86" i="9"/>
  <c r="O86" i="9"/>
  <c r="N86" i="9"/>
  <c r="M86" i="9"/>
  <c r="L86" i="9"/>
  <c r="K86" i="9"/>
  <c r="J86" i="9"/>
  <c r="I86" i="9"/>
  <c r="H86" i="9"/>
  <c r="G86" i="9"/>
  <c r="F86" i="9"/>
  <c r="E86" i="9"/>
  <c r="Q84" i="9"/>
  <c r="P84" i="9"/>
  <c r="O84" i="9"/>
  <c r="N84" i="9"/>
  <c r="M84" i="9"/>
  <c r="L84" i="9"/>
  <c r="K84" i="9"/>
  <c r="J84" i="9"/>
  <c r="I84" i="9"/>
  <c r="H84" i="9"/>
  <c r="G84" i="9"/>
  <c r="F84" i="9"/>
  <c r="E84" i="9"/>
  <c r="Q82" i="9"/>
  <c r="P82" i="9"/>
  <c r="O82" i="9"/>
  <c r="N82" i="9"/>
  <c r="M82" i="9"/>
  <c r="L82" i="9"/>
  <c r="K82" i="9"/>
  <c r="J82" i="9"/>
  <c r="I82" i="9"/>
  <c r="H82" i="9"/>
  <c r="G82" i="9"/>
  <c r="F82" i="9"/>
  <c r="E82" i="9"/>
  <c r="Q80" i="9"/>
  <c r="P80" i="9"/>
  <c r="O80" i="9"/>
  <c r="N80" i="9"/>
  <c r="M80" i="9"/>
  <c r="L80" i="9"/>
  <c r="K80" i="9"/>
  <c r="J80" i="9"/>
  <c r="I80" i="9"/>
  <c r="H80" i="9"/>
  <c r="G80" i="9"/>
  <c r="F80" i="9"/>
  <c r="E80" i="9"/>
  <c r="Q78" i="9"/>
  <c r="P78" i="9"/>
  <c r="O78" i="9"/>
  <c r="N78" i="9"/>
  <c r="M78" i="9"/>
  <c r="L78" i="9"/>
  <c r="K78" i="9"/>
  <c r="J78" i="9"/>
  <c r="I78" i="9"/>
  <c r="H78" i="9"/>
  <c r="G78" i="9"/>
  <c r="F78" i="9"/>
  <c r="E78" i="9"/>
  <c r="Q76" i="9"/>
  <c r="P76" i="9"/>
  <c r="O76" i="9"/>
  <c r="N76" i="9"/>
  <c r="M76" i="9"/>
  <c r="L76" i="9"/>
  <c r="K76" i="9"/>
  <c r="J76" i="9"/>
  <c r="I76" i="9"/>
  <c r="H76" i="9"/>
  <c r="G76" i="9"/>
  <c r="F76" i="9"/>
  <c r="E76" i="9"/>
  <c r="Q74" i="9"/>
  <c r="P74" i="9"/>
  <c r="O74" i="9"/>
  <c r="N74" i="9"/>
  <c r="M74" i="9"/>
  <c r="L74" i="9"/>
  <c r="K74" i="9"/>
  <c r="J74" i="9"/>
  <c r="I74" i="9"/>
  <c r="H74" i="9"/>
  <c r="G74" i="9"/>
  <c r="F74" i="9"/>
  <c r="E74" i="9"/>
  <c r="Q72" i="9"/>
  <c r="P72" i="9"/>
  <c r="O72" i="9"/>
  <c r="N72" i="9"/>
  <c r="M72" i="9"/>
  <c r="L72" i="9"/>
  <c r="K72" i="9"/>
  <c r="J72" i="9"/>
  <c r="I72" i="9"/>
  <c r="H72" i="9"/>
  <c r="G72" i="9"/>
  <c r="F72" i="9"/>
  <c r="E72" i="9"/>
  <c r="Q70" i="9"/>
  <c r="P70" i="9"/>
  <c r="O70" i="9"/>
  <c r="N70" i="9"/>
  <c r="M70" i="9"/>
  <c r="L70" i="9"/>
  <c r="K70" i="9"/>
  <c r="J70" i="9"/>
  <c r="I70" i="9"/>
  <c r="H70" i="9"/>
  <c r="G70" i="9"/>
  <c r="F70" i="9"/>
  <c r="E70" i="9"/>
  <c r="Q68" i="9"/>
  <c r="P68" i="9"/>
  <c r="O68" i="9"/>
  <c r="N68" i="9"/>
  <c r="M68" i="9"/>
  <c r="L68" i="9"/>
  <c r="K68" i="9"/>
  <c r="J68" i="9"/>
  <c r="I68" i="9"/>
  <c r="H68" i="9"/>
  <c r="G68" i="9"/>
  <c r="F68" i="9"/>
  <c r="E68" i="9"/>
  <c r="Q66" i="9"/>
  <c r="P66" i="9"/>
  <c r="O66" i="9"/>
  <c r="N66" i="9"/>
  <c r="M66" i="9"/>
  <c r="L66" i="9"/>
  <c r="K66" i="9"/>
  <c r="J66" i="9"/>
  <c r="I66" i="9"/>
  <c r="H66" i="9"/>
  <c r="G66" i="9"/>
  <c r="F66" i="9"/>
  <c r="E66" i="9"/>
  <c r="Q64" i="9"/>
  <c r="P64" i="9"/>
  <c r="O64" i="9"/>
  <c r="N64" i="9"/>
  <c r="M64" i="9"/>
  <c r="L64" i="9"/>
  <c r="K64" i="9"/>
  <c r="J64" i="9"/>
  <c r="I64" i="9"/>
  <c r="H64" i="9"/>
  <c r="G64" i="9"/>
  <c r="F64" i="9"/>
  <c r="E64" i="9"/>
  <c r="Q62" i="9"/>
  <c r="P62" i="9"/>
  <c r="O62" i="9"/>
  <c r="N62" i="9"/>
  <c r="M62" i="9"/>
  <c r="L62" i="9"/>
  <c r="K62" i="9"/>
  <c r="J62" i="9"/>
  <c r="I62" i="9"/>
  <c r="H62" i="9"/>
  <c r="G62" i="9"/>
  <c r="F62" i="9"/>
  <c r="E62" i="9"/>
  <c r="Q60" i="9"/>
  <c r="P60" i="9"/>
  <c r="O60" i="9"/>
  <c r="N60" i="9"/>
  <c r="M60" i="9"/>
  <c r="L60" i="9"/>
  <c r="K60" i="9"/>
  <c r="J60" i="9"/>
  <c r="I60" i="9"/>
  <c r="H60" i="9"/>
  <c r="G60" i="9"/>
  <c r="F60" i="9"/>
  <c r="E60" i="9"/>
  <c r="Q58" i="9"/>
  <c r="P58" i="9"/>
  <c r="O58" i="9"/>
  <c r="N58" i="9"/>
  <c r="M58" i="9"/>
  <c r="L58" i="9"/>
  <c r="K58" i="9"/>
  <c r="J58" i="9"/>
  <c r="I58" i="9"/>
  <c r="H58" i="9"/>
  <c r="G58" i="9"/>
  <c r="F58" i="9"/>
  <c r="E58" i="9"/>
  <c r="Q56" i="9"/>
  <c r="P56" i="9"/>
  <c r="O56" i="9"/>
  <c r="N56" i="9"/>
  <c r="M56" i="9"/>
  <c r="L56" i="9"/>
  <c r="K56" i="9"/>
  <c r="J56" i="9"/>
  <c r="I56" i="9"/>
  <c r="H56" i="9"/>
  <c r="G56" i="9"/>
  <c r="F56" i="9"/>
  <c r="E56" i="9"/>
  <c r="Q54" i="9"/>
  <c r="P54" i="9"/>
  <c r="O54" i="9"/>
  <c r="N54" i="9"/>
  <c r="M54" i="9"/>
  <c r="L54" i="9"/>
  <c r="K54" i="9"/>
  <c r="J54" i="9"/>
  <c r="I54" i="9"/>
  <c r="H54" i="9"/>
  <c r="G54" i="9"/>
  <c r="F54" i="9"/>
  <c r="E54" i="9"/>
  <c r="Q52" i="9"/>
  <c r="P52" i="9"/>
  <c r="O52" i="9"/>
  <c r="N52" i="9"/>
  <c r="M52" i="9"/>
  <c r="L52" i="9"/>
  <c r="K52" i="9"/>
  <c r="J52" i="9"/>
  <c r="I52" i="9"/>
  <c r="H52" i="9"/>
  <c r="G52" i="9"/>
  <c r="F52" i="9"/>
  <c r="E52" i="9"/>
  <c r="Q50" i="9"/>
  <c r="P50" i="9"/>
  <c r="O50" i="9"/>
  <c r="N50" i="9"/>
  <c r="M50" i="9"/>
  <c r="L50" i="9"/>
  <c r="K50" i="9"/>
  <c r="J50" i="9"/>
  <c r="I50" i="9"/>
  <c r="H50" i="9"/>
  <c r="G50" i="9"/>
  <c r="F50" i="9"/>
  <c r="E50" i="9"/>
  <c r="Q48" i="9"/>
  <c r="P48" i="9"/>
  <c r="O48" i="9"/>
  <c r="N48" i="9"/>
  <c r="M48" i="9"/>
  <c r="L48" i="9"/>
  <c r="K48" i="9"/>
  <c r="J48" i="9"/>
  <c r="I48" i="9"/>
  <c r="H48" i="9"/>
  <c r="G48" i="9"/>
  <c r="F48" i="9"/>
  <c r="E48" i="9"/>
  <c r="Q46" i="9"/>
  <c r="P46" i="9"/>
  <c r="O46" i="9"/>
  <c r="N46" i="9"/>
  <c r="M46" i="9"/>
  <c r="L46" i="9"/>
  <c r="K46" i="9"/>
  <c r="J46" i="9"/>
  <c r="I46" i="9"/>
  <c r="H46" i="9"/>
  <c r="G46" i="9"/>
  <c r="F46" i="9"/>
  <c r="E46" i="9"/>
  <c r="Q44" i="9"/>
  <c r="P44" i="9"/>
  <c r="O44" i="9"/>
  <c r="N44" i="9"/>
  <c r="M44" i="9"/>
  <c r="L44" i="9"/>
  <c r="K44" i="9"/>
  <c r="J44" i="9"/>
  <c r="I44" i="9"/>
  <c r="H44" i="9"/>
  <c r="G44" i="9"/>
  <c r="F44" i="9"/>
  <c r="E44" i="9"/>
  <c r="Q42" i="9"/>
  <c r="P42" i="9"/>
  <c r="O42" i="9"/>
  <c r="N42" i="9"/>
  <c r="M42" i="9"/>
  <c r="L42" i="9"/>
  <c r="K42" i="9"/>
  <c r="J42" i="9"/>
  <c r="I42" i="9"/>
  <c r="H42" i="9"/>
  <c r="G42" i="9"/>
  <c r="F42" i="9"/>
  <c r="E42" i="9"/>
  <c r="Q40" i="9"/>
  <c r="P40" i="9"/>
  <c r="O40" i="9"/>
  <c r="N40" i="9"/>
  <c r="M40" i="9"/>
  <c r="L40" i="9"/>
  <c r="K40" i="9"/>
  <c r="J40" i="9"/>
  <c r="I40" i="9"/>
  <c r="H40" i="9"/>
  <c r="G40" i="9"/>
  <c r="F40" i="9"/>
  <c r="E40" i="9"/>
  <c r="Q38" i="9"/>
  <c r="P38" i="9"/>
  <c r="O38" i="9"/>
  <c r="N38" i="9"/>
  <c r="M38" i="9"/>
  <c r="L38" i="9"/>
  <c r="K38" i="9"/>
  <c r="J38" i="9"/>
  <c r="I38" i="9"/>
  <c r="H38" i="9"/>
  <c r="G38" i="9"/>
  <c r="F38" i="9"/>
  <c r="E38" i="9"/>
  <c r="Q36" i="9"/>
  <c r="P36" i="9"/>
  <c r="O36" i="9"/>
  <c r="N36" i="9"/>
  <c r="M36" i="9"/>
  <c r="L36" i="9"/>
  <c r="K36" i="9"/>
  <c r="J36" i="9"/>
  <c r="I36" i="9"/>
  <c r="H36" i="9"/>
  <c r="G36" i="9"/>
  <c r="F36" i="9"/>
  <c r="E36" i="9"/>
  <c r="Q34" i="9"/>
  <c r="P34" i="9"/>
  <c r="O34" i="9"/>
  <c r="N34" i="9"/>
  <c r="M34" i="9"/>
  <c r="L34" i="9"/>
  <c r="K34" i="9"/>
  <c r="J34" i="9"/>
  <c r="I34" i="9"/>
  <c r="H34" i="9"/>
  <c r="G34" i="9"/>
  <c r="F34" i="9"/>
  <c r="E34" i="9"/>
  <c r="Q32" i="9"/>
  <c r="P32" i="9"/>
  <c r="O32" i="9"/>
  <c r="N32" i="9"/>
  <c r="M32" i="9"/>
  <c r="L32" i="9"/>
  <c r="K32" i="9"/>
  <c r="J32" i="9"/>
  <c r="I32" i="9"/>
  <c r="H32" i="9"/>
  <c r="G32" i="9"/>
  <c r="F32" i="9"/>
  <c r="E32" i="9"/>
  <c r="Q30" i="9"/>
  <c r="P30" i="9"/>
  <c r="O30" i="9"/>
  <c r="N30" i="9"/>
  <c r="M30" i="9"/>
  <c r="L30" i="9"/>
  <c r="K30" i="9"/>
  <c r="J30" i="9"/>
  <c r="I30" i="9"/>
  <c r="H30" i="9"/>
  <c r="G30" i="9"/>
  <c r="F30" i="9"/>
  <c r="E30" i="9"/>
  <c r="Q28" i="9"/>
  <c r="P28" i="9"/>
  <c r="O28" i="9"/>
  <c r="N28" i="9"/>
  <c r="M28" i="9"/>
  <c r="L28" i="9"/>
  <c r="K28" i="9"/>
  <c r="J28" i="9"/>
  <c r="I28" i="9"/>
  <c r="H28" i="9"/>
  <c r="G28" i="9"/>
  <c r="F28" i="9"/>
  <c r="E28" i="9"/>
  <c r="Q26" i="9"/>
  <c r="P26" i="9"/>
  <c r="O26" i="9"/>
  <c r="N26" i="9"/>
  <c r="M26" i="9"/>
  <c r="L26" i="9"/>
  <c r="K26" i="9"/>
  <c r="J26" i="9"/>
  <c r="I26" i="9"/>
  <c r="H26" i="9"/>
  <c r="G26" i="9"/>
  <c r="F26" i="9"/>
  <c r="E26" i="9"/>
  <c r="Q24" i="9"/>
  <c r="P24" i="9"/>
  <c r="O24" i="9"/>
  <c r="N24" i="9"/>
  <c r="M24" i="9"/>
  <c r="L24" i="9"/>
  <c r="K24" i="9"/>
  <c r="J24" i="9"/>
  <c r="I24" i="9"/>
  <c r="H24" i="9"/>
  <c r="G24" i="9"/>
  <c r="F24" i="9"/>
  <c r="E24" i="9"/>
  <c r="Q22" i="9"/>
  <c r="P22" i="9"/>
  <c r="O22" i="9"/>
  <c r="N22" i="9"/>
  <c r="M22" i="9"/>
  <c r="L22" i="9"/>
  <c r="K22" i="9"/>
  <c r="J22" i="9"/>
  <c r="I22" i="9"/>
  <c r="H22" i="9"/>
  <c r="G22" i="9"/>
  <c r="F22" i="9"/>
  <c r="E22" i="9"/>
  <c r="Q20" i="9"/>
  <c r="P20" i="9"/>
  <c r="O20" i="9"/>
  <c r="N20" i="9"/>
  <c r="M20" i="9"/>
  <c r="L20" i="9"/>
  <c r="K20" i="9"/>
  <c r="J20" i="9"/>
  <c r="I20" i="9"/>
  <c r="H20" i="9"/>
  <c r="G20" i="9"/>
  <c r="F20" i="9"/>
  <c r="E20" i="9"/>
  <c r="Q18" i="9"/>
  <c r="P18" i="9"/>
  <c r="O18" i="9"/>
  <c r="N18" i="9"/>
  <c r="M18" i="9"/>
  <c r="L18" i="9"/>
  <c r="K18" i="9"/>
  <c r="J18" i="9"/>
  <c r="I18" i="9"/>
  <c r="H18" i="9"/>
  <c r="G18" i="9"/>
  <c r="F18" i="9"/>
  <c r="E18" i="9"/>
  <c r="Q16" i="9"/>
  <c r="P16" i="9"/>
  <c r="O16" i="9"/>
  <c r="N16" i="9"/>
  <c r="M16" i="9"/>
  <c r="L16" i="9"/>
  <c r="K16" i="9"/>
  <c r="J16" i="9"/>
  <c r="I16" i="9"/>
  <c r="H16" i="9"/>
  <c r="G16" i="9"/>
  <c r="F16" i="9"/>
  <c r="E16" i="9"/>
  <c r="Q14" i="9"/>
  <c r="P14" i="9"/>
  <c r="O14" i="9"/>
  <c r="N14" i="9"/>
  <c r="M14" i="9"/>
  <c r="L14" i="9"/>
  <c r="K14" i="9"/>
  <c r="J14" i="9"/>
  <c r="I14" i="9"/>
  <c r="H14" i="9"/>
  <c r="G14" i="9"/>
  <c r="F14" i="9"/>
  <c r="E14" i="9"/>
  <c r="Q12" i="9"/>
  <c r="P12" i="9"/>
  <c r="O12" i="9"/>
  <c r="N12" i="9"/>
  <c r="M12" i="9"/>
  <c r="L12" i="9"/>
  <c r="K12" i="9"/>
  <c r="J12" i="9"/>
  <c r="I12" i="9"/>
  <c r="H12" i="9"/>
  <c r="G12" i="9"/>
  <c r="F12" i="9"/>
  <c r="E12" i="9"/>
  <c r="Q10" i="9"/>
  <c r="P10" i="9"/>
  <c r="O10" i="9"/>
  <c r="N10" i="9"/>
  <c r="M10" i="9"/>
  <c r="L10" i="9"/>
  <c r="K10" i="9"/>
  <c r="J10" i="9"/>
  <c r="I10" i="9"/>
  <c r="H10" i="9"/>
  <c r="G10" i="9"/>
  <c r="F10" i="9"/>
  <c r="E10" i="9"/>
  <c r="Q8" i="9"/>
  <c r="P8" i="9"/>
  <c r="O8" i="9"/>
  <c r="N8" i="9"/>
  <c r="M8" i="9"/>
  <c r="L8" i="9"/>
  <c r="K8" i="9"/>
  <c r="J8" i="9"/>
  <c r="I8" i="9"/>
  <c r="H8" i="9"/>
  <c r="G8" i="9"/>
  <c r="F8" i="9"/>
  <c r="E8" i="9"/>
  <c r="J100" i="14"/>
  <c r="I100" i="14"/>
  <c r="H100" i="14"/>
  <c r="G100" i="14"/>
  <c r="F100" i="14"/>
  <c r="E100" i="14"/>
  <c r="J98" i="14"/>
  <c r="I98" i="14"/>
  <c r="H98" i="14"/>
  <c r="G98" i="14"/>
  <c r="F98" i="14"/>
  <c r="E98" i="14"/>
  <c r="J96" i="14"/>
  <c r="I96" i="14"/>
  <c r="H96" i="14"/>
  <c r="G96" i="14"/>
  <c r="F96" i="14"/>
  <c r="E96" i="14"/>
  <c r="J94" i="14"/>
  <c r="I94" i="14"/>
  <c r="H94" i="14"/>
  <c r="G94" i="14"/>
  <c r="F94" i="14"/>
  <c r="E94" i="14"/>
  <c r="J92" i="14"/>
  <c r="I92" i="14"/>
  <c r="H92" i="14"/>
  <c r="G92" i="14"/>
  <c r="F92" i="14"/>
  <c r="E92" i="14"/>
  <c r="J90" i="14"/>
  <c r="I90" i="14"/>
  <c r="H90" i="14"/>
  <c r="G90" i="14"/>
  <c r="F90" i="14"/>
  <c r="E90" i="14"/>
  <c r="J88" i="14"/>
  <c r="I88" i="14"/>
  <c r="H88" i="14"/>
  <c r="G88" i="14"/>
  <c r="F88" i="14"/>
  <c r="E88" i="14"/>
  <c r="J86" i="14"/>
  <c r="I86" i="14"/>
  <c r="H86" i="14"/>
  <c r="G86" i="14"/>
  <c r="F86" i="14"/>
  <c r="E86" i="14"/>
  <c r="J84" i="14"/>
  <c r="I84" i="14"/>
  <c r="H84" i="14"/>
  <c r="G84" i="14"/>
  <c r="F84" i="14"/>
  <c r="E84" i="14"/>
  <c r="J82" i="14"/>
  <c r="I82" i="14"/>
  <c r="H82" i="14"/>
  <c r="G82" i="14"/>
  <c r="F82" i="14"/>
  <c r="E82" i="14"/>
  <c r="J80" i="14"/>
  <c r="I80" i="14"/>
  <c r="H80" i="14"/>
  <c r="G80" i="14"/>
  <c r="F80" i="14"/>
  <c r="E80" i="14"/>
  <c r="J78" i="14"/>
  <c r="I78" i="14"/>
  <c r="H78" i="14"/>
  <c r="G78" i="14"/>
  <c r="F78" i="14"/>
  <c r="E78" i="14"/>
  <c r="J76" i="14"/>
  <c r="I76" i="14"/>
  <c r="H76" i="14"/>
  <c r="G76" i="14"/>
  <c r="F76" i="14"/>
  <c r="E76" i="14"/>
  <c r="J74" i="14"/>
  <c r="I74" i="14"/>
  <c r="H74" i="14"/>
  <c r="G74" i="14"/>
  <c r="F74" i="14"/>
  <c r="E74" i="14"/>
  <c r="J72" i="14"/>
  <c r="I72" i="14"/>
  <c r="H72" i="14"/>
  <c r="G72" i="14"/>
  <c r="F72" i="14"/>
  <c r="E72" i="14"/>
  <c r="J70" i="14"/>
  <c r="I70" i="14"/>
  <c r="H70" i="14"/>
  <c r="G70" i="14"/>
  <c r="F70" i="14"/>
  <c r="E70" i="14"/>
  <c r="J68" i="14"/>
  <c r="I68" i="14"/>
  <c r="H68" i="14"/>
  <c r="G68" i="14"/>
  <c r="F68" i="14"/>
  <c r="E68" i="14"/>
  <c r="J66" i="14"/>
  <c r="I66" i="14"/>
  <c r="H66" i="14"/>
  <c r="G66" i="14"/>
  <c r="F66" i="14"/>
  <c r="E66" i="14"/>
  <c r="J64" i="14"/>
  <c r="I64" i="14"/>
  <c r="H64" i="14"/>
  <c r="G64" i="14"/>
  <c r="F64" i="14"/>
  <c r="E64" i="14"/>
  <c r="J62" i="14"/>
  <c r="I62" i="14"/>
  <c r="H62" i="14"/>
  <c r="G62" i="14"/>
  <c r="F62" i="14"/>
  <c r="E62" i="14"/>
  <c r="J60" i="14"/>
  <c r="I60" i="14"/>
  <c r="H60" i="14"/>
  <c r="G60" i="14"/>
  <c r="F60" i="14"/>
  <c r="E60" i="14"/>
  <c r="J58" i="14"/>
  <c r="I58" i="14"/>
  <c r="H58" i="14"/>
  <c r="G58" i="14"/>
  <c r="F58" i="14"/>
  <c r="E58" i="14"/>
  <c r="J56" i="14"/>
  <c r="I56" i="14"/>
  <c r="H56" i="14"/>
  <c r="G56" i="14"/>
  <c r="F56" i="14"/>
  <c r="E56" i="14"/>
  <c r="J54" i="14"/>
  <c r="I54" i="14"/>
  <c r="H54" i="14"/>
  <c r="G54" i="14"/>
  <c r="F54" i="14"/>
  <c r="E54" i="14"/>
  <c r="J52" i="14"/>
  <c r="I52" i="14"/>
  <c r="H52" i="14"/>
  <c r="G52" i="14"/>
  <c r="F52" i="14"/>
  <c r="E52" i="14"/>
  <c r="J50" i="14"/>
  <c r="I50" i="14"/>
  <c r="H50" i="14"/>
  <c r="G50" i="14"/>
  <c r="F50" i="14"/>
  <c r="E50" i="14"/>
  <c r="J48" i="14"/>
  <c r="I48" i="14"/>
  <c r="H48" i="14"/>
  <c r="G48" i="14"/>
  <c r="F48" i="14"/>
  <c r="E48" i="14"/>
  <c r="J46" i="14"/>
  <c r="I46" i="14"/>
  <c r="H46" i="14"/>
  <c r="G46" i="14"/>
  <c r="F46" i="14"/>
  <c r="E46" i="14"/>
  <c r="J44" i="14"/>
  <c r="I44" i="14"/>
  <c r="H44" i="14"/>
  <c r="G44" i="14"/>
  <c r="F44" i="14"/>
  <c r="E44" i="14"/>
  <c r="J42" i="14"/>
  <c r="I42" i="14"/>
  <c r="H42" i="14"/>
  <c r="G42" i="14"/>
  <c r="F42" i="14"/>
  <c r="E42" i="14"/>
  <c r="J40" i="14"/>
  <c r="I40" i="14"/>
  <c r="H40" i="14"/>
  <c r="G40" i="14"/>
  <c r="F40" i="14"/>
  <c r="E40" i="14"/>
  <c r="J38" i="14"/>
  <c r="I38" i="14"/>
  <c r="H38" i="14"/>
  <c r="G38" i="14"/>
  <c r="F38" i="14"/>
  <c r="E38" i="14"/>
  <c r="J36" i="14"/>
  <c r="I36" i="14"/>
  <c r="H36" i="14"/>
  <c r="G36" i="14"/>
  <c r="F36" i="14"/>
  <c r="E36" i="14"/>
  <c r="J34" i="14"/>
  <c r="I34" i="14"/>
  <c r="H34" i="14"/>
  <c r="G34" i="14"/>
  <c r="F34" i="14"/>
  <c r="E34" i="14"/>
  <c r="J32" i="14"/>
  <c r="I32" i="14"/>
  <c r="H32" i="14"/>
  <c r="G32" i="14"/>
  <c r="F32" i="14"/>
  <c r="E32" i="14"/>
  <c r="J30" i="14"/>
  <c r="I30" i="14"/>
  <c r="H30" i="14"/>
  <c r="G30" i="14"/>
  <c r="F30" i="14"/>
  <c r="E30" i="14"/>
  <c r="J28" i="14"/>
  <c r="I28" i="14"/>
  <c r="H28" i="14"/>
  <c r="G28" i="14"/>
  <c r="F28" i="14"/>
  <c r="E28" i="14"/>
  <c r="J26" i="14"/>
  <c r="I26" i="14"/>
  <c r="H26" i="14"/>
  <c r="G26" i="14"/>
  <c r="F26" i="14"/>
  <c r="E26" i="14"/>
  <c r="J24" i="14"/>
  <c r="I24" i="14"/>
  <c r="H24" i="14"/>
  <c r="G24" i="14"/>
  <c r="F24" i="14"/>
  <c r="E24" i="14"/>
  <c r="J22" i="14"/>
  <c r="I22" i="14"/>
  <c r="H22" i="14"/>
  <c r="G22" i="14"/>
  <c r="F22" i="14"/>
  <c r="E22" i="14"/>
  <c r="J20" i="14"/>
  <c r="I20" i="14"/>
  <c r="H20" i="14"/>
  <c r="G20" i="14"/>
  <c r="F20" i="14"/>
  <c r="E20" i="14"/>
  <c r="J18" i="14"/>
  <c r="I18" i="14"/>
  <c r="H18" i="14"/>
  <c r="G18" i="14"/>
  <c r="F18" i="14"/>
  <c r="E18" i="14"/>
  <c r="J16" i="14"/>
  <c r="I16" i="14"/>
  <c r="H16" i="14"/>
  <c r="G16" i="14"/>
  <c r="F16" i="14"/>
  <c r="E16" i="14"/>
  <c r="J14" i="14"/>
  <c r="I14" i="14"/>
  <c r="H14" i="14"/>
  <c r="G14" i="14"/>
  <c r="F14" i="14"/>
  <c r="E14" i="14"/>
  <c r="J12" i="14"/>
  <c r="I12" i="14"/>
  <c r="H12" i="14"/>
  <c r="G12" i="14"/>
  <c r="F12" i="14"/>
  <c r="E12" i="14"/>
  <c r="J10" i="14"/>
  <c r="I10" i="14"/>
  <c r="H10" i="14"/>
  <c r="G10" i="14"/>
  <c r="F10" i="14"/>
  <c r="E10" i="14"/>
  <c r="I8" i="14"/>
  <c r="H8" i="14"/>
  <c r="G8" i="14"/>
  <c r="F8" i="14"/>
  <c r="E8" i="14"/>
  <c r="K100" i="5"/>
  <c r="J100" i="5"/>
  <c r="I100" i="5"/>
  <c r="H100" i="5"/>
  <c r="G100" i="5"/>
  <c r="F100" i="5"/>
  <c r="E100" i="5"/>
  <c r="K98" i="5"/>
  <c r="J98" i="5"/>
  <c r="I98" i="5"/>
  <c r="H98" i="5"/>
  <c r="G98" i="5"/>
  <c r="F98" i="5"/>
  <c r="E98" i="5"/>
  <c r="K96" i="5"/>
  <c r="J96" i="5"/>
  <c r="I96" i="5"/>
  <c r="H96" i="5"/>
  <c r="G96" i="5"/>
  <c r="F96" i="5"/>
  <c r="E96" i="5"/>
  <c r="K94" i="5"/>
  <c r="J94" i="5"/>
  <c r="I94" i="5"/>
  <c r="H94" i="5"/>
  <c r="G94" i="5"/>
  <c r="F94" i="5"/>
  <c r="E94" i="5"/>
  <c r="K92" i="5"/>
  <c r="J92" i="5"/>
  <c r="I92" i="5"/>
  <c r="H92" i="5"/>
  <c r="G92" i="5"/>
  <c r="F92" i="5"/>
  <c r="E92" i="5"/>
  <c r="K90" i="5"/>
  <c r="J90" i="5"/>
  <c r="I90" i="5"/>
  <c r="H90" i="5"/>
  <c r="G90" i="5"/>
  <c r="F90" i="5"/>
  <c r="E90" i="5"/>
  <c r="K88" i="5"/>
  <c r="J88" i="5"/>
  <c r="I88" i="5"/>
  <c r="H88" i="5"/>
  <c r="G88" i="5"/>
  <c r="F88" i="5"/>
  <c r="E88" i="5"/>
  <c r="K86" i="5"/>
  <c r="J86" i="5"/>
  <c r="I86" i="5"/>
  <c r="H86" i="5"/>
  <c r="G86" i="5"/>
  <c r="F86" i="5"/>
  <c r="E86" i="5"/>
  <c r="K84" i="5"/>
  <c r="J84" i="5"/>
  <c r="I84" i="5"/>
  <c r="H84" i="5"/>
  <c r="G84" i="5"/>
  <c r="F84" i="5"/>
  <c r="E84" i="5"/>
  <c r="K82" i="5"/>
  <c r="J82" i="5"/>
  <c r="I82" i="5"/>
  <c r="H82" i="5"/>
  <c r="G82" i="5"/>
  <c r="F82" i="5"/>
  <c r="E82" i="5"/>
  <c r="K80" i="5"/>
  <c r="J80" i="5"/>
  <c r="I80" i="5"/>
  <c r="H80" i="5"/>
  <c r="G80" i="5"/>
  <c r="F80" i="5"/>
  <c r="E80" i="5"/>
  <c r="K78" i="5"/>
  <c r="J78" i="5"/>
  <c r="I78" i="5"/>
  <c r="H78" i="5"/>
  <c r="G78" i="5"/>
  <c r="F78" i="5"/>
  <c r="E78" i="5"/>
  <c r="K76" i="5"/>
  <c r="J76" i="5"/>
  <c r="I76" i="5"/>
  <c r="H76" i="5"/>
  <c r="G76" i="5"/>
  <c r="F76" i="5"/>
  <c r="E76" i="5"/>
  <c r="K74" i="5"/>
  <c r="J74" i="5"/>
  <c r="I74" i="5"/>
  <c r="H74" i="5"/>
  <c r="G74" i="5"/>
  <c r="F74" i="5"/>
  <c r="E74" i="5"/>
  <c r="K72" i="5"/>
  <c r="J72" i="5"/>
  <c r="I72" i="5"/>
  <c r="H72" i="5"/>
  <c r="G72" i="5"/>
  <c r="F72" i="5"/>
  <c r="E72" i="5"/>
  <c r="K70" i="5"/>
  <c r="J70" i="5"/>
  <c r="I70" i="5"/>
  <c r="H70" i="5"/>
  <c r="G70" i="5"/>
  <c r="F70" i="5"/>
  <c r="E70" i="5"/>
  <c r="K68" i="5"/>
  <c r="J68" i="5"/>
  <c r="I68" i="5"/>
  <c r="H68" i="5"/>
  <c r="G68" i="5"/>
  <c r="F68" i="5"/>
  <c r="E68" i="5"/>
  <c r="K66" i="5"/>
  <c r="J66" i="5"/>
  <c r="I66" i="5"/>
  <c r="H66" i="5"/>
  <c r="G66" i="5"/>
  <c r="F66" i="5"/>
  <c r="E66" i="5"/>
  <c r="K64" i="5"/>
  <c r="J64" i="5"/>
  <c r="I64" i="5"/>
  <c r="H64" i="5"/>
  <c r="G64" i="5"/>
  <c r="F64" i="5"/>
  <c r="E64" i="5"/>
  <c r="K62" i="5"/>
  <c r="J62" i="5"/>
  <c r="I62" i="5"/>
  <c r="H62" i="5"/>
  <c r="G62" i="5"/>
  <c r="F62" i="5"/>
  <c r="E62" i="5"/>
  <c r="K60" i="5"/>
  <c r="J60" i="5"/>
  <c r="I60" i="5"/>
  <c r="H60" i="5"/>
  <c r="G60" i="5"/>
  <c r="F60" i="5"/>
  <c r="E60" i="5"/>
  <c r="K58" i="5"/>
  <c r="J58" i="5"/>
  <c r="I58" i="5"/>
  <c r="H58" i="5"/>
  <c r="G58" i="5"/>
  <c r="F58" i="5"/>
  <c r="E58" i="5"/>
  <c r="K56" i="5"/>
  <c r="J56" i="5"/>
  <c r="I56" i="5"/>
  <c r="H56" i="5"/>
  <c r="G56" i="5"/>
  <c r="F56" i="5"/>
  <c r="E56" i="5"/>
  <c r="K54" i="5"/>
  <c r="J54" i="5"/>
  <c r="I54" i="5"/>
  <c r="H54" i="5"/>
  <c r="G54" i="5"/>
  <c r="F54" i="5"/>
  <c r="E54" i="5"/>
  <c r="K52" i="5"/>
  <c r="J52" i="5"/>
  <c r="I52" i="5"/>
  <c r="H52" i="5"/>
  <c r="G52" i="5"/>
  <c r="F52" i="5"/>
  <c r="E52" i="5"/>
  <c r="K50" i="5"/>
  <c r="J50" i="5"/>
  <c r="I50" i="5"/>
  <c r="H50" i="5"/>
  <c r="G50" i="5"/>
  <c r="F50" i="5"/>
  <c r="E50" i="5"/>
  <c r="K48" i="5"/>
  <c r="J48" i="5"/>
  <c r="I48" i="5"/>
  <c r="H48" i="5"/>
  <c r="G48" i="5"/>
  <c r="F48" i="5"/>
  <c r="E48" i="5"/>
  <c r="K46" i="5"/>
  <c r="J46" i="5"/>
  <c r="I46" i="5"/>
  <c r="H46" i="5"/>
  <c r="G46" i="5"/>
  <c r="F46" i="5"/>
  <c r="E46" i="5"/>
  <c r="K44" i="5"/>
  <c r="J44" i="5"/>
  <c r="I44" i="5"/>
  <c r="H44" i="5"/>
  <c r="G44" i="5"/>
  <c r="F44" i="5"/>
  <c r="E44" i="5"/>
  <c r="K42" i="5"/>
  <c r="J42" i="5"/>
  <c r="I42" i="5"/>
  <c r="H42" i="5"/>
  <c r="G42" i="5"/>
  <c r="F42" i="5"/>
  <c r="E42" i="5"/>
  <c r="K40" i="5"/>
  <c r="J40" i="5"/>
  <c r="I40" i="5"/>
  <c r="H40" i="5"/>
  <c r="G40" i="5"/>
  <c r="F40" i="5"/>
  <c r="E40" i="5"/>
  <c r="K38" i="5"/>
  <c r="J38" i="5"/>
  <c r="I38" i="5"/>
  <c r="H38" i="5"/>
  <c r="G38" i="5"/>
  <c r="F38" i="5"/>
  <c r="E38" i="5"/>
  <c r="K36" i="5"/>
  <c r="J36" i="5"/>
  <c r="I36" i="5"/>
  <c r="H36" i="5"/>
  <c r="G36" i="5"/>
  <c r="F36" i="5"/>
  <c r="E36" i="5"/>
  <c r="K34" i="5"/>
  <c r="J34" i="5"/>
  <c r="I34" i="5"/>
  <c r="H34" i="5"/>
  <c r="G34" i="5"/>
  <c r="F34" i="5"/>
  <c r="E34" i="5"/>
  <c r="K32" i="5"/>
  <c r="J32" i="5"/>
  <c r="I32" i="5"/>
  <c r="H32" i="5"/>
  <c r="G32" i="5"/>
  <c r="F32" i="5"/>
  <c r="E32" i="5"/>
  <c r="K30" i="5"/>
  <c r="J30" i="5"/>
  <c r="I30" i="5"/>
  <c r="H30" i="5"/>
  <c r="G30" i="5"/>
  <c r="F30" i="5"/>
  <c r="E30" i="5"/>
  <c r="K28" i="5"/>
  <c r="J28" i="5"/>
  <c r="I28" i="5"/>
  <c r="H28" i="5"/>
  <c r="G28" i="5"/>
  <c r="F28" i="5"/>
  <c r="E28" i="5"/>
  <c r="K26" i="5"/>
  <c r="J26" i="5"/>
  <c r="I26" i="5"/>
  <c r="H26" i="5"/>
  <c r="G26" i="5"/>
  <c r="F26" i="5"/>
  <c r="E26" i="5"/>
  <c r="K24" i="5"/>
  <c r="J24" i="5"/>
  <c r="I24" i="5"/>
  <c r="H24" i="5"/>
  <c r="G24" i="5"/>
  <c r="F24" i="5"/>
  <c r="E24" i="5"/>
  <c r="K22" i="5"/>
  <c r="J22" i="5"/>
  <c r="I22" i="5"/>
  <c r="H22" i="5"/>
  <c r="G22" i="5"/>
  <c r="F22" i="5"/>
  <c r="E22" i="5"/>
  <c r="K20" i="5"/>
  <c r="J20" i="5"/>
  <c r="I20" i="5"/>
  <c r="H20" i="5"/>
  <c r="G20" i="5"/>
  <c r="F20" i="5"/>
  <c r="E20" i="5"/>
  <c r="K18" i="5"/>
  <c r="J18" i="5"/>
  <c r="I18" i="5"/>
  <c r="H18" i="5"/>
  <c r="G18" i="5"/>
  <c r="F18" i="5"/>
  <c r="E18" i="5"/>
  <c r="K16" i="5"/>
  <c r="J16" i="5"/>
  <c r="I16" i="5"/>
  <c r="H16" i="5"/>
  <c r="G16" i="5"/>
  <c r="F16" i="5"/>
  <c r="E16" i="5"/>
  <c r="K14" i="5"/>
  <c r="J14" i="5"/>
  <c r="I14" i="5"/>
  <c r="H14" i="5"/>
  <c r="G14" i="5"/>
  <c r="F14" i="5"/>
  <c r="E14" i="5"/>
  <c r="K12" i="5"/>
  <c r="J12" i="5"/>
  <c r="I12" i="5"/>
  <c r="H12" i="5"/>
  <c r="G12" i="5"/>
  <c r="F12" i="5"/>
  <c r="E12" i="5"/>
  <c r="K10" i="5"/>
  <c r="J10" i="5"/>
  <c r="I10" i="5"/>
  <c r="H10" i="5"/>
  <c r="G10" i="5"/>
  <c r="F10" i="5"/>
  <c r="E10" i="5"/>
  <c r="K8" i="5"/>
  <c r="J8" i="5"/>
  <c r="I8" i="5"/>
  <c r="H8" i="5"/>
  <c r="G8" i="5"/>
  <c r="F8" i="5"/>
  <c r="E8" i="5"/>
  <c r="A3" i="22"/>
  <c r="A3" i="21"/>
  <c r="A3" i="19" l="1"/>
  <c r="A3" i="18"/>
  <c r="A3" i="17"/>
  <c r="A3" i="16"/>
  <c r="A3" i="15"/>
  <c r="A3" i="14"/>
  <c r="A3" i="9" l="1"/>
  <c r="A3" i="5" l="1"/>
</calcChain>
</file>

<file path=xl/sharedStrings.xml><?xml version="1.0" encoding="utf-8"?>
<sst xmlns="http://schemas.openxmlformats.org/spreadsheetml/2006/main" count="655" uniqueCount="123">
  <si>
    <t>無回答</t>
  </si>
  <si>
    <t>全体</t>
  </si>
  <si>
    <t>男性</t>
  </si>
  <si>
    <t>女性</t>
  </si>
  <si>
    <t>中央区</t>
  </si>
  <si>
    <t>北区</t>
  </si>
  <si>
    <t>東区</t>
  </si>
  <si>
    <t>白石区</t>
  </si>
  <si>
    <t>厚別区</t>
  </si>
  <si>
    <t>豊平区</t>
  </si>
  <si>
    <t>清田区</t>
  </si>
  <si>
    <t>南区</t>
  </si>
  <si>
    <t>西区</t>
  </si>
  <si>
    <t>手稲区</t>
  </si>
  <si>
    <t>会社員</t>
  </si>
  <si>
    <t>公務員</t>
  </si>
  <si>
    <t>自営業</t>
  </si>
  <si>
    <t>パート・アルバイト</t>
  </si>
  <si>
    <t>主婦・主夫</t>
  </si>
  <si>
    <t>学生</t>
  </si>
  <si>
    <t>無職</t>
  </si>
  <si>
    <t>その他</t>
  </si>
  <si>
    <t>(実数/比率)</t>
  </si>
  <si>
    <t>性別</t>
    <phoneticPr fontId="1"/>
  </si>
  <si>
    <t>居住区</t>
    <phoneticPr fontId="1"/>
  </si>
  <si>
    <t>職業</t>
    <phoneticPr fontId="1"/>
  </si>
  <si>
    <t>同居家族</t>
    <rPh sb="0" eb="2">
      <t>ドウキョ</t>
    </rPh>
    <rPh sb="2" eb="4">
      <t>カゾク</t>
    </rPh>
    <phoneticPr fontId="1"/>
  </si>
  <si>
    <t>配偶者</t>
    <phoneticPr fontId="1"/>
  </si>
  <si>
    <t>上記「1」～
「8」以外の方</t>
    <phoneticPr fontId="1"/>
  </si>
  <si>
    <t>65歳以上の
高齢者</t>
    <phoneticPr fontId="1"/>
  </si>
  <si>
    <t>いない</t>
    <phoneticPr fontId="1"/>
  </si>
  <si>
    <t>乳幼児
（0～2歳程度）</t>
    <phoneticPr fontId="1"/>
  </si>
  <si>
    <t>就学前児童
（3～5歳程度）</t>
    <phoneticPr fontId="1"/>
  </si>
  <si>
    <t>小学生
（6～12歳程度）</t>
    <phoneticPr fontId="1"/>
  </si>
  <si>
    <t>中学生
（13～15歳程度）</t>
    <phoneticPr fontId="1"/>
  </si>
  <si>
    <t>高校生
（16～18歳程度）</t>
    <phoneticPr fontId="1"/>
  </si>
  <si>
    <t>大学（院）
・専門学校生</t>
    <phoneticPr fontId="1"/>
  </si>
  <si>
    <t>29歳以下</t>
    <rPh sb="2" eb="3">
      <t>サイ</t>
    </rPh>
    <rPh sb="3" eb="5">
      <t>イカ</t>
    </rPh>
    <phoneticPr fontId="1"/>
  </si>
  <si>
    <t>70歳以上</t>
    <phoneticPr fontId="1"/>
  </si>
  <si>
    <t>年代</t>
    <rPh sb="0" eb="2">
      <t>ネンダイ</t>
    </rPh>
    <phoneticPr fontId="1"/>
  </si>
  <si>
    <t>わからない</t>
  </si>
  <si>
    <t>住居形態</t>
    <rPh sb="0" eb="2">
      <t>ジュウキョ</t>
    </rPh>
    <rPh sb="2" eb="4">
      <t>ケイタイ</t>
    </rPh>
    <phoneticPr fontId="1"/>
  </si>
  <si>
    <t>戸建住宅</t>
  </si>
  <si>
    <t>集合住宅
（アパート・マンション等）</t>
    <phoneticPr fontId="1"/>
  </si>
  <si>
    <t>サンプル数</t>
    <rPh sb="4" eb="5">
      <t>スウ</t>
    </rPh>
    <phoneticPr fontId="2"/>
  </si>
  <si>
    <t>≪皆さまにお聞きします。≫</t>
    <phoneticPr fontId="1"/>
  </si>
  <si>
    <t>テーマ２</t>
    <phoneticPr fontId="1"/>
  </si>
  <si>
    <t>区役所の窓口等やコンビニエンスストアで発行している証明書のうち、直近３年以内に取得したことのある証明書はどれですか（家族のものも含む）。あてはまるものにいくつでも○をつけてください。</t>
    <phoneticPr fontId="1"/>
  </si>
  <si>
    <t>住民票の写し</t>
  </si>
  <si>
    <t>印鑑登録証明書</t>
  </si>
  <si>
    <t>戸籍謄抄本・戸籍の附票（市内に本籍が有る方のみ）</t>
  </si>
  <si>
    <t>納税・課税証明書</t>
  </si>
  <si>
    <t>取得していない・わからない</t>
  </si>
  <si>
    <t>≪問９で「１」から「５」のうち、１つでも○をつけた方にお聞きします。≫</t>
    <phoneticPr fontId="1"/>
  </si>
  <si>
    <t>証明書を取得するにあたり、主にどなたが手続を行いましたか。あてはまるものに１つだけ○をつけてください。</t>
    <phoneticPr fontId="1"/>
  </si>
  <si>
    <t>本人</t>
  </si>
  <si>
    <t>同一世帯（同一戸籍）の家族</t>
  </si>
  <si>
    <t>委任状による代理人（別世帯（別戸籍）の家族を含む）</t>
  </si>
  <si>
    <t>わからない・覚えていない</t>
  </si>
  <si>
    <t>取得した証明書の利用目的は何ですか。あてはまるものにいくつでも○をつけてください。</t>
    <phoneticPr fontId="1"/>
  </si>
  <si>
    <t>住居関係（引っ越し、不動産購入等）</t>
  </si>
  <si>
    <t>税務関係（相続、確定申告等）</t>
  </si>
  <si>
    <t>会社関係（就職、転職、社内手続等）</t>
  </si>
  <si>
    <t>パスポートの取得</t>
  </si>
  <si>
    <t>社会保険関係（年金、健康保険等）</t>
  </si>
  <si>
    <t>免許、資格関係（取得・変更等）</t>
  </si>
  <si>
    <t>自動車関係（購入、車庫証明、廃車等）</t>
  </si>
  <si>
    <t>銀行手続（ローン、口座開設等）</t>
  </si>
  <si>
    <t>教育関係（入学、進学、奨学金等）</t>
  </si>
  <si>
    <t>保険関係（生命保険等）</t>
  </si>
  <si>
    <t>≪皆さまにお聞きします。≫</t>
    <phoneticPr fontId="1"/>
  </si>
  <si>
    <t>あなたはマイナンバーカードを持っていますか。あてはまるものに１つだけ○をつけてください。</t>
    <phoneticPr fontId="1"/>
  </si>
  <si>
    <t>持っている</t>
  </si>
  <si>
    <t>持っていない</t>
  </si>
  <si>
    <t>≪問１０で「２　持っていない」と答えた方にお聞きします。≫</t>
    <phoneticPr fontId="1"/>
  </si>
  <si>
    <t>あなたがマイナンバーカードを取得していない理由は何ですか。あてはまるものにいくつでも○をつけてください。</t>
    <phoneticPr fontId="1"/>
  </si>
  <si>
    <t>他に身分証明書を持っており取得する必要がないため</t>
  </si>
  <si>
    <t>申請の手続が面倒、または手続をする時間がないため</t>
  </si>
  <si>
    <t>交付手続をしたいが、やり方が分からないため</t>
  </si>
  <si>
    <t>紛失等による個人情報の漏洩や、悪用されないか心配であるため</t>
  </si>
  <si>
    <t>交付手続をしたが、まだ受け取りに行っていないため</t>
  </si>
  <si>
    <t>あなたはコンビニ交付サービスを知っていましたか。あてはまるものに１つだけ○をつけてください。</t>
    <phoneticPr fontId="1"/>
  </si>
  <si>
    <t>知っていた</t>
  </si>
  <si>
    <t>見たり聞いたりしたことはあるが、詳細は分からない</t>
  </si>
  <si>
    <t>知らなかった</t>
  </si>
  <si>
    <t>≪問１１で「１　知っていた」または「２　見たり聞いたりしたことはあるが、詳細はわからない」と答えた方にお聞きします。≫</t>
    <phoneticPr fontId="1"/>
  </si>
  <si>
    <t>あなたはコンビニ交付サービスをどのように知りましたか。あてはまるものにいくつでも○をつけてください。</t>
    <phoneticPr fontId="1"/>
  </si>
  <si>
    <t>広報さっぽろ</t>
  </si>
  <si>
    <t>市ホームページ</t>
  </si>
  <si>
    <t>ポスター・チラシ</t>
  </si>
  <si>
    <t>区役所窓口での案内</t>
  </si>
  <si>
    <t>ＳＮＳ</t>
  </si>
  <si>
    <t>街中のビジョン</t>
  </si>
  <si>
    <t>新聞・テレビ</t>
  </si>
  <si>
    <t>家族・友人・知人からの口コミ</t>
  </si>
  <si>
    <t>あなたはコンビニ交付サービスを利用したいと思いますか。あてはまるものに１つだけ○をつけてください。</t>
    <phoneticPr fontId="1"/>
  </si>
  <si>
    <t>既に利用している</t>
  </si>
  <si>
    <t>今後利用したい</t>
  </si>
  <si>
    <t>利用したいと思わない</t>
  </si>
  <si>
    <t>≪問１２で「４　利用したいと思わない」と答えた方にお聞きします。≫</t>
    <phoneticPr fontId="1"/>
  </si>
  <si>
    <t>あなたがコンビニ交付サービスを利用したいと思わない理由は何ですか。あてはまるものにいくつでも○をつけてください。</t>
    <phoneticPr fontId="1"/>
  </si>
  <si>
    <t>区役所や大通証明サービスコーナー等の窓口開庁時間にて、自分または代理人が取得でき、不便を感じないため</t>
  </si>
  <si>
    <t>正しい証明書を取得できるよう、職員に確認したいため</t>
  </si>
  <si>
    <t>機械の操作が苦手で、不安があるため</t>
  </si>
  <si>
    <t>コンビニ交付サービスのセキュリティにおける個人情報の保護に不安があるため</t>
  </si>
  <si>
    <t>証明書を取得する頻度が高くないため</t>
  </si>
  <si>
    <t>マイナンバーカードを持っていないため</t>
  </si>
  <si>
    <t>区役所や大通証明サービスコーナー等に定期的に行く用事があるため</t>
  </si>
  <si>
    <t>あなたが今後の札幌市の証明発行サービスに求めることは何ですか。あてはまるものにいくつでも○をつけてください。</t>
    <phoneticPr fontId="1"/>
  </si>
  <si>
    <t>区役所の窓口等の受付時間の延長</t>
  </si>
  <si>
    <t>証明書を取得できる場所の増加</t>
  </si>
  <si>
    <t>区役所の窓口等での待ち時間の短縮</t>
  </si>
  <si>
    <t>証明請求書の記載箇所の減少</t>
  </si>
  <si>
    <t>職員による相談等の対面サービス</t>
  </si>
  <si>
    <t>市ホームページや記載台等での、証明書取得方法の分かりやすい案内</t>
  </si>
  <si>
    <t>オンライン申請で取得可能な証明書の拡充</t>
  </si>
  <si>
    <t>区役所の窓口等へのコンビニ交付サービスが利用できるマルチコピー機の設置</t>
  </si>
  <si>
    <t>特にない</t>
  </si>
  <si>
    <t>取得しても、使う機会やメリットがないと感じているため</t>
    <phoneticPr fontId="1"/>
  </si>
  <si>
    <t>30～39歳</t>
  </si>
  <si>
    <t>40～49歳</t>
  </si>
  <si>
    <t>50～59歳</t>
  </si>
  <si>
    <t>60～69歳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</si>
</sst>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Red]\-#,##0;\-;\-"/>
    <numFmt numFmtId="178" formatCode="0.0;;\-;\-"/>
  </numFmts>
  <fonts count="6" x14ac:knownFonts="1">
    <font>
      <sz val="9"/>
      <name val="ＭＳ ゴシック"/>
      <family val="3"/>
      <charset val="128"/>
    </font>
    <font>
      <sz val="6"/>
      <name val="ＭＳ ゴシック"/>
      <family val="3"/>
      <charset val="128"/>
    </font>
    <font>
      <sz val="7"/>
      <name val="ＭＳ ゴシック"/>
      <family val="3"/>
      <charset val="128"/>
    </font>
    <font>
      <sz val="8"/>
      <name val="ＭＳ ゴシック"/>
      <family val="3"/>
      <charset val="128"/>
    </font>
    <font>
      <sz val="8"/>
      <color indexed="9"/>
      <name val="ＭＳ ゴシック"/>
      <family val="3"/>
      <charset val="128"/>
    </font>
    <font>
      <sz val="11"/>
      <name val="ＭＳ Ｐゴシック"/>
      <family val="3"/>
      <charset val="128"/>
    </font>
  </fonts>
  <fills count="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s>
  <borders count="17">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5" fillId="0" borderId="0">
      <alignment vertical="center"/>
    </xf>
  </cellStyleXfs>
  <cellXfs count="50">
    <xf numFmtId="0" fontId="0" fillId="0" borderId="0" xfId="0"/>
    <xf numFmtId="0" fontId="2" fillId="0" borderId="0" xfId="0" applyFont="1"/>
    <xf numFmtId="176" fontId="2" fillId="0" borderId="0" xfId="0" applyNumberFormat="1" applyFont="1"/>
    <xf numFmtId="0" fontId="3" fillId="2" borderId="0" xfId="0" applyFont="1" applyFill="1" applyAlignment="1">
      <alignment vertical="center"/>
    </xf>
    <xf numFmtId="0" fontId="4" fillId="2" borderId="0" xfId="0" applyFont="1" applyFill="1" applyAlignment="1">
      <alignment vertical="center"/>
    </xf>
    <xf numFmtId="176" fontId="4" fillId="2" borderId="0" xfId="0" applyNumberFormat="1" applyFont="1" applyFill="1" applyAlignment="1">
      <alignment vertical="center"/>
    </xf>
    <xf numFmtId="0" fontId="3" fillId="0" borderId="0" xfId="0" applyFont="1"/>
    <xf numFmtId="0" fontId="2" fillId="0" borderId="0" xfId="0" applyFont="1" applyAlignment="1">
      <alignment vertical="center"/>
    </xf>
    <xf numFmtId="0" fontId="2" fillId="0" borderId="0" xfId="0" applyFont="1" applyAlignment="1">
      <alignment horizontal="center"/>
    </xf>
    <xf numFmtId="176" fontId="2" fillId="0" borderId="0" xfId="0" applyNumberFormat="1" applyFont="1" applyAlignment="1">
      <alignment horizontal="center"/>
    </xf>
    <xf numFmtId="176" fontId="2" fillId="0" borderId="3" xfId="0" applyNumberFormat="1" applyFont="1" applyBorder="1" applyAlignment="1">
      <alignment vertical="top" textRotation="255" wrapText="1"/>
    </xf>
    <xf numFmtId="0" fontId="2" fillId="0" borderId="4" xfId="0" applyFont="1" applyBorder="1" applyAlignment="1">
      <alignment vertical="top" textRotation="255" wrapText="1"/>
    </xf>
    <xf numFmtId="0" fontId="2" fillId="0" borderId="2" xfId="0" applyFont="1" applyBorder="1" applyAlignment="1">
      <alignment vertical="top" textRotation="255" wrapText="1"/>
    </xf>
    <xf numFmtId="0" fontId="2" fillId="0" borderId="5" xfId="0" applyFont="1" applyBorder="1" applyAlignment="1">
      <alignment vertical="top" textRotation="255" wrapText="1"/>
    </xf>
    <xf numFmtId="0" fontId="2" fillId="0" borderId="10" xfId="1" applyFont="1" applyBorder="1" applyAlignment="1">
      <alignment horizontal="center" vertical="top" textRotation="255" wrapText="1"/>
    </xf>
    <xf numFmtId="0" fontId="2" fillId="0" borderId="11" xfId="0" applyFont="1" applyBorder="1" applyAlignment="1">
      <alignment vertical="top" textRotation="255" wrapText="1"/>
    </xf>
    <xf numFmtId="177" fontId="2" fillId="0" borderId="3" xfId="0" applyNumberFormat="1" applyFont="1" applyBorder="1"/>
    <xf numFmtId="177" fontId="2" fillId="0" borderId="1" xfId="0" applyNumberFormat="1" applyFont="1" applyBorder="1" applyAlignment="1">
      <alignment horizontal="right"/>
    </xf>
    <xf numFmtId="177" fontId="2" fillId="0" borderId="4" xfId="0" applyNumberFormat="1" applyFont="1" applyBorder="1" applyAlignment="1">
      <alignment horizontal="right"/>
    </xf>
    <xf numFmtId="177" fontId="2" fillId="0" borderId="2" xfId="0" applyNumberFormat="1" applyFont="1" applyBorder="1" applyAlignment="1">
      <alignment horizontal="right"/>
    </xf>
    <xf numFmtId="177" fontId="2" fillId="0" borderId="5" xfId="0" applyNumberFormat="1" applyFont="1" applyBorder="1" applyAlignment="1">
      <alignment horizontal="right"/>
    </xf>
    <xf numFmtId="178" fontId="2" fillId="0" borderId="6" xfId="0" applyNumberFormat="1" applyFont="1" applyBorder="1"/>
    <xf numFmtId="178" fontId="2" fillId="3" borderId="7" xfId="0" applyNumberFormat="1" applyFont="1" applyFill="1" applyBorder="1" applyAlignment="1">
      <alignment horizontal="right"/>
    </xf>
    <xf numFmtId="178" fontId="2" fillId="3" borderId="8" xfId="0" applyNumberFormat="1" applyFont="1" applyFill="1" applyBorder="1" applyAlignment="1">
      <alignment horizontal="right"/>
    </xf>
    <xf numFmtId="178" fontId="2" fillId="3" borderId="9" xfId="0" applyNumberFormat="1" applyFont="1" applyFill="1" applyBorder="1" applyAlignment="1">
      <alignment horizontal="right"/>
    </xf>
    <xf numFmtId="178" fontId="2" fillId="3" borderId="16" xfId="0" applyNumberFormat="1" applyFont="1" applyFill="1" applyBorder="1" applyAlignment="1">
      <alignment horizontal="right"/>
    </xf>
    <xf numFmtId="0" fontId="2" fillId="0" borderId="15" xfId="1" applyFont="1" applyBorder="1" applyAlignment="1">
      <alignment vertical="top" textRotation="255" wrapText="1"/>
    </xf>
    <xf numFmtId="0" fontId="4" fillId="0" borderId="0" xfId="0" applyFont="1" applyAlignment="1">
      <alignment vertical="center"/>
    </xf>
    <xf numFmtId="176" fontId="4" fillId="0" borderId="0" xfId="0" applyNumberFormat="1" applyFont="1" applyAlignment="1">
      <alignment vertical="center"/>
    </xf>
    <xf numFmtId="0" fontId="2" fillId="0" borderId="0" xfId="0" applyFont="1" applyAlignment="1">
      <alignment vertical="center" wrapText="1"/>
    </xf>
    <xf numFmtId="177" fontId="2" fillId="0" borderId="4" xfId="0" applyNumberFormat="1" applyFont="1" applyFill="1" applyBorder="1" applyAlignment="1">
      <alignment horizontal="right"/>
    </xf>
    <xf numFmtId="178" fontId="2" fillId="4" borderId="7" xfId="0" applyNumberFormat="1" applyFont="1" applyFill="1" applyBorder="1" applyAlignment="1">
      <alignment horizontal="right"/>
    </xf>
    <xf numFmtId="0" fontId="2" fillId="0" borderId="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14" xfId="1" applyFont="1" applyBorder="1" applyAlignment="1">
      <alignment vertical="center" textRotation="255"/>
    </xf>
    <xf numFmtId="0" fontId="2" fillId="0" borderId="6" xfId="1" applyFont="1" applyBorder="1" applyAlignment="1">
      <alignment vertical="center" textRotation="255"/>
    </xf>
    <xf numFmtId="0" fontId="2" fillId="0" borderId="3" xfId="1" applyFont="1" applyBorder="1" applyAlignment="1">
      <alignment horizontal="center" vertical="center" textRotation="255"/>
    </xf>
    <xf numFmtId="0" fontId="2" fillId="0" borderId="14"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0" xfId="0" applyFont="1" applyAlignment="1">
      <alignment horizontal="center" vertical="center"/>
    </xf>
    <xf numFmtId="0" fontId="2" fillId="0" borderId="1" xfId="0" applyFont="1" applyBorder="1" applyAlignment="1">
      <alignment horizontal="right"/>
    </xf>
    <xf numFmtId="0" fontId="2" fillId="0" borderId="2"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 fillId="0" borderId="15" xfId="1" applyFont="1" applyBorder="1" applyAlignment="1">
      <alignment vertical="top" textRotation="255" wrapText="1"/>
    </xf>
  </cellXfs>
  <cellStyles count="2">
    <cellStyle name="標準" xfId="0" builtinId="0"/>
    <cellStyle name="標準 2" xfId="1" xr:uid="{00000000-0005-0000-0000-000001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0"/>
  <sheetViews>
    <sheetView showGridLines="0" tabSelected="1"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問9</v>
      </c>
      <c r="B3" s="42"/>
      <c r="C3" s="7" t="s">
        <v>47</v>
      </c>
    </row>
    <row r="4" spans="1:21" s="8" customFormat="1" x14ac:dyDescent="0.15">
      <c r="D4" s="9"/>
    </row>
    <row r="5" spans="1:21" s="8" customFormat="1" x14ac:dyDescent="0.15">
      <c r="D5" s="9"/>
    </row>
    <row r="6" spans="1:21" ht="120" customHeight="1" x14ac:dyDescent="0.15">
      <c r="B6" s="43" t="s">
        <v>22</v>
      </c>
      <c r="C6" s="44"/>
      <c r="D6" s="10" t="s">
        <v>44</v>
      </c>
      <c r="E6" s="26" t="s">
        <v>48</v>
      </c>
      <c r="F6" s="14" t="s">
        <v>49</v>
      </c>
      <c r="G6" s="14" t="s">
        <v>50</v>
      </c>
      <c r="H6" s="14" t="s">
        <v>51</v>
      </c>
      <c r="I6" s="14" t="s">
        <v>21</v>
      </c>
      <c r="J6" s="14" t="s">
        <v>52</v>
      </c>
      <c r="K6" s="14" t="s">
        <v>0</v>
      </c>
      <c r="L6" s="14"/>
      <c r="M6" s="14"/>
      <c r="N6" s="14"/>
      <c r="O6" s="15"/>
      <c r="P6" s="11"/>
      <c r="Q6" s="11"/>
      <c r="R6" s="11"/>
      <c r="S6" s="12"/>
      <c r="T6" s="11"/>
      <c r="U6" s="13"/>
    </row>
    <row r="7" spans="1:21" x14ac:dyDescent="0.15">
      <c r="B7" s="45" t="s">
        <v>1</v>
      </c>
      <c r="C7" s="46"/>
      <c r="D7" s="16">
        <v>2533</v>
      </c>
      <c r="E7" s="17">
        <v>1113</v>
      </c>
      <c r="F7" s="18">
        <v>592</v>
      </c>
      <c r="G7" s="18">
        <v>515</v>
      </c>
      <c r="H7" s="18">
        <v>153</v>
      </c>
      <c r="I7" s="18">
        <v>27</v>
      </c>
      <c r="J7" s="18">
        <v>1099</v>
      </c>
      <c r="K7" s="18">
        <v>76</v>
      </c>
      <c r="L7" s="18"/>
      <c r="M7" s="18"/>
      <c r="N7" s="18"/>
      <c r="O7" s="18"/>
      <c r="P7" s="18"/>
      <c r="Q7" s="18"/>
      <c r="R7" s="18"/>
      <c r="S7" s="19"/>
      <c r="T7" s="18"/>
      <c r="U7" s="20"/>
    </row>
    <row r="8" spans="1:21" x14ac:dyDescent="0.15">
      <c r="B8" s="47"/>
      <c r="C8" s="48"/>
      <c r="D8" s="21"/>
      <c r="E8" s="25">
        <f t="shared" ref="E8:K8" si="0">IFERROR(E7/$D7*100,0)</f>
        <v>43.939992104224238</v>
      </c>
      <c r="F8" s="22">
        <f t="shared" si="0"/>
        <v>23.371496249506514</v>
      </c>
      <c r="G8" s="22">
        <f t="shared" si="0"/>
        <v>20.331622581918673</v>
      </c>
      <c r="H8" s="22">
        <f t="shared" si="0"/>
        <v>6.0402684563758395</v>
      </c>
      <c r="I8" s="22">
        <f t="shared" si="0"/>
        <v>1.0659297275957362</v>
      </c>
      <c r="J8" s="22">
        <f t="shared" si="0"/>
        <v>43.387287801026453</v>
      </c>
      <c r="K8" s="22">
        <f t="shared" si="0"/>
        <v>3.0003947887879985</v>
      </c>
      <c r="L8" s="22"/>
      <c r="M8" s="22"/>
      <c r="N8" s="22"/>
      <c r="O8" s="22"/>
      <c r="P8" s="22"/>
      <c r="Q8" s="22"/>
      <c r="R8" s="22"/>
      <c r="S8" s="23"/>
      <c r="T8" s="22"/>
      <c r="U8" s="24"/>
    </row>
    <row r="9" spans="1:21" ht="9" customHeight="1" x14ac:dyDescent="0.15">
      <c r="B9" s="39" t="s">
        <v>23</v>
      </c>
      <c r="C9" s="35" t="s">
        <v>2</v>
      </c>
      <c r="D9" s="16">
        <v>1048</v>
      </c>
      <c r="E9" s="17">
        <v>515</v>
      </c>
      <c r="F9" s="18">
        <v>300</v>
      </c>
      <c r="G9" s="18">
        <v>216</v>
      </c>
      <c r="H9" s="18">
        <v>71</v>
      </c>
      <c r="I9" s="18">
        <v>8</v>
      </c>
      <c r="J9" s="18">
        <v>413</v>
      </c>
      <c r="K9" s="18">
        <v>22</v>
      </c>
      <c r="L9" s="18"/>
      <c r="M9" s="18"/>
      <c r="N9" s="18"/>
      <c r="O9" s="18"/>
      <c r="P9" s="18"/>
      <c r="Q9" s="18"/>
      <c r="R9" s="18"/>
      <c r="S9" s="19"/>
      <c r="T9" s="18"/>
      <c r="U9" s="20"/>
    </row>
    <row r="10" spans="1:21" x14ac:dyDescent="0.15">
      <c r="B10" s="40"/>
      <c r="C10" s="36"/>
      <c r="D10" s="21"/>
      <c r="E10" s="25">
        <f t="shared" ref="E10:K10" si="1">IFERROR(E9/$D9*100,0)</f>
        <v>49.141221374045799</v>
      </c>
      <c r="F10" s="22">
        <f t="shared" si="1"/>
        <v>28.625954198473281</v>
      </c>
      <c r="G10" s="22">
        <f t="shared" si="1"/>
        <v>20.610687022900763</v>
      </c>
      <c r="H10" s="22">
        <f t="shared" si="1"/>
        <v>6.7748091603053435</v>
      </c>
      <c r="I10" s="22">
        <f t="shared" si="1"/>
        <v>0.76335877862595414</v>
      </c>
      <c r="J10" s="22">
        <f t="shared" si="1"/>
        <v>39.408396946564885</v>
      </c>
      <c r="K10" s="22">
        <f t="shared" si="1"/>
        <v>2.0992366412213741</v>
      </c>
      <c r="L10" s="22"/>
      <c r="M10" s="22"/>
      <c r="N10" s="22"/>
      <c r="O10" s="22"/>
      <c r="P10" s="22"/>
      <c r="Q10" s="22"/>
      <c r="R10" s="22"/>
      <c r="S10" s="23"/>
      <c r="T10" s="22"/>
      <c r="U10" s="24"/>
    </row>
    <row r="11" spans="1:21" x14ac:dyDescent="0.15">
      <c r="B11" s="40"/>
      <c r="C11" s="35" t="s">
        <v>3</v>
      </c>
      <c r="D11" s="16">
        <v>1452</v>
      </c>
      <c r="E11" s="17">
        <v>594</v>
      </c>
      <c r="F11" s="18">
        <v>290</v>
      </c>
      <c r="G11" s="18">
        <v>296</v>
      </c>
      <c r="H11" s="18">
        <v>81</v>
      </c>
      <c r="I11" s="18">
        <v>19</v>
      </c>
      <c r="J11" s="18">
        <v>661</v>
      </c>
      <c r="K11" s="18">
        <v>51</v>
      </c>
      <c r="L11" s="18"/>
      <c r="M11" s="18"/>
      <c r="N11" s="18"/>
      <c r="O11" s="18"/>
      <c r="P11" s="18"/>
      <c r="Q11" s="18"/>
      <c r="R11" s="18"/>
      <c r="S11" s="19"/>
      <c r="T11" s="18"/>
      <c r="U11" s="20"/>
    </row>
    <row r="12" spans="1:21" x14ac:dyDescent="0.15">
      <c r="B12" s="40"/>
      <c r="C12" s="36"/>
      <c r="D12" s="21"/>
      <c r="E12" s="25">
        <f t="shared" ref="E12:K12" si="2">IFERROR(E11/$D11*100,0)</f>
        <v>40.909090909090914</v>
      </c>
      <c r="F12" s="22">
        <f t="shared" si="2"/>
        <v>19.97245179063361</v>
      </c>
      <c r="G12" s="22">
        <f t="shared" si="2"/>
        <v>20.385674931129476</v>
      </c>
      <c r="H12" s="22">
        <f t="shared" si="2"/>
        <v>5.5785123966942152</v>
      </c>
      <c r="I12" s="22">
        <f t="shared" si="2"/>
        <v>1.3085399449035813</v>
      </c>
      <c r="J12" s="22">
        <f t="shared" si="2"/>
        <v>45.523415977961434</v>
      </c>
      <c r="K12" s="22">
        <f t="shared" si="2"/>
        <v>3.5123966942148761</v>
      </c>
      <c r="L12" s="22"/>
      <c r="M12" s="22"/>
      <c r="N12" s="22"/>
      <c r="O12" s="22"/>
      <c r="P12" s="22"/>
      <c r="Q12" s="22"/>
      <c r="R12" s="22"/>
      <c r="S12" s="23"/>
      <c r="T12" s="22"/>
      <c r="U12" s="24"/>
    </row>
    <row r="13" spans="1:21" x14ac:dyDescent="0.15">
      <c r="B13" s="40"/>
      <c r="C13" s="35" t="s">
        <v>21</v>
      </c>
      <c r="D13" s="16">
        <v>6</v>
      </c>
      <c r="E13" s="17">
        <v>0</v>
      </c>
      <c r="F13" s="18">
        <v>1</v>
      </c>
      <c r="G13" s="18">
        <v>1</v>
      </c>
      <c r="H13" s="18">
        <v>0</v>
      </c>
      <c r="I13" s="18">
        <v>0</v>
      </c>
      <c r="J13" s="18">
        <v>5</v>
      </c>
      <c r="K13" s="18">
        <v>0</v>
      </c>
      <c r="L13" s="18"/>
      <c r="M13" s="18"/>
      <c r="N13" s="18"/>
      <c r="O13" s="18"/>
      <c r="P13" s="18"/>
      <c r="Q13" s="18"/>
      <c r="R13" s="18"/>
      <c r="S13" s="19"/>
      <c r="T13" s="18"/>
      <c r="U13" s="20"/>
    </row>
    <row r="14" spans="1:21" x14ac:dyDescent="0.15">
      <c r="B14" s="40"/>
      <c r="C14" s="36"/>
      <c r="D14" s="21"/>
      <c r="E14" s="25">
        <f t="shared" ref="E14:K14" si="3">IFERROR(E13/$D13*100,0)</f>
        <v>0</v>
      </c>
      <c r="F14" s="22">
        <f t="shared" si="3"/>
        <v>16.666666666666664</v>
      </c>
      <c r="G14" s="22">
        <f t="shared" si="3"/>
        <v>16.666666666666664</v>
      </c>
      <c r="H14" s="22">
        <f t="shared" si="3"/>
        <v>0</v>
      </c>
      <c r="I14" s="22">
        <f t="shared" si="3"/>
        <v>0</v>
      </c>
      <c r="J14" s="22">
        <f t="shared" si="3"/>
        <v>83.333333333333343</v>
      </c>
      <c r="K14" s="22">
        <f t="shared" si="3"/>
        <v>0</v>
      </c>
      <c r="L14" s="22"/>
      <c r="M14" s="22"/>
      <c r="N14" s="22"/>
      <c r="O14" s="22"/>
      <c r="P14" s="22"/>
      <c r="Q14" s="22"/>
      <c r="R14" s="22"/>
      <c r="S14" s="23"/>
      <c r="T14" s="22"/>
      <c r="U14" s="24"/>
    </row>
    <row r="15" spans="1:21" ht="9.75" customHeight="1" x14ac:dyDescent="0.15">
      <c r="B15" s="40"/>
      <c r="C15" s="35" t="s">
        <v>0</v>
      </c>
      <c r="D15" s="16">
        <v>27</v>
      </c>
      <c r="E15" s="17">
        <v>4</v>
      </c>
      <c r="F15" s="18">
        <v>1</v>
      </c>
      <c r="G15" s="18">
        <v>2</v>
      </c>
      <c r="H15" s="18">
        <v>1</v>
      </c>
      <c r="I15" s="18">
        <v>0</v>
      </c>
      <c r="J15" s="18">
        <v>20</v>
      </c>
      <c r="K15" s="18">
        <v>3</v>
      </c>
      <c r="L15" s="18"/>
      <c r="M15" s="18"/>
      <c r="N15" s="18"/>
      <c r="O15" s="18"/>
      <c r="P15" s="18"/>
      <c r="Q15" s="18"/>
      <c r="R15" s="18"/>
      <c r="S15" s="19"/>
      <c r="T15" s="18"/>
      <c r="U15" s="20"/>
    </row>
    <row r="16" spans="1:21" x14ac:dyDescent="0.15">
      <c r="B16" s="41"/>
      <c r="C16" s="36"/>
      <c r="D16" s="21"/>
      <c r="E16" s="25">
        <f t="shared" ref="E16:K16" si="4">IFERROR(E15/$D15*100,0)</f>
        <v>14.814814814814813</v>
      </c>
      <c r="F16" s="22">
        <f t="shared" si="4"/>
        <v>3.7037037037037033</v>
      </c>
      <c r="G16" s="22">
        <f t="shared" si="4"/>
        <v>7.4074074074074066</v>
      </c>
      <c r="H16" s="22">
        <f t="shared" si="4"/>
        <v>3.7037037037037033</v>
      </c>
      <c r="I16" s="22">
        <f t="shared" si="4"/>
        <v>0</v>
      </c>
      <c r="J16" s="22">
        <f t="shared" si="4"/>
        <v>74.074074074074076</v>
      </c>
      <c r="K16" s="22">
        <f t="shared" si="4"/>
        <v>11.111111111111111</v>
      </c>
      <c r="L16" s="22"/>
      <c r="M16" s="22"/>
      <c r="N16" s="22"/>
      <c r="O16" s="22"/>
      <c r="P16" s="22"/>
      <c r="Q16" s="22"/>
      <c r="R16" s="22"/>
      <c r="S16" s="23"/>
      <c r="T16" s="22"/>
      <c r="U16" s="24"/>
    </row>
    <row r="17" spans="2:21" x14ac:dyDescent="0.15">
      <c r="B17" s="37" t="s">
        <v>39</v>
      </c>
      <c r="C17" s="35" t="s">
        <v>37</v>
      </c>
      <c r="D17" s="16">
        <v>176</v>
      </c>
      <c r="E17" s="17">
        <v>98</v>
      </c>
      <c r="F17" s="18">
        <v>22</v>
      </c>
      <c r="G17" s="18">
        <v>45</v>
      </c>
      <c r="H17" s="18">
        <v>7</v>
      </c>
      <c r="I17" s="18">
        <v>2</v>
      </c>
      <c r="J17" s="18">
        <v>65</v>
      </c>
      <c r="K17" s="18">
        <v>1</v>
      </c>
      <c r="L17" s="18"/>
      <c r="M17" s="18"/>
      <c r="N17" s="18"/>
      <c r="O17" s="18"/>
      <c r="P17" s="18"/>
      <c r="Q17" s="18"/>
      <c r="R17" s="18"/>
      <c r="S17" s="19"/>
      <c r="T17" s="18"/>
      <c r="U17" s="20"/>
    </row>
    <row r="18" spans="2:21" x14ac:dyDescent="0.15">
      <c r="B18" s="37"/>
      <c r="C18" s="36"/>
      <c r="D18" s="21"/>
      <c r="E18" s="25">
        <f t="shared" ref="E18:K18" si="5">IFERROR(E17/$D17*100,0)</f>
        <v>55.68181818181818</v>
      </c>
      <c r="F18" s="22">
        <f t="shared" si="5"/>
        <v>12.5</v>
      </c>
      <c r="G18" s="22">
        <f t="shared" si="5"/>
        <v>25.568181818181817</v>
      </c>
      <c r="H18" s="22">
        <f t="shared" si="5"/>
        <v>3.9772727272727271</v>
      </c>
      <c r="I18" s="22">
        <f t="shared" si="5"/>
        <v>1.1363636363636365</v>
      </c>
      <c r="J18" s="22">
        <f t="shared" si="5"/>
        <v>36.93181818181818</v>
      </c>
      <c r="K18" s="22">
        <f t="shared" si="5"/>
        <v>0.56818181818181823</v>
      </c>
      <c r="L18" s="22"/>
      <c r="M18" s="22"/>
      <c r="N18" s="22"/>
      <c r="O18" s="22"/>
      <c r="P18" s="22"/>
      <c r="Q18" s="22"/>
      <c r="R18" s="22"/>
      <c r="S18" s="23"/>
      <c r="T18" s="22"/>
      <c r="U18" s="24"/>
    </row>
    <row r="19" spans="2:21" x14ac:dyDescent="0.15">
      <c r="B19" s="37"/>
      <c r="C19" s="35" t="s">
        <v>119</v>
      </c>
      <c r="D19" s="16">
        <v>230</v>
      </c>
      <c r="E19" s="17">
        <v>153</v>
      </c>
      <c r="F19" s="18">
        <v>53</v>
      </c>
      <c r="G19" s="18">
        <v>53</v>
      </c>
      <c r="H19" s="18">
        <v>22</v>
      </c>
      <c r="I19" s="18">
        <v>0</v>
      </c>
      <c r="J19" s="18">
        <v>68</v>
      </c>
      <c r="K19" s="18">
        <v>3</v>
      </c>
      <c r="L19" s="18"/>
      <c r="M19" s="18"/>
      <c r="N19" s="18"/>
      <c r="O19" s="18"/>
      <c r="P19" s="18"/>
      <c r="Q19" s="18"/>
      <c r="R19" s="18"/>
      <c r="S19" s="19"/>
      <c r="T19" s="18"/>
      <c r="U19" s="20"/>
    </row>
    <row r="20" spans="2:21" x14ac:dyDescent="0.15">
      <c r="B20" s="37"/>
      <c r="C20" s="36"/>
      <c r="D20" s="21"/>
      <c r="E20" s="25">
        <f t="shared" ref="E20:K20" si="6">IFERROR(E19/$D19*100,0)</f>
        <v>66.521739130434781</v>
      </c>
      <c r="F20" s="22">
        <f t="shared" si="6"/>
        <v>23.043478260869566</v>
      </c>
      <c r="G20" s="22">
        <f t="shared" si="6"/>
        <v>23.043478260869566</v>
      </c>
      <c r="H20" s="22">
        <f t="shared" si="6"/>
        <v>9.5652173913043477</v>
      </c>
      <c r="I20" s="22">
        <f t="shared" si="6"/>
        <v>0</v>
      </c>
      <c r="J20" s="22">
        <f t="shared" si="6"/>
        <v>29.565217391304348</v>
      </c>
      <c r="K20" s="22">
        <f t="shared" si="6"/>
        <v>1.3043478260869565</v>
      </c>
      <c r="L20" s="22"/>
      <c r="M20" s="22"/>
      <c r="N20" s="22"/>
      <c r="O20" s="22"/>
      <c r="P20" s="22"/>
      <c r="Q20" s="22"/>
      <c r="R20" s="22"/>
      <c r="S20" s="23"/>
      <c r="T20" s="22"/>
      <c r="U20" s="24"/>
    </row>
    <row r="21" spans="2:21" x14ac:dyDescent="0.15">
      <c r="B21" s="37"/>
      <c r="C21" s="35" t="s">
        <v>120</v>
      </c>
      <c r="D21" s="16">
        <v>336</v>
      </c>
      <c r="E21" s="17">
        <v>174</v>
      </c>
      <c r="F21" s="18">
        <v>90</v>
      </c>
      <c r="G21" s="18">
        <v>65</v>
      </c>
      <c r="H21" s="18">
        <v>25</v>
      </c>
      <c r="I21" s="18">
        <v>4</v>
      </c>
      <c r="J21" s="18">
        <v>134</v>
      </c>
      <c r="K21" s="18">
        <v>1</v>
      </c>
      <c r="L21" s="18"/>
      <c r="M21" s="18"/>
      <c r="N21" s="18"/>
      <c r="O21" s="18"/>
      <c r="P21" s="18"/>
      <c r="Q21" s="18"/>
      <c r="R21" s="18"/>
      <c r="S21" s="19"/>
      <c r="T21" s="18"/>
      <c r="U21" s="20"/>
    </row>
    <row r="22" spans="2:21" x14ac:dyDescent="0.15">
      <c r="B22" s="37"/>
      <c r="C22" s="36"/>
      <c r="D22" s="21"/>
      <c r="E22" s="25">
        <f t="shared" ref="E22:K22" si="7">IFERROR(E21/$D21*100,0)</f>
        <v>51.785714285714292</v>
      </c>
      <c r="F22" s="22">
        <f t="shared" si="7"/>
        <v>26.785714285714285</v>
      </c>
      <c r="G22" s="22">
        <f t="shared" si="7"/>
        <v>19.345238095238095</v>
      </c>
      <c r="H22" s="22">
        <f t="shared" si="7"/>
        <v>7.4404761904761907</v>
      </c>
      <c r="I22" s="22">
        <f t="shared" si="7"/>
        <v>1.1904761904761905</v>
      </c>
      <c r="J22" s="22">
        <f t="shared" si="7"/>
        <v>39.880952380952387</v>
      </c>
      <c r="K22" s="22">
        <f t="shared" si="7"/>
        <v>0.29761904761904762</v>
      </c>
      <c r="L22" s="22"/>
      <c r="M22" s="22"/>
      <c r="N22" s="22"/>
      <c r="O22" s="22"/>
      <c r="P22" s="22"/>
      <c r="Q22" s="22"/>
      <c r="R22" s="22"/>
      <c r="S22" s="23"/>
      <c r="T22" s="22"/>
      <c r="U22" s="24"/>
    </row>
    <row r="23" spans="2:21" x14ac:dyDescent="0.15">
      <c r="B23" s="37"/>
      <c r="C23" s="35" t="s">
        <v>121</v>
      </c>
      <c r="D23" s="16">
        <v>459</v>
      </c>
      <c r="E23" s="17">
        <v>260</v>
      </c>
      <c r="F23" s="18">
        <v>139</v>
      </c>
      <c r="G23" s="18">
        <v>98</v>
      </c>
      <c r="H23" s="18">
        <v>36</v>
      </c>
      <c r="I23" s="18">
        <v>2</v>
      </c>
      <c r="J23" s="18">
        <v>159</v>
      </c>
      <c r="K23" s="18">
        <v>4</v>
      </c>
      <c r="L23" s="18"/>
      <c r="M23" s="18"/>
      <c r="N23" s="18"/>
      <c r="O23" s="18"/>
      <c r="P23" s="18"/>
      <c r="Q23" s="18"/>
      <c r="R23" s="18"/>
      <c r="S23" s="19"/>
      <c r="T23" s="18"/>
      <c r="U23" s="20"/>
    </row>
    <row r="24" spans="2:21" x14ac:dyDescent="0.15">
      <c r="B24" s="37"/>
      <c r="C24" s="36"/>
      <c r="D24" s="21"/>
      <c r="E24" s="25">
        <f t="shared" ref="E24:K24" si="8">IFERROR(E23/$D23*100,0)</f>
        <v>56.644880174291934</v>
      </c>
      <c r="F24" s="22">
        <f t="shared" si="8"/>
        <v>30.283224400871461</v>
      </c>
      <c r="G24" s="22">
        <f t="shared" si="8"/>
        <v>21.350762527233115</v>
      </c>
      <c r="H24" s="22">
        <f t="shared" si="8"/>
        <v>7.8431372549019605</v>
      </c>
      <c r="I24" s="22">
        <f t="shared" si="8"/>
        <v>0.4357298474945534</v>
      </c>
      <c r="J24" s="22">
        <f t="shared" si="8"/>
        <v>34.640522875816991</v>
      </c>
      <c r="K24" s="22">
        <f t="shared" si="8"/>
        <v>0.8714596949891068</v>
      </c>
      <c r="L24" s="22"/>
      <c r="M24" s="22"/>
      <c r="N24" s="22"/>
      <c r="O24" s="22"/>
      <c r="P24" s="22"/>
      <c r="Q24" s="22"/>
      <c r="R24" s="22"/>
      <c r="S24" s="23"/>
      <c r="T24" s="22"/>
      <c r="U24" s="24"/>
    </row>
    <row r="25" spans="2:21" x14ac:dyDescent="0.15">
      <c r="B25" s="37"/>
      <c r="C25" s="35" t="s">
        <v>122</v>
      </c>
      <c r="D25" s="16">
        <v>512</v>
      </c>
      <c r="E25" s="17">
        <v>230</v>
      </c>
      <c r="F25" s="18">
        <v>148</v>
      </c>
      <c r="G25" s="18">
        <v>138</v>
      </c>
      <c r="H25" s="18">
        <v>33</v>
      </c>
      <c r="I25" s="18">
        <v>6</v>
      </c>
      <c r="J25" s="18">
        <v>210</v>
      </c>
      <c r="K25" s="18">
        <v>11</v>
      </c>
      <c r="L25" s="18"/>
      <c r="M25" s="18"/>
      <c r="N25" s="18"/>
      <c r="O25" s="18"/>
      <c r="P25" s="18"/>
      <c r="Q25" s="18"/>
      <c r="R25" s="18"/>
      <c r="S25" s="19"/>
      <c r="T25" s="18"/>
      <c r="U25" s="20"/>
    </row>
    <row r="26" spans="2:21" x14ac:dyDescent="0.15">
      <c r="B26" s="37"/>
      <c r="C26" s="36"/>
      <c r="D26" s="21"/>
      <c r="E26" s="25">
        <f t="shared" ref="E26:K26" si="9">IFERROR(E25/$D25*100,0)</f>
        <v>44.921875</v>
      </c>
      <c r="F26" s="22">
        <f t="shared" si="9"/>
        <v>28.90625</v>
      </c>
      <c r="G26" s="22">
        <f t="shared" si="9"/>
        <v>26.953125</v>
      </c>
      <c r="H26" s="22">
        <f t="shared" si="9"/>
        <v>6.4453125</v>
      </c>
      <c r="I26" s="22">
        <f t="shared" si="9"/>
        <v>1.171875</v>
      </c>
      <c r="J26" s="22">
        <f t="shared" si="9"/>
        <v>41.015625</v>
      </c>
      <c r="K26" s="22">
        <f t="shared" si="9"/>
        <v>2.1484375</v>
      </c>
      <c r="L26" s="22"/>
      <c r="M26" s="22"/>
      <c r="N26" s="22"/>
      <c r="O26" s="22"/>
      <c r="P26" s="22"/>
      <c r="Q26" s="22"/>
      <c r="R26" s="22"/>
      <c r="S26" s="23"/>
      <c r="T26" s="22"/>
      <c r="U26" s="24"/>
    </row>
    <row r="27" spans="2:21" ht="9.75" customHeight="1" x14ac:dyDescent="0.15">
      <c r="B27" s="37"/>
      <c r="C27" s="35" t="s">
        <v>38</v>
      </c>
      <c r="D27" s="16">
        <v>793</v>
      </c>
      <c r="E27" s="17">
        <v>191</v>
      </c>
      <c r="F27" s="18">
        <v>138</v>
      </c>
      <c r="G27" s="18">
        <v>112</v>
      </c>
      <c r="H27" s="18">
        <v>28</v>
      </c>
      <c r="I27" s="18">
        <v>13</v>
      </c>
      <c r="J27" s="18">
        <v>446</v>
      </c>
      <c r="K27" s="18">
        <v>53</v>
      </c>
      <c r="L27" s="18"/>
      <c r="M27" s="18"/>
      <c r="N27" s="18"/>
      <c r="O27" s="18"/>
      <c r="P27" s="18"/>
      <c r="Q27" s="18"/>
      <c r="R27" s="18"/>
      <c r="S27" s="19"/>
      <c r="T27" s="18"/>
      <c r="U27" s="20"/>
    </row>
    <row r="28" spans="2:21" x14ac:dyDescent="0.15">
      <c r="B28" s="37"/>
      <c r="C28" s="36"/>
      <c r="D28" s="21"/>
      <c r="E28" s="25">
        <f t="shared" ref="E28:K28" si="10">IFERROR(E27/$D27*100,0)</f>
        <v>24.085750315258512</v>
      </c>
      <c r="F28" s="22">
        <f t="shared" si="10"/>
        <v>17.402269861286253</v>
      </c>
      <c r="G28" s="22">
        <f t="shared" si="10"/>
        <v>14.123581336696093</v>
      </c>
      <c r="H28" s="22">
        <f t="shared" si="10"/>
        <v>3.5308953341740232</v>
      </c>
      <c r="I28" s="22">
        <f t="shared" si="10"/>
        <v>1.639344262295082</v>
      </c>
      <c r="J28" s="22">
        <f t="shared" si="10"/>
        <v>56.242118537200504</v>
      </c>
      <c r="K28" s="22">
        <f t="shared" si="10"/>
        <v>6.6834804539722565</v>
      </c>
      <c r="L28" s="22"/>
      <c r="M28" s="22"/>
      <c r="N28" s="22"/>
      <c r="O28" s="22"/>
      <c r="P28" s="22"/>
      <c r="Q28" s="22"/>
      <c r="R28" s="22"/>
      <c r="S28" s="23"/>
      <c r="T28" s="22"/>
      <c r="U28" s="24"/>
    </row>
    <row r="29" spans="2:21" x14ac:dyDescent="0.15">
      <c r="B29" s="37"/>
      <c r="C29" s="35" t="s">
        <v>0</v>
      </c>
      <c r="D29" s="16">
        <v>27</v>
      </c>
      <c r="E29" s="17">
        <v>7</v>
      </c>
      <c r="F29" s="18">
        <v>2</v>
      </c>
      <c r="G29" s="18">
        <v>4</v>
      </c>
      <c r="H29" s="18">
        <v>2</v>
      </c>
      <c r="I29" s="18">
        <v>0</v>
      </c>
      <c r="J29" s="18">
        <v>17</v>
      </c>
      <c r="K29" s="18">
        <v>3</v>
      </c>
      <c r="L29" s="18"/>
      <c r="M29" s="18"/>
      <c r="N29" s="18"/>
      <c r="O29" s="18"/>
      <c r="P29" s="18"/>
      <c r="Q29" s="18"/>
      <c r="R29" s="18"/>
      <c r="S29" s="19"/>
      <c r="T29" s="18"/>
      <c r="U29" s="20"/>
    </row>
    <row r="30" spans="2:21" x14ac:dyDescent="0.15">
      <c r="B30" s="38"/>
      <c r="C30" s="36"/>
      <c r="D30" s="21"/>
      <c r="E30" s="25">
        <f t="shared" ref="E30:K30" si="11">IFERROR(E29/$D29*100,0)</f>
        <v>25.925925925925924</v>
      </c>
      <c r="F30" s="22">
        <f t="shared" si="11"/>
        <v>7.4074074074074066</v>
      </c>
      <c r="G30" s="22">
        <f t="shared" si="11"/>
        <v>14.814814814814813</v>
      </c>
      <c r="H30" s="22">
        <f t="shared" si="11"/>
        <v>7.4074074074074066</v>
      </c>
      <c r="I30" s="22">
        <f t="shared" si="11"/>
        <v>0</v>
      </c>
      <c r="J30" s="22">
        <f t="shared" si="11"/>
        <v>62.962962962962962</v>
      </c>
      <c r="K30" s="22">
        <f t="shared" si="11"/>
        <v>11.111111111111111</v>
      </c>
      <c r="L30" s="22"/>
      <c r="M30" s="22"/>
      <c r="N30" s="22"/>
      <c r="O30" s="22"/>
      <c r="P30" s="22"/>
      <c r="Q30" s="22"/>
      <c r="R30" s="22"/>
      <c r="S30" s="23"/>
      <c r="T30" s="22"/>
      <c r="U30" s="24"/>
    </row>
    <row r="31" spans="2:21" x14ac:dyDescent="0.15">
      <c r="B31" s="39" t="s">
        <v>24</v>
      </c>
      <c r="C31" s="35" t="s">
        <v>4</v>
      </c>
      <c r="D31" s="16">
        <v>303</v>
      </c>
      <c r="E31" s="17">
        <v>134</v>
      </c>
      <c r="F31" s="18">
        <v>74</v>
      </c>
      <c r="G31" s="18">
        <v>72</v>
      </c>
      <c r="H31" s="18">
        <v>22</v>
      </c>
      <c r="I31" s="18">
        <v>2</v>
      </c>
      <c r="J31" s="18">
        <v>132</v>
      </c>
      <c r="K31" s="18">
        <v>7</v>
      </c>
      <c r="L31" s="18"/>
      <c r="M31" s="18"/>
      <c r="N31" s="18"/>
      <c r="O31" s="18"/>
      <c r="P31" s="18"/>
      <c r="Q31" s="18"/>
      <c r="R31" s="18"/>
      <c r="S31" s="19"/>
      <c r="T31" s="18"/>
      <c r="U31" s="20"/>
    </row>
    <row r="32" spans="2:21" x14ac:dyDescent="0.15">
      <c r="B32" s="40"/>
      <c r="C32" s="36"/>
      <c r="D32" s="21"/>
      <c r="E32" s="25">
        <f t="shared" ref="E32:K32" si="12">IFERROR(E31/$D31*100,0)</f>
        <v>44.224422442244226</v>
      </c>
      <c r="F32" s="22">
        <f t="shared" si="12"/>
        <v>24.422442244224424</v>
      </c>
      <c r="G32" s="22">
        <f t="shared" si="12"/>
        <v>23.762376237623762</v>
      </c>
      <c r="H32" s="22">
        <f t="shared" si="12"/>
        <v>7.2607260726072615</v>
      </c>
      <c r="I32" s="22">
        <f t="shared" si="12"/>
        <v>0.66006600660066006</v>
      </c>
      <c r="J32" s="22">
        <f t="shared" si="12"/>
        <v>43.564356435643568</v>
      </c>
      <c r="K32" s="22">
        <f t="shared" si="12"/>
        <v>2.3102310231023102</v>
      </c>
      <c r="L32" s="22"/>
      <c r="M32" s="22"/>
      <c r="N32" s="22"/>
      <c r="O32" s="22"/>
      <c r="P32" s="22"/>
      <c r="Q32" s="22"/>
      <c r="R32" s="22"/>
      <c r="S32" s="23"/>
      <c r="T32" s="22"/>
      <c r="U32" s="24"/>
    </row>
    <row r="33" spans="2:21" x14ac:dyDescent="0.15">
      <c r="B33" s="40"/>
      <c r="C33" s="35" t="s">
        <v>5</v>
      </c>
      <c r="D33" s="16">
        <v>370</v>
      </c>
      <c r="E33" s="17">
        <v>182</v>
      </c>
      <c r="F33" s="18">
        <v>84</v>
      </c>
      <c r="G33" s="18">
        <v>77</v>
      </c>
      <c r="H33" s="18">
        <v>15</v>
      </c>
      <c r="I33" s="18">
        <v>3</v>
      </c>
      <c r="J33" s="18">
        <v>152</v>
      </c>
      <c r="K33" s="18">
        <v>10</v>
      </c>
      <c r="L33" s="18"/>
      <c r="M33" s="18"/>
      <c r="N33" s="18"/>
      <c r="O33" s="18"/>
      <c r="P33" s="18"/>
      <c r="Q33" s="18"/>
      <c r="R33" s="18"/>
      <c r="S33" s="19"/>
      <c r="T33" s="18"/>
      <c r="U33" s="20"/>
    </row>
    <row r="34" spans="2:21" x14ac:dyDescent="0.15">
      <c r="B34" s="40"/>
      <c r="C34" s="36"/>
      <c r="D34" s="21"/>
      <c r="E34" s="25">
        <f t="shared" ref="E34:K34" si="13">IFERROR(E33/$D33*100,0)</f>
        <v>49.189189189189193</v>
      </c>
      <c r="F34" s="22">
        <f t="shared" si="13"/>
        <v>22.702702702702705</v>
      </c>
      <c r="G34" s="22">
        <f t="shared" si="13"/>
        <v>20.810810810810811</v>
      </c>
      <c r="H34" s="22">
        <f t="shared" si="13"/>
        <v>4.0540540540540544</v>
      </c>
      <c r="I34" s="22">
        <f t="shared" si="13"/>
        <v>0.81081081081081086</v>
      </c>
      <c r="J34" s="22">
        <f t="shared" si="13"/>
        <v>41.081081081081081</v>
      </c>
      <c r="K34" s="22">
        <f t="shared" si="13"/>
        <v>2.7027027027027026</v>
      </c>
      <c r="L34" s="22"/>
      <c r="M34" s="22"/>
      <c r="N34" s="22"/>
      <c r="O34" s="22"/>
      <c r="P34" s="22"/>
      <c r="Q34" s="22"/>
      <c r="R34" s="22"/>
      <c r="S34" s="23"/>
      <c r="T34" s="22"/>
      <c r="U34" s="24"/>
    </row>
    <row r="35" spans="2:21" x14ac:dyDescent="0.15">
      <c r="B35" s="40"/>
      <c r="C35" s="35" t="s">
        <v>6</v>
      </c>
      <c r="D35" s="16">
        <v>301</v>
      </c>
      <c r="E35" s="17">
        <v>129</v>
      </c>
      <c r="F35" s="18">
        <v>81</v>
      </c>
      <c r="G35" s="18">
        <v>62</v>
      </c>
      <c r="H35" s="18">
        <v>20</v>
      </c>
      <c r="I35" s="18">
        <v>3</v>
      </c>
      <c r="J35" s="18">
        <v>126</v>
      </c>
      <c r="K35" s="18">
        <v>12</v>
      </c>
      <c r="L35" s="18"/>
      <c r="M35" s="18"/>
      <c r="N35" s="18"/>
      <c r="O35" s="18"/>
      <c r="P35" s="18"/>
      <c r="Q35" s="18"/>
      <c r="R35" s="18"/>
      <c r="S35" s="19"/>
      <c r="T35" s="18"/>
      <c r="U35" s="20"/>
    </row>
    <row r="36" spans="2:21" x14ac:dyDescent="0.15">
      <c r="B36" s="40"/>
      <c r="C36" s="36"/>
      <c r="D36" s="21"/>
      <c r="E36" s="25">
        <f t="shared" ref="E36:K36" si="14">IFERROR(E35/$D35*100,0)</f>
        <v>42.857142857142854</v>
      </c>
      <c r="F36" s="22">
        <f t="shared" si="14"/>
        <v>26.910299003322258</v>
      </c>
      <c r="G36" s="22">
        <f t="shared" si="14"/>
        <v>20.598006644518271</v>
      </c>
      <c r="H36" s="22">
        <f t="shared" si="14"/>
        <v>6.6445182724252501</v>
      </c>
      <c r="I36" s="22">
        <f t="shared" si="14"/>
        <v>0.99667774086378735</v>
      </c>
      <c r="J36" s="22">
        <f t="shared" si="14"/>
        <v>41.860465116279073</v>
      </c>
      <c r="K36" s="22">
        <f t="shared" si="14"/>
        <v>3.9867109634551494</v>
      </c>
      <c r="L36" s="22"/>
      <c r="M36" s="22"/>
      <c r="N36" s="22"/>
      <c r="O36" s="22"/>
      <c r="P36" s="22"/>
      <c r="Q36" s="22"/>
      <c r="R36" s="22"/>
      <c r="S36" s="23"/>
      <c r="T36" s="22"/>
      <c r="U36" s="24"/>
    </row>
    <row r="37" spans="2:21" x14ac:dyDescent="0.15">
      <c r="B37" s="40"/>
      <c r="C37" s="35" t="s">
        <v>7</v>
      </c>
      <c r="D37" s="16">
        <v>265</v>
      </c>
      <c r="E37" s="17">
        <v>112</v>
      </c>
      <c r="F37" s="18">
        <v>63</v>
      </c>
      <c r="G37" s="18">
        <v>51</v>
      </c>
      <c r="H37" s="18">
        <v>16</v>
      </c>
      <c r="I37" s="18">
        <v>3</v>
      </c>
      <c r="J37" s="18">
        <v>117</v>
      </c>
      <c r="K37" s="18">
        <v>4</v>
      </c>
      <c r="L37" s="18"/>
      <c r="M37" s="18"/>
      <c r="N37" s="18"/>
      <c r="O37" s="18"/>
      <c r="P37" s="18"/>
      <c r="Q37" s="18"/>
      <c r="R37" s="18"/>
      <c r="S37" s="19"/>
      <c r="T37" s="18"/>
      <c r="U37" s="20"/>
    </row>
    <row r="38" spans="2:21" x14ac:dyDescent="0.15">
      <c r="B38" s="40"/>
      <c r="C38" s="36"/>
      <c r="D38" s="21"/>
      <c r="E38" s="25">
        <f t="shared" ref="E38:K38" si="15">IFERROR(E37/$D37*100,0)</f>
        <v>42.264150943396231</v>
      </c>
      <c r="F38" s="22">
        <f t="shared" si="15"/>
        <v>23.773584905660378</v>
      </c>
      <c r="G38" s="22">
        <f t="shared" si="15"/>
        <v>19.245283018867926</v>
      </c>
      <c r="H38" s="22">
        <f t="shared" si="15"/>
        <v>6.0377358490566042</v>
      </c>
      <c r="I38" s="22">
        <f t="shared" si="15"/>
        <v>1.1320754716981132</v>
      </c>
      <c r="J38" s="22">
        <f t="shared" si="15"/>
        <v>44.150943396226417</v>
      </c>
      <c r="K38" s="22">
        <f t="shared" si="15"/>
        <v>1.5094339622641511</v>
      </c>
      <c r="L38" s="22"/>
      <c r="M38" s="22"/>
      <c r="N38" s="22"/>
      <c r="O38" s="22"/>
      <c r="P38" s="22"/>
      <c r="Q38" s="22"/>
      <c r="R38" s="22"/>
      <c r="S38" s="23"/>
      <c r="T38" s="22"/>
      <c r="U38" s="24"/>
    </row>
    <row r="39" spans="2:21" x14ac:dyDescent="0.15">
      <c r="B39" s="40"/>
      <c r="C39" s="35" t="s">
        <v>8</v>
      </c>
      <c r="D39" s="16">
        <v>181</v>
      </c>
      <c r="E39" s="17">
        <v>79</v>
      </c>
      <c r="F39" s="18">
        <v>49</v>
      </c>
      <c r="G39" s="18">
        <v>36</v>
      </c>
      <c r="H39" s="18">
        <v>13</v>
      </c>
      <c r="I39" s="18">
        <v>2</v>
      </c>
      <c r="J39" s="18">
        <v>77</v>
      </c>
      <c r="K39" s="18">
        <v>8</v>
      </c>
      <c r="L39" s="18"/>
      <c r="M39" s="18"/>
      <c r="N39" s="18"/>
      <c r="O39" s="18"/>
      <c r="P39" s="18"/>
      <c r="Q39" s="18"/>
      <c r="R39" s="18"/>
      <c r="S39" s="19"/>
      <c r="T39" s="18"/>
      <c r="U39" s="20"/>
    </row>
    <row r="40" spans="2:21" x14ac:dyDescent="0.15">
      <c r="B40" s="40"/>
      <c r="C40" s="36"/>
      <c r="D40" s="21"/>
      <c r="E40" s="25">
        <f t="shared" ref="E40:K40" si="16">IFERROR(E39/$D39*100,0)</f>
        <v>43.646408839779006</v>
      </c>
      <c r="F40" s="22">
        <f t="shared" si="16"/>
        <v>27.071823204419886</v>
      </c>
      <c r="G40" s="22">
        <f t="shared" si="16"/>
        <v>19.88950276243094</v>
      </c>
      <c r="H40" s="22">
        <f t="shared" si="16"/>
        <v>7.1823204419889501</v>
      </c>
      <c r="I40" s="22">
        <f t="shared" si="16"/>
        <v>1.1049723756906076</v>
      </c>
      <c r="J40" s="22">
        <f t="shared" si="16"/>
        <v>42.541436464088399</v>
      </c>
      <c r="K40" s="22">
        <f t="shared" si="16"/>
        <v>4.4198895027624303</v>
      </c>
      <c r="L40" s="22"/>
      <c r="M40" s="22"/>
      <c r="N40" s="22"/>
      <c r="O40" s="22"/>
      <c r="P40" s="22"/>
      <c r="Q40" s="22"/>
      <c r="R40" s="22"/>
      <c r="S40" s="23"/>
      <c r="T40" s="22"/>
      <c r="U40" s="24"/>
    </row>
    <row r="41" spans="2:21" x14ac:dyDescent="0.15">
      <c r="B41" s="40"/>
      <c r="C41" s="35" t="s">
        <v>9</v>
      </c>
      <c r="D41" s="16">
        <v>289</v>
      </c>
      <c r="E41" s="17">
        <v>141</v>
      </c>
      <c r="F41" s="18">
        <v>67</v>
      </c>
      <c r="G41" s="18">
        <v>63</v>
      </c>
      <c r="H41" s="18">
        <v>18</v>
      </c>
      <c r="I41" s="18">
        <v>4</v>
      </c>
      <c r="J41" s="18">
        <v>114</v>
      </c>
      <c r="K41" s="18">
        <v>7</v>
      </c>
      <c r="L41" s="18"/>
      <c r="M41" s="18"/>
      <c r="N41" s="18"/>
      <c r="O41" s="18"/>
      <c r="P41" s="18"/>
      <c r="Q41" s="18"/>
      <c r="R41" s="18"/>
      <c r="S41" s="19"/>
      <c r="T41" s="18"/>
      <c r="U41" s="20"/>
    </row>
    <row r="42" spans="2:21" x14ac:dyDescent="0.15">
      <c r="B42" s="40"/>
      <c r="C42" s="36"/>
      <c r="D42" s="21"/>
      <c r="E42" s="25">
        <f t="shared" ref="E42:K42" si="17">IFERROR(E41/$D41*100,0)</f>
        <v>48.788927335640139</v>
      </c>
      <c r="F42" s="22">
        <f t="shared" si="17"/>
        <v>23.183391003460208</v>
      </c>
      <c r="G42" s="22">
        <f t="shared" si="17"/>
        <v>21.79930795847751</v>
      </c>
      <c r="H42" s="22">
        <f t="shared" si="17"/>
        <v>6.2283737024221448</v>
      </c>
      <c r="I42" s="22">
        <f t="shared" si="17"/>
        <v>1.3840830449826991</v>
      </c>
      <c r="J42" s="22">
        <f t="shared" si="17"/>
        <v>39.446366782006919</v>
      </c>
      <c r="K42" s="22">
        <f t="shared" si="17"/>
        <v>2.422145328719723</v>
      </c>
      <c r="L42" s="22"/>
      <c r="M42" s="22"/>
      <c r="N42" s="22"/>
      <c r="O42" s="22"/>
      <c r="P42" s="22"/>
      <c r="Q42" s="22"/>
      <c r="R42" s="22"/>
      <c r="S42" s="23"/>
      <c r="T42" s="22"/>
      <c r="U42" s="24"/>
    </row>
    <row r="43" spans="2:21" x14ac:dyDescent="0.15">
      <c r="B43" s="40"/>
      <c r="C43" s="35" t="s">
        <v>10</v>
      </c>
      <c r="D43" s="16">
        <v>138</v>
      </c>
      <c r="E43" s="17">
        <v>58</v>
      </c>
      <c r="F43" s="18">
        <v>24</v>
      </c>
      <c r="G43" s="18">
        <v>34</v>
      </c>
      <c r="H43" s="18">
        <v>14</v>
      </c>
      <c r="I43" s="18">
        <v>1</v>
      </c>
      <c r="J43" s="18">
        <v>61</v>
      </c>
      <c r="K43" s="18">
        <v>3</v>
      </c>
      <c r="L43" s="18"/>
      <c r="M43" s="18"/>
      <c r="N43" s="18"/>
      <c r="O43" s="18"/>
      <c r="P43" s="18"/>
      <c r="Q43" s="18"/>
      <c r="R43" s="18"/>
      <c r="S43" s="19"/>
      <c r="T43" s="18"/>
      <c r="U43" s="20"/>
    </row>
    <row r="44" spans="2:21" x14ac:dyDescent="0.15">
      <c r="B44" s="40"/>
      <c r="C44" s="36"/>
      <c r="D44" s="21"/>
      <c r="E44" s="25">
        <f t="shared" ref="E44:K44" si="18">IFERROR(E43/$D43*100,0)</f>
        <v>42.028985507246375</v>
      </c>
      <c r="F44" s="22">
        <f t="shared" si="18"/>
        <v>17.391304347826086</v>
      </c>
      <c r="G44" s="22">
        <f t="shared" si="18"/>
        <v>24.637681159420293</v>
      </c>
      <c r="H44" s="22">
        <f t="shared" si="18"/>
        <v>10.144927536231885</v>
      </c>
      <c r="I44" s="22">
        <f t="shared" si="18"/>
        <v>0.72463768115942029</v>
      </c>
      <c r="J44" s="22">
        <f t="shared" si="18"/>
        <v>44.20289855072464</v>
      </c>
      <c r="K44" s="22">
        <f t="shared" si="18"/>
        <v>2.1739130434782608</v>
      </c>
      <c r="L44" s="22"/>
      <c r="M44" s="22"/>
      <c r="N44" s="22"/>
      <c r="O44" s="22"/>
      <c r="P44" s="22"/>
      <c r="Q44" s="22"/>
      <c r="R44" s="22"/>
      <c r="S44" s="23"/>
      <c r="T44" s="22"/>
      <c r="U44" s="24"/>
    </row>
    <row r="45" spans="2:21" x14ac:dyDescent="0.15">
      <c r="B45" s="40"/>
      <c r="C45" s="35" t="s">
        <v>11</v>
      </c>
      <c r="D45" s="16">
        <v>185</v>
      </c>
      <c r="E45" s="17">
        <v>81</v>
      </c>
      <c r="F45" s="18">
        <v>48</v>
      </c>
      <c r="G45" s="18">
        <v>31</v>
      </c>
      <c r="H45" s="18">
        <v>5</v>
      </c>
      <c r="I45" s="18">
        <v>3</v>
      </c>
      <c r="J45" s="18">
        <v>76</v>
      </c>
      <c r="K45" s="18">
        <v>9</v>
      </c>
      <c r="L45" s="18"/>
      <c r="M45" s="18"/>
      <c r="N45" s="18"/>
      <c r="O45" s="18"/>
      <c r="P45" s="18"/>
      <c r="Q45" s="18"/>
      <c r="R45" s="18"/>
      <c r="S45" s="19"/>
      <c r="T45" s="18"/>
      <c r="U45" s="20"/>
    </row>
    <row r="46" spans="2:21" x14ac:dyDescent="0.15">
      <c r="B46" s="40"/>
      <c r="C46" s="36"/>
      <c r="D46" s="21"/>
      <c r="E46" s="25">
        <f t="shared" ref="E46:K46" si="19">IFERROR(E45/$D45*100,0)</f>
        <v>43.78378378378379</v>
      </c>
      <c r="F46" s="22">
        <f t="shared" si="19"/>
        <v>25.945945945945947</v>
      </c>
      <c r="G46" s="22">
        <f t="shared" si="19"/>
        <v>16.756756756756758</v>
      </c>
      <c r="H46" s="22">
        <f t="shared" si="19"/>
        <v>2.7027027027027026</v>
      </c>
      <c r="I46" s="22">
        <f t="shared" si="19"/>
        <v>1.6216216216216217</v>
      </c>
      <c r="J46" s="22">
        <f t="shared" si="19"/>
        <v>41.081081081081081</v>
      </c>
      <c r="K46" s="22">
        <f t="shared" si="19"/>
        <v>4.8648648648648649</v>
      </c>
      <c r="L46" s="22"/>
      <c r="M46" s="22"/>
      <c r="N46" s="22"/>
      <c r="O46" s="22"/>
      <c r="P46" s="22"/>
      <c r="Q46" s="22"/>
      <c r="R46" s="22"/>
      <c r="S46" s="23"/>
      <c r="T46" s="22"/>
      <c r="U46" s="24"/>
    </row>
    <row r="47" spans="2:21" x14ac:dyDescent="0.15">
      <c r="B47" s="40"/>
      <c r="C47" s="35" t="s">
        <v>12</v>
      </c>
      <c r="D47" s="16">
        <v>285</v>
      </c>
      <c r="E47" s="17">
        <v>118</v>
      </c>
      <c r="F47" s="18">
        <v>60</v>
      </c>
      <c r="G47" s="18">
        <v>54</v>
      </c>
      <c r="H47" s="18">
        <v>20</v>
      </c>
      <c r="I47" s="18">
        <v>5</v>
      </c>
      <c r="J47" s="18">
        <v>128</v>
      </c>
      <c r="K47" s="18">
        <v>10</v>
      </c>
      <c r="L47" s="18"/>
      <c r="M47" s="18"/>
      <c r="N47" s="18"/>
      <c r="O47" s="18"/>
      <c r="P47" s="18"/>
      <c r="Q47" s="18"/>
      <c r="R47" s="18"/>
      <c r="S47" s="19"/>
      <c r="T47" s="18"/>
      <c r="U47" s="20"/>
    </row>
    <row r="48" spans="2:21" x14ac:dyDescent="0.15">
      <c r="B48" s="40"/>
      <c r="C48" s="36"/>
      <c r="D48" s="21"/>
      <c r="E48" s="25">
        <f t="shared" ref="E48:K48" si="20">IFERROR(E47/$D47*100,0)</f>
        <v>41.403508771929829</v>
      </c>
      <c r="F48" s="22">
        <f t="shared" si="20"/>
        <v>21.052631578947366</v>
      </c>
      <c r="G48" s="22">
        <f t="shared" si="20"/>
        <v>18.947368421052634</v>
      </c>
      <c r="H48" s="22">
        <f t="shared" si="20"/>
        <v>7.0175438596491224</v>
      </c>
      <c r="I48" s="22">
        <f t="shared" si="20"/>
        <v>1.7543859649122806</v>
      </c>
      <c r="J48" s="22">
        <f t="shared" si="20"/>
        <v>44.912280701754383</v>
      </c>
      <c r="K48" s="22">
        <f t="shared" si="20"/>
        <v>3.5087719298245612</v>
      </c>
      <c r="L48" s="22"/>
      <c r="M48" s="22"/>
      <c r="N48" s="22"/>
      <c r="O48" s="22"/>
      <c r="P48" s="22"/>
      <c r="Q48" s="22"/>
      <c r="R48" s="22"/>
      <c r="S48" s="23"/>
      <c r="T48" s="22"/>
      <c r="U48" s="24"/>
    </row>
    <row r="49" spans="2:21" ht="9.75" customHeight="1" x14ac:dyDescent="0.15">
      <c r="B49" s="40"/>
      <c r="C49" s="35" t="s">
        <v>13</v>
      </c>
      <c r="D49" s="16">
        <v>191</v>
      </c>
      <c r="E49" s="17">
        <v>72</v>
      </c>
      <c r="F49" s="18">
        <v>40</v>
      </c>
      <c r="G49" s="18">
        <v>32</v>
      </c>
      <c r="H49" s="18">
        <v>9</v>
      </c>
      <c r="I49" s="18">
        <v>1</v>
      </c>
      <c r="J49" s="18">
        <v>99</v>
      </c>
      <c r="K49" s="18">
        <v>5</v>
      </c>
      <c r="L49" s="18"/>
      <c r="M49" s="18"/>
      <c r="N49" s="18"/>
      <c r="O49" s="18"/>
      <c r="P49" s="18"/>
      <c r="Q49" s="18"/>
      <c r="R49" s="18"/>
      <c r="S49" s="19"/>
      <c r="T49" s="18"/>
      <c r="U49" s="20"/>
    </row>
    <row r="50" spans="2:21" x14ac:dyDescent="0.15">
      <c r="B50" s="40"/>
      <c r="C50" s="36"/>
      <c r="D50" s="21"/>
      <c r="E50" s="25">
        <f t="shared" ref="E50:K50" si="21">IFERROR(E49/$D49*100,0)</f>
        <v>37.696335078534034</v>
      </c>
      <c r="F50" s="22">
        <f t="shared" si="21"/>
        <v>20.94240837696335</v>
      </c>
      <c r="G50" s="22">
        <f t="shared" si="21"/>
        <v>16.753926701570681</v>
      </c>
      <c r="H50" s="22">
        <f t="shared" si="21"/>
        <v>4.7120418848167542</v>
      </c>
      <c r="I50" s="22">
        <f t="shared" si="21"/>
        <v>0.52356020942408377</v>
      </c>
      <c r="J50" s="22">
        <f t="shared" si="21"/>
        <v>51.832460732984295</v>
      </c>
      <c r="K50" s="22">
        <f t="shared" si="21"/>
        <v>2.6178010471204187</v>
      </c>
      <c r="L50" s="22"/>
      <c r="M50" s="22"/>
      <c r="N50" s="22"/>
      <c r="O50" s="22"/>
      <c r="P50" s="22"/>
      <c r="Q50" s="22"/>
      <c r="R50" s="22"/>
      <c r="S50" s="23"/>
      <c r="T50" s="22"/>
      <c r="U50" s="24"/>
    </row>
    <row r="51" spans="2:21" x14ac:dyDescent="0.15">
      <c r="B51" s="40"/>
      <c r="C51" s="35" t="s">
        <v>0</v>
      </c>
      <c r="D51" s="16">
        <v>25</v>
      </c>
      <c r="E51" s="17">
        <v>7</v>
      </c>
      <c r="F51" s="18">
        <v>2</v>
      </c>
      <c r="G51" s="18">
        <v>3</v>
      </c>
      <c r="H51" s="18">
        <v>1</v>
      </c>
      <c r="I51" s="18">
        <v>0</v>
      </c>
      <c r="J51" s="18">
        <v>17</v>
      </c>
      <c r="K51" s="18">
        <v>1</v>
      </c>
      <c r="L51" s="18"/>
      <c r="M51" s="18"/>
      <c r="N51" s="18"/>
      <c r="O51" s="18"/>
      <c r="P51" s="18"/>
      <c r="Q51" s="18"/>
      <c r="R51" s="18"/>
      <c r="S51" s="19"/>
      <c r="T51" s="18"/>
      <c r="U51" s="20"/>
    </row>
    <row r="52" spans="2:21" x14ac:dyDescent="0.15">
      <c r="B52" s="41"/>
      <c r="C52" s="36"/>
      <c r="D52" s="21"/>
      <c r="E52" s="25">
        <f t="shared" ref="E52:K52" si="22">IFERROR(E51/$D51*100,0)</f>
        <v>28.000000000000004</v>
      </c>
      <c r="F52" s="22">
        <f t="shared" si="22"/>
        <v>8</v>
      </c>
      <c r="G52" s="22">
        <f t="shared" si="22"/>
        <v>12</v>
      </c>
      <c r="H52" s="22">
        <f t="shared" si="22"/>
        <v>4</v>
      </c>
      <c r="I52" s="22">
        <f t="shared" si="22"/>
        <v>0</v>
      </c>
      <c r="J52" s="22">
        <f t="shared" si="22"/>
        <v>68</v>
      </c>
      <c r="K52" s="22">
        <f t="shared" si="22"/>
        <v>4</v>
      </c>
      <c r="L52" s="22"/>
      <c r="M52" s="22"/>
      <c r="N52" s="22"/>
      <c r="O52" s="22"/>
      <c r="P52" s="22"/>
      <c r="Q52" s="22"/>
      <c r="R52" s="22"/>
      <c r="S52" s="23"/>
      <c r="T52" s="22"/>
      <c r="U52" s="24"/>
    </row>
    <row r="53" spans="2:21" x14ac:dyDescent="0.15">
      <c r="B53" s="39" t="s">
        <v>25</v>
      </c>
      <c r="C53" s="35" t="s">
        <v>14</v>
      </c>
      <c r="D53" s="16">
        <v>730</v>
      </c>
      <c r="E53" s="17">
        <v>432</v>
      </c>
      <c r="F53" s="18">
        <v>225</v>
      </c>
      <c r="G53" s="18">
        <v>180</v>
      </c>
      <c r="H53" s="18">
        <v>37</v>
      </c>
      <c r="I53" s="18">
        <v>4</v>
      </c>
      <c r="J53" s="18">
        <v>231</v>
      </c>
      <c r="K53" s="18">
        <v>8</v>
      </c>
      <c r="L53" s="18"/>
      <c r="M53" s="18"/>
      <c r="N53" s="18"/>
      <c r="O53" s="18"/>
      <c r="P53" s="18"/>
      <c r="Q53" s="18"/>
      <c r="R53" s="18"/>
      <c r="S53" s="19"/>
      <c r="T53" s="18"/>
      <c r="U53" s="20"/>
    </row>
    <row r="54" spans="2:21" x14ac:dyDescent="0.15">
      <c r="B54" s="40"/>
      <c r="C54" s="36"/>
      <c r="D54" s="21"/>
      <c r="E54" s="25">
        <f t="shared" ref="E54:K54" si="23">IFERROR(E53/$D53*100,0)</f>
        <v>59.178082191780824</v>
      </c>
      <c r="F54" s="22">
        <f t="shared" si="23"/>
        <v>30.82191780821918</v>
      </c>
      <c r="G54" s="22">
        <f t="shared" si="23"/>
        <v>24.657534246575342</v>
      </c>
      <c r="H54" s="22">
        <f t="shared" si="23"/>
        <v>5.0684931506849313</v>
      </c>
      <c r="I54" s="22">
        <f t="shared" si="23"/>
        <v>0.54794520547945202</v>
      </c>
      <c r="J54" s="22">
        <f t="shared" si="23"/>
        <v>31.643835616438352</v>
      </c>
      <c r="K54" s="22">
        <f t="shared" si="23"/>
        <v>1.095890410958904</v>
      </c>
      <c r="L54" s="22"/>
      <c r="M54" s="22"/>
      <c r="N54" s="22"/>
      <c r="O54" s="22"/>
      <c r="P54" s="22"/>
      <c r="Q54" s="22"/>
      <c r="R54" s="22"/>
      <c r="S54" s="23"/>
      <c r="T54" s="22"/>
      <c r="U54" s="24"/>
    </row>
    <row r="55" spans="2:21" x14ac:dyDescent="0.15">
      <c r="B55" s="40"/>
      <c r="C55" s="35" t="s">
        <v>15</v>
      </c>
      <c r="D55" s="16">
        <v>82</v>
      </c>
      <c r="E55" s="17">
        <v>50</v>
      </c>
      <c r="F55" s="18">
        <v>17</v>
      </c>
      <c r="G55" s="18">
        <v>21</v>
      </c>
      <c r="H55" s="18">
        <v>11</v>
      </c>
      <c r="I55" s="18">
        <v>1</v>
      </c>
      <c r="J55" s="18">
        <v>24</v>
      </c>
      <c r="K55" s="18">
        <v>0</v>
      </c>
      <c r="L55" s="18"/>
      <c r="M55" s="18"/>
      <c r="N55" s="18"/>
      <c r="O55" s="18"/>
      <c r="P55" s="18"/>
      <c r="Q55" s="18"/>
      <c r="R55" s="18"/>
      <c r="S55" s="19"/>
      <c r="T55" s="18"/>
      <c r="U55" s="20"/>
    </row>
    <row r="56" spans="2:21" x14ac:dyDescent="0.15">
      <c r="B56" s="40"/>
      <c r="C56" s="36"/>
      <c r="D56" s="21"/>
      <c r="E56" s="25">
        <f t="shared" ref="E56:K56" si="24">IFERROR(E55/$D55*100,0)</f>
        <v>60.975609756097562</v>
      </c>
      <c r="F56" s="22">
        <f t="shared" si="24"/>
        <v>20.73170731707317</v>
      </c>
      <c r="G56" s="22">
        <f t="shared" si="24"/>
        <v>25.609756097560975</v>
      </c>
      <c r="H56" s="22">
        <f t="shared" si="24"/>
        <v>13.414634146341465</v>
      </c>
      <c r="I56" s="22">
        <f t="shared" si="24"/>
        <v>1.2195121951219512</v>
      </c>
      <c r="J56" s="22">
        <f t="shared" si="24"/>
        <v>29.268292682926827</v>
      </c>
      <c r="K56" s="22">
        <f t="shared" si="24"/>
        <v>0</v>
      </c>
      <c r="L56" s="22"/>
      <c r="M56" s="22"/>
      <c r="N56" s="22"/>
      <c r="O56" s="22"/>
      <c r="P56" s="22"/>
      <c r="Q56" s="22"/>
      <c r="R56" s="22"/>
      <c r="S56" s="23"/>
      <c r="T56" s="22"/>
      <c r="U56" s="24"/>
    </row>
    <row r="57" spans="2:21" x14ac:dyDescent="0.15">
      <c r="B57" s="40"/>
      <c r="C57" s="35" t="s">
        <v>16</v>
      </c>
      <c r="D57" s="16">
        <v>134</v>
      </c>
      <c r="E57" s="17">
        <v>62</v>
      </c>
      <c r="F57" s="18">
        <v>48</v>
      </c>
      <c r="G57" s="18">
        <v>36</v>
      </c>
      <c r="H57" s="18">
        <v>17</v>
      </c>
      <c r="I57" s="18">
        <v>2</v>
      </c>
      <c r="J57" s="18">
        <v>53</v>
      </c>
      <c r="K57" s="18">
        <v>3</v>
      </c>
      <c r="L57" s="18"/>
      <c r="M57" s="18"/>
      <c r="N57" s="18"/>
      <c r="O57" s="18"/>
      <c r="P57" s="18"/>
      <c r="Q57" s="18"/>
      <c r="R57" s="18"/>
      <c r="S57" s="19"/>
      <c r="T57" s="18"/>
      <c r="U57" s="20"/>
    </row>
    <row r="58" spans="2:21" x14ac:dyDescent="0.15">
      <c r="B58" s="40"/>
      <c r="C58" s="36"/>
      <c r="D58" s="21"/>
      <c r="E58" s="25">
        <f t="shared" ref="E58:K58" si="25">IFERROR(E57/$D57*100,0)</f>
        <v>46.268656716417908</v>
      </c>
      <c r="F58" s="22">
        <f t="shared" si="25"/>
        <v>35.820895522388057</v>
      </c>
      <c r="G58" s="22">
        <f t="shared" si="25"/>
        <v>26.865671641791046</v>
      </c>
      <c r="H58" s="22">
        <f t="shared" si="25"/>
        <v>12.686567164179104</v>
      </c>
      <c r="I58" s="22">
        <f t="shared" si="25"/>
        <v>1.4925373134328357</v>
      </c>
      <c r="J58" s="22">
        <f t="shared" si="25"/>
        <v>39.552238805970148</v>
      </c>
      <c r="K58" s="22">
        <f t="shared" si="25"/>
        <v>2.2388059701492535</v>
      </c>
      <c r="L58" s="22"/>
      <c r="M58" s="22"/>
      <c r="N58" s="22"/>
      <c r="O58" s="22"/>
      <c r="P58" s="22"/>
      <c r="Q58" s="22"/>
      <c r="R58" s="22"/>
      <c r="S58" s="23"/>
      <c r="T58" s="22"/>
      <c r="U58" s="24"/>
    </row>
    <row r="59" spans="2:21" x14ac:dyDescent="0.15">
      <c r="B59" s="40"/>
      <c r="C59" s="35" t="s">
        <v>17</v>
      </c>
      <c r="D59" s="16">
        <v>396</v>
      </c>
      <c r="E59" s="17">
        <v>185</v>
      </c>
      <c r="F59" s="18">
        <v>83</v>
      </c>
      <c r="G59" s="18">
        <v>82</v>
      </c>
      <c r="H59" s="18">
        <v>34</v>
      </c>
      <c r="I59" s="18">
        <v>3</v>
      </c>
      <c r="J59" s="18">
        <v>166</v>
      </c>
      <c r="K59" s="18">
        <v>6</v>
      </c>
      <c r="L59" s="18"/>
      <c r="M59" s="18"/>
      <c r="N59" s="18"/>
      <c r="O59" s="18"/>
      <c r="P59" s="18"/>
      <c r="Q59" s="18"/>
      <c r="R59" s="18"/>
      <c r="S59" s="19"/>
      <c r="T59" s="18"/>
      <c r="U59" s="20"/>
    </row>
    <row r="60" spans="2:21" x14ac:dyDescent="0.15">
      <c r="B60" s="40"/>
      <c r="C60" s="36"/>
      <c r="D60" s="21"/>
      <c r="E60" s="25">
        <f t="shared" ref="E60:K60" si="26">IFERROR(E59/$D59*100,0)</f>
        <v>46.717171717171716</v>
      </c>
      <c r="F60" s="22">
        <f t="shared" si="26"/>
        <v>20.959595959595958</v>
      </c>
      <c r="G60" s="22">
        <f t="shared" si="26"/>
        <v>20.707070707070706</v>
      </c>
      <c r="H60" s="22">
        <f t="shared" si="26"/>
        <v>8.5858585858585847</v>
      </c>
      <c r="I60" s="22">
        <f t="shared" si="26"/>
        <v>0.75757575757575757</v>
      </c>
      <c r="J60" s="22">
        <f t="shared" si="26"/>
        <v>41.919191919191917</v>
      </c>
      <c r="K60" s="22">
        <f t="shared" si="26"/>
        <v>1.5151515151515151</v>
      </c>
      <c r="L60" s="22"/>
      <c r="M60" s="22"/>
      <c r="N60" s="22"/>
      <c r="O60" s="22"/>
      <c r="P60" s="22"/>
      <c r="Q60" s="22"/>
      <c r="R60" s="22"/>
      <c r="S60" s="23"/>
      <c r="T60" s="22"/>
      <c r="U60" s="24"/>
    </row>
    <row r="61" spans="2:21" x14ac:dyDescent="0.15">
      <c r="B61" s="40"/>
      <c r="C61" s="35" t="s">
        <v>18</v>
      </c>
      <c r="D61" s="16">
        <v>403</v>
      </c>
      <c r="E61" s="17">
        <v>144</v>
      </c>
      <c r="F61" s="18">
        <v>76</v>
      </c>
      <c r="G61" s="18">
        <v>76</v>
      </c>
      <c r="H61" s="18">
        <v>22</v>
      </c>
      <c r="I61" s="18">
        <v>5</v>
      </c>
      <c r="J61" s="18">
        <v>204</v>
      </c>
      <c r="K61" s="18">
        <v>20</v>
      </c>
      <c r="L61" s="18"/>
      <c r="M61" s="18"/>
      <c r="N61" s="18"/>
      <c r="O61" s="18"/>
      <c r="P61" s="18"/>
      <c r="Q61" s="18"/>
      <c r="R61" s="18"/>
      <c r="S61" s="19"/>
      <c r="T61" s="18"/>
      <c r="U61" s="20"/>
    </row>
    <row r="62" spans="2:21" x14ac:dyDescent="0.15">
      <c r="B62" s="40"/>
      <c r="C62" s="36"/>
      <c r="D62" s="21"/>
      <c r="E62" s="25">
        <f t="shared" ref="E62:K62" si="27">IFERROR(E61/$D61*100,0)</f>
        <v>35.732009925558309</v>
      </c>
      <c r="F62" s="22">
        <f t="shared" si="27"/>
        <v>18.858560794044664</v>
      </c>
      <c r="G62" s="22">
        <f t="shared" si="27"/>
        <v>18.858560794044664</v>
      </c>
      <c r="H62" s="22">
        <f t="shared" si="27"/>
        <v>5.4590570719602978</v>
      </c>
      <c r="I62" s="22">
        <f t="shared" si="27"/>
        <v>1.240694789081886</v>
      </c>
      <c r="J62" s="22">
        <f t="shared" si="27"/>
        <v>50.620347394540943</v>
      </c>
      <c r="K62" s="22">
        <f t="shared" si="27"/>
        <v>4.9627791563275441</v>
      </c>
      <c r="L62" s="22"/>
      <c r="M62" s="22"/>
      <c r="N62" s="22"/>
      <c r="O62" s="22"/>
      <c r="P62" s="22"/>
      <c r="Q62" s="22"/>
      <c r="R62" s="22"/>
      <c r="S62" s="23"/>
      <c r="T62" s="22"/>
      <c r="U62" s="24"/>
    </row>
    <row r="63" spans="2:21" x14ac:dyDescent="0.15">
      <c r="B63" s="40"/>
      <c r="C63" s="35" t="s">
        <v>19</v>
      </c>
      <c r="D63" s="16">
        <v>47</v>
      </c>
      <c r="E63" s="17">
        <v>24</v>
      </c>
      <c r="F63" s="18">
        <v>3</v>
      </c>
      <c r="G63" s="18">
        <v>12</v>
      </c>
      <c r="H63" s="18">
        <v>1</v>
      </c>
      <c r="I63" s="18">
        <v>0</v>
      </c>
      <c r="J63" s="18">
        <v>21</v>
      </c>
      <c r="K63" s="18">
        <v>0</v>
      </c>
      <c r="L63" s="18"/>
      <c r="M63" s="18"/>
      <c r="N63" s="18"/>
      <c r="O63" s="18"/>
      <c r="P63" s="18"/>
      <c r="Q63" s="18"/>
      <c r="R63" s="18"/>
      <c r="S63" s="19"/>
      <c r="T63" s="18"/>
      <c r="U63" s="20"/>
    </row>
    <row r="64" spans="2:21" x14ac:dyDescent="0.15">
      <c r="B64" s="40"/>
      <c r="C64" s="36"/>
      <c r="D64" s="21"/>
      <c r="E64" s="25">
        <f t="shared" ref="E64:K64" si="28">IFERROR(E63/$D63*100,0)</f>
        <v>51.063829787234042</v>
      </c>
      <c r="F64" s="22">
        <f t="shared" si="28"/>
        <v>6.3829787234042552</v>
      </c>
      <c r="G64" s="22">
        <f t="shared" si="28"/>
        <v>25.531914893617021</v>
      </c>
      <c r="H64" s="22">
        <f t="shared" si="28"/>
        <v>2.1276595744680851</v>
      </c>
      <c r="I64" s="22">
        <f t="shared" si="28"/>
        <v>0</v>
      </c>
      <c r="J64" s="22">
        <f t="shared" si="28"/>
        <v>44.680851063829785</v>
      </c>
      <c r="K64" s="22">
        <f t="shared" si="28"/>
        <v>0</v>
      </c>
      <c r="L64" s="22"/>
      <c r="M64" s="22"/>
      <c r="N64" s="22"/>
      <c r="O64" s="22"/>
      <c r="P64" s="22"/>
      <c r="Q64" s="22"/>
      <c r="R64" s="22"/>
      <c r="S64" s="23"/>
      <c r="T64" s="22"/>
      <c r="U64" s="24"/>
    </row>
    <row r="65" spans="2:21" x14ac:dyDescent="0.15">
      <c r="B65" s="40"/>
      <c r="C65" s="35" t="s">
        <v>20</v>
      </c>
      <c r="D65" s="16">
        <v>591</v>
      </c>
      <c r="E65" s="17">
        <v>166</v>
      </c>
      <c r="F65" s="18">
        <v>106</v>
      </c>
      <c r="G65" s="18">
        <v>82</v>
      </c>
      <c r="H65" s="18">
        <v>26</v>
      </c>
      <c r="I65" s="18">
        <v>11</v>
      </c>
      <c r="J65" s="18">
        <v>320</v>
      </c>
      <c r="K65" s="18">
        <v>29</v>
      </c>
      <c r="L65" s="18"/>
      <c r="M65" s="18"/>
      <c r="N65" s="18"/>
      <c r="O65" s="18"/>
      <c r="P65" s="18"/>
      <c r="Q65" s="18"/>
      <c r="R65" s="18"/>
      <c r="S65" s="19"/>
      <c r="T65" s="18"/>
      <c r="U65" s="20"/>
    </row>
    <row r="66" spans="2:21" x14ac:dyDescent="0.15">
      <c r="B66" s="40"/>
      <c r="C66" s="36"/>
      <c r="D66" s="21"/>
      <c r="E66" s="25">
        <f t="shared" ref="E66:K66" si="29">IFERROR(E65/$D65*100,0)</f>
        <v>28.087986463620979</v>
      </c>
      <c r="F66" s="22">
        <f t="shared" si="29"/>
        <v>17.935702199661591</v>
      </c>
      <c r="G66" s="22">
        <f t="shared" si="29"/>
        <v>13.874788494077833</v>
      </c>
      <c r="H66" s="22">
        <f t="shared" si="29"/>
        <v>4.3993231810490698</v>
      </c>
      <c r="I66" s="22">
        <f t="shared" si="29"/>
        <v>1.8612521150592216</v>
      </c>
      <c r="J66" s="22">
        <f t="shared" si="29"/>
        <v>54.145516074450086</v>
      </c>
      <c r="K66" s="22">
        <f t="shared" si="29"/>
        <v>4.9069373942470387</v>
      </c>
      <c r="L66" s="22"/>
      <c r="M66" s="22"/>
      <c r="N66" s="22"/>
      <c r="O66" s="22"/>
      <c r="P66" s="22"/>
      <c r="Q66" s="22"/>
      <c r="R66" s="22"/>
      <c r="S66" s="23"/>
      <c r="T66" s="22"/>
      <c r="U66" s="24"/>
    </row>
    <row r="67" spans="2:21" x14ac:dyDescent="0.15">
      <c r="B67" s="40"/>
      <c r="C67" s="35" t="s">
        <v>21</v>
      </c>
      <c r="D67" s="16">
        <v>109</v>
      </c>
      <c r="E67" s="17">
        <v>40</v>
      </c>
      <c r="F67" s="18">
        <v>29</v>
      </c>
      <c r="G67" s="18">
        <v>21</v>
      </c>
      <c r="H67" s="18">
        <v>3</v>
      </c>
      <c r="I67" s="18">
        <v>0</v>
      </c>
      <c r="J67" s="18">
        <v>57</v>
      </c>
      <c r="K67" s="18">
        <v>6</v>
      </c>
      <c r="L67" s="18"/>
      <c r="M67" s="18"/>
      <c r="N67" s="18"/>
      <c r="O67" s="18"/>
      <c r="P67" s="18"/>
      <c r="Q67" s="18"/>
      <c r="R67" s="18"/>
      <c r="S67" s="19"/>
      <c r="T67" s="18"/>
      <c r="U67" s="20"/>
    </row>
    <row r="68" spans="2:21" x14ac:dyDescent="0.15">
      <c r="B68" s="40"/>
      <c r="C68" s="36"/>
      <c r="D68" s="21"/>
      <c r="E68" s="25">
        <f t="shared" ref="E68:K68" si="30">IFERROR(E67/$D67*100,0)</f>
        <v>36.697247706422019</v>
      </c>
      <c r="F68" s="22">
        <f t="shared" si="30"/>
        <v>26.605504587155966</v>
      </c>
      <c r="G68" s="22">
        <f t="shared" si="30"/>
        <v>19.26605504587156</v>
      </c>
      <c r="H68" s="22">
        <f t="shared" si="30"/>
        <v>2.7522935779816518</v>
      </c>
      <c r="I68" s="22">
        <f t="shared" si="30"/>
        <v>0</v>
      </c>
      <c r="J68" s="22">
        <f t="shared" si="30"/>
        <v>52.293577981651374</v>
      </c>
      <c r="K68" s="22">
        <f t="shared" si="30"/>
        <v>5.5045871559633035</v>
      </c>
      <c r="L68" s="22"/>
      <c r="M68" s="22"/>
      <c r="N68" s="22"/>
      <c r="O68" s="22"/>
      <c r="P68" s="22"/>
      <c r="Q68" s="22"/>
      <c r="R68" s="22"/>
      <c r="S68" s="23"/>
      <c r="T68" s="22"/>
      <c r="U68" s="24"/>
    </row>
    <row r="69" spans="2:21" ht="9.75" customHeight="1" x14ac:dyDescent="0.15">
      <c r="B69" s="40"/>
      <c r="C69" s="35" t="s">
        <v>0</v>
      </c>
      <c r="D69" s="16">
        <v>41</v>
      </c>
      <c r="E69" s="17">
        <v>10</v>
      </c>
      <c r="F69" s="18">
        <v>5</v>
      </c>
      <c r="G69" s="18">
        <v>5</v>
      </c>
      <c r="H69" s="18">
        <v>2</v>
      </c>
      <c r="I69" s="18">
        <v>1</v>
      </c>
      <c r="J69" s="18">
        <v>23</v>
      </c>
      <c r="K69" s="18">
        <v>4</v>
      </c>
      <c r="L69" s="18"/>
      <c r="M69" s="18"/>
      <c r="N69" s="18"/>
      <c r="O69" s="18"/>
      <c r="P69" s="18"/>
      <c r="Q69" s="18"/>
      <c r="R69" s="18"/>
      <c r="S69" s="19"/>
      <c r="T69" s="18"/>
      <c r="U69" s="20"/>
    </row>
    <row r="70" spans="2:21" x14ac:dyDescent="0.15">
      <c r="B70" s="41"/>
      <c r="C70" s="36"/>
      <c r="D70" s="21"/>
      <c r="E70" s="25">
        <f t="shared" ref="E70:K70" si="31">IFERROR(E69/$D69*100,0)</f>
        <v>24.390243902439025</v>
      </c>
      <c r="F70" s="22">
        <f t="shared" si="31"/>
        <v>12.195121951219512</v>
      </c>
      <c r="G70" s="22">
        <f t="shared" si="31"/>
        <v>12.195121951219512</v>
      </c>
      <c r="H70" s="22">
        <f t="shared" si="31"/>
        <v>4.8780487804878048</v>
      </c>
      <c r="I70" s="22">
        <f t="shared" si="31"/>
        <v>2.4390243902439024</v>
      </c>
      <c r="J70" s="22">
        <f t="shared" si="31"/>
        <v>56.09756097560976</v>
      </c>
      <c r="K70" s="22">
        <f t="shared" si="31"/>
        <v>9.7560975609756095</v>
      </c>
      <c r="L70" s="22"/>
      <c r="M70" s="22"/>
      <c r="N70" s="22"/>
      <c r="O70" s="22"/>
      <c r="P70" s="22"/>
      <c r="Q70" s="22"/>
      <c r="R70" s="22"/>
      <c r="S70" s="23"/>
      <c r="T70" s="22"/>
      <c r="U70" s="24"/>
    </row>
    <row r="71" spans="2:21" x14ac:dyDescent="0.15">
      <c r="B71" s="32" t="s">
        <v>26</v>
      </c>
      <c r="C71" s="35" t="s">
        <v>27</v>
      </c>
      <c r="D71" s="16">
        <v>1531</v>
      </c>
      <c r="E71" s="17">
        <v>708</v>
      </c>
      <c r="F71" s="18">
        <v>398</v>
      </c>
      <c r="G71" s="18">
        <v>339</v>
      </c>
      <c r="H71" s="18">
        <v>105</v>
      </c>
      <c r="I71" s="18">
        <v>14</v>
      </c>
      <c r="J71" s="18">
        <v>645</v>
      </c>
      <c r="K71" s="18">
        <v>37</v>
      </c>
      <c r="L71" s="18"/>
      <c r="M71" s="18"/>
      <c r="N71" s="18"/>
      <c r="O71" s="18"/>
      <c r="P71" s="18"/>
      <c r="Q71" s="18"/>
      <c r="R71" s="18"/>
      <c r="S71" s="19"/>
      <c r="T71" s="18"/>
      <c r="U71" s="20"/>
    </row>
    <row r="72" spans="2:21" x14ac:dyDescent="0.15">
      <c r="B72" s="33"/>
      <c r="C72" s="36"/>
      <c r="D72" s="21"/>
      <c r="E72" s="25">
        <f t="shared" ref="E72:K72" si="32">IFERROR(E71/$D71*100,0)</f>
        <v>46.244284781188767</v>
      </c>
      <c r="F72" s="22">
        <f t="shared" si="32"/>
        <v>25.996080992815152</v>
      </c>
      <c r="G72" s="22">
        <f t="shared" si="32"/>
        <v>22.142390594382757</v>
      </c>
      <c r="H72" s="22">
        <f t="shared" si="32"/>
        <v>6.858262573481384</v>
      </c>
      <c r="I72" s="22">
        <f t="shared" si="32"/>
        <v>0.91443500979751791</v>
      </c>
      <c r="J72" s="22">
        <f t="shared" si="32"/>
        <v>42.129327237099936</v>
      </c>
      <c r="K72" s="22">
        <f t="shared" si="32"/>
        <v>2.4167210973220117</v>
      </c>
      <c r="L72" s="22"/>
      <c r="M72" s="22"/>
      <c r="N72" s="22"/>
      <c r="O72" s="22"/>
      <c r="P72" s="22"/>
      <c r="Q72" s="22"/>
      <c r="R72" s="22"/>
      <c r="S72" s="23"/>
      <c r="T72" s="22"/>
      <c r="U72" s="24"/>
    </row>
    <row r="73" spans="2:21" x14ac:dyDescent="0.15">
      <c r="B73" s="33"/>
      <c r="C73" s="35" t="s">
        <v>31</v>
      </c>
      <c r="D73" s="16">
        <v>77</v>
      </c>
      <c r="E73" s="17">
        <v>53</v>
      </c>
      <c r="F73" s="18">
        <v>27</v>
      </c>
      <c r="G73" s="18">
        <v>31</v>
      </c>
      <c r="H73" s="18">
        <v>10</v>
      </c>
      <c r="I73" s="18">
        <v>0</v>
      </c>
      <c r="J73" s="18">
        <v>20</v>
      </c>
      <c r="K73" s="18">
        <v>0</v>
      </c>
      <c r="L73" s="18"/>
      <c r="M73" s="18"/>
      <c r="N73" s="18"/>
      <c r="O73" s="18"/>
      <c r="P73" s="18"/>
      <c r="Q73" s="18"/>
      <c r="R73" s="18"/>
      <c r="S73" s="19"/>
      <c r="T73" s="18"/>
      <c r="U73" s="20"/>
    </row>
    <row r="74" spans="2:21" x14ac:dyDescent="0.15">
      <c r="B74" s="33"/>
      <c r="C74" s="36"/>
      <c r="D74" s="21"/>
      <c r="E74" s="25">
        <f t="shared" ref="E74:K74" si="33">IFERROR(E73/$D73*100,0)</f>
        <v>68.831168831168839</v>
      </c>
      <c r="F74" s="22">
        <f t="shared" si="33"/>
        <v>35.064935064935064</v>
      </c>
      <c r="G74" s="22">
        <f t="shared" si="33"/>
        <v>40.259740259740262</v>
      </c>
      <c r="H74" s="22">
        <f t="shared" si="33"/>
        <v>12.987012987012985</v>
      </c>
      <c r="I74" s="22">
        <f t="shared" si="33"/>
        <v>0</v>
      </c>
      <c r="J74" s="22">
        <f t="shared" si="33"/>
        <v>25.97402597402597</v>
      </c>
      <c r="K74" s="22">
        <f t="shared" si="33"/>
        <v>0</v>
      </c>
      <c r="L74" s="22"/>
      <c r="M74" s="22"/>
      <c r="N74" s="22"/>
      <c r="O74" s="22"/>
      <c r="P74" s="22"/>
      <c r="Q74" s="22"/>
      <c r="R74" s="22"/>
      <c r="S74" s="23"/>
      <c r="T74" s="22"/>
      <c r="U74" s="24"/>
    </row>
    <row r="75" spans="2:21" x14ac:dyDescent="0.15">
      <c r="B75" s="33"/>
      <c r="C75" s="35" t="s">
        <v>32</v>
      </c>
      <c r="D75" s="16">
        <v>93</v>
      </c>
      <c r="E75" s="17">
        <v>60</v>
      </c>
      <c r="F75" s="18">
        <v>22</v>
      </c>
      <c r="G75" s="18">
        <v>26</v>
      </c>
      <c r="H75" s="18">
        <v>14</v>
      </c>
      <c r="I75" s="18">
        <v>0</v>
      </c>
      <c r="J75" s="18">
        <v>29</v>
      </c>
      <c r="K75" s="18">
        <v>1</v>
      </c>
      <c r="L75" s="18"/>
      <c r="M75" s="18"/>
      <c r="N75" s="18"/>
      <c r="O75" s="18"/>
      <c r="P75" s="18"/>
      <c r="Q75" s="18"/>
      <c r="R75" s="18"/>
      <c r="S75" s="19"/>
      <c r="T75" s="18"/>
      <c r="U75" s="20"/>
    </row>
    <row r="76" spans="2:21" x14ac:dyDescent="0.15">
      <c r="B76" s="33"/>
      <c r="C76" s="36"/>
      <c r="D76" s="21"/>
      <c r="E76" s="25">
        <f t="shared" ref="E76:K76" si="34">IFERROR(E75/$D75*100,0)</f>
        <v>64.516129032258064</v>
      </c>
      <c r="F76" s="22">
        <f t="shared" si="34"/>
        <v>23.655913978494624</v>
      </c>
      <c r="G76" s="22">
        <f t="shared" si="34"/>
        <v>27.956989247311824</v>
      </c>
      <c r="H76" s="22">
        <f t="shared" si="34"/>
        <v>15.053763440860216</v>
      </c>
      <c r="I76" s="22">
        <f t="shared" si="34"/>
        <v>0</v>
      </c>
      <c r="J76" s="22">
        <f t="shared" si="34"/>
        <v>31.182795698924732</v>
      </c>
      <c r="K76" s="22">
        <f t="shared" si="34"/>
        <v>1.0752688172043012</v>
      </c>
      <c r="L76" s="22"/>
      <c r="M76" s="22"/>
      <c r="N76" s="22"/>
      <c r="O76" s="22"/>
      <c r="P76" s="22"/>
      <c r="Q76" s="22"/>
      <c r="R76" s="22"/>
      <c r="S76" s="23"/>
      <c r="T76" s="22"/>
      <c r="U76" s="24"/>
    </row>
    <row r="77" spans="2:21" x14ac:dyDescent="0.15">
      <c r="B77" s="33"/>
      <c r="C77" s="35" t="s">
        <v>33</v>
      </c>
      <c r="D77" s="16">
        <v>167</v>
      </c>
      <c r="E77" s="17">
        <v>76</v>
      </c>
      <c r="F77" s="18">
        <v>27</v>
      </c>
      <c r="G77" s="18">
        <v>31</v>
      </c>
      <c r="H77" s="18">
        <v>25</v>
      </c>
      <c r="I77" s="18">
        <v>1</v>
      </c>
      <c r="J77" s="18">
        <v>77</v>
      </c>
      <c r="K77" s="18">
        <v>1</v>
      </c>
      <c r="L77" s="18"/>
      <c r="M77" s="18"/>
      <c r="N77" s="18"/>
      <c r="O77" s="18"/>
      <c r="P77" s="18"/>
      <c r="Q77" s="18"/>
      <c r="R77" s="18"/>
      <c r="S77" s="19"/>
      <c r="T77" s="18"/>
      <c r="U77" s="20"/>
    </row>
    <row r="78" spans="2:21" x14ac:dyDescent="0.15">
      <c r="B78" s="33"/>
      <c r="C78" s="36"/>
      <c r="D78" s="21"/>
      <c r="E78" s="25">
        <f t="shared" ref="E78:K78" si="35">IFERROR(E77/$D77*100,0)</f>
        <v>45.508982035928142</v>
      </c>
      <c r="F78" s="22">
        <f t="shared" si="35"/>
        <v>16.167664670658681</v>
      </c>
      <c r="G78" s="22">
        <f t="shared" si="35"/>
        <v>18.562874251497004</v>
      </c>
      <c r="H78" s="22">
        <f t="shared" si="35"/>
        <v>14.97005988023952</v>
      </c>
      <c r="I78" s="22">
        <f t="shared" si="35"/>
        <v>0.5988023952095809</v>
      </c>
      <c r="J78" s="22">
        <f t="shared" si="35"/>
        <v>46.107784431137731</v>
      </c>
      <c r="K78" s="22">
        <f t="shared" si="35"/>
        <v>0.5988023952095809</v>
      </c>
      <c r="L78" s="22"/>
      <c r="M78" s="22"/>
      <c r="N78" s="22"/>
      <c r="O78" s="22"/>
      <c r="P78" s="22"/>
      <c r="Q78" s="22"/>
      <c r="R78" s="22"/>
      <c r="S78" s="23"/>
      <c r="T78" s="22"/>
      <c r="U78" s="24"/>
    </row>
    <row r="79" spans="2:21" x14ac:dyDescent="0.15">
      <c r="B79" s="33"/>
      <c r="C79" s="35" t="s">
        <v>34</v>
      </c>
      <c r="D79" s="16">
        <v>112</v>
      </c>
      <c r="E79" s="17">
        <v>59</v>
      </c>
      <c r="F79" s="18">
        <v>31</v>
      </c>
      <c r="G79" s="18">
        <v>20</v>
      </c>
      <c r="H79" s="18">
        <v>13</v>
      </c>
      <c r="I79" s="18">
        <v>1</v>
      </c>
      <c r="J79" s="18">
        <v>40</v>
      </c>
      <c r="K79" s="18">
        <v>0</v>
      </c>
      <c r="L79" s="18"/>
      <c r="M79" s="18"/>
      <c r="N79" s="18"/>
      <c r="O79" s="18"/>
      <c r="P79" s="18"/>
      <c r="Q79" s="18"/>
      <c r="R79" s="18"/>
      <c r="S79" s="19"/>
      <c r="T79" s="18"/>
      <c r="U79" s="20"/>
    </row>
    <row r="80" spans="2:21" x14ac:dyDescent="0.15">
      <c r="B80" s="33"/>
      <c r="C80" s="36"/>
      <c r="D80" s="21"/>
      <c r="E80" s="25">
        <f t="shared" ref="E80:K80" si="36">IFERROR(E79/$D79*100,0)</f>
        <v>52.678571428571431</v>
      </c>
      <c r="F80" s="22">
        <f t="shared" si="36"/>
        <v>27.678571428571431</v>
      </c>
      <c r="G80" s="22">
        <f t="shared" si="36"/>
        <v>17.857142857142858</v>
      </c>
      <c r="H80" s="22">
        <f t="shared" si="36"/>
        <v>11.607142857142858</v>
      </c>
      <c r="I80" s="22">
        <f t="shared" si="36"/>
        <v>0.89285714285714279</v>
      </c>
      <c r="J80" s="22">
        <f t="shared" si="36"/>
        <v>35.714285714285715</v>
      </c>
      <c r="K80" s="22">
        <f t="shared" si="36"/>
        <v>0</v>
      </c>
      <c r="L80" s="22"/>
      <c r="M80" s="22"/>
      <c r="N80" s="22"/>
      <c r="O80" s="22"/>
      <c r="P80" s="22"/>
      <c r="Q80" s="22"/>
      <c r="R80" s="22"/>
      <c r="S80" s="23"/>
      <c r="T80" s="22"/>
      <c r="U80" s="24"/>
    </row>
    <row r="81" spans="2:21" x14ac:dyDescent="0.15">
      <c r="B81" s="33"/>
      <c r="C81" s="35" t="s">
        <v>35</v>
      </c>
      <c r="D81" s="16">
        <v>116</v>
      </c>
      <c r="E81" s="17">
        <v>71</v>
      </c>
      <c r="F81" s="18">
        <v>33</v>
      </c>
      <c r="G81" s="18">
        <v>32</v>
      </c>
      <c r="H81" s="18">
        <v>10</v>
      </c>
      <c r="I81" s="18">
        <v>2</v>
      </c>
      <c r="J81" s="18">
        <v>37</v>
      </c>
      <c r="K81" s="18">
        <v>0</v>
      </c>
      <c r="L81" s="18"/>
      <c r="M81" s="18"/>
      <c r="N81" s="18"/>
      <c r="O81" s="18"/>
      <c r="P81" s="18"/>
      <c r="Q81" s="18"/>
      <c r="R81" s="18"/>
      <c r="S81" s="19"/>
      <c r="T81" s="18"/>
      <c r="U81" s="20"/>
    </row>
    <row r="82" spans="2:21" x14ac:dyDescent="0.15">
      <c r="B82" s="33"/>
      <c r="C82" s="36"/>
      <c r="D82" s="21"/>
      <c r="E82" s="25">
        <f t="shared" ref="E82:K82" si="37">IFERROR(E81/$D81*100,0)</f>
        <v>61.206896551724135</v>
      </c>
      <c r="F82" s="22">
        <f t="shared" si="37"/>
        <v>28.448275862068968</v>
      </c>
      <c r="G82" s="22">
        <f t="shared" si="37"/>
        <v>27.586206896551722</v>
      </c>
      <c r="H82" s="22">
        <f t="shared" si="37"/>
        <v>8.6206896551724146</v>
      </c>
      <c r="I82" s="22">
        <f t="shared" si="37"/>
        <v>1.7241379310344827</v>
      </c>
      <c r="J82" s="22">
        <f t="shared" si="37"/>
        <v>31.896551724137932</v>
      </c>
      <c r="K82" s="22">
        <f t="shared" si="37"/>
        <v>0</v>
      </c>
      <c r="L82" s="22"/>
      <c r="M82" s="22"/>
      <c r="N82" s="22"/>
      <c r="O82" s="22"/>
      <c r="P82" s="22"/>
      <c r="Q82" s="22"/>
      <c r="R82" s="22"/>
      <c r="S82" s="23"/>
      <c r="T82" s="22"/>
      <c r="U82" s="24"/>
    </row>
    <row r="83" spans="2:21" x14ac:dyDescent="0.15">
      <c r="B83" s="33"/>
      <c r="C83" s="35" t="s">
        <v>36</v>
      </c>
      <c r="D83" s="16">
        <v>122</v>
      </c>
      <c r="E83" s="17">
        <v>68</v>
      </c>
      <c r="F83" s="18">
        <v>41</v>
      </c>
      <c r="G83" s="18">
        <v>25</v>
      </c>
      <c r="H83" s="18">
        <v>10</v>
      </c>
      <c r="I83" s="18">
        <v>0</v>
      </c>
      <c r="J83" s="18">
        <v>41</v>
      </c>
      <c r="K83" s="18">
        <v>2</v>
      </c>
      <c r="L83" s="18"/>
      <c r="M83" s="18"/>
      <c r="N83" s="18"/>
      <c r="O83" s="18"/>
      <c r="P83" s="18"/>
      <c r="Q83" s="18"/>
      <c r="R83" s="18"/>
      <c r="S83" s="19"/>
      <c r="T83" s="18"/>
      <c r="U83" s="20"/>
    </row>
    <row r="84" spans="2:21" x14ac:dyDescent="0.15">
      <c r="B84" s="33"/>
      <c r="C84" s="36"/>
      <c r="D84" s="21"/>
      <c r="E84" s="25">
        <f t="shared" ref="E84:K84" si="38">IFERROR(E83/$D83*100,0)</f>
        <v>55.737704918032783</v>
      </c>
      <c r="F84" s="22">
        <f t="shared" si="38"/>
        <v>33.606557377049178</v>
      </c>
      <c r="G84" s="22">
        <f t="shared" si="38"/>
        <v>20.491803278688526</v>
      </c>
      <c r="H84" s="22">
        <f t="shared" si="38"/>
        <v>8.1967213114754092</v>
      </c>
      <c r="I84" s="22">
        <f t="shared" si="38"/>
        <v>0</v>
      </c>
      <c r="J84" s="22">
        <f t="shared" si="38"/>
        <v>33.606557377049178</v>
      </c>
      <c r="K84" s="22">
        <f t="shared" si="38"/>
        <v>1.639344262295082</v>
      </c>
      <c r="L84" s="22"/>
      <c r="M84" s="22"/>
      <c r="N84" s="22"/>
      <c r="O84" s="22"/>
      <c r="P84" s="22"/>
      <c r="Q84" s="22"/>
      <c r="R84" s="22"/>
      <c r="S84" s="23"/>
      <c r="T84" s="22"/>
      <c r="U84" s="24"/>
    </row>
    <row r="85" spans="2:21" x14ac:dyDescent="0.15">
      <c r="B85" s="33"/>
      <c r="C85" s="35" t="s">
        <v>29</v>
      </c>
      <c r="D85" s="16">
        <v>340</v>
      </c>
      <c r="E85" s="17">
        <v>132</v>
      </c>
      <c r="F85" s="18">
        <v>71</v>
      </c>
      <c r="G85" s="18">
        <v>56</v>
      </c>
      <c r="H85" s="18">
        <v>19</v>
      </c>
      <c r="I85" s="18">
        <v>7</v>
      </c>
      <c r="J85" s="18">
        <v>154</v>
      </c>
      <c r="K85" s="18">
        <v>12</v>
      </c>
      <c r="L85" s="18"/>
      <c r="M85" s="18"/>
      <c r="N85" s="18"/>
      <c r="O85" s="18"/>
      <c r="P85" s="18"/>
      <c r="Q85" s="18"/>
      <c r="R85" s="18"/>
      <c r="S85" s="19"/>
      <c r="T85" s="18"/>
      <c r="U85" s="20"/>
    </row>
    <row r="86" spans="2:21" x14ac:dyDescent="0.15">
      <c r="B86" s="33"/>
      <c r="C86" s="36"/>
      <c r="D86" s="21"/>
      <c r="E86" s="25">
        <f t="shared" ref="E86:K86" si="39">IFERROR(E85/$D85*100,0)</f>
        <v>38.82352941176471</v>
      </c>
      <c r="F86" s="22">
        <f t="shared" si="39"/>
        <v>20.882352941176471</v>
      </c>
      <c r="G86" s="22">
        <f t="shared" si="39"/>
        <v>16.470588235294116</v>
      </c>
      <c r="H86" s="22">
        <f t="shared" si="39"/>
        <v>5.5882352941176476</v>
      </c>
      <c r="I86" s="22">
        <f t="shared" si="39"/>
        <v>2.0588235294117645</v>
      </c>
      <c r="J86" s="22">
        <f t="shared" si="39"/>
        <v>45.294117647058826</v>
      </c>
      <c r="K86" s="22">
        <f t="shared" si="39"/>
        <v>3.5294117647058822</v>
      </c>
      <c r="L86" s="22"/>
      <c r="M86" s="22"/>
      <c r="N86" s="22"/>
      <c r="O86" s="22"/>
      <c r="P86" s="22"/>
      <c r="Q86" s="22"/>
      <c r="R86" s="22"/>
      <c r="S86" s="23"/>
      <c r="T86" s="22"/>
      <c r="U86" s="24"/>
    </row>
    <row r="87" spans="2:21" x14ac:dyDescent="0.15">
      <c r="B87" s="33"/>
      <c r="C87" s="35" t="s">
        <v>28</v>
      </c>
      <c r="D87" s="16">
        <v>489</v>
      </c>
      <c r="E87" s="17">
        <v>212</v>
      </c>
      <c r="F87" s="18">
        <v>102</v>
      </c>
      <c r="G87" s="18">
        <v>102</v>
      </c>
      <c r="H87" s="18">
        <v>20</v>
      </c>
      <c r="I87" s="18">
        <v>7</v>
      </c>
      <c r="J87" s="18">
        <v>220</v>
      </c>
      <c r="K87" s="18">
        <v>15</v>
      </c>
      <c r="L87" s="18"/>
      <c r="M87" s="18"/>
      <c r="N87" s="18"/>
      <c r="O87" s="18"/>
      <c r="P87" s="18"/>
      <c r="Q87" s="18"/>
      <c r="R87" s="18"/>
      <c r="S87" s="19"/>
      <c r="T87" s="18"/>
      <c r="U87" s="20"/>
    </row>
    <row r="88" spans="2:21" x14ac:dyDescent="0.15">
      <c r="B88" s="33"/>
      <c r="C88" s="36"/>
      <c r="D88" s="21"/>
      <c r="E88" s="25">
        <f t="shared" ref="E88:K88" si="40">IFERROR(E87/$D87*100,0)</f>
        <v>43.353783231083845</v>
      </c>
      <c r="F88" s="22">
        <f t="shared" si="40"/>
        <v>20.858895705521473</v>
      </c>
      <c r="G88" s="22">
        <f t="shared" si="40"/>
        <v>20.858895705521473</v>
      </c>
      <c r="H88" s="22">
        <f t="shared" si="40"/>
        <v>4.0899795501022496</v>
      </c>
      <c r="I88" s="22">
        <f t="shared" si="40"/>
        <v>1.4314928425357873</v>
      </c>
      <c r="J88" s="22">
        <f t="shared" si="40"/>
        <v>44.989775051124745</v>
      </c>
      <c r="K88" s="22">
        <f t="shared" si="40"/>
        <v>3.0674846625766872</v>
      </c>
      <c r="L88" s="22"/>
      <c r="M88" s="22"/>
      <c r="N88" s="22"/>
      <c r="O88" s="22"/>
      <c r="P88" s="22"/>
      <c r="Q88" s="22"/>
      <c r="R88" s="22"/>
      <c r="S88" s="23"/>
      <c r="T88" s="22"/>
      <c r="U88" s="24"/>
    </row>
    <row r="89" spans="2:21" ht="9.75" customHeight="1" x14ac:dyDescent="0.15">
      <c r="B89" s="33"/>
      <c r="C89" s="35" t="s">
        <v>30</v>
      </c>
      <c r="D89" s="16">
        <v>465</v>
      </c>
      <c r="E89" s="17">
        <v>188</v>
      </c>
      <c r="F89" s="18">
        <v>94</v>
      </c>
      <c r="G89" s="18">
        <v>74</v>
      </c>
      <c r="H89" s="18">
        <v>19</v>
      </c>
      <c r="I89" s="18">
        <v>6</v>
      </c>
      <c r="J89" s="18">
        <v>202</v>
      </c>
      <c r="K89" s="18">
        <v>22</v>
      </c>
      <c r="L89" s="18"/>
      <c r="M89" s="18"/>
      <c r="N89" s="18"/>
      <c r="O89" s="18"/>
      <c r="P89" s="18"/>
      <c r="Q89" s="18"/>
      <c r="R89" s="18"/>
      <c r="S89" s="19"/>
      <c r="T89" s="18"/>
      <c r="U89" s="20"/>
    </row>
    <row r="90" spans="2:21" x14ac:dyDescent="0.15">
      <c r="B90" s="33"/>
      <c r="C90" s="36"/>
      <c r="D90" s="21"/>
      <c r="E90" s="25">
        <f t="shared" ref="E90:K90" si="41">IFERROR(E89/$D89*100,0)</f>
        <v>40.43010752688172</v>
      </c>
      <c r="F90" s="22">
        <f t="shared" si="41"/>
        <v>20.21505376344086</v>
      </c>
      <c r="G90" s="22">
        <f t="shared" si="41"/>
        <v>15.913978494623656</v>
      </c>
      <c r="H90" s="22">
        <f t="shared" si="41"/>
        <v>4.086021505376344</v>
      </c>
      <c r="I90" s="22">
        <f t="shared" si="41"/>
        <v>1.2903225806451613</v>
      </c>
      <c r="J90" s="22">
        <f t="shared" si="41"/>
        <v>43.44086021505376</v>
      </c>
      <c r="K90" s="22">
        <f t="shared" si="41"/>
        <v>4.731182795698925</v>
      </c>
      <c r="L90" s="22"/>
      <c r="M90" s="22"/>
      <c r="N90" s="22"/>
      <c r="O90" s="22"/>
      <c r="P90" s="22"/>
      <c r="Q90" s="22"/>
      <c r="R90" s="22"/>
      <c r="S90" s="23"/>
      <c r="T90" s="22"/>
      <c r="U90" s="24"/>
    </row>
    <row r="91" spans="2:21" x14ac:dyDescent="0.15">
      <c r="B91" s="33"/>
      <c r="C91" s="35" t="s">
        <v>0</v>
      </c>
      <c r="D91" s="16">
        <v>40</v>
      </c>
      <c r="E91" s="17">
        <v>11</v>
      </c>
      <c r="F91" s="18">
        <v>5</v>
      </c>
      <c r="G91" s="18">
        <v>4</v>
      </c>
      <c r="H91" s="18">
        <v>2</v>
      </c>
      <c r="I91" s="18">
        <v>0</v>
      </c>
      <c r="J91" s="18">
        <v>27</v>
      </c>
      <c r="K91" s="18">
        <v>2</v>
      </c>
      <c r="L91" s="18"/>
      <c r="M91" s="18"/>
      <c r="N91" s="18"/>
      <c r="O91" s="18"/>
      <c r="P91" s="18"/>
      <c r="Q91" s="18"/>
      <c r="R91" s="18"/>
      <c r="S91" s="19"/>
      <c r="T91" s="18"/>
      <c r="U91" s="20"/>
    </row>
    <row r="92" spans="2:21" x14ac:dyDescent="0.15">
      <c r="B92" s="34"/>
      <c r="C92" s="36"/>
      <c r="D92" s="21"/>
      <c r="E92" s="25">
        <f t="shared" ref="E92:K92" si="42">IFERROR(E91/$D91*100,0)</f>
        <v>27.500000000000004</v>
      </c>
      <c r="F92" s="22">
        <f t="shared" si="42"/>
        <v>12.5</v>
      </c>
      <c r="G92" s="22">
        <f t="shared" si="42"/>
        <v>10</v>
      </c>
      <c r="H92" s="22">
        <f t="shared" si="42"/>
        <v>5</v>
      </c>
      <c r="I92" s="22">
        <f t="shared" si="42"/>
        <v>0</v>
      </c>
      <c r="J92" s="22">
        <f t="shared" si="42"/>
        <v>67.5</v>
      </c>
      <c r="K92" s="22">
        <f t="shared" si="42"/>
        <v>5</v>
      </c>
      <c r="L92" s="22"/>
      <c r="M92" s="22"/>
      <c r="N92" s="22"/>
      <c r="O92" s="22"/>
      <c r="P92" s="22"/>
      <c r="Q92" s="22"/>
      <c r="R92" s="22"/>
      <c r="S92" s="23"/>
      <c r="T92" s="22"/>
      <c r="U92" s="24"/>
    </row>
    <row r="93" spans="2:21" x14ac:dyDescent="0.15">
      <c r="B93" s="32" t="s">
        <v>41</v>
      </c>
      <c r="C93" s="35" t="s">
        <v>42</v>
      </c>
      <c r="D93" s="16">
        <v>1196</v>
      </c>
      <c r="E93" s="17">
        <v>489</v>
      </c>
      <c r="F93" s="18">
        <v>305</v>
      </c>
      <c r="G93" s="18">
        <v>268</v>
      </c>
      <c r="H93" s="18">
        <v>69</v>
      </c>
      <c r="I93" s="18">
        <v>17</v>
      </c>
      <c r="J93" s="18">
        <v>537</v>
      </c>
      <c r="K93" s="18">
        <v>34</v>
      </c>
      <c r="L93" s="18"/>
      <c r="M93" s="18"/>
      <c r="N93" s="18"/>
      <c r="O93" s="18"/>
      <c r="P93" s="18"/>
      <c r="Q93" s="18"/>
      <c r="R93" s="18"/>
      <c r="S93" s="19"/>
      <c r="T93" s="18"/>
      <c r="U93" s="20"/>
    </row>
    <row r="94" spans="2:21" x14ac:dyDescent="0.15">
      <c r="B94" s="33"/>
      <c r="C94" s="36"/>
      <c r="D94" s="21"/>
      <c r="E94" s="25">
        <f t="shared" ref="E94:K94" si="43">IFERROR(E93/$D93*100,0)</f>
        <v>40.886287625418063</v>
      </c>
      <c r="F94" s="22">
        <f t="shared" si="43"/>
        <v>25.501672240802677</v>
      </c>
      <c r="G94" s="22">
        <f t="shared" si="43"/>
        <v>22.408026755852841</v>
      </c>
      <c r="H94" s="22">
        <f t="shared" si="43"/>
        <v>5.7692307692307692</v>
      </c>
      <c r="I94" s="22">
        <f t="shared" si="43"/>
        <v>1.4214046822742474</v>
      </c>
      <c r="J94" s="22">
        <f t="shared" si="43"/>
        <v>44.899665551839462</v>
      </c>
      <c r="K94" s="22">
        <f t="shared" si="43"/>
        <v>2.8428093645484949</v>
      </c>
      <c r="L94" s="22"/>
      <c r="M94" s="22"/>
      <c r="N94" s="22"/>
      <c r="O94" s="22"/>
      <c r="P94" s="22"/>
      <c r="Q94" s="22"/>
      <c r="R94" s="22"/>
      <c r="S94" s="23"/>
      <c r="T94" s="22"/>
      <c r="U94" s="24"/>
    </row>
    <row r="95" spans="2:21" x14ac:dyDescent="0.15">
      <c r="B95" s="33"/>
      <c r="C95" s="35" t="s">
        <v>43</v>
      </c>
      <c r="D95" s="16">
        <v>1268</v>
      </c>
      <c r="E95" s="17">
        <v>604</v>
      </c>
      <c r="F95" s="18">
        <v>281</v>
      </c>
      <c r="G95" s="18">
        <v>238</v>
      </c>
      <c r="H95" s="18">
        <v>81</v>
      </c>
      <c r="I95" s="18">
        <v>9</v>
      </c>
      <c r="J95" s="18">
        <v>521</v>
      </c>
      <c r="K95" s="18">
        <v>35</v>
      </c>
      <c r="L95" s="18"/>
      <c r="M95" s="18"/>
      <c r="N95" s="18"/>
      <c r="O95" s="18"/>
      <c r="P95" s="18"/>
      <c r="Q95" s="18"/>
      <c r="R95" s="18"/>
      <c r="S95" s="19"/>
      <c r="T95" s="18"/>
      <c r="U95" s="20"/>
    </row>
    <row r="96" spans="2:21" x14ac:dyDescent="0.15">
      <c r="B96" s="33"/>
      <c r="C96" s="36"/>
      <c r="D96" s="21"/>
      <c r="E96" s="25">
        <f t="shared" ref="E96:K96" si="44">IFERROR(E95/$D95*100,0)</f>
        <v>47.634069400630914</v>
      </c>
      <c r="F96" s="22">
        <f t="shared" si="44"/>
        <v>22.160883280757098</v>
      </c>
      <c r="G96" s="22">
        <f t="shared" si="44"/>
        <v>18.769716088328074</v>
      </c>
      <c r="H96" s="22">
        <f t="shared" si="44"/>
        <v>6.3880126182965302</v>
      </c>
      <c r="I96" s="22">
        <f t="shared" si="44"/>
        <v>0.70977917981072558</v>
      </c>
      <c r="J96" s="22">
        <f t="shared" si="44"/>
        <v>41.088328075709782</v>
      </c>
      <c r="K96" s="22">
        <f t="shared" si="44"/>
        <v>2.7602523659305991</v>
      </c>
      <c r="L96" s="22"/>
      <c r="M96" s="22"/>
      <c r="N96" s="22"/>
      <c r="O96" s="22"/>
      <c r="P96" s="22"/>
      <c r="Q96" s="22"/>
      <c r="R96" s="22"/>
      <c r="S96" s="23"/>
      <c r="T96" s="22"/>
      <c r="U96" s="24"/>
    </row>
    <row r="97" spans="2:21" x14ac:dyDescent="0.15">
      <c r="B97" s="33"/>
      <c r="C97" s="35" t="s">
        <v>21</v>
      </c>
      <c r="D97" s="16">
        <v>33</v>
      </c>
      <c r="E97" s="17">
        <v>13</v>
      </c>
      <c r="F97" s="18">
        <v>5</v>
      </c>
      <c r="G97" s="18">
        <v>7</v>
      </c>
      <c r="H97" s="18">
        <v>2</v>
      </c>
      <c r="I97" s="18">
        <v>1</v>
      </c>
      <c r="J97" s="18">
        <v>16</v>
      </c>
      <c r="K97" s="18">
        <v>3</v>
      </c>
      <c r="L97" s="18"/>
      <c r="M97" s="18"/>
      <c r="N97" s="18"/>
      <c r="O97" s="18"/>
      <c r="P97" s="18"/>
      <c r="Q97" s="18"/>
      <c r="R97" s="18"/>
      <c r="S97" s="19"/>
      <c r="T97" s="18"/>
      <c r="U97" s="20"/>
    </row>
    <row r="98" spans="2:21" x14ac:dyDescent="0.15">
      <c r="B98" s="33"/>
      <c r="C98" s="36"/>
      <c r="D98" s="21"/>
      <c r="E98" s="25">
        <f t="shared" ref="E98:K98" si="45">IFERROR(E97/$D97*100,0)</f>
        <v>39.393939393939391</v>
      </c>
      <c r="F98" s="22">
        <f t="shared" si="45"/>
        <v>15.151515151515152</v>
      </c>
      <c r="G98" s="22">
        <f t="shared" si="45"/>
        <v>21.212121212121211</v>
      </c>
      <c r="H98" s="22">
        <f t="shared" si="45"/>
        <v>6.0606060606060606</v>
      </c>
      <c r="I98" s="22">
        <f t="shared" si="45"/>
        <v>3.0303030303030303</v>
      </c>
      <c r="J98" s="22">
        <f t="shared" si="45"/>
        <v>48.484848484848484</v>
      </c>
      <c r="K98" s="22">
        <f t="shared" si="45"/>
        <v>9.0909090909090917</v>
      </c>
      <c r="L98" s="22"/>
      <c r="M98" s="22"/>
      <c r="N98" s="22"/>
      <c r="O98" s="22"/>
      <c r="P98" s="22"/>
      <c r="Q98" s="22"/>
      <c r="R98" s="22"/>
      <c r="S98" s="23"/>
      <c r="T98" s="22"/>
      <c r="U98" s="24"/>
    </row>
    <row r="99" spans="2:21" x14ac:dyDescent="0.15">
      <c r="B99" s="33"/>
      <c r="C99" s="35" t="s">
        <v>0</v>
      </c>
      <c r="D99" s="16">
        <v>36</v>
      </c>
      <c r="E99" s="17">
        <v>7</v>
      </c>
      <c r="F99" s="18">
        <v>1</v>
      </c>
      <c r="G99" s="18">
        <v>2</v>
      </c>
      <c r="H99" s="18">
        <v>1</v>
      </c>
      <c r="I99" s="18">
        <v>0</v>
      </c>
      <c r="J99" s="18">
        <v>25</v>
      </c>
      <c r="K99" s="18">
        <v>4</v>
      </c>
      <c r="L99" s="18"/>
      <c r="M99" s="18"/>
      <c r="N99" s="18"/>
      <c r="O99" s="18"/>
      <c r="P99" s="18"/>
      <c r="Q99" s="18"/>
      <c r="R99" s="18"/>
      <c r="S99" s="19"/>
      <c r="T99" s="18"/>
      <c r="U99" s="20"/>
    </row>
    <row r="100" spans="2:21" x14ac:dyDescent="0.15">
      <c r="B100" s="34"/>
      <c r="C100" s="36"/>
      <c r="D100" s="21"/>
      <c r="E100" s="25">
        <f t="shared" ref="E100:K100" si="46">IFERROR(E99/$D99*100,0)</f>
        <v>19.444444444444446</v>
      </c>
      <c r="F100" s="22">
        <f t="shared" si="46"/>
        <v>2.7777777777777777</v>
      </c>
      <c r="G100" s="22">
        <f t="shared" si="46"/>
        <v>5.5555555555555554</v>
      </c>
      <c r="H100" s="22">
        <f t="shared" si="46"/>
        <v>2.7777777777777777</v>
      </c>
      <c r="I100" s="22">
        <f t="shared" si="46"/>
        <v>0</v>
      </c>
      <c r="J100" s="22">
        <f t="shared" si="46"/>
        <v>69.444444444444443</v>
      </c>
      <c r="K100" s="22">
        <f t="shared" si="46"/>
        <v>11.111111111111111</v>
      </c>
      <c r="L100" s="22"/>
      <c r="M100" s="22"/>
      <c r="N100" s="22"/>
      <c r="O100" s="22"/>
      <c r="P100" s="22"/>
      <c r="Q100" s="22"/>
      <c r="R100" s="22"/>
      <c r="S100" s="23"/>
      <c r="T100" s="22"/>
      <c r="U100" s="24"/>
    </row>
  </sheetData>
  <mergeCells count="56">
    <mergeCell ref="A3:B3"/>
    <mergeCell ref="C37:C38"/>
    <mergeCell ref="C39:C40"/>
    <mergeCell ref="C15:C16"/>
    <mergeCell ref="C19:C20"/>
    <mergeCell ref="C21:C22"/>
    <mergeCell ref="C23:C24"/>
    <mergeCell ref="C31:C32"/>
    <mergeCell ref="B6:C6"/>
    <mergeCell ref="B7:C7"/>
    <mergeCell ref="C17:C18"/>
    <mergeCell ref="C27:C28"/>
    <mergeCell ref="B8:C8"/>
    <mergeCell ref="B9:B16"/>
    <mergeCell ref="B31:B52"/>
    <mergeCell ref="C9:C10"/>
    <mergeCell ref="C11:C12"/>
    <mergeCell ref="B53:B70"/>
    <mergeCell ref="C65:C66"/>
    <mergeCell ref="C67:C68"/>
    <mergeCell ref="C53:C54"/>
    <mergeCell ref="C13:C14"/>
    <mergeCell ref="C47:C48"/>
    <mergeCell ref="C49:C50"/>
    <mergeCell ref="C63:C64"/>
    <mergeCell ref="C51:C52"/>
    <mergeCell ref="C61:C62"/>
    <mergeCell ref="C87:C88"/>
    <mergeCell ref="C69:C70"/>
    <mergeCell ref="C71:C72"/>
    <mergeCell ref="C85:C86"/>
    <mergeCell ref="C55:C56"/>
    <mergeCell ref="C57:C58"/>
    <mergeCell ref="C79:C80"/>
    <mergeCell ref="C81:C82"/>
    <mergeCell ref="C89:C90"/>
    <mergeCell ref="C73:C74"/>
    <mergeCell ref="C75:C76"/>
    <mergeCell ref="B17:B30"/>
    <mergeCell ref="C91:C92"/>
    <mergeCell ref="C77:C78"/>
    <mergeCell ref="B71:B92"/>
    <mergeCell ref="C25:C26"/>
    <mergeCell ref="C29:C30"/>
    <mergeCell ref="C83:C84"/>
    <mergeCell ref="C59:C60"/>
    <mergeCell ref="C33:C34"/>
    <mergeCell ref="C35:C36"/>
    <mergeCell ref="C41:C42"/>
    <mergeCell ref="C43:C44"/>
    <mergeCell ref="C45:C46"/>
    <mergeCell ref="B93:B100"/>
    <mergeCell ref="C93:C94"/>
    <mergeCell ref="C95:C96"/>
    <mergeCell ref="C97:C98"/>
    <mergeCell ref="C99:C100"/>
  </mergeCells>
  <phoneticPr fontId="1"/>
  <conditionalFormatting sqref="E8:Q8">
    <cfRule type="cellIs" dxfId="29" priority="14"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8" priority="13" operator="greaterThan">
      <formula>100</formula>
    </cfRule>
  </conditionalFormatting>
  <conditionalFormatting sqref="E94:Q94 E96:Q96 E98:Q98 E100:Q100">
    <cfRule type="cellIs" dxfId="27"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727B-A054-4467-AC77-C35AD31AF15D}">
  <sheetPr codeName="Sheet10">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70</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問13</v>
      </c>
      <c r="B3" s="42"/>
      <c r="C3" s="7" t="s">
        <v>108</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109</v>
      </c>
      <c r="F6" s="14" t="s">
        <v>110</v>
      </c>
      <c r="G6" s="14" t="s">
        <v>111</v>
      </c>
      <c r="H6" s="14" t="s">
        <v>112</v>
      </c>
      <c r="I6" s="14" t="s">
        <v>113</v>
      </c>
      <c r="J6" s="14" t="s">
        <v>114</v>
      </c>
      <c r="K6" s="14" t="s">
        <v>115</v>
      </c>
      <c r="L6" s="14" t="s">
        <v>116</v>
      </c>
      <c r="M6" s="14" t="s">
        <v>21</v>
      </c>
      <c r="N6" s="14" t="s">
        <v>117</v>
      </c>
      <c r="O6" s="15" t="s">
        <v>0</v>
      </c>
      <c r="P6" s="11"/>
      <c r="Q6" s="11"/>
      <c r="R6" s="11"/>
      <c r="S6" s="12"/>
      <c r="T6" s="11"/>
      <c r="U6" s="13"/>
    </row>
    <row r="7" spans="1:21" x14ac:dyDescent="0.15">
      <c r="B7" s="45" t="s">
        <v>1</v>
      </c>
      <c r="C7" s="46"/>
      <c r="D7" s="16">
        <v>2533</v>
      </c>
      <c r="E7" s="17">
        <v>606</v>
      </c>
      <c r="F7" s="18">
        <v>809</v>
      </c>
      <c r="G7" s="18">
        <v>1172</v>
      </c>
      <c r="H7" s="18">
        <v>411</v>
      </c>
      <c r="I7" s="18">
        <v>299</v>
      </c>
      <c r="J7" s="18">
        <v>384</v>
      </c>
      <c r="K7" s="18">
        <v>687</v>
      </c>
      <c r="L7" s="18">
        <v>396</v>
      </c>
      <c r="M7" s="18">
        <v>81</v>
      </c>
      <c r="N7" s="18">
        <v>445</v>
      </c>
      <c r="O7" s="18">
        <v>82</v>
      </c>
      <c r="P7" s="18"/>
      <c r="Q7" s="18"/>
      <c r="R7" s="18"/>
      <c r="S7" s="19"/>
      <c r="T7" s="18"/>
      <c r="U7" s="20"/>
    </row>
    <row r="8" spans="1:21" x14ac:dyDescent="0.15">
      <c r="B8" s="47"/>
      <c r="C8" s="48"/>
      <c r="D8" s="21"/>
      <c r="E8" s="25">
        <f t="shared" ref="E8:O8" si="0">IFERROR(E7/$D7*100,0)</f>
        <v>23.924200552704303</v>
      </c>
      <c r="F8" s="22">
        <f t="shared" si="0"/>
        <v>31.938412949072248</v>
      </c>
      <c r="G8" s="22">
        <f t="shared" si="0"/>
        <v>46.269245953414924</v>
      </c>
      <c r="H8" s="22">
        <f t="shared" si="0"/>
        <v>16.225819186735098</v>
      </c>
      <c r="I8" s="22">
        <f t="shared" si="0"/>
        <v>11.804184761152783</v>
      </c>
      <c r="J8" s="22">
        <f t="shared" si="0"/>
        <v>15.159889459139361</v>
      </c>
      <c r="K8" s="22">
        <f t="shared" si="0"/>
        <v>27.121989735491514</v>
      </c>
      <c r="L8" s="22">
        <f t="shared" si="0"/>
        <v>15.633636004737467</v>
      </c>
      <c r="M8" s="22">
        <f t="shared" si="0"/>
        <v>3.1977891827872091</v>
      </c>
      <c r="N8" s="22">
        <f t="shared" si="0"/>
        <v>17.568101065929728</v>
      </c>
      <c r="O8" s="22">
        <f t="shared" si="0"/>
        <v>3.2372680615870508</v>
      </c>
      <c r="P8" s="22"/>
      <c r="Q8" s="22"/>
      <c r="R8" s="22"/>
      <c r="S8" s="23"/>
      <c r="T8" s="22"/>
      <c r="U8" s="24"/>
    </row>
    <row r="9" spans="1:21" ht="9" customHeight="1" x14ac:dyDescent="0.15">
      <c r="B9" s="39" t="s">
        <v>23</v>
      </c>
      <c r="C9" s="35" t="s">
        <v>2</v>
      </c>
      <c r="D9" s="16">
        <v>1048</v>
      </c>
      <c r="E9" s="17">
        <v>262</v>
      </c>
      <c r="F9" s="18">
        <v>337</v>
      </c>
      <c r="G9" s="18">
        <v>463</v>
      </c>
      <c r="H9" s="18">
        <v>159</v>
      </c>
      <c r="I9" s="18">
        <v>117</v>
      </c>
      <c r="J9" s="18">
        <v>140</v>
      </c>
      <c r="K9" s="18">
        <v>309</v>
      </c>
      <c r="L9" s="18">
        <v>182</v>
      </c>
      <c r="M9" s="18">
        <v>36</v>
      </c>
      <c r="N9" s="18">
        <v>194</v>
      </c>
      <c r="O9" s="18">
        <v>32</v>
      </c>
      <c r="P9" s="18"/>
      <c r="Q9" s="18"/>
      <c r="R9" s="18"/>
      <c r="S9" s="19"/>
      <c r="T9" s="18"/>
      <c r="U9" s="20"/>
    </row>
    <row r="10" spans="1:21" x14ac:dyDescent="0.15">
      <c r="B10" s="40"/>
      <c r="C10" s="36"/>
      <c r="D10" s="21"/>
      <c r="E10" s="25">
        <f t="shared" ref="E10:O10" si="1">IFERROR(E9/$D9*100,0)</f>
        <v>25</v>
      </c>
      <c r="F10" s="22">
        <f t="shared" si="1"/>
        <v>32.156488549618324</v>
      </c>
      <c r="G10" s="22">
        <f t="shared" si="1"/>
        <v>44.179389312977094</v>
      </c>
      <c r="H10" s="22">
        <f t="shared" si="1"/>
        <v>15.171755725190838</v>
      </c>
      <c r="I10" s="22">
        <f t="shared" si="1"/>
        <v>11.164122137404581</v>
      </c>
      <c r="J10" s="22">
        <f t="shared" si="1"/>
        <v>13.358778625954198</v>
      </c>
      <c r="K10" s="22">
        <f t="shared" si="1"/>
        <v>29.484732824427478</v>
      </c>
      <c r="L10" s="22">
        <f t="shared" si="1"/>
        <v>17.36641221374046</v>
      </c>
      <c r="M10" s="22">
        <f t="shared" si="1"/>
        <v>3.4351145038167941</v>
      </c>
      <c r="N10" s="22">
        <f t="shared" si="1"/>
        <v>18.511450381679388</v>
      </c>
      <c r="O10" s="22">
        <f t="shared" si="1"/>
        <v>3.0534351145038165</v>
      </c>
      <c r="P10" s="22"/>
      <c r="Q10" s="22"/>
      <c r="R10" s="22"/>
      <c r="S10" s="23"/>
      <c r="T10" s="22"/>
      <c r="U10" s="24"/>
    </row>
    <row r="11" spans="1:21" x14ac:dyDescent="0.15">
      <c r="B11" s="40"/>
      <c r="C11" s="35" t="s">
        <v>3</v>
      </c>
      <c r="D11" s="16">
        <v>1452</v>
      </c>
      <c r="E11" s="17">
        <v>336</v>
      </c>
      <c r="F11" s="18">
        <v>457</v>
      </c>
      <c r="G11" s="18">
        <v>698</v>
      </c>
      <c r="H11" s="18">
        <v>246</v>
      </c>
      <c r="I11" s="18">
        <v>180</v>
      </c>
      <c r="J11" s="18">
        <v>240</v>
      </c>
      <c r="K11" s="18">
        <v>368</v>
      </c>
      <c r="L11" s="18">
        <v>209</v>
      </c>
      <c r="M11" s="18">
        <v>44</v>
      </c>
      <c r="N11" s="18">
        <v>246</v>
      </c>
      <c r="O11" s="18">
        <v>48</v>
      </c>
      <c r="P11" s="18"/>
      <c r="Q11" s="18"/>
      <c r="R11" s="18"/>
      <c r="S11" s="19"/>
      <c r="T11" s="18"/>
      <c r="U11" s="20"/>
    </row>
    <row r="12" spans="1:21" x14ac:dyDescent="0.15">
      <c r="B12" s="40"/>
      <c r="C12" s="36"/>
      <c r="D12" s="21"/>
      <c r="E12" s="25">
        <f t="shared" ref="E12:O12" si="2">IFERROR(E11/$D11*100,0)</f>
        <v>23.140495867768596</v>
      </c>
      <c r="F12" s="22">
        <f t="shared" si="2"/>
        <v>31.473829201101928</v>
      </c>
      <c r="G12" s="22">
        <f t="shared" si="2"/>
        <v>48.071625344352618</v>
      </c>
      <c r="H12" s="22">
        <f t="shared" si="2"/>
        <v>16.942148760330578</v>
      </c>
      <c r="I12" s="22">
        <f t="shared" si="2"/>
        <v>12.396694214876034</v>
      </c>
      <c r="J12" s="22">
        <f t="shared" si="2"/>
        <v>16.528925619834713</v>
      </c>
      <c r="K12" s="22">
        <f t="shared" si="2"/>
        <v>25.344352617079892</v>
      </c>
      <c r="L12" s="22">
        <f t="shared" si="2"/>
        <v>14.393939393939394</v>
      </c>
      <c r="M12" s="22">
        <f t="shared" si="2"/>
        <v>3.0303030303030303</v>
      </c>
      <c r="N12" s="22">
        <f t="shared" si="2"/>
        <v>16.942148760330578</v>
      </c>
      <c r="O12" s="22">
        <f t="shared" si="2"/>
        <v>3.3057851239669422</v>
      </c>
      <c r="P12" s="22"/>
      <c r="Q12" s="22"/>
      <c r="R12" s="22"/>
      <c r="S12" s="23"/>
      <c r="T12" s="22"/>
      <c r="U12" s="24"/>
    </row>
    <row r="13" spans="1:21" x14ac:dyDescent="0.15">
      <c r="B13" s="40"/>
      <c r="C13" s="35" t="s">
        <v>21</v>
      </c>
      <c r="D13" s="16">
        <v>6</v>
      </c>
      <c r="E13" s="17">
        <v>4</v>
      </c>
      <c r="F13" s="18">
        <v>3</v>
      </c>
      <c r="G13" s="18">
        <v>4</v>
      </c>
      <c r="H13" s="18">
        <v>1</v>
      </c>
      <c r="I13" s="18">
        <v>1</v>
      </c>
      <c r="J13" s="18">
        <v>1</v>
      </c>
      <c r="K13" s="18">
        <v>2</v>
      </c>
      <c r="L13" s="18">
        <v>2</v>
      </c>
      <c r="M13" s="18">
        <v>0</v>
      </c>
      <c r="N13" s="18">
        <v>0</v>
      </c>
      <c r="O13" s="18">
        <v>0</v>
      </c>
      <c r="P13" s="18"/>
      <c r="Q13" s="18"/>
      <c r="R13" s="18"/>
      <c r="S13" s="19"/>
      <c r="T13" s="18"/>
      <c r="U13" s="20"/>
    </row>
    <row r="14" spans="1:21" x14ac:dyDescent="0.15">
      <c r="B14" s="40"/>
      <c r="C14" s="36"/>
      <c r="D14" s="21"/>
      <c r="E14" s="25">
        <f t="shared" ref="E14:O14" si="3">IFERROR(E13/$D13*100,0)</f>
        <v>66.666666666666657</v>
      </c>
      <c r="F14" s="22">
        <f t="shared" si="3"/>
        <v>50</v>
      </c>
      <c r="G14" s="22">
        <f t="shared" si="3"/>
        <v>66.666666666666657</v>
      </c>
      <c r="H14" s="22">
        <f t="shared" si="3"/>
        <v>16.666666666666664</v>
      </c>
      <c r="I14" s="22">
        <f t="shared" si="3"/>
        <v>16.666666666666664</v>
      </c>
      <c r="J14" s="22">
        <f t="shared" si="3"/>
        <v>16.666666666666664</v>
      </c>
      <c r="K14" s="22">
        <f t="shared" si="3"/>
        <v>33.333333333333329</v>
      </c>
      <c r="L14" s="22">
        <f t="shared" si="3"/>
        <v>33.333333333333329</v>
      </c>
      <c r="M14" s="22">
        <f t="shared" si="3"/>
        <v>0</v>
      </c>
      <c r="N14" s="22">
        <f t="shared" si="3"/>
        <v>0</v>
      </c>
      <c r="O14" s="22">
        <f t="shared" si="3"/>
        <v>0</v>
      </c>
      <c r="P14" s="22"/>
      <c r="Q14" s="22"/>
      <c r="R14" s="22"/>
      <c r="S14" s="23"/>
      <c r="T14" s="22"/>
      <c r="U14" s="24"/>
    </row>
    <row r="15" spans="1:21" ht="9.75" customHeight="1" x14ac:dyDescent="0.15">
      <c r="B15" s="40"/>
      <c r="C15" s="35" t="s">
        <v>0</v>
      </c>
      <c r="D15" s="16">
        <v>27</v>
      </c>
      <c r="E15" s="17">
        <v>4</v>
      </c>
      <c r="F15" s="18">
        <v>12</v>
      </c>
      <c r="G15" s="18">
        <v>7</v>
      </c>
      <c r="H15" s="18">
        <v>5</v>
      </c>
      <c r="I15" s="18">
        <v>1</v>
      </c>
      <c r="J15" s="18">
        <v>3</v>
      </c>
      <c r="K15" s="18">
        <v>8</v>
      </c>
      <c r="L15" s="18">
        <v>3</v>
      </c>
      <c r="M15" s="18">
        <v>1</v>
      </c>
      <c r="N15" s="18">
        <v>5</v>
      </c>
      <c r="O15" s="18">
        <v>2</v>
      </c>
      <c r="P15" s="18"/>
      <c r="Q15" s="18"/>
      <c r="R15" s="18"/>
      <c r="S15" s="19"/>
      <c r="T15" s="18"/>
      <c r="U15" s="20"/>
    </row>
    <row r="16" spans="1:21" x14ac:dyDescent="0.15">
      <c r="B16" s="41"/>
      <c r="C16" s="36"/>
      <c r="D16" s="21"/>
      <c r="E16" s="25">
        <f t="shared" ref="E16:O16" si="4">IFERROR(E15/$D15*100,0)</f>
        <v>14.814814814814813</v>
      </c>
      <c r="F16" s="22">
        <f t="shared" si="4"/>
        <v>44.444444444444443</v>
      </c>
      <c r="G16" s="22">
        <f t="shared" si="4"/>
        <v>25.925925925925924</v>
      </c>
      <c r="H16" s="22">
        <f t="shared" si="4"/>
        <v>18.518518518518519</v>
      </c>
      <c r="I16" s="22">
        <f t="shared" si="4"/>
        <v>3.7037037037037033</v>
      </c>
      <c r="J16" s="22">
        <f t="shared" si="4"/>
        <v>11.111111111111111</v>
      </c>
      <c r="K16" s="22">
        <f t="shared" si="4"/>
        <v>29.629629629629626</v>
      </c>
      <c r="L16" s="22">
        <f t="shared" si="4"/>
        <v>11.111111111111111</v>
      </c>
      <c r="M16" s="22">
        <f t="shared" si="4"/>
        <v>3.7037037037037033</v>
      </c>
      <c r="N16" s="22">
        <f t="shared" si="4"/>
        <v>18.518518518518519</v>
      </c>
      <c r="O16" s="22">
        <f t="shared" si="4"/>
        <v>7.4074074074074066</v>
      </c>
      <c r="P16" s="22"/>
      <c r="Q16" s="22"/>
      <c r="R16" s="22"/>
      <c r="S16" s="23"/>
      <c r="T16" s="22"/>
      <c r="U16" s="24"/>
    </row>
    <row r="17" spans="2:21" x14ac:dyDescent="0.15">
      <c r="B17" s="37" t="s">
        <v>39</v>
      </c>
      <c r="C17" s="35" t="s">
        <v>37</v>
      </c>
      <c r="D17" s="16">
        <v>176</v>
      </c>
      <c r="E17" s="17">
        <v>58</v>
      </c>
      <c r="F17" s="18">
        <v>57</v>
      </c>
      <c r="G17" s="18">
        <v>78</v>
      </c>
      <c r="H17" s="18">
        <v>19</v>
      </c>
      <c r="I17" s="18">
        <v>12</v>
      </c>
      <c r="J17" s="18">
        <v>32</v>
      </c>
      <c r="K17" s="18">
        <v>67</v>
      </c>
      <c r="L17" s="18">
        <v>30</v>
      </c>
      <c r="M17" s="18">
        <v>7</v>
      </c>
      <c r="N17" s="18">
        <v>35</v>
      </c>
      <c r="O17" s="18">
        <v>3</v>
      </c>
      <c r="P17" s="18"/>
      <c r="Q17" s="18"/>
      <c r="R17" s="18"/>
      <c r="S17" s="19"/>
      <c r="T17" s="18"/>
      <c r="U17" s="20"/>
    </row>
    <row r="18" spans="2:21" x14ac:dyDescent="0.15">
      <c r="B18" s="37"/>
      <c r="C18" s="36"/>
      <c r="D18" s="21"/>
      <c r="E18" s="25">
        <f t="shared" ref="E18:O18" si="5">IFERROR(E17/$D17*100,0)</f>
        <v>32.954545454545453</v>
      </c>
      <c r="F18" s="22">
        <f t="shared" si="5"/>
        <v>32.386363636363633</v>
      </c>
      <c r="G18" s="22">
        <f t="shared" si="5"/>
        <v>44.31818181818182</v>
      </c>
      <c r="H18" s="22">
        <f t="shared" si="5"/>
        <v>10.795454545454545</v>
      </c>
      <c r="I18" s="22">
        <f t="shared" si="5"/>
        <v>6.8181818181818175</v>
      </c>
      <c r="J18" s="22">
        <f t="shared" si="5"/>
        <v>18.181818181818183</v>
      </c>
      <c r="K18" s="22">
        <f t="shared" si="5"/>
        <v>38.06818181818182</v>
      </c>
      <c r="L18" s="22">
        <f t="shared" si="5"/>
        <v>17.045454545454543</v>
      </c>
      <c r="M18" s="22">
        <f t="shared" si="5"/>
        <v>3.9772727272727271</v>
      </c>
      <c r="N18" s="22">
        <f t="shared" si="5"/>
        <v>19.886363636363637</v>
      </c>
      <c r="O18" s="22">
        <f t="shared" si="5"/>
        <v>1.7045454545454544</v>
      </c>
      <c r="P18" s="22"/>
      <c r="Q18" s="22"/>
      <c r="R18" s="22"/>
      <c r="S18" s="23"/>
      <c r="T18" s="22"/>
      <c r="U18" s="24"/>
    </row>
    <row r="19" spans="2:21" x14ac:dyDescent="0.15">
      <c r="B19" s="37"/>
      <c r="C19" s="35" t="s">
        <v>119</v>
      </c>
      <c r="D19" s="16">
        <v>230</v>
      </c>
      <c r="E19" s="17">
        <v>73</v>
      </c>
      <c r="F19" s="18">
        <v>116</v>
      </c>
      <c r="G19" s="18">
        <v>140</v>
      </c>
      <c r="H19" s="18">
        <v>43</v>
      </c>
      <c r="I19" s="18">
        <v>12</v>
      </c>
      <c r="J19" s="18">
        <v>41</v>
      </c>
      <c r="K19" s="18">
        <v>126</v>
      </c>
      <c r="L19" s="18">
        <v>57</v>
      </c>
      <c r="M19" s="18">
        <v>9</v>
      </c>
      <c r="N19" s="18">
        <v>17</v>
      </c>
      <c r="O19" s="18">
        <v>0</v>
      </c>
      <c r="P19" s="18"/>
      <c r="Q19" s="18"/>
      <c r="R19" s="18"/>
      <c r="S19" s="19"/>
      <c r="T19" s="18"/>
      <c r="U19" s="20"/>
    </row>
    <row r="20" spans="2:21" x14ac:dyDescent="0.15">
      <c r="B20" s="37"/>
      <c r="C20" s="36"/>
      <c r="D20" s="21"/>
      <c r="E20" s="25">
        <f t="shared" ref="E20:O20" si="6">IFERROR(E19/$D19*100,0)</f>
        <v>31.739130434782609</v>
      </c>
      <c r="F20" s="22">
        <f t="shared" si="6"/>
        <v>50.434782608695649</v>
      </c>
      <c r="G20" s="22">
        <f t="shared" si="6"/>
        <v>60.869565217391312</v>
      </c>
      <c r="H20" s="22">
        <f t="shared" si="6"/>
        <v>18.695652173913043</v>
      </c>
      <c r="I20" s="22">
        <f t="shared" si="6"/>
        <v>5.2173913043478262</v>
      </c>
      <c r="J20" s="22">
        <f t="shared" si="6"/>
        <v>17.826086956521738</v>
      </c>
      <c r="K20" s="22">
        <f t="shared" si="6"/>
        <v>54.782608695652172</v>
      </c>
      <c r="L20" s="22">
        <f t="shared" si="6"/>
        <v>24.782608695652176</v>
      </c>
      <c r="M20" s="22">
        <f t="shared" si="6"/>
        <v>3.9130434782608701</v>
      </c>
      <c r="N20" s="22">
        <f t="shared" si="6"/>
        <v>7.3913043478260869</v>
      </c>
      <c r="O20" s="22">
        <f t="shared" si="6"/>
        <v>0</v>
      </c>
      <c r="P20" s="22"/>
      <c r="Q20" s="22"/>
      <c r="R20" s="22"/>
      <c r="S20" s="23"/>
      <c r="T20" s="22"/>
      <c r="U20" s="24"/>
    </row>
    <row r="21" spans="2:21" x14ac:dyDescent="0.15">
      <c r="B21" s="37"/>
      <c r="C21" s="35" t="s">
        <v>120</v>
      </c>
      <c r="D21" s="16">
        <v>336</v>
      </c>
      <c r="E21" s="17">
        <v>106</v>
      </c>
      <c r="F21" s="18">
        <v>119</v>
      </c>
      <c r="G21" s="18">
        <v>145</v>
      </c>
      <c r="H21" s="18">
        <v>49</v>
      </c>
      <c r="I21" s="18">
        <v>21</v>
      </c>
      <c r="J21" s="18">
        <v>57</v>
      </c>
      <c r="K21" s="18">
        <v>148</v>
      </c>
      <c r="L21" s="18">
        <v>79</v>
      </c>
      <c r="M21" s="18">
        <v>16</v>
      </c>
      <c r="N21" s="18">
        <v>43</v>
      </c>
      <c r="O21" s="18">
        <v>6</v>
      </c>
      <c r="P21" s="18"/>
      <c r="Q21" s="18"/>
      <c r="R21" s="18"/>
      <c r="S21" s="19"/>
      <c r="T21" s="18"/>
      <c r="U21" s="20"/>
    </row>
    <row r="22" spans="2:21" x14ac:dyDescent="0.15">
      <c r="B22" s="37"/>
      <c r="C22" s="36"/>
      <c r="D22" s="21"/>
      <c r="E22" s="25">
        <f t="shared" ref="E22:O22" si="7">IFERROR(E21/$D21*100,0)</f>
        <v>31.547619047619047</v>
      </c>
      <c r="F22" s="22">
        <f t="shared" si="7"/>
        <v>35.416666666666671</v>
      </c>
      <c r="G22" s="22">
        <f t="shared" si="7"/>
        <v>43.154761904761905</v>
      </c>
      <c r="H22" s="22">
        <f t="shared" si="7"/>
        <v>14.583333333333334</v>
      </c>
      <c r="I22" s="22">
        <f t="shared" si="7"/>
        <v>6.25</v>
      </c>
      <c r="J22" s="22">
        <f t="shared" si="7"/>
        <v>16.964285714285715</v>
      </c>
      <c r="K22" s="22">
        <f t="shared" si="7"/>
        <v>44.047619047619044</v>
      </c>
      <c r="L22" s="22">
        <f t="shared" si="7"/>
        <v>23.511904761904763</v>
      </c>
      <c r="M22" s="22">
        <f t="shared" si="7"/>
        <v>4.7619047619047619</v>
      </c>
      <c r="N22" s="22">
        <f t="shared" si="7"/>
        <v>12.797619047619047</v>
      </c>
      <c r="O22" s="22">
        <f t="shared" si="7"/>
        <v>1.7857142857142856</v>
      </c>
      <c r="P22" s="22"/>
      <c r="Q22" s="22"/>
      <c r="R22" s="22"/>
      <c r="S22" s="23"/>
      <c r="T22" s="22"/>
      <c r="U22" s="24"/>
    </row>
    <row r="23" spans="2:21" x14ac:dyDescent="0.15">
      <c r="B23" s="37"/>
      <c r="C23" s="35" t="s">
        <v>121</v>
      </c>
      <c r="D23" s="16">
        <v>459</v>
      </c>
      <c r="E23" s="17">
        <v>140</v>
      </c>
      <c r="F23" s="18">
        <v>179</v>
      </c>
      <c r="G23" s="18">
        <v>225</v>
      </c>
      <c r="H23" s="18">
        <v>71</v>
      </c>
      <c r="I23" s="18">
        <v>49</v>
      </c>
      <c r="J23" s="18">
        <v>58</v>
      </c>
      <c r="K23" s="18">
        <v>163</v>
      </c>
      <c r="L23" s="18">
        <v>89</v>
      </c>
      <c r="M23" s="18">
        <v>13</v>
      </c>
      <c r="N23" s="18">
        <v>74</v>
      </c>
      <c r="O23" s="18">
        <v>1</v>
      </c>
      <c r="P23" s="18"/>
      <c r="Q23" s="18"/>
      <c r="R23" s="18"/>
      <c r="S23" s="19"/>
      <c r="T23" s="18"/>
      <c r="U23" s="20"/>
    </row>
    <row r="24" spans="2:21" x14ac:dyDescent="0.15">
      <c r="B24" s="37"/>
      <c r="C24" s="36"/>
      <c r="D24" s="21"/>
      <c r="E24" s="25">
        <f t="shared" ref="E24:O24" si="8">IFERROR(E23/$D23*100,0)</f>
        <v>30.501089324618736</v>
      </c>
      <c r="F24" s="22">
        <f t="shared" si="8"/>
        <v>38.997821350762528</v>
      </c>
      <c r="G24" s="22">
        <f t="shared" si="8"/>
        <v>49.019607843137251</v>
      </c>
      <c r="H24" s="22">
        <f t="shared" si="8"/>
        <v>15.468409586056644</v>
      </c>
      <c r="I24" s="22">
        <f t="shared" si="8"/>
        <v>10.675381263616558</v>
      </c>
      <c r="J24" s="22">
        <f t="shared" si="8"/>
        <v>12.636165577342048</v>
      </c>
      <c r="K24" s="22">
        <f t="shared" si="8"/>
        <v>35.511982570806097</v>
      </c>
      <c r="L24" s="22">
        <f t="shared" si="8"/>
        <v>19.389978213507625</v>
      </c>
      <c r="M24" s="22">
        <f t="shared" si="8"/>
        <v>2.8322440087145968</v>
      </c>
      <c r="N24" s="22">
        <f t="shared" si="8"/>
        <v>16.122004357298476</v>
      </c>
      <c r="O24" s="22">
        <f t="shared" si="8"/>
        <v>0.2178649237472767</v>
      </c>
      <c r="P24" s="22"/>
      <c r="Q24" s="22"/>
      <c r="R24" s="22"/>
      <c r="S24" s="23"/>
      <c r="T24" s="22"/>
      <c r="U24" s="24"/>
    </row>
    <row r="25" spans="2:21" x14ac:dyDescent="0.15">
      <c r="B25" s="37"/>
      <c r="C25" s="35" t="s">
        <v>122</v>
      </c>
      <c r="D25" s="16">
        <v>512</v>
      </c>
      <c r="E25" s="17">
        <v>131</v>
      </c>
      <c r="F25" s="18">
        <v>163</v>
      </c>
      <c r="G25" s="18">
        <v>225</v>
      </c>
      <c r="H25" s="18">
        <v>92</v>
      </c>
      <c r="I25" s="18">
        <v>63</v>
      </c>
      <c r="J25" s="18">
        <v>77</v>
      </c>
      <c r="K25" s="18">
        <v>110</v>
      </c>
      <c r="L25" s="18">
        <v>78</v>
      </c>
      <c r="M25" s="18">
        <v>20</v>
      </c>
      <c r="N25" s="18">
        <v>82</v>
      </c>
      <c r="O25" s="18">
        <v>12</v>
      </c>
      <c r="P25" s="18"/>
      <c r="Q25" s="18"/>
      <c r="R25" s="18"/>
      <c r="S25" s="19"/>
      <c r="T25" s="18"/>
      <c r="U25" s="20"/>
    </row>
    <row r="26" spans="2:21" x14ac:dyDescent="0.15">
      <c r="B26" s="37"/>
      <c r="C26" s="36"/>
      <c r="D26" s="21"/>
      <c r="E26" s="25">
        <f t="shared" ref="E26:O26" si="9">IFERROR(E25/$D25*100,0)</f>
        <v>25.5859375</v>
      </c>
      <c r="F26" s="22">
        <f t="shared" si="9"/>
        <v>31.8359375</v>
      </c>
      <c r="G26" s="22">
        <f t="shared" si="9"/>
        <v>43.9453125</v>
      </c>
      <c r="H26" s="22">
        <f t="shared" si="9"/>
        <v>17.96875</v>
      </c>
      <c r="I26" s="22">
        <f t="shared" si="9"/>
        <v>12.3046875</v>
      </c>
      <c r="J26" s="22">
        <f t="shared" si="9"/>
        <v>15.0390625</v>
      </c>
      <c r="K26" s="22">
        <f t="shared" si="9"/>
        <v>21.484375</v>
      </c>
      <c r="L26" s="22">
        <f t="shared" si="9"/>
        <v>15.234375</v>
      </c>
      <c r="M26" s="22">
        <f t="shared" si="9"/>
        <v>3.90625</v>
      </c>
      <c r="N26" s="22">
        <f t="shared" si="9"/>
        <v>16.015625</v>
      </c>
      <c r="O26" s="22">
        <f t="shared" si="9"/>
        <v>2.34375</v>
      </c>
      <c r="P26" s="22"/>
      <c r="Q26" s="22"/>
      <c r="R26" s="22"/>
      <c r="S26" s="23"/>
      <c r="T26" s="22"/>
      <c r="U26" s="24"/>
    </row>
    <row r="27" spans="2:21" ht="9.75" customHeight="1" x14ac:dyDescent="0.15">
      <c r="B27" s="37"/>
      <c r="C27" s="35" t="s">
        <v>38</v>
      </c>
      <c r="D27" s="16">
        <v>793</v>
      </c>
      <c r="E27" s="17">
        <v>95</v>
      </c>
      <c r="F27" s="18">
        <v>162</v>
      </c>
      <c r="G27" s="18">
        <v>352</v>
      </c>
      <c r="H27" s="18">
        <v>132</v>
      </c>
      <c r="I27" s="18">
        <v>141</v>
      </c>
      <c r="J27" s="18">
        <v>118</v>
      </c>
      <c r="K27" s="18">
        <v>66</v>
      </c>
      <c r="L27" s="18">
        <v>60</v>
      </c>
      <c r="M27" s="18">
        <v>15</v>
      </c>
      <c r="N27" s="18">
        <v>189</v>
      </c>
      <c r="O27" s="18">
        <v>57</v>
      </c>
      <c r="P27" s="18"/>
      <c r="Q27" s="18"/>
      <c r="R27" s="18"/>
      <c r="S27" s="19"/>
      <c r="T27" s="18"/>
      <c r="U27" s="20"/>
    </row>
    <row r="28" spans="2:21" x14ac:dyDescent="0.15">
      <c r="B28" s="37"/>
      <c r="C28" s="36"/>
      <c r="D28" s="21"/>
      <c r="E28" s="25">
        <f t="shared" ref="E28:O28" si="10">IFERROR(E27/$D27*100,0)</f>
        <v>11.979823455233293</v>
      </c>
      <c r="F28" s="22">
        <f t="shared" si="10"/>
        <v>20.428751576292559</v>
      </c>
      <c r="G28" s="22">
        <f t="shared" si="10"/>
        <v>44.388398486759144</v>
      </c>
      <c r="H28" s="22">
        <f t="shared" si="10"/>
        <v>16.645649432534679</v>
      </c>
      <c r="I28" s="22">
        <f t="shared" si="10"/>
        <v>17.780580075662041</v>
      </c>
      <c r="J28" s="22">
        <f t="shared" si="10"/>
        <v>14.880201765447667</v>
      </c>
      <c r="K28" s="22">
        <f t="shared" si="10"/>
        <v>8.3228247162673394</v>
      </c>
      <c r="L28" s="22">
        <f t="shared" si="10"/>
        <v>7.5662042875157622</v>
      </c>
      <c r="M28" s="22">
        <f t="shared" si="10"/>
        <v>1.8915510718789406</v>
      </c>
      <c r="N28" s="22">
        <f t="shared" si="10"/>
        <v>23.833543505674655</v>
      </c>
      <c r="O28" s="22">
        <f t="shared" si="10"/>
        <v>7.187894073139975</v>
      </c>
      <c r="P28" s="22"/>
      <c r="Q28" s="22"/>
      <c r="R28" s="22"/>
      <c r="S28" s="23"/>
      <c r="T28" s="22"/>
      <c r="U28" s="24"/>
    </row>
    <row r="29" spans="2:21" x14ac:dyDescent="0.15">
      <c r="B29" s="37"/>
      <c r="C29" s="35" t="s">
        <v>0</v>
      </c>
      <c r="D29" s="16">
        <v>27</v>
      </c>
      <c r="E29" s="17">
        <v>3</v>
      </c>
      <c r="F29" s="18">
        <v>13</v>
      </c>
      <c r="G29" s="18">
        <v>7</v>
      </c>
      <c r="H29" s="18">
        <v>5</v>
      </c>
      <c r="I29" s="18">
        <v>1</v>
      </c>
      <c r="J29" s="18">
        <v>1</v>
      </c>
      <c r="K29" s="18">
        <v>7</v>
      </c>
      <c r="L29" s="18">
        <v>3</v>
      </c>
      <c r="M29" s="18">
        <v>1</v>
      </c>
      <c r="N29" s="18">
        <v>5</v>
      </c>
      <c r="O29" s="18">
        <v>3</v>
      </c>
      <c r="P29" s="18"/>
      <c r="Q29" s="18"/>
      <c r="R29" s="18"/>
      <c r="S29" s="19"/>
      <c r="T29" s="18"/>
      <c r="U29" s="20"/>
    </row>
    <row r="30" spans="2:21" x14ac:dyDescent="0.15">
      <c r="B30" s="38"/>
      <c r="C30" s="36"/>
      <c r="D30" s="21"/>
      <c r="E30" s="25">
        <f t="shared" ref="E30:O30" si="11">IFERROR(E29/$D29*100,0)</f>
        <v>11.111111111111111</v>
      </c>
      <c r="F30" s="22">
        <f t="shared" si="11"/>
        <v>48.148148148148145</v>
      </c>
      <c r="G30" s="22">
        <f t="shared" si="11"/>
        <v>25.925925925925924</v>
      </c>
      <c r="H30" s="22">
        <f t="shared" si="11"/>
        <v>18.518518518518519</v>
      </c>
      <c r="I30" s="22">
        <f t="shared" si="11"/>
        <v>3.7037037037037033</v>
      </c>
      <c r="J30" s="22">
        <f t="shared" si="11"/>
        <v>3.7037037037037033</v>
      </c>
      <c r="K30" s="22">
        <f t="shared" si="11"/>
        <v>25.925925925925924</v>
      </c>
      <c r="L30" s="22">
        <f t="shared" si="11"/>
        <v>11.111111111111111</v>
      </c>
      <c r="M30" s="22">
        <f t="shared" si="11"/>
        <v>3.7037037037037033</v>
      </c>
      <c r="N30" s="22">
        <f t="shared" si="11"/>
        <v>18.518518518518519</v>
      </c>
      <c r="O30" s="22">
        <f t="shared" si="11"/>
        <v>11.111111111111111</v>
      </c>
      <c r="P30" s="22"/>
      <c r="Q30" s="22"/>
      <c r="R30" s="22"/>
      <c r="S30" s="23"/>
      <c r="T30" s="22"/>
      <c r="U30" s="24"/>
    </row>
    <row r="31" spans="2:21" x14ac:dyDescent="0.15">
      <c r="B31" s="39" t="s">
        <v>24</v>
      </c>
      <c r="C31" s="35" t="s">
        <v>4</v>
      </c>
      <c r="D31" s="16">
        <v>303</v>
      </c>
      <c r="E31" s="17">
        <v>71</v>
      </c>
      <c r="F31" s="18">
        <v>102</v>
      </c>
      <c r="G31" s="18">
        <v>135</v>
      </c>
      <c r="H31" s="18">
        <v>38</v>
      </c>
      <c r="I31" s="18">
        <v>38</v>
      </c>
      <c r="J31" s="18">
        <v>37</v>
      </c>
      <c r="K31" s="18">
        <v>93</v>
      </c>
      <c r="L31" s="18">
        <v>47</v>
      </c>
      <c r="M31" s="18">
        <v>13</v>
      </c>
      <c r="N31" s="18">
        <v>51</v>
      </c>
      <c r="O31" s="18">
        <v>7</v>
      </c>
      <c r="P31" s="18"/>
      <c r="Q31" s="18"/>
      <c r="R31" s="18"/>
      <c r="S31" s="19"/>
      <c r="T31" s="18"/>
      <c r="U31" s="20"/>
    </row>
    <row r="32" spans="2:21" x14ac:dyDescent="0.15">
      <c r="B32" s="40"/>
      <c r="C32" s="36"/>
      <c r="D32" s="21"/>
      <c r="E32" s="25">
        <f t="shared" ref="E32:O32" si="12">IFERROR(E31/$D31*100,0)</f>
        <v>23.432343234323433</v>
      </c>
      <c r="F32" s="22">
        <f t="shared" si="12"/>
        <v>33.663366336633665</v>
      </c>
      <c r="G32" s="22">
        <f t="shared" si="12"/>
        <v>44.554455445544555</v>
      </c>
      <c r="H32" s="22">
        <f t="shared" si="12"/>
        <v>12.541254125412541</v>
      </c>
      <c r="I32" s="22">
        <f t="shared" si="12"/>
        <v>12.541254125412541</v>
      </c>
      <c r="J32" s="22">
        <f t="shared" si="12"/>
        <v>12.211221122112212</v>
      </c>
      <c r="K32" s="22">
        <f t="shared" si="12"/>
        <v>30.693069306930692</v>
      </c>
      <c r="L32" s="22">
        <f t="shared" si="12"/>
        <v>15.511551155115511</v>
      </c>
      <c r="M32" s="22">
        <f t="shared" si="12"/>
        <v>4.2904290429042904</v>
      </c>
      <c r="N32" s="22">
        <f t="shared" si="12"/>
        <v>16.831683168316832</v>
      </c>
      <c r="O32" s="22">
        <f t="shared" si="12"/>
        <v>2.3102310231023102</v>
      </c>
      <c r="P32" s="22"/>
      <c r="Q32" s="22"/>
      <c r="R32" s="22"/>
      <c r="S32" s="23"/>
      <c r="T32" s="22"/>
      <c r="U32" s="24"/>
    </row>
    <row r="33" spans="2:21" x14ac:dyDescent="0.15">
      <c r="B33" s="40"/>
      <c r="C33" s="35" t="s">
        <v>5</v>
      </c>
      <c r="D33" s="16">
        <v>370</v>
      </c>
      <c r="E33" s="17">
        <v>87</v>
      </c>
      <c r="F33" s="18">
        <v>143</v>
      </c>
      <c r="G33" s="18">
        <v>192</v>
      </c>
      <c r="H33" s="18">
        <v>57</v>
      </c>
      <c r="I33" s="18">
        <v>35</v>
      </c>
      <c r="J33" s="18">
        <v>52</v>
      </c>
      <c r="K33" s="18">
        <v>106</v>
      </c>
      <c r="L33" s="18">
        <v>51</v>
      </c>
      <c r="M33" s="18">
        <v>15</v>
      </c>
      <c r="N33" s="18">
        <v>54</v>
      </c>
      <c r="O33" s="18">
        <v>11</v>
      </c>
      <c r="P33" s="18"/>
      <c r="Q33" s="18"/>
      <c r="R33" s="18"/>
      <c r="S33" s="19"/>
      <c r="T33" s="18"/>
      <c r="U33" s="20"/>
    </row>
    <row r="34" spans="2:21" x14ac:dyDescent="0.15">
      <c r="B34" s="40"/>
      <c r="C34" s="36"/>
      <c r="D34" s="21"/>
      <c r="E34" s="25">
        <f t="shared" ref="E34:O34" si="13">IFERROR(E33/$D33*100,0)</f>
        <v>23.513513513513516</v>
      </c>
      <c r="F34" s="22">
        <f t="shared" si="13"/>
        <v>38.648648648648646</v>
      </c>
      <c r="G34" s="22">
        <f t="shared" si="13"/>
        <v>51.891891891891895</v>
      </c>
      <c r="H34" s="22">
        <f t="shared" si="13"/>
        <v>15.405405405405407</v>
      </c>
      <c r="I34" s="22">
        <f t="shared" si="13"/>
        <v>9.4594594594594597</v>
      </c>
      <c r="J34" s="22">
        <f t="shared" si="13"/>
        <v>14.054054054054054</v>
      </c>
      <c r="K34" s="22">
        <f t="shared" si="13"/>
        <v>28.648648648648649</v>
      </c>
      <c r="L34" s="22">
        <f t="shared" si="13"/>
        <v>13.783783783783784</v>
      </c>
      <c r="M34" s="22">
        <f t="shared" si="13"/>
        <v>4.0540540540540544</v>
      </c>
      <c r="N34" s="22">
        <f t="shared" si="13"/>
        <v>14.594594594594595</v>
      </c>
      <c r="O34" s="22">
        <f t="shared" si="13"/>
        <v>2.9729729729729732</v>
      </c>
      <c r="P34" s="22"/>
      <c r="Q34" s="22"/>
      <c r="R34" s="22"/>
      <c r="S34" s="23"/>
      <c r="T34" s="22"/>
      <c r="U34" s="24"/>
    </row>
    <row r="35" spans="2:21" x14ac:dyDescent="0.15">
      <c r="B35" s="40"/>
      <c r="C35" s="35" t="s">
        <v>6</v>
      </c>
      <c r="D35" s="16">
        <v>301</v>
      </c>
      <c r="E35" s="17">
        <v>71</v>
      </c>
      <c r="F35" s="18">
        <v>92</v>
      </c>
      <c r="G35" s="18">
        <v>160</v>
      </c>
      <c r="H35" s="18">
        <v>51</v>
      </c>
      <c r="I35" s="18">
        <v>39</v>
      </c>
      <c r="J35" s="18">
        <v>50</v>
      </c>
      <c r="K35" s="18">
        <v>71</v>
      </c>
      <c r="L35" s="18">
        <v>51</v>
      </c>
      <c r="M35" s="18">
        <v>11</v>
      </c>
      <c r="N35" s="18">
        <v>45</v>
      </c>
      <c r="O35" s="18">
        <v>11</v>
      </c>
      <c r="P35" s="18"/>
      <c r="Q35" s="18"/>
      <c r="R35" s="18"/>
      <c r="S35" s="19"/>
      <c r="T35" s="18"/>
      <c r="U35" s="20"/>
    </row>
    <row r="36" spans="2:21" x14ac:dyDescent="0.15">
      <c r="B36" s="40"/>
      <c r="C36" s="36"/>
      <c r="D36" s="21"/>
      <c r="E36" s="25">
        <f t="shared" ref="E36:O36" si="14">IFERROR(E35/$D35*100,0)</f>
        <v>23.588039867109632</v>
      </c>
      <c r="F36" s="22">
        <f t="shared" si="14"/>
        <v>30.564784053156146</v>
      </c>
      <c r="G36" s="22">
        <f t="shared" si="14"/>
        <v>53.156146179402</v>
      </c>
      <c r="H36" s="22">
        <f t="shared" si="14"/>
        <v>16.943521594684384</v>
      </c>
      <c r="I36" s="22">
        <f t="shared" si="14"/>
        <v>12.956810631229235</v>
      </c>
      <c r="J36" s="22">
        <f t="shared" si="14"/>
        <v>16.611295681063122</v>
      </c>
      <c r="K36" s="22">
        <f t="shared" si="14"/>
        <v>23.588039867109632</v>
      </c>
      <c r="L36" s="22">
        <f t="shared" si="14"/>
        <v>16.943521594684384</v>
      </c>
      <c r="M36" s="22">
        <f t="shared" si="14"/>
        <v>3.6544850498338874</v>
      </c>
      <c r="N36" s="22">
        <f t="shared" si="14"/>
        <v>14.950166112956811</v>
      </c>
      <c r="O36" s="22">
        <f t="shared" si="14"/>
        <v>3.6544850498338874</v>
      </c>
      <c r="P36" s="22"/>
      <c r="Q36" s="22"/>
      <c r="R36" s="22"/>
      <c r="S36" s="23"/>
      <c r="T36" s="22"/>
      <c r="U36" s="24"/>
    </row>
    <row r="37" spans="2:21" x14ac:dyDescent="0.15">
      <c r="B37" s="40"/>
      <c r="C37" s="35" t="s">
        <v>7</v>
      </c>
      <c r="D37" s="16">
        <v>265</v>
      </c>
      <c r="E37" s="17">
        <v>73</v>
      </c>
      <c r="F37" s="18">
        <v>88</v>
      </c>
      <c r="G37" s="18">
        <v>140</v>
      </c>
      <c r="H37" s="18">
        <v>45</v>
      </c>
      <c r="I37" s="18">
        <v>37</v>
      </c>
      <c r="J37" s="18">
        <v>47</v>
      </c>
      <c r="K37" s="18">
        <v>74</v>
      </c>
      <c r="L37" s="18">
        <v>48</v>
      </c>
      <c r="M37" s="18">
        <v>7</v>
      </c>
      <c r="N37" s="18">
        <v>41</v>
      </c>
      <c r="O37" s="18">
        <v>8</v>
      </c>
      <c r="P37" s="18"/>
      <c r="Q37" s="18"/>
      <c r="R37" s="18"/>
      <c r="S37" s="19"/>
      <c r="T37" s="18"/>
      <c r="U37" s="20"/>
    </row>
    <row r="38" spans="2:21" x14ac:dyDescent="0.15">
      <c r="B38" s="40"/>
      <c r="C38" s="36"/>
      <c r="D38" s="21"/>
      <c r="E38" s="25">
        <f t="shared" ref="E38:O38" si="15">IFERROR(E37/$D37*100,0)</f>
        <v>27.547169811320753</v>
      </c>
      <c r="F38" s="22">
        <f t="shared" si="15"/>
        <v>33.20754716981132</v>
      </c>
      <c r="G38" s="22">
        <f t="shared" si="15"/>
        <v>52.830188679245282</v>
      </c>
      <c r="H38" s="22">
        <f t="shared" si="15"/>
        <v>16.981132075471699</v>
      </c>
      <c r="I38" s="22">
        <f t="shared" si="15"/>
        <v>13.962264150943396</v>
      </c>
      <c r="J38" s="22">
        <f t="shared" si="15"/>
        <v>17.735849056603772</v>
      </c>
      <c r="K38" s="22">
        <f t="shared" si="15"/>
        <v>27.924528301886792</v>
      </c>
      <c r="L38" s="22">
        <f t="shared" si="15"/>
        <v>18.113207547169811</v>
      </c>
      <c r="M38" s="22">
        <f t="shared" si="15"/>
        <v>2.6415094339622645</v>
      </c>
      <c r="N38" s="22">
        <f t="shared" si="15"/>
        <v>15.471698113207546</v>
      </c>
      <c r="O38" s="22">
        <f t="shared" si="15"/>
        <v>3.0188679245283021</v>
      </c>
      <c r="P38" s="22"/>
      <c r="Q38" s="22"/>
      <c r="R38" s="22"/>
      <c r="S38" s="23"/>
      <c r="T38" s="22"/>
      <c r="U38" s="24"/>
    </row>
    <row r="39" spans="2:21" x14ac:dyDescent="0.15">
      <c r="B39" s="40"/>
      <c r="C39" s="35" t="s">
        <v>8</v>
      </c>
      <c r="D39" s="16">
        <v>181</v>
      </c>
      <c r="E39" s="17">
        <v>50</v>
      </c>
      <c r="F39" s="18">
        <v>57</v>
      </c>
      <c r="G39" s="18">
        <v>62</v>
      </c>
      <c r="H39" s="18">
        <v>39</v>
      </c>
      <c r="I39" s="18">
        <v>25</v>
      </c>
      <c r="J39" s="18">
        <v>29</v>
      </c>
      <c r="K39" s="18">
        <v>52</v>
      </c>
      <c r="L39" s="18">
        <v>29</v>
      </c>
      <c r="M39" s="18">
        <v>2</v>
      </c>
      <c r="N39" s="18">
        <v>32</v>
      </c>
      <c r="O39" s="18">
        <v>4</v>
      </c>
      <c r="P39" s="18"/>
      <c r="Q39" s="18"/>
      <c r="R39" s="18"/>
      <c r="S39" s="19"/>
      <c r="T39" s="18"/>
      <c r="U39" s="20"/>
    </row>
    <row r="40" spans="2:21" x14ac:dyDescent="0.15">
      <c r="B40" s="40"/>
      <c r="C40" s="36"/>
      <c r="D40" s="21"/>
      <c r="E40" s="25">
        <f t="shared" ref="E40:O40" si="16">IFERROR(E39/$D39*100,0)</f>
        <v>27.624309392265197</v>
      </c>
      <c r="F40" s="22">
        <f t="shared" si="16"/>
        <v>31.491712707182316</v>
      </c>
      <c r="G40" s="22">
        <f t="shared" si="16"/>
        <v>34.254143646408842</v>
      </c>
      <c r="H40" s="22">
        <f t="shared" si="16"/>
        <v>21.546961325966851</v>
      </c>
      <c r="I40" s="22">
        <f t="shared" si="16"/>
        <v>13.812154696132598</v>
      </c>
      <c r="J40" s="22">
        <f t="shared" si="16"/>
        <v>16.022099447513813</v>
      </c>
      <c r="K40" s="22">
        <f t="shared" si="16"/>
        <v>28.729281767955801</v>
      </c>
      <c r="L40" s="22">
        <f t="shared" si="16"/>
        <v>16.022099447513813</v>
      </c>
      <c r="M40" s="22">
        <f t="shared" si="16"/>
        <v>1.1049723756906076</v>
      </c>
      <c r="N40" s="22">
        <f t="shared" si="16"/>
        <v>17.679558011049721</v>
      </c>
      <c r="O40" s="22">
        <f t="shared" si="16"/>
        <v>2.2099447513812152</v>
      </c>
      <c r="P40" s="22"/>
      <c r="Q40" s="22"/>
      <c r="R40" s="22"/>
      <c r="S40" s="23"/>
      <c r="T40" s="22"/>
      <c r="U40" s="24"/>
    </row>
    <row r="41" spans="2:21" x14ac:dyDescent="0.15">
      <c r="B41" s="40"/>
      <c r="C41" s="35" t="s">
        <v>9</v>
      </c>
      <c r="D41" s="16">
        <v>289</v>
      </c>
      <c r="E41" s="17">
        <v>60</v>
      </c>
      <c r="F41" s="18">
        <v>87</v>
      </c>
      <c r="G41" s="18">
        <v>120</v>
      </c>
      <c r="H41" s="18">
        <v>47</v>
      </c>
      <c r="I41" s="18">
        <v>31</v>
      </c>
      <c r="J41" s="18">
        <v>55</v>
      </c>
      <c r="K41" s="18">
        <v>79</v>
      </c>
      <c r="L41" s="18">
        <v>43</v>
      </c>
      <c r="M41" s="18">
        <v>10</v>
      </c>
      <c r="N41" s="18">
        <v>55</v>
      </c>
      <c r="O41" s="18">
        <v>14</v>
      </c>
      <c r="P41" s="18"/>
      <c r="Q41" s="18"/>
      <c r="R41" s="18"/>
      <c r="S41" s="19"/>
      <c r="T41" s="18"/>
      <c r="U41" s="20"/>
    </row>
    <row r="42" spans="2:21" x14ac:dyDescent="0.15">
      <c r="B42" s="40"/>
      <c r="C42" s="36"/>
      <c r="D42" s="21"/>
      <c r="E42" s="25">
        <f t="shared" ref="E42:O42" si="17">IFERROR(E41/$D41*100,0)</f>
        <v>20.761245674740483</v>
      </c>
      <c r="F42" s="22">
        <f t="shared" si="17"/>
        <v>30.103806228373703</v>
      </c>
      <c r="G42" s="22">
        <f t="shared" si="17"/>
        <v>41.522491349480966</v>
      </c>
      <c r="H42" s="22">
        <f t="shared" si="17"/>
        <v>16.262975778546711</v>
      </c>
      <c r="I42" s="22">
        <f t="shared" si="17"/>
        <v>10.726643598615917</v>
      </c>
      <c r="J42" s="22">
        <f t="shared" si="17"/>
        <v>19.031141868512112</v>
      </c>
      <c r="K42" s="22">
        <f t="shared" si="17"/>
        <v>27.335640138408309</v>
      </c>
      <c r="L42" s="22">
        <f t="shared" si="17"/>
        <v>14.878892733564014</v>
      </c>
      <c r="M42" s="22">
        <f t="shared" si="17"/>
        <v>3.4602076124567476</v>
      </c>
      <c r="N42" s="22">
        <f t="shared" si="17"/>
        <v>19.031141868512112</v>
      </c>
      <c r="O42" s="22">
        <f t="shared" si="17"/>
        <v>4.844290657439446</v>
      </c>
      <c r="P42" s="22"/>
      <c r="Q42" s="22"/>
      <c r="R42" s="22"/>
      <c r="S42" s="23"/>
      <c r="T42" s="22"/>
      <c r="U42" s="24"/>
    </row>
    <row r="43" spans="2:21" x14ac:dyDescent="0.15">
      <c r="B43" s="40"/>
      <c r="C43" s="35" t="s">
        <v>10</v>
      </c>
      <c r="D43" s="16">
        <v>138</v>
      </c>
      <c r="E43" s="17">
        <v>27</v>
      </c>
      <c r="F43" s="18">
        <v>42</v>
      </c>
      <c r="G43" s="18">
        <v>52</v>
      </c>
      <c r="H43" s="18">
        <v>18</v>
      </c>
      <c r="I43" s="18">
        <v>16</v>
      </c>
      <c r="J43" s="18">
        <v>20</v>
      </c>
      <c r="K43" s="18">
        <v>37</v>
      </c>
      <c r="L43" s="18">
        <v>21</v>
      </c>
      <c r="M43" s="18">
        <v>7</v>
      </c>
      <c r="N43" s="18">
        <v>25</v>
      </c>
      <c r="O43" s="18">
        <v>4</v>
      </c>
      <c r="P43" s="18"/>
      <c r="Q43" s="18"/>
      <c r="R43" s="18"/>
      <c r="S43" s="19"/>
      <c r="T43" s="18"/>
      <c r="U43" s="20"/>
    </row>
    <row r="44" spans="2:21" x14ac:dyDescent="0.15">
      <c r="B44" s="40"/>
      <c r="C44" s="36"/>
      <c r="D44" s="21"/>
      <c r="E44" s="25">
        <f t="shared" ref="E44:O44" si="18">IFERROR(E43/$D43*100,0)</f>
        <v>19.565217391304348</v>
      </c>
      <c r="F44" s="22">
        <f t="shared" si="18"/>
        <v>30.434782608695656</v>
      </c>
      <c r="G44" s="22">
        <f t="shared" si="18"/>
        <v>37.681159420289859</v>
      </c>
      <c r="H44" s="22">
        <f t="shared" si="18"/>
        <v>13.043478260869565</v>
      </c>
      <c r="I44" s="22">
        <f t="shared" si="18"/>
        <v>11.594202898550725</v>
      </c>
      <c r="J44" s="22">
        <f t="shared" si="18"/>
        <v>14.492753623188406</v>
      </c>
      <c r="K44" s="22">
        <f t="shared" si="18"/>
        <v>26.811594202898554</v>
      </c>
      <c r="L44" s="22">
        <f t="shared" si="18"/>
        <v>15.217391304347828</v>
      </c>
      <c r="M44" s="22">
        <f t="shared" si="18"/>
        <v>5.0724637681159424</v>
      </c>
      <c r="N44" s="22">
        <f t="shared" si="18"/>
        <v>18.115942028985508</v>
      </c>
      <c r="O44" s="22">
        <f t="shared" si="18"/>
        <v>2.8985507246376812</v>
      </c>
      <c r="P44" s="22"/>
      <c r="Q44" s="22"/>
      <c r="R44" s="22"/>
      <c r="S44" s="23"/>
      <c r="T44" s="22"/>
      <c r="U44" s="24"/>
    </row>
    <row r="45" spans="2:21" x14ac:dyDescent="0.15">
      <c r="B45" s="40"/>
      <c r="C45" s="35" t="s">
        <v>11</v>
      </c>
      <c r="D45" s="16">
        <v>185</v>
      </c>
      <c r="E45" s="17">
        <v>42</v>
      </c>
      <c r="F45" s="18">
        <v>45</v>
      </c>
      <c r="G45" s="18">
        <v>77</v>
      </c>
      <c r="H45" s="18">
        <v>31</v>
      </c>
      <c r="I45" s="18">
        <v>15</v>
      </c>
      <c r="J45" s="18">
        <v>26</v>
      </c>
      <c r="K45" s="18">
        <v>48</v>
      </c>
      <c r="L45" s="18">
        <v>34</v>
      </c>
      <c r="M45" s="18">
        <v>2</v>
      </c>
      <c r="N45" s="18">
        <v>46</v>
      </c>
      <c r="O45" s="18">
        <v>9</v>
      </c>
      <c r="P45" s="18"/>
      <c r="Q45" s="18"/>
      <c r="R45" s="18"/>
      <c r="S45" s="19"/>
      <c r="T45" s="18"/>
      <c r="U45" s="20"/>
    </row>
    <row r="46" spans="2:21" x14ac:dyDescent="0.15">
      <c r="B46" s="40"/>
      <c r="C46" s="36"/>
      <c r="D46" s="21"/>
      <c r="E46" s="25">
        <f t="shared" ref="E46:O46" si="19">IFERROR(E45/$D45*100,0)</f>
        <v>22.702702702702705</v>
      </c>
      <c r="F46" s="22">
        <f t="shared" si="19"/>
        <v>24.324324324324326</v>
      </c>
      <c r="G46" s="22">
        <f t="shared" si="19"/>
        <v>41.621621621621621</v>
      </c>
      <c r="H46" s="22">
        <f t="shared" si="19"/>
        <v>16.756756756756758</v>
      </c>
      <c r="I46" s="22">
        <f t="shared" si="19"/>
        <v>8.1081081081081088</v>
      </c>
      <c r="J46" s="22">
        <f t="shared" si="19"/>
        <v>14.054054054054054</v>
      </c>
      <c r="K46" s="22">
        <f t="shared" si="19"/>
        <v>25.945945945945947</v>
      </c>
      <c r="L46" s="22">
        <f t="shared" si="19"/>
        <v>18.378378378378379</v>
      </c>
      <c r="M46" s="22">
        <f t="shared" si="19"/>
        <v>1.0810810810810811</v>
      </c>
      <c r="N46" s="22">
        <f t="shared" si="19"/>
        <v>24.864864864864867</v>
      </c>
      <c r="O46" s="22">
        <f t="shared" si="19"/>
        <v>4.8648648648648649</v>
      </c>
      <c r="P46" s="22"/>
      <c r="Q46" s="22"/>
      <c r="R46" s="22"/>
      <c r="S46" s="23"/>
      <c r="T46" s="22"/>
      <c r="U46" s="24"/>
    </row>
    <row r="47" spans="2:21" x14ac:dyDescent="0.15">
      <c r="B47" s="40"/>
      <c r="C47" s="35" t="s">
        <v>12</v>
      </c>
      <c r="D47" s="16">
        <v>285</v>
      </c>
      <c r="E47" s="17">
        <v>71</v>
      </c>
      <c r="F47" s="18">
        <v>88</v>
      </c>
      <c r="G47" s="18">
        <v>140</v>
      </c>
      <c r="H47" s="18">
        <v>42</v>
      </c>
      <c r="I47" s="18">
        <v>36</v>
      </c>
      <c r="J47" s="18">
        <v>42</v>
      </c>
      <c r="K47" s="18">
        <v>72</v>
      </c>
      <c r="L47" s="18">
        <v>41</v>
      </c>
      <c r="M47" s="18">
        <v>11</v>
      </c>
      <c r="N47" s="18">
        <v>47</v>
      </c>
      <c r="O47" s="18">
        <v>2</v>
      </c>
      <c r="P47" s="18"/>
      <c r="Q47" s="18"/>
      <c r="R47" s="18"/>
      <c r="S47" s="19"/>
      <c r="T47" s="18"/>
      <c r="U47" s="20"/>
    </row>
    <row r="48" spans="2:21" x14ac:dyDescent="0.15">
      <c r="B48" s="40"/>
      <c r="C48" s="36"/>
      <c r="D48" s="21"/>
      <c r="E48" s="25">
        <f t="shared" ref="E48:O48" si="20">IFERROR(E47/$D47*100,0)</f>
        <v>24.912280701754387</v>
      </c>
      <c r="F48" s="22">
        <f t="shared" si="20"/>
        <v>30.87719298245614</v>
      </c>
      <c r="G48" s="22">
        <f t="shared" si="20"/>
        <v>49.122807017543856</v>
      </c>
      <c r="H48" s="22">
        <f t="shared" si="20"/>
        <v>14.736842105263156</v>
      </c>
      <c r="I48" s="22">
        <f t="shared" si="20"/>
        <v>12.631578947368421</v>
      </c>
      <c r="J48" s="22">
        <f t="shared" si="20"/>
        <v>14.736842105263156</v>
      </c>
      <c r="K48" s="22">
        <f t="shared" si="20"/>
        <v>25.263157894736842</v>
      </c>
      <c r="L48" s="22">
        <f t="shared" si="20"/>
        <v>14.385964912280702</v>
      </c>
      <c r="M48" s="22">
        <f t="shared" si="20"/>
        <v>3.8596491228070176</v>
      </c>
      <c r="N48" s="22">
        <f t="shared" si="20"/>
        <v>16.491228070175438</v>
      </c>
      <c r="O48" s="22">
        <f t="shared" si="20"/>
        <v>0.70175438596491224</v>
      </c>
      <c r="P48" s="22"/>
      <c r="Q48" s="22"/>
      <c r="R48" s="22"/>
      <c r="S48" s="23"/>
      <c r="T48" s="22"/>
      <c r="U48" s="24"/>
    </row>
    <row r="49" spans="2:21" ht="9.75" customHeight="1" x14ac:dyDescent="0.15">
      <c r="B49" s="40"/>
      <c r="C49" s="35" t="s">
        <v>13</v>
      </c>
      <c r="D49" s="16">
        <v>191</v>
      </c>
      <c r="E49" s="17">
        <v>50</v>
      </c>
      <c r="F49" s="18">
        <v>53</v>
      </c>
      <c r="G49" s="18">
        <v>87</v>
      </c>
      <c r="H49" s="18">
        <v>38</v>
      </c>
      <c r="I49" s="18">
        <v>25</v>
      </c>
      <c r="J49" s="18">
        <v>25</v>
      </c>
      <c r="K49" s="18">
        <v>47</v>
      </c>
      <c r="L49" s="18">
        <v>29</v>
      </c>
      <c r="M49" s="18">
        <v>2</v>
      </c>
      <c r="N49" s="18">
        <v>44</v>
      </c>
      <c r="O49" s="18">
        <v>10</v>
      </c>
      <c r="P49" s="18"/>
      <c r="Q49" s="18"/>
      <c r="R49" s="18"/>
      <c r="S49" s="19"/>
      <c r="T49" s="18"/>
      <c r="U49" s="20"/>
    </row>
    <row r="50" spans="2:21" x14ac:dyDescent="0.15">
      <c r="B50" s="40"/>
      <c r="C50" s="36"/>
      <c r="D50" s="21"/>
      <c r="E50" s="25">
        <f t="shared" ref="E50:O50" si="21">IFERROR(E49/$D49*100,0)</f>
        <v>26.178010471204189</v>
      </c>
      <c r="F50" s="22">
        <f t="shared" si="21"/>
        <v>27.748691099476442</v>
      </c>
      <c r="G50" s="22">
        <f t="shared" si="21"/>
        <v>45.549738219895289</v>
      </c>
      <c r="H50" s="22">
        <f t="shared" si="21"/>
        <v>19.895287958115183</v>
      </c>
      <c r="I50" s="22">
        <f t="shared" si="21"/>
        <v>13.089005235602095</v>
      </c>
      <c r="J50" s="22">
        <f t="shared" si="21"/>
        <v>13.089005235602095</v>
      </c>
      <c r="K50" s="22">
        <f t="shared" si="21"/>
        <v>24.607329842931939</v>
      </c>
      <c r="L50" s="22">
        <f t="shared" si="21"/>
        <v>15.183246073298429</v>
      </c>
      <c r="M50" s="22">
        <f t="shared" si="21"/>
        <v>1.0471204188481675</v>
      </c>
      <c r="N50" s="22">
        <f t="shared" si="21"/>
        <v>23.036649214659686</v>
      </c>
      <c r="O50" s="22">
        <f t="shared" si="21"/>
        <v>5.2356020942408374</v>
      </c>
      <c r="P50" s="22"/>
      <c r="Q50" s="22"/>
      <c r="R50" s="22"/>
      <c r="S50" s="23"/>
      <c r="T50" s="22"/>
      <c r="U50" s="24"/>
    </row>
    <row r="51" spans="2:21" x14ac:dyDescent="0.15">
      <c r="B51" s="40"/>
      <c r="C51" s="35" t="s">
        <v>0</v>
      </c>
      <c r="D51" s="16">
        <v>25</v>
      </c>
      <c r="E51" s="17">
        <v>4</v>
      </c>
      <c r="F51" s="18">
        <v>12</v>
      </c>
      <c r="G51" s="18">
        <v>7</v>
      </c>
      <c r="H51" s="18">
        <v>5</v>
      </c>
      <c r="I51" s="18">
        <v>2</v>
      </c>
      <c r="J51" s="18">
        <v>1</v>
      </c>
      <c r="K51" s="18">
        <v>8</v>
      </c>
      <c r="L51" s="18">
        <v>2</v>
      </c>
      <c r="M51" s="18">
        <v>1</v>
      </c>
      <c r="N51" s="18">
        <v>5</v>
      </c>
      <c r="O51" s="18">
        <v>2</v>
      </c>
      <c r="P51" s="18"/>
      <c r="Q51" s="18"/>
      <c r="R51" s="18"/>
      <c r="S51" s="19"/>
      <c r="T51" s="18"/>
      <c r="U51" s="20"/>
    </row>
    <row r="52" spans="2:21" x14ac:dyDescent="0.15">
      <c r="B52" s="41"/>
      <c r="C52" s="36"/>
      <c r="D52" s="21"/>
      <c r="E52" s="25">
        <f t="shared" ref="E52:O52" si="22">IFERROR(E51/$D51*100,0)</f>
        <v>16</v>
      </c>
      <c r="F52" s="22">
        <f t="shared" si="22"/>
        <v>48</v>
      </c>
      <c r="G52" s="22">
        <f t="shared" si="22"/>
        <v>28.000000000000004</v>
      </c>
      <c r="H52" s="22">
        <f t="shared" si="22"/>
        <v>20</v>
      </c>
      <c r="I52" s="22">
        <f t="shared" si="22"/>
        <v>8</v>
      </c>
      <c r="J52" s="22">
        <f t="shared" si="22"/>
        <v>4</v>
      </c>
      <c r="K52" s="22">
        <f t="shared" si="22"/>
        <v>32</v>
      </c>
      <c r="L52" s="22">
        <f t="shared" si="22"/>
        <v>8</v>
      </c>
      <c r="M52" s="22">
        <f t="shared" si="22"/>
        <v>4</v>
      </c>
      <c r="N52" s="22">
        <f t="shared" si="22"/>
        <v>20</v>
      </c>
      <c r="O52" s="22">
        <f t="shared" si="22"/>
        <v>8</v>
      </c>
      <c r="P52" s="22"/>
      <c r="Q52" s="22"/>
      <c r="R52" s="22"/>
      <c r="S52" s="23"/>
      <c r="T52" s="22"/>
      <c r="U52" s="24"/>
    </row>
    <row r="53" spans="2:21" x14ac:dyDescent="0.15">
      <c r="B53" s="39" t="s">
        <v>25</v>
      </c>
      <c r="C53" s="35" t="s">
        <v>14</v>
      </c>
      <c r="D53" s="16">
        <v>730</v>
      </c>
      <c r="E53" s="17">
        <v>249</v>
      </c>
      <c r="F53" s="18">
        <v>306</v>
      </c>
      <c r="G53" s="18">
        <v>350</v>
      </c>
      <c r="H53" s="18">
        <v>116</v>
      </c>
      <c r="I53" s="18">
        <v>61</v>
      </c>
      <c r="J53" s="18">
        <v>113</v>
      </c>
      <c r="K53" s="18">
        <v>310</v>
      </c>
      <c r="L53" s="18">
        <v>174</v>
      </c>
      <c r="M53" s="18">
        <v>21</v>
      </c>
      <c r="N53" s="18">
        <v>101</v>
      </c>
      <c r="O53" s="18">
        <v>7</v>
      </c>
      <c r="P53" s="18"/>
      <c r="Q53" s="18"/>
      <c r="R53" s="18"/>
      <c r="S53" s="19"/>
      <c r="T53" s="18"/>
      <c r="U53" s="20"/>
    </row>
    <row r="54" spans="2:21" x14ac:dyDescent="0.15">
      <c r="B54" s="40"/>
      <c r="C54" s="36"/>
      <c r="D54" s="21"/>
      <c r="E54" s="25">
        <f t="shared" ref="E54:O54" si="23">IFERROR(E53/$D53*100,0)</f>
        <v>34.109589041095887</v>
      </c>
      <c r="F54" s="22">
        <f t="shared" si="23"/>
        <v>41.917808219178085</v>
      </c>
      <c r="G54" s="22">
        <f t="shared" si="23"/>
        <v>47.945205479452049</v>
      </c>
      <c r="H54" s="22">
        <f t="shared" si="23"/>
        <v>15.890410958904111</v>
      </c>
      <c r="I54" s="22">
        <f t="shared" si="23"/>
        <v>8.3561643835616444</v>
      </c>
      <c r="J54" s="22">
        <f t="shared" si="23"/>
        <v>15.479452054794521</v>
      </c>
      <c r="K54" s="22">
        <f t="shared" si="23"/>
        <v>42.465753424657535</v>
      </c>
      <c r="L54" s="22">
        <f t="shared" si="23"/>
        <v>23.835616438356162</v>
      </c>
      <c r="M54" s="22">
        <f t="shared" si="23"/>
        <v>2.8767123287671232</v>
      </c>
      <c r="N54" s="22">
        <f t="shared" si="23"/>
        <v>13.835616438356164</v>
      </c>
      <c r="O54" s="22">
        <f t="shared" si="23"/>
        <v>0.95890410958904115</v>
      </c>
      <c r="P54" s="22"/>
      <c r="Q54" s="22"/>
      <c r="R54" s="22"/>
      <c r="S54" s="23"/>
      <c r="T54" s="22"/>
      <c r="U54" s="24"/>
    </row>
    <row r="55" spans="2:21" x14ac:dyDescent="0.15">
      <c r="B55" s="40"/>
      <c r="C55" s="35" t="s">
        <v>15</v>
      </c>
      <c r="D55" s="16">
        <v>82</v>
      </c>
      <c r="E55" s="17">
        <v>31</v>
      </c>
      <c r="F55" s="18">
        <v>32</v>
      </c>
      <c r="G55" s="18">
        <v>38</v>
      </c>
      <c r="H55" s="18">
        <v>12</v>
      </c>
      <c r="I55" s="18">
        <v>2</v>
      </c>
      <c r="J55" s="18">
        <v>9</v>
      </c>
      <c r="K55" s="18">
        <v>45</v>
      </c>
      <c r="L55" s="18">
        <v>17</v>
      </c>
      <c r="M55" s="18">
        <v>6</v>
      </c>
      <c r="N55" s="18">
        <v>7</v>
      </c>
      <c r="O55" s="18">
        <v>0</v>
      </c>
      <c r="P55" s="18"/>
      <c r="Q55" s="18"/>
      <c r="R55" s="18"/>
      <c r="S55" s="19"/>
      <c r="T55" s="18"/>
      <c r="U55" s="20"/>
    </row>
    <row r="56" spans="2:21" x14ac:dyDescent="0.15">
      <c r="B56" s="40"/>
      <c r="C56" s="36"/>
      <c r="D56" s="21"/>
      <c r="E56" s="25">
        <f t="shared" ref="E56:O56" si="24">IFERROR(E55/$D55*100,0)</f>
        <v>37.804878048780488</v>
      </c>
      <c r="F56" s="22">
        <f t="shared" si="24"/>
        <v>39.024390243902438</v>
      </c>
      <c r="G56" s="22">
        <f t="shared" si="24"/>
        <v>46.341463414634148</v>
      </c>
      <c r="H56" s="22">
        <f t="shared" si="24"/>
        <v>14.634146341463413</v>
      </c>
      <c r="I56" s="22">
        <f t="shared" si="24"/>
        <v>2.4390243902439024</v>
      </c>
      <c r="J56" s="22">
        <f t="shared" si="24"/>
        <v>10.975609756097562</v>
      </c>
      <c r="K56" s="22">
        <f t="shared" si="24"/>
        <v>54.878048780487809</v>
      </c>
      <c r="L56" s="22">
        <f t="shared" si="24"/>
        <v>20.73170731707317</v>
      </c>
      <c r="M56" s="22">
        <f t="shared" si="24"/>
        <v>7.3170731707317067</v>
      </c>
      <c r="N56" s="22">
        <f t="shared" si="24"/>
        <v>8.536585365853659</v>
      </c>
      <c r="O56" s="22">
        <f t="shared" si="24"/>
        <v>0</v>
      </c>
      <c r="P56" s="22"/>
      <c r="Q56" s="22"/>
      <c r="R56" s="22"/>
      <c r="S56" s="23"/>
      <c r="T56" s="22"/>
      <c r="U56" s="24"/>
    </row>
    <row r="57" spans="2:21" x14ac:dyDescent="0.15">
      <c r="B57" s="40"/>
      <c r="C57" s="35" t="s">
        <v>16</v>
      </c>
      <c r="D57" s="16">
        <v>134</v>
      </c>
      <c r="E57" s="17">
        <v>32</v>
      </c>
      <c r="F57" s="18">
        <v>42</v>
      </c>
      <c r="G57" s="18">
        <v>58</v>
      </c>
      <c r="H57" s="18">
        <v>20</v>
      </c>
      <c r="I57" s="18">
        <v>19</v>
      </c>
      <c r="J57" s="18">
        <v>12</v>
      </c>
      <c r="K57" s="18">
        <v>51</v>
      </c>
      <c r="L57" s="18">
        <v>24</v>
      </c>
      <c r="M57" s="18">
        <v>3</v>
      </c>
      <c r="N57" s="18">
        <v>23</v>
      </c>
      <c r="O57" s="18">
        <v>7</v>
      </c>
      <c r="P57" s="18"/>
      <c r="Q57" s="18"/>
      <c r="R57" s="18"/>
      <c r="S57" s="19"/>
      <c r="T57" s="18"/>
      <c r="U57" s="20"/>
    </row>
    <row r="58" spans="2:21" x14ac:dyDescent="0.15">
      <c r="B58" s="40"/>
      <c r="C58" s="36"/>
      <c r="D58" s="21"/>
      <c r="E58" s="25">
        <f t="shared" ref="E58:O58" si="25">IFERROR(E57/$D57*100,0)</f>
        <v>23.880597014925371</v>
      </c>
      <c r="F58" s="22">
        <f t="shared" si="25"/>
        <v>31.343283582089555</v>
      </c>
      <c r="G58" s="22">
        <f t="shared" si="25"/>
        <v>43.283582089552233</v>
      </c>
      <c r="H58" s="22">
        <f t="shared" si="25"/>
        <v>14.925373134328357</v>
      </c>
      <c r="I58" s="22">
        <f t="shared" si="25"/>
        <v>14.17910447761194</v>
      </c>
      <c r="J58" s="22">
        <f t="shared" si="25"/>
        <v>8.9552238805970141</v>
      </c>
      <c r="K58" s="22">
        <f t="shared" si="25"/>
        <v>38.059701492537314</v>
      </c>
      <c r="L58" s="22">
        <f t="shared" si="25"/>
        <v>17.910447761194028</v>
      </c>
      <c r="M58" s="22">
        <f t="shared" si="25"/>
        <v>2.2388059701492535</v>
      </c>
      <c r="N58" s="22">
        <f t="shared" si="25"/>
        <v>17.164179104477611</v>
      </c>
      <c r="O58" s="22">
        <f t="shared" si="25"/>
        <v>5.2238805970149249</v>
      </c>
      <c r="P58" s="22"/>
      <c r="Q58" s="22"/>
      <c r="R58" s="22"/>
      <c r="S58" s="23"/>
      <c r="T58" s="22"/>
      <c r="U58" s="24"/>
    </row>
    <row r="59" spans="2:21" x14ac:dyDescent="0.15">
      <c r="B59" s="40"/>
      <c r="C59" s="35" t="s">
        <v>17</v>
      </c>
      <c r="D59" s="16">
        <v>396</v>
      </c>
      <c r="E59" s="17">
        <v>108</v>
      </c>
      <c r="F59" s="18">
        <v>124</v>
      </c>
      <c r="G59" s="18">
        <v>187</v>
      </c>
      <c r="H59" s="18">
        <v>59</v>
      </c>
      <c r="I59" s="18">
        <v>40</v>
      </c>
      <c r="J59" s="18">
        <v>71</v>
      </c>
      <c r="K59" s="18">
        <v>88</v>
      </c>
      <c r="L59" s="18">
        <v>56</v>
      </c>
      <c r="M59" s="18">
        <v>17</v>
      </c>
      <c r="N59" s="18">
        <v>55</v>
      </c>
      <c r="O59" s="18">
        <v>11</v>
      </c>
      <c r="P59" s="18"/>
      <c r="Q59" s="18"/>
      <c r="R59" s="18"/>
      <c r="S59" s="19"/>
      <c r="T59" s="18"/>
      <c r="U59" s="20"/>
    </row>
    <row r="60" spans="2:21" x14ac:dyDescent="0.15">
      <c r="B60" s="40"/>
      <c r="C60" s="36"/>
      <c r="D60" s="21"/>
      <c r="E60" s="25">
        <f t="shared" ref="E60:O60" si="26">IFERROR(E59/$D59*100,0)</f>
        <v>27.27272727272727</v>
      </c>
      <c r="F60" s="22">
        <f t="shared" si="26"/>
        <v>31.313131313131315</v>
      </c>
      <c r="G60" s="22">
        <f t="shared" si="26"/>
        <v>47.222222222222221</v>
      </c>
      <c r="H60" s="22">
        <f t="shared" si="26"/>
        <v>14.898989898989898</v>
      </c>
      <c r="I60" s="22">
        <f t="shared" si="26"/>
        <v>10.1010101010101</v>
      </c>
      <c r="J60" s="22">
        <f t="shared" si="26"/>
        <v>17.929292929292927</v>
      </c>
      <c r="K60" s="22">
        <f t="shared" si="26"/>
        <v>22.222222222222221</v>
      </c>
      <c r="L60" s="22">
        <f t="shared" si="26"/>
        <v>14.14141414141414</v>
      </c>
      <c r="M60" s="22">
        <f t="shared" si="26"/>
        <v>4.2929292929292924</v>
      </c>
      <c r="N60" s="22">
        <f t="shared" si="26"/>
        <v>13.888888888888889</v>
      </c>
      <c r="O60" s="22">
        <f t="shared" si="26"/>
        <v>2.7777777777777777</v>
      </c>
      <c r="P60" s="22"/>
      <c r="Q60" s="22"/>
      <c r="R60" s="22"/>
      <c r="S60" s="23"/>
      <c r="T60" s="22"/>
      <c r="U60" s="24"/>
    </row>
    <row r="61" spans="2:21" x14ac:dyDescent="0.15">
      <c r="B61" s="40"/>
      <c r="C61" s="35" t="s">
        <v>18</v>
      </c>
      <c r="D61" s="16">
        <v>403</v>
      </c>
      <c r="E61" s="17">
        <v>60</v>
      </c>
      <c r="F61" s="18">
        <v>123</v>
      </c>
      <c r="G61" s="18">
        <v>195</v>
      </c>
      <c r="H61" s="18">
        <v>75</v>
      </c>
      <c r="I61" s="18">
        <v>63</v>
      </c>
      <c r="J61" s="18">
        <v>69</v>
      </c>
      <c r="K61" s="18">
        <v>67</v>
      </c>
      <c r="L61" s="18">
        <v>46</v>
      </c>
      <c r="M61" s="18">
        <v>13</v>
      </c>
      <c r="N61" s="18">
        <v>80</v>
      </c>
      <c r="O61" s="18">
        <v>22</v>
      </c>
      <c r="P61" s="18"/>
      <c r="Q61" s="18"/>
      <c r="R61" s="18"/>
      <c r="S61" s="19"/>
      <c r="T61" s="18"/>
      <c r="U61" s="20"/>
    </row>
    <row r="62" spans="2:21" x14ac:dyDescent="0.15">
      <c r="B62" s="40"/>
      <c r="C62" s="36"/>
      <c r="D62" s="21"/>
      <c r="E62" s="25">
        <f t="shared" ref="E62:O62" si="27">IFERROR(E61/$D61*100,0)</f>
        <v>14.888337468982629</v>
      </c>
      <c r="F62" s="22">
        <f t="shared" si="27"/>
        <v>30.52109181141439</v>
      </c>
      <c r="G62" s="22">
        <f t="shared" si="27"/>
        <v>48.387096774193552</v>
      </c>
      <c r="H62" s="22">
        <f t="shared" si="27"/>
        <v>18.610421836228287</v>
      </c>
      <c r="I62" s="22">
        <f t="shared" si="27"/>
        <v>15.632754342431761</v>
      </c>
      <c r="J62" s="22">
        <f t="shared" si="27"/>
        <v>17.121588089330025</v>
      </c>
      <c r="K62" s="22">
        <f t="shared" si="27"/>
        <v>16.625310173697269</v>
      </c>
      <c r="L62" s="22">
        <f t="shared" si="27"/>
        <v>11.41439205955335</v>
      </c>
      <c r="M62" s="22">
        <f t="shared" si="27"/>
        <v>3.225806451612903</v>
      </c>
      <c r="N62" s="22">
        <f t="shared" si="27"/>
        <v>19.851116625310176</v>
      </c>
      <c r="O62" s="22">
        <f t="shared" si="27"/>
        <v>5.4590570719602978</v>
      </c>
      <c r="P62" s="22"/>
      <c r="Q62" s="22"/>
      <c r="R62" s="22"/>
      <c r="S62" s="23"/>
      <c r="T62" s="22"/>
      <c r="U62" s="24"/>
    </row>
    <row r="63" spans="2:21" x14ac:dyDescent="0.15">
      <c r="B63" s="40"/>
      <c r="C63" s="35" t="s">
        <v>19</v>
      </c>
      <c r="D63" s="16">
        <v>47</v>
      </c>
      <c r="E63" s="17">
        <v>14</v>
      </c>
      <c r="F63" s="18">
        <v>12</v>
      </c>
      <c r="G63" s="18">
        <v>20</v>
      </c>
      <c r="H63" s="18">
        <v>7</v>
      </c>
      <c r="I63" s="18">
        <v>3</v>
      </c>
      <c r="J63" s="18">
        <v>9</v>
      </c>
      <c r="K63" s="18">
        <v>18</v>
      </c>
      <c r="L63" s="18">
        <v>4</v>
      </c>
      <c r="M63" s="18">
        <v>3</v>
      </c>
      <c r="N63" s="18">
        <v>10</v>
      </c>
      <c r="O63" s="18">
        <v>0</v>
      </c>
      <c r="P63" s="18"/>
      <c r="Q63" s="18"/>
      <c r="R63" s="18"/>
      <c r="S63" s="19"/>
      <c r="T63" s="18"/>
      <c r="U63" s="20"/>
    </row>
    <row r="64" spans="2:21" x14ac:dyDescent="0.15">
      <c r="B64" s="40"/>
      <c r="C64" s="36"/>
      <c r="D64" s="21"/>
      <c r="E64" s="25">
        <f t="shared" ref="E64:O64" si="28">IFERROR(E63/$D63*100,0)</f>
        <v>29.787234042553191</v>
      </c>
      <c r="F64" s="22">
        <f t="shared" si="28"/>
        <v>25.531914893617021</v>
      </c>
      <c r="G64" s="22">
        <f t="shared" si="28"/>
        <v>42.553191489361701</v>
      </c>
      <c r="H64" s="22">
        <f t="shared" si="28"/>
        <v>14.893617021276595</v>
      </c>
      <c r="I64" s="22">
        <f t="shared" si="28"/>
        <v>6.3829787234042552</v>
      </c>
      <c r="J64" s="22">
        <f t="shared" si="28"/>
        <v>19.148936170212767</v>
      </c>
      <c r="K64" s="22">
        <f t="shared" si="28"/>
        <v>38.297872340425535</v>
      </c>
      <c r="L64" s="22">
        <f t="shared" si="28"/>
        <v>8.5106382978723403</v>
      </c>
      <c r="M64" s="22">
        <f t="shared" si="28"/>
        <v>6.3829787234042552</v>
      </c>
      <c r="N64" s="22">
        <f t="shared" si="28"/>
        <v>21.276595744680851</v>
      </c>
      <c r="O64" s="22">
        <f t="shared" si="28"/>
        <v>0</v>
      </c>
      <c r="P64" s="22"/>
      <c r="Q64" s="22"/>
      <c r="R64" s="22"/>
      <c r="S64" s="23"/>
      <c r="T64" s="22"/>
      <c r="U64" s="24"/>
    </row>
    <row r="65" spans="2:21" x14ac:dyDescent="0.15">
      <c r="B65" s="40"/>
      <c r="C65" s="35" t="s">
        <v>20</v>
      </c>
      <c r="D65" s="16">
        <v>591</v>
      </c>
      <c r="E65" s="17">
        <v>81</v>
      </c>
      <c r="F65" s="18">
        <v>117</v>
      </c>
      <c r="G65" s="18">
        <v>258</v>
      </c>
      <c r="H65" s="18">
        <v>98</v>
      </c>
      <c r="I65" s="18">
        <v>92</v>
      </c>
      <c r="J65" s="18">
        <v>82</v>
      </c>
      <c r="K65" s="18">
        <v>71</v>
      </c>
      <c r="L65" s="18">
        <v>53</v>
      </c>
      <c r="M65" s="18">
        <v>14</v>
      </c>
      <c r="N65" s="18">
        <v>143</v>
      </c>
      <c r="O65" s="18">
        <v>31</v>
      </c>
      <c r="P65" s="18"/>
      <c r="Q65" s="18"/>
      <c r="R65" s="18"/>
      <c r="S65" s="19"/>
      <c r="T65" s="18"/>
      <c r="U65" s="20"/>
    </row>
    <row r="66" spans="2:21" x14ac:dyDescent="0.15">
      <c r="B66" s="40"/>
      <c r="C66" s="36"/>
      <c r="D66" s="21"/>
      <c r="E66" s="25">
        <f t="shared" ref="E66:O66" si="29">IFERROR(E65/$D65*100,0)</f>
        <v>13.705583756345177</v>
      </c>
      <c r="F66" s="22">
        <f t="shared" si="29"/>
        <v>19.796954314720814</v>
      </c>
      <c r="G66" s="22">
        <f t="shared" si="29"/>
        <v>43.654822335025379</v>
      </c>
      <c r="H66" s="22">
        <f t="shared" si="29"/>
        <v>16.58206429780034</v>
      </c>
      <c r="I66" s="22">
        <f t="shared" si="29"/>
        <v>15.5668358714044</v>
      </c>
      <c r="J66" s="22">
        <f t="shared" si="29"/>
        <v>13.874788494077833</v>
      </c>
      <c r="K66" s="22">
        <f t="shared" si="29"/>
        <v>12.013536379018612</v>
      </c>
      <c r="L66" s="22">
        <f t="shared" si="29"/>
        <v>8.9678510998307956</v>
      </c>
      <c r="M66" s="22">
        <f t="shared" si="29"/>
        <v>2.3688663282571913</v>
      </c>
      <c r="N66" s="22">
        <f t="shared" si="29"/>
        <v>24.196277495769884</v>
      </c>
      <c r="O66" s="22">
        <f t="shared" si="29"/>
        <v>5.2453468697123524</v>
      </c>
      <c r="P66" s="22"/>
      <c r="Q66" s="22"/>
      <c r="R66" s="22"/>
      <c r="S66" s="23"/>
      <c r="T66" s="22"/>
      <c r="U66" s="24"/>
    </row>
    <row r="67" spans="2:21" x14ac:dyDescent="0.15">
      <c r="B67" s="40"/>
      <c r="C67" s="35" t="s">
        <v>21</v>
      </c>
      <c r="D67" s="16">
        <v>109</v>
      </c>
      <c r="E67" s="17">
        <v>26</v>
      </c>
      <c r="F67" s="18">
        <v>37</v>
      </c>
      <c r="G67" s="18">
        <v>54</v>
      </c>
      <c r="H67" s="18">
        <v>17</v>
      </c>
      <c r="I67" s="18">
        <v>14</v>
      </c>
      <c r="J67" s="18">
        <v>16</v>
      </c>
      <c r="K67" s="18">
        <v>28</v>
      </c>
      <c r="L67" s="18">
        <v>18</v>
      </c>
      <c r="M67" s="18">
        <v>3</v>
      </c>
      <c r="N67" s="18">
        <v>16</v>
      </c>
      <c r="O67" s="18">
        <v>2</v>
      </c>
      <c r="P67" s="18"/>
      <c r="Q67" s="18"/>
      <c r="R67" s="18"/>
      <c r="S67" s="19"/>
      <c r="T67" s="18"/>
      <c r="U67" s="20"/>
    </row>
    <row r="68" spans="2:21" x14ac:dyDescent="0.15">
      <c r="B68" s="40"/>
      <c r="C68" s="36"/>
      <c r="D68" s="21"/>
      <c r="E68" s="25">
        <f t="shared" ref="E68:O68" si="30">IFERROR(E67/$D67*100,0)</f>
        <v>23.853211009174313</v>
      </c>
      <c r="F68" s="22">
        <f t="shared" si="30"/>
        <v>33.944954128440372</v>
      </c>
      <c r="G68" s="22">
        <f t="shared" si="30"/>
        <v>49.541284403669728</v>
      </c>
      <c r="H68" s="22">
        <f t="shared" si="30"/>
        <v>15.596330275229359</v>
      </c>
      <c r="I68" s="22">
        <f t="shared" si="30"/>
        <v>12.844036697247708</v>
      </c>
      <c r="J68" s="22">
        <f t="shared" si="30"/>
        <v>14.678899082568808</v>
      </c>
      <c r="K68" s="22">
        <f t="shared" si="30"/>
        <v>25.688073394495415</v>
      </c>
      <c r="L68" s="22">
        <f t="shared" si="30"/>
        <v>16.513761467889911</v>
      </c>
      <c r="M68" s="22">
        <f t="shared" si="30"/>
        <v>2.7522935779816518</v>
      </c>
      <c r="N68" s="22">
        <f t="shared" si="30"/>
        <v>14.678899082568808</v>
      </c>
      <c r="O68" s="22">
        <f t="shared" si="30"/>
        <v>1.834862385321101</v>
      </c>
      <c r="P68" s="22"/>
      <c r="Q68" s="22"/>
      <c r="R68" s="22"/>
      <c r="S68" s="23"/>
      <c r="T68" s="22"/>
      <c r="U68" s="24"/>
    </row>
    <row r="69" spans="2:21" ht="9.75" customHeight="1" x14ac:dyDescent="0.15">
      <c r="B69" s="40"/>
      <c r="C69" s="35" t="s">
        <v>0</v>
      </c>
      <c r="D69" s="16">
        <v>41</v>
      </c>
      <c r="E69" s="17">
        <v>5</v>
      </c>
      <c r="F69" s="18">
        <v>16</v>
      </c>
      <c r="G69" s="18">
        <v>12</v>
      </c>
      <c r="H69" s="18">
        <v>7</v>
      </c>
      <c r="I69" s="18">
        <v>5</v>
      </c>
      <c r="J69" s="18">
        <v>3</v>
      </c>
      <c r="K69" s="18">
        <v>9</v>
      </c>
      <c r="L69" s="18">
        <v>4</v>
      </c>
      <c r="M69" s="18">
        <v>1</v>
      </c>
      <c r="N69" s="18">
        <v>10</v>
      </c>
      <c r="O69" s="18">
        <v>2</v>
      </c>
      <c r="P69" s="18"/>
      <c r="Q69" s="18"/>
      <c r="R69" s="18"/>
      <c r="S69" s="19"/>
      <c r="T69" s="18"/>
      <c r="U69" s="20"/>
    </row>
    <row r="70" spans="2:21" x14ac:dyDescent="0.15">
      <c r="B70" s="41"/>
      <c r="C70" s="36"/>
      <c r="D70" s="21"/>
      <c r="E70" s="25">
        <f t="shared" ref="E70:O70" si="31">IFERROR(E69/$D69*100,0)</f>
        <v>12.195121951219512</v>
      </c>
      <c r="F70" s="22">
        <f t="shared" si="31"/>
        <v>39.024390243902438</v>
      </c>
      <c r="G70" s="22">
        <f t="shared" si="31"/>
        <v>29.268292682926827</v>
      </c>
      <c r="H70" s="22">
        <f t="shared" si="31"/>
        <v>17.073170731707318</v>
      </c>
      <c r="I70" s="22">
        <f t="shared" si="31"/>
        <v>12.195121951219512</v>
      </c>
      <c r="J70" s="22">
        <f t="shared" si="31"/>
        <v>7.3170731707317067</v>
      </c>
      <c r="K70" s="22">
        <f t="shared" si="31"/>
        <v>21.951219512195124</v>
      </c>
      <c r="L70" s="22">
        <f t="shared" si="31"/>
        <v>9.7560975609756095</v>
      </c>
      <c r="M70" s="22">
        <f t="shared" si="31"/>
        <v>2.4390243902439024</v>
      </c>
      <c r="N70" s="22">
        <f t="shared" si="31"/>
        <v>24.390243902439025</v>
      </c>
      <c r="O70" s="22">
        <f t="shared" si="31"/>
        <v>4.8780487804878048</v>
      </c>
      <c r="P70" s="22"/>
      <c r="Q70" s="22"/>
      <c r="R70" s="22"/>
      <c r="S70" s="23"/>
      <c r="T70" s="22"/>
      <c r="U70" s="24"/>
    </row>
    <row r="71" spans="2:21" x14ac:dyDescent="0.15">
      <c r="B71" s="32" t="s">
        <v>26</v>
      </c>
      <c r="C71" s="35" t="s">
        <v>27</v>
      </c>
      <c r="D71" s="16">
        <v>1531</v>
      </c>
      <c r="E71" s="17">
        <v>371</v>
      </c>
      <c r="F71" s="18">
        <v>515</v>
      </c>
      <c r="G71" s="18">
        <v>747</v>
      </c>
      <c r="H71" s="18">
        <v>261</v>
      </c>
      <c r="I71" s="18">
        <v>188</v>
      </c>
      <c r="J71" s="18">
        <v>223</v>
      </c>
      <c r="K71" s="18">
        <v>437</v>
      </c>
      <c r="L71" s="18">
        <v>249</v>
      </c>
      <c r="M71" s="18">
        <v>54</v>
      </c>
      <c r="N71" s="18">
        <v>234</v>
      </c>
      <c r="O71" s="18">
        <v>44</v>
      </c>
      <c r="P71" s="18"/>
      <c r="Q71" s="18"/>
      <c r="R71" s="18"/>
      <c r="S71" s="19"/>
      <c r="T71" s="18"/>
      <c r="U71" s="20"/>
    </row>
    <row r="72" spans="2:21" x14ac:dyDescent="0.15">
      <c r="B72" s="33"/>
      <c r="C72" s="36"/>
      <c r="D72" s="21"/>
      <c r="E72" s="25">
        <f t="shared" ref="E72:O72" si="32">IFERROR(E71/$D71*100,0)</f>
        <v>24.232527759634227</v>
      </c>
      <c r="F72" s="22">
        <f t="shared" si="32"/>
        <v>33.638145003265841</v>
      </c>
      <c r="G72" s="22">
        <f t="shared" si="32"/>
        <v>48.791639451338995</v>
      </c>
      <c r="H72" s="22">
        <f t="shared" si="32"/>
        <v>17.047681254082299</v>
      </c>
      <c r="I72" s="22">
        <f t="shared" si="32"/>
        <v>12.279555845852384</v>
      </c>
      <c r="J72" s="22">
        <f t="shared" si="32"/>
        <v>14.565643370346178</v>
      </c>
      <c r="K72" s="22">
        <f t="shared" si="32"/>
        <v>28.543435662965383</v>
      </c>
      <c r="L72" s="22">
        <f t="shared" si="32"/>
        <v>16.263879817112997</v>
      </c>
      <c r="M72" s="22">
        <f t="shared" si="32"/>
        <v>3.5271064663618548</v>
      </c>
      <c r="N72" s="22">
        <f t="shared" si="32"/>
        <v>15.284128020901372</v>
      </c>
      <c r="O72" s="22">
        <f t="shared" si="32"/>
        <v>2.8739386022207705</v>
      </c>
      <c r="P72" s="22"/>
      <c r="Q72" s="22"/>
      <c r="R72" s="22"/>
      <c r="S72" s="23"/>
      <c r="T72" s="22"/>
      <c r="U72" s="24"/>
    </row>
    <row r="73" spans="2:21" x14ac:dyDescent="0.15">
      <c r="B73" s="33"/>
      <c r="C73" s="35" t="s">
        <v>31</v>
      </c>
      <c r="D73" s="16">
        <v>77</v>
      </c>
      <c r="E73" s="17">
        <v>30</v>
      </c>
      <c r="F73" s="18">
        <v>37</v>
      </c>
      <c r="G73" s="18">
        <v>55</v>
      </c>
      <c r="H73" s="18">
        <v>14</v>
      </c>
      <c r="I73" s="18">
        <v>5</v>
      </c>
      <c r="J73" s="18">
        <v>10</v>
      </c>
      <c r="K73" s="18">
        <v>37</v>
      </c>
      <c r="L73" s="18">
        <v>20</v>
      </c>
      <c r="M73" s="18">
        <v>1</v>
      </c>
      <c r="N73" s="18">
        <v>3</v>
      </c>
      <c r="O73" s="18">
        <v>2</v>
      </c>
      <c r="P73" s="18"/>
      <c r="Q73" s="18"/>
      <c r="R73" s="18"/>
      <c r="S73" s="19"/>
      <c r="T73" s="18"/>
      <c r="U73" s="20"/>
    </row>
    <row r="74" spans="2:21" x14ac:dyDescent="0.15">
      <c r="B74" s="33"/>
      <c r="C74" s="36"/>
      <c r="D74" s="21"/>
      <c r="E74" s="25">
        <f t="shared" ref="E74:O74" si="33">IFERROR(E73/$D73*100,0)</f>
        <v>38.961038961038966</v>
      </c>
      <c r="F74" s="22">
        <f t="shared" si="33"/>
        <v>48.051948051948052</v>
      </c>
      <c r="G74" s="22">
        <f t="shared" si="33"/>
        <v>71.428571428571431</v>
      </c>
      <c r="H74" s="22">
        <f t="shared" si="33"/>
        <v>18.181818181818183</v>
      </c>
      <c r="I74" s="22">
        <f t="shared" si="33"/>
        <v>6.4935064935064926</v>
      </c>
      <c r="J74" s="22">
        <f t="shared" si="33"/>
        <v>12.987012987012985</v>
      </c>
      <c r="K74" s="22">
        <f t="shared" si="33"/>
        <v>48.051948051948052</v>
      </c>
      <c r="L74" s="22">
        <f t="shared" si="33"/>
        <v>25.97402597402597</v>
      </c>
      <c r="M74" s="22">
        <f t="shared" si="33"/>
        <v>1.2987012987012987</v>
      </c>
      <c r="N74" s="22">
        <f t="shared" si="33"/>
        <v>3.8961038961038961</v>
      </c>
      <c r="O74" s="22">
        <f t="shared" si="33"/>
        <v>2.5974025974025974</v>
      </c>
      <c r="P74" s="22"/>
      <c r="Q74" s="22"/>
      <c r="R74" s="22"/>
      <c r="S74" s="23"/>
      <c r="T74" s="22"/>
      <c r="U74" s="24"/>
    </row>
    <row r="75" spans="2:21" x14ac:dyDescent="0.15">
      <c r="B75" s="33"/>
      <c r="C75" s="35" t="s">
        <v>32</v>
      </c>
      <c r="D75" s="16">
        <v>93</v>
      </c>
      <c r="E75" s="17">
        <v>25</v>
      </c>
      <c r="F75" s="18">
        <v>50</v>
      </c>
      <c r="G75" s="18">
        <v>58</v>
      </c>
      <c r="H75" s="18">
        <v>21</v>
      </c>
      <c r="I75" s="18">
        <v>3</v>
      </c>
      <c r="J75" s="18">
        <v>14</v>
      </c>
      <c r="K75" s="18">
        <v>48</v>
      </c>
      <c r="L75" s="18">
        <v>25</v>
      </c>
      <c r="M75" s="18">
        <v>4</v>
      </c>
      <c r="N75" s="18">
        <v>3</v>
      </c>
      <c r="O75" s="18">
        <v>0</v>
      </c>
      <c r="P75" s="18"/>
      <c r="Q75" s="18"/>
      <c r="R75" s="18"/>
      <c r="S75" s="19"/>
      <c r="T75" s="18"/>
      <c r="U75" s="20"/>
    </row>
    <row r="76" spans="2:21" x14ac:dyDescent="0.15">
      <c r="B76" s="33"/>
      <c r="C76" s="36"/>
      <c r="D76" s="21"/>
      <c r="E76" s="25">
        <f t="shared" ref="E76:O76" si="34">IFERROR(E75/$D75*100,0)</f>
        <v>26.881720430107524</v>
      </c>
      <c r="F76" s="22">
        <f t="shared" si="34"/>
        <v>53.763440860215049</v>
      </c>
      <c r="G76" s="22">
        <f t="shared" si="34"/>
        <v>62.365591397849464</v>
      </c>
      <c r="H76" s="22">
        <f t="shared" si="34"/>
        <v>22.58064516129032</v>
      </c>
      <c r="I76" s="22">
        <f t="shared" si="34"/>
        <v>3.225806451612903</v>
      </c>
      <c r="J76" s="22">
        <f t="shared" si="34"/>
        <v>15.053763440860216</v>
      </c>
      <c r="K76" s="22">
        <f t="shared" si="34"/>
        <v>51.612903225806448</v>
      </c>
      <c r="L76" s="22">
        <f t="shared" si="34"/>
        <v>26.881720430107524</v>
      </c>
      <c r="M76" s="22">
        <f t="shared" si="34"/>
        <v>4.3010752688172049</v>
      </c>
      <c r="N76" s="22">
        <f t="shared" si="34"/>
        <v>3.225806451612903</v>
      </c>
      <c r="O76" s="22">
        <f t="shared" si="34"/>
        <v>0</v>
      </c>
      <c r="P76" s="22"/>
      <c r="Q76" s="22"/>
      <c r="R76" s="22"/>
      <c r="S76" s="23"/>
      <c r="T76" s="22"/>
      <c r="U76" s="24"/>
    </row>
    <row r="77" spans="2:21" x14ac:dyDescent="0.15">
      <c r="B77" s="33"/>
      <c r="C77" s="35" t="s">
        <v>33</v>
      </c>
      <c r="D77" s="16">
        <v>167</v>
      </c>
      <c r="E77" s="17">
        <v>46</v>
      </c>
      <c r="F77" s="18">
        <v>73</v>
      </c>
      <c r="G77" s="18">
        <v>86</v>
      </c>
      <c r="H77" s="18">
        <v>25</v>
      </c>
      <c r="I77" s="18">
        <v>7</v>
      </c>
      <c r="J77" s="18">
        <v>22</v>
      </c>
      <c r="K77" s="18">
        <v>77</v>
      </c>
      <c r="L77" s="18">
        <v>35</v>
      </c>
      <c r="M77" s="18">
        <v>6</v>
      </c>
      <c r="N77" s="18">
        <v>14</v>
      </c>
      <c r="O77" s="18">
        <v>3</v>
      </c>
      <c r="P77" s="18"/>
      <c r="Q77" s="18"/>
      <c r="R77" s="18"/>
      <c r="S77" s="19"/>
      <c r="T77" s="18"/>
      <c r="U77" s="20"/>
    </row>
    <row r="78" spans="2:21" x14ac:dyDescent="0.15">
      <c r="B78" s="33"/>
      <c r="C78" s="36"/>
      <c r="D78" s="21"/>
      <c r="E78" s="25">
        <f t="shared" ref="E78:O78" si="35">IFERROR(E77/$D77*100,0)</f>
        <v>27.54491017964072</v>
      </c>
      <c r="F78" s="22">
        <f t="shared" si="35"/>
        <v>43.712574850299404</v>
      </c>
      <c r="G78" s="22">
        <f t="shared" si="35"/>
        <v>51.49700598802395</v>
      </c>
      <c r="H78" s="22">
        <f t="shared" si="35"/>
        <v>14.97005988023952</v>
      </c>
      <c r="I78" s="22">
        <f t="shared" si="35"/>
        <v>4.1916167664670656</v>
      </c>
      <c r="J78" s="22">
        <f t="shared" si="35"/>
        <v>13.17365269461078</v>
      </c>
      <c r="K78" s="22">
        <f t="shared" si="35"/>
        <v>46.107784431137731</v>
      </c>
      <c r="L78" s="22">
        <f t="shared" si="35"/>
        <v>20.958083832335326</v>
      </c>
      <c r="M78" s="22">
        <f t="shared" si="35"/>
        <v>3.5928143712574849</v>
      </c>
      <c r="N78" s="22">
        <f t="shared" si="35"/>
        <v>8.3832335329341312</v>
      </c>
      <c r="O78" s="22">
        <f t="shared" si="35"/>
        <v>1.7964071856287425</v>
      </c>
      <c r="P78" s="22"/>
      <c r="Q78" s="22"/>
      <c r="R78" s="22"/>
      <c r="S78" s="23"/>
      <c r="T78" s="22"/>
      <c r="U78" s="24"/>
    </row>
    <row r="79" spans="2:21" x14ac:dyDescent="0.15">
      <c r="B79" s="33"/>
      <c r="C79" s="35" t="s">
        <v>34</v>
      </c>
      <c r="D79" s="16">
        <v>112</v>
      </c>
      <c r="E79" s="17">
        <v>39</v>
      </c>
      <c r="F79" s="18">
        <v>40</v>
      </c>
      <c r="G79" s="18">
        <v>51</v>
      </c>
      <c r="H79" s="18">
        <v>19</v>
      </c>
      <c r="I79" s="18">
        <v>9</v>
      </c>
      <c r="J79" s="18">
        <v>19</v>
      </c>
      <c r="K79" s="18">
        <v>46</v>
      </c>
      <c r="L79" s="18">
        <v>21</v>
      </c>
      <c r="M79" s="18">
        <v>6</v>
      </c>
      <c r="N79" s="18">
        <v>19</v>
      </c>
      <c r="O79" s="18">
        <v>3</v>
      </c>
      <c r="P79" s="18"/>
      <c r="Q79" s="18"/>
      <c r="R79" s="18"/>
      <c r="S79" s="19"/>
      <c r="T79" s="18"/>
      <c r="U79" s="20"/>
    </row>
    <row r="80" spans="2:21" x14ac:dyDescent="0.15">
      <c r="B80" s="33"/>
      <c r="C80" s="36"/>
      <c r="D80" s="21"/>
      <c r="E80" s="25">
        <f t="shared" ref="E80:O80" si="36">IFERROR(E79/$D79*100,0)</f>
        <v>34.821428571428569</v>
      </c>
      <c r="F80" s="22">
        <f t="shared" si="36"/>
        <v>35.714285714285715</v>
      </c>
      <c r="G80" s="22">
        <f t="shared" si="36"/>
        <v>45.535714285714285</v>
      </c>
      <c r="H80" s="22">
        <f t="shared" si="36"/>
        <v>16.964285714285715</v>
      </c>
      <c r="I80" s="22">
        <f t="shared" si="36"/>
        <v>8.0357142857142865</v>
      </c>
      <c r="J80" s="22">
        <f t="shared" si="36"/>
        <v>16.964285714285715</v>
      </c>
      <c r="K80" s="22">
        <f t="shared" si="36"/>
        <v>41.071428571428569</v>
      </c>
      <c r="L80" s="22">
        <f t="shared" si="36"/>
        <v>18.75</v>
      </c>
      <c r="M80" s="22">
        <f t="shared" si="36"/>
        <v>5.3571428571428568</v>
      </c>
      <c r="N80" s="22">
        <f t="shared" si="36"/>
        <v>16.964285714285715</v>
      </c>
      <c r="O80" s="22">
        <f t="shared" si="36"/>
        <v>2.6785714285714284</v>
      </c>
      <c r="P80" s="22"/>
      <c r="Q80" s="22"/>
      <c r="R80" s="22"/>
      <c r="S80" s="23"/>
      <c r="T80" s="22"/>
      <c r="U80" s="24"/>
    </row>
    <row r="81" spans="2:21" x14ac:dyDescent="0.15">
      <c r="B81" s="33"/>
      <c r="C81" s="35" t="s">
        <v>35</v>
      </c>
      <c r="D81" s="16">
        <v>116</v>
      </c>
      <c r="E81" s="17">
        <v>33</v>
      </c>
      <c r="F81" s="18">
        <v>44</v>
      </c>
      <c r="G81" s="18">
        <v>55</v>
      </c>
      <c r="H81" s="18">
        <v>20</v>
      </c>
      <c r="I81" s="18">
        <v>9</v>
      </c>
      <c r="J81" s="18">
        <v>18</v>
      </c>
      <c r="K81" s="18">
        <v>55</v>
      </c>
      <c r="L81" s="18">
        <v>23</v>
      </c>
      <c r="M81" s="18">
        <v>9</v>
      </c>
      <c r="N81" s="18">
        <v>14</v>
      </c>
      <c r="O81" s="18">
        <v>0</v>
      </c>
      <c r="P81" s="18"/>
      <c r="Q81" s="18"/>
      <c r="R81" s="18"/>
      <c r="S81" s="19"/>
      <c r="T81" s="18"/>
      <c r="U81" s="20"/>
    </row>
    <row r="82" spans="2:21" x14ac:dyDescent="0.15">
      <c r="B82" s="33"/>
      <c r="C82" s="36"/>
      <c r="D82" s="21"/>
      <c r="E82" s="25">
        <f t="shared" ref="E82:O82" si="37">IFERROR(E81/$D81*100,0)</f>
        <v>28.448275862068968</v>
      </c>
      <c r="F82" s="22">
        <f t="shared" si="37"/>
        <v>37.931034482758619</v>
      </c>
      <c r="G82" s="22">
        <f t="shared" si="37"/>
        <v>47.413793103448278</v>
      </c>
      <c r="H82" s="22">
        <f t="shared" si="37"/>
        <v>17.241379310344829</v>
      </c>
      <c r="I82" s="22">
        <f t="shared" si="37"/>
        <v>7.7586206896551726</v>
      </c>
      <c r="J82" s="22">
        <f t="shared" si="37"/>
        <v>15.517241379310345</v>
      </c>
      <c r="K82" s="22">
        <f t="shared" si="37"/>
        <v>47.413793103448278</v>
      </c>
      <c r="L82" s="22">
        <f t="shared" si="37"/>
        <v>19.827586206896552</v>
      </c>
      <c r="M82" s="22">
        <f t="shared" si="37"/>
        <v>7.7586206896551726</v>
      </c>
      <c r="N82" s="22">
        <f t="shared" si="37"/>
        <v>12.068965517241379</v>
      </c>
      <c r="O82" s="22">
        <f t="shared" si="37"/>
        <v>0</v>
      </c>
      <c r="P82" s="22"/>
      <c r="Q82" s="22"/>
      <c r="R82" s="22"/>
      <c r="S82" s="23"/>
      <c r="T82" s="22"/>
      <c r="U82" s="24"/>
    </row>
    <row r="83" spans="2:21" x14ac:dyDescent="0.15">
      <c r="B83" s="33"/>
      <c r="C83" s="35" t="s">
        <v>36</v>
      </c>
      <c r="D83" s="16">
        <v>122</v>
      </c>
      <c r="E83" s="17">
        <v>34</v>
      </c>
      <c r="F83" s="18">
        <v>43</v>
      </c>
      <c r="G83" s="18">
        <v>56</v>
      </c>
      <c r="H83" s="18">
        <v>18</v>
      </c>
      <c r="I83" s="18">
        <v>14</v>
      </c>
      <c r="J83" s="18">
        <v>16</v>
      </c>
      <c r="K83" s="18">
        <v>44</v>
      </c>
      <c r="L83" s="18">
        <v>18</v>
      </c>
      <c r="M83" s="18">
        <v>8</v>
      </c>
      <c r="N83" s="18">
        <v>26</v>
      </c>
      <c r="O83" s="18">
        <v>2</v>
      </c>
      <c r="P83" s="18"/>
      <c r="Q83" s="18"/>
      <c r="R83" s="18"/>
      <c r="S83" s="19"/>
      <c r="T83" s="18"/>
      <c r="U83" s="20"/>
    </row>
    <row r="84" spans="2:21" x14ac:dyDescent="0.15">
      <c r="B84" s="33"/>
      <c r="C84" s="36"/>
      <c r="D84" s="21"/>
      <c r="E84" s="25">
        <f t="shared" ref="E84:O84" si="38">IFERROR(E83/$D83*100,0)</f>
        <v>27.868852459016392</v>
      </c>
      <c r="F84" s="22">
        <f t="shared" si="38"/>
        <v>35.245901639344261</v>
      </c>
      <c r="G84" s="22">
        <f t="shared" si="38"/>
        <v>45.901639344262293</v>
      </c>
      <c r="H84" s="22">
        <f t="shared" si="38"/>
        <v>14.754098360655737</v>
      </c>
      <c r="I84" s="22">
        <f t="shared" si="38"/>
        <v>11.475409836065573</v>
      </c>
      <c r="J84" s="22">
        <f t="shared" si="38"/>
        <v>13.114754098360656</v>
      </c>
      <c r="K84" s="22">
        <f t="shared" si="38"/>
        <v>36.065573770491802</v>
      </c>
      <c r="L84" s="22">
        <f t="shared" si="38"/>
        <v>14.754098360655737</v>
      </c>
      <c r="M84" s="22">
        <f t="shared" si="38"/>
        <v>6.557377049180328</v>
      </c>
      <c r="N84" s="22">
        <f t="shared" si="38"/>
        <v>21.311475409836063</v>
      </c>
      <c r="O84" s="22">
        <f t="shared" si="38"/>
        <v>1.639344262295082</v>
      </c>
      <c r="P84" s="22"/>
      <c r="Q84" s="22"/>
      <c r="R84" s="22"/>
      <c r="S84" s="23"/>
      <c r="T84" s="22"/>
      <c r="U84" s="24"/>
    </row>
    <row r="85" spans="2:21" x14ac:dyDescent="0.15">
      <c r="B85" s="33"/>
      <c r="C85" s="35" t="s">
        <v>29</v>
      </c>
      <c r="D85" s="16">
        <v>340</v>
      </c>
      <c r="E85" s="17">
        <v>82</v>
      </c>
      <c r="F85" s="18">
        <v>112</v>
      </c>
      <c r="G85" s="18">
        <v>159</v>
      </c>
      <c r="H85" s="18">
        <v>62</v>
      </c>
      <c r="I85" s="18">
        <v>43</v>
      </c>
      <c r="J85" s="18">
        <v>70</v>
      </c>
      <c r="K85" s="18">
        <v>83</v>
      </c>
      <c r="L85" s="18">
        <v>46</v>
      </c>
      <c r="M85" s="18">
        <v>8</v>
      </c>
      <c r="N85" s="18">
        <v>57</v>
      </c>
      <c r="O85" s="18">
        <v>17</v>
      </c>
      <c r="P85" s="18"/>
      <c r="Q85" s="18"/>
      <c r="R85" s="18"/>
      <c r="S85" s="19"/>
      <c r="T85" s="18"/>
      <c r="U85" s="20"/>
    </row>
    <row r="86" spans="2:21" x14ac:dyDescent="0.15">
      <c r="B86" s="33"/>
      <c r="C86" s="36"/>
      <c r="D86" s="21"/>
      <c r="E86" s="25">
        <f t="shared" ref="E86:O86" si="39">IFERROR(E85/$D85*100,0)</f>
        <v>24.117647058823529</v>
      </c>
      <c r="F86" s="22">
        <f t="shared" si="39"/>
        <v>32.941176470588232</v>
      </c>
      <c r="G86" s="22">
        <f t="shared" si="39"/>
        <v>46.764705882352942</v>
      </c>
      <c r="H86" s="22">
        <f t="shared" si="39"/>
        <v>18.235294117647058</v>
      </c>
      <c r="I86" s="22">
        <f t="shared" si="39"/>
        <v>12.647058823529411</v>
      </c>
      <c r="J86" s="22">
        <f t="shared" si="39"/>
        <v>20.588235294117645</v>
      </c>
      <c r="K86" s="22">
        <f t="shared" si="39"/>
        <v>24.411764705882351</v>
      </c>
      <c r="L86" s="22">
        <f t="shared" si="39"/>
        <v>13.529411764705882</v>
      </c>
      <c r="M86" s="22">
        <f t="shared" si="39"/>
        <v>2.3529411764705883</v>
      </c>
      <c r="N86" s="22">
        <f t="shared" si="39"/>
        <v>16.764705882352938</v>
      </c>
      <c r="O86" s="22">
        <f t="shared" si="39"/>
        <v>5</v>
      </c>
      <c r="P86" s="22"/>
      <c r="Q86" s="22"/>
      <c r="R86" s="22"/>
      <c r="S86" s="23"/>
      <c r="T86" s="22"/>
      <c r="U86" s="24"/>
    </row>
    <row r="87" spans="2:21" x14ac:dyDescent="0.15">
      <c r="B87" s="33"/>
      <c r="C87" s="35" t="s">
        <v>28</v>
      </c>
      <c r="D87" s="16">
        <v>489</v>
      </c>
      <c r="E87" s="17">
        <v>122</v>
      </c>
      <c r="F87" s="18">
        <v>149</v>
      </c>
      <c r="G87" s="18">
        <v>219</v>
      </c>
      <c r="H87" s="18">
        <v>80</v>
      </c>
      <c r="I87" s="18">
        <v>50</v>
      </c>
      <c r="J87" s="18">
        <v>75</v>
      </c>
      <c r="K87" s="18">
        <v>120</v>
      </c>
      <c r="L87" s="18">
        <v>67</v>
      </c>
      <c r="M87" s="18">
        <v>14</v>
      </c>
      <c r="N87" s="18">
        <v>92</v>
      </c>
      <c r="O87" s="18">
        <v>16</v>
      </c>
      <c r="P87" s="18"/>
      <c r="Q87" s="18"/>
      <c r="R87" s="18"/>
      <c r="S87" s="19"/>
      <c r="T87" s="18"/>
      <c r="U87" s="20"/>
    </row>
    <row r="88" spans="2:21" x14ac:dyDescent="0.15">
      <c r="B88" s="33"/>
      <c r="C88" s="36"/>
      <c r="D88" s="21"/>
      <c r="E88" s="25">
        <f t="shared" ref="E88:O88" si="40">IFERROR(E87/$D87*100,0)</f>
        <v>24.948875255623722</v>
      </c>
      <c r="F88" s="22">
        <f t="shared" si="40"/>
        <v>30.470347648261757</v>
      </c>
      <c r="G88" s="22">
        <f t="shared" si="40"/>
        <v>44.785276073619634</v>
      </c>
      <c r="H88" s="22">
        <f t="shared" si="40"/>
        <v>16.359918200408998</v>
      </c>
      <c r="I88" s="22">
        <f t="shared" si="40"/>
        <v>10.224948875255624</v>
      </c>
      <c r="J88" s="22">
        <f t="shared" si="40"/>
        <v>15.337423312883436</v>
      </c>
      <c r="K88" s="22">
        <f t="shared" si="40"/>
        <v>24.539877300613497</v>
      </c>
      <c r="L88" s="22">
        <f t="shared" si="40"/>
        <v>13.701431492842536</v>
      </c>
      <c r="M88" s="22">
        <f t="shared" si="40"/>
        <v>2.8629856850715747</v>
      </c>
      <c r="N88" s="22">
        <f t="shared" si="40"/>
        <v>18.813905930470348</v>
      </c>
      <c r="O88" s="22">
        <f t="shared" si="40"/>
        <v>3.2719836400818001</v>
      </c>
      <c r="P88" s="22"/>
      <c r="Q88" s="22"/>
      <c r="R88" s="22"/>
      <c r="S88" s="23"/>
      <c r="T88" s="22"/>
      <c r="U88" s="24"/>
    </row>
    <row r="89" spans="2:21" ht="9.75" customHeight="1" x14ac:dyDescent="0.15">
      <c r="B89" s="33"/>
      <c r="C89" s="35" t="s">
        <v>30</v>
      </c>
      <c r="D89" s="16">
        <v>465</v>
      </c>
      <c r="E89" s="17">
        <v>94</v>
      </c>
      <c r="F89" s="18">
        <v>122</v>
      </c>
      <c r="G89" s="18">
        <v>193</v>
      </c>
      <c r="H89" s="18">
        <v>64</v>
      </c>
      <c r="I89" s="18">
        <v>57</v>
      </c>
      <c r="J89" s="18">
        <v>72</v>
      </c>
      <c r="K89" s="18">
        <v>112</v>
      </c>
      <c r="L89" s="18">
        <v>79</v>
      </c>
      <c r="M89" s="18">
        <v>11</v>
      </c>
      <c r="N89" s="18">
        <v>100</v>
      </c>
      <c r="O89" s="18">
        <v>15</v>
      </c>
      <c r="P89" s="18"/>
      <c r="Q89" s="18"/>
      <c r="R89" s="18"/>
      <c r="S89" s="19"/>
      <c r="T89" s="18"/>
      <c r="U89" s="20"/>
    </row>
    <row r="90" spans="2:21" x14ac:dyDescent="0.15">
      <c r="B90" s="33"/>
      <c r="C90" s="36"/>
      <c r="D90" s="21"/>
      <c r="E90" s="25">
        <f t="shared" ref="E90:O90" si="41">IFERROR(E89/$D89*100,0)</f>
        <v>20.21505376344086</v>
      </c>
      <c r="F90" s="22">
        <f t="shared" si="41"/>
        <v>26.236559139784948</v>
      </c>
      <c r="G90" s="22">
        <f t="shared" si="41"/>
        <v>41.505376344086017</v>
      </c>
      <c r="H90" s="22">
        <f t="shared" si="41"/>
        <v>13.763440860215054</v>
      </c>
      <c r="I90" s="22">
        <f t="shared" si="41"/>
        <v>12.258064516129032</v>
      </c>
      <c r="J90" s="22">
        <f t="shared" si="41"/>
        <v>15.483870967741936</v>
      </c>
      <c r="K90" s="22">
        <f t="shared" si="41"/>
        <v>24.086021505376344</v>
      </c>
      <c r="L90" s="22">
        <f t="shared" si="41"/>
        <v>16.989247311827956</v>
      </c>
      <c r="M90" s="22">
        <f t="shared" si="41"/>
        <v>2.3655913978494625</v>
      </c>
      <c r="N90" s="22">
        <f t="shared" si="41"/>
        <v>21.50537634408602</v>
      </c>
      <c r="O90" s="22">
        <f t="shared" si="41"/>
        <v>3.225806451612903</v>
      </c>
      <c r="P90" s="22"/>
      <c r="Q90" s="22"/>
      <c r="R90" s="22"/>
      <c r="S90" s="23"/>
      <c r="T90" s="22"/>
      <c r="U90" s="24"/>
    </row>
    <row r="91" spans="2:21" x14ac:dyDescent="0.15">
      <c r="B91" s="33"/>
      <c r="C91" s="35" t="s">
        <v>0</v>
      </c>
      <c r="D91" s="16">
        <v>40</v>
      </c>
      <c r="E91" s="17">
        <v>5</v>
      </c>
      <c r="F91" s="18">
        <v>14</v>
      </c>
      <c r="G91" s="18">
        <v>12</v>
      </c>
      <c r="H91" s="18">
        <v>8</v>
      </c>
      <c r="I91" s="18">
        <v>5</v>
      </c>
      <c r="J91" s="18">
        <v>2</v>
      </c>
      <c r="K91" s="18">
        <v>9</v>
      </c>
      <c r="L91" s="18">
        <v>3</v>
      </c>
      <c r="M91" s="18">
        <v>1</v>
      </c>
      <c r="N91" s="18">
        <v>11</v>
      </c>
      <c r="O91" s="18">
        <v>2</v>
      </c>
      <c r="P91" s="18"/>
      <c r="Q91" s="18"/>
      <c r="R91" s="18"/>
      <c r="S91" s="19"/>
      <c r="T91" s="18"/>
      <c r="U91" s="20"/>
    </row>
    <row r="92" spans="2:21" x14ac:dyDescent="0.15">
      <c r="B92" s="34"/>
      <c r="C92" s="36"/>
      <c r="D92" s="21"/>
      <c r="E92" s="25">
        <f t="shared" ref="E92:O92" si="42">IFERROR(E91/$D91*100,0)</f>
        <v>12.5</v>
      </c>
      <c r="F92" s="22">
        <f t="shared" si="42"/>
        <v>35</v>
      </c>
      <c r="G92" s="22">
        <f t="shared" si="42"/>
        <v>30</v>
      </c>
      <c r="H92" s="22">
        <f t="shared" si="42"/>
        <v>20</v>
      </c>
      <c r="I92" s="22">
        <f t="shared" si="42"/>
        <v>12.5</v>
      </c>
      <c r="J92" s="22">
        <f t="shared" si="42"/>
        <v>5</v>
      </c>
      <c r="K92" s="22">
        <f t="shared" si="42"/>
        <v>22.5</v>
      </c>
      <c r="L92" s="22">
        <f t="shared" si="42"/>
        <v>7.5</v>
      </c>
      <c r="M92" s="22">
        <f t="shared" si="42"/>
        <v>2.5</v>
      </c>
      <c r="N92" s="22">
        <f t="shared" si="42"/>
        <v>27.500000000000004</v>
      </c>
      <c r="O92" s="22">
        <f t="shared" si="42"/>
        <v>5</v>
      </c>
      <c r="P92" s="22"/>
      <c r="Q92" s="22"/>
      <c r="R92" s="22"/>
      <c r="S92" s="23"/>
      <c r="T92" s="22"/>
      <c r="U92" s="24"/>
    </row>
    <row r="93" spans="2:21" x14ac:dyDescent="0.15">
      <c r="B93" s="32" t="s">
        <v>41</v>
      </c>
      <c r="C93" s="35" t="s">
        <v>42</v>
      </c>
      <c r="D93" s="16">
        <v>1196</v>
      </c>
      <c r="E93" s="17">
        <v>272</v>
      </c>
      <c r="F93" s="18">
        <v>350</v>
      </c>
      <c r="G93" s="18">
        <v>559</v>
      </c>
      <c r="H93" s="18">
        <v>200</v>
      </c>
      <c r="I93" s="18">
        <v>153</v>
      </c>
      <c r="J93" s="18">
        <v>195</v>
      </c>
      <c r="K93" s="18">
        <v>310</v>
      </c>
      <c r="L93" s="18">
        <v>168</v>
      </c>
      <c r="M93" s="18">
        <v>37</v>
      </c>
      <c r="N93" s="18">
        <v>219</v>
      </c>
      <c r="O93" s="18">
        <v>44</v>
      </c>
      <c r="P93" s="18"/>
      <c r="Q93" s="18"/>
      <c r="R93" s="18"/>
      <c r="S93" s="19"/>
      <c r="T93" s="18"/>
      <c r="U93" s="20"/>
    </row>
    <row r="94" spans="2:21" x14ac:dyDescent="0.15">
      <c r="B94" s="33"/>
      <c r="C94" s="36"/>
      <c r="D94" s="21"/>
      <c r="E94" s="25">
        <f t="shared" ref="E94:O94" si="43">IFERROR(E93/$D93*100,0)</f>
        <v>22.742474916387959</v>
      </c>
      <c r="F94" s="22">
        <f t="shared" si="43"/>
        <v>29.264214046822744</v>
      </c>
      <c r="G94" s="22">
        <f t="shared" si="43"/>
        <v>46.739130434782609</v>
      </c>
      <c r="H94" s="22">
        <f t="shared" si="43"/>
        <v>16.722408026755854</v>
      </c>
      <c r="I94" s="22">
        <f t="shared" si="43"/>
        <v>12.792642140468228</v>
      </c>
      <c r="J94" s="22">
        <f t="shared" si="43"/>
        <v>16.304347826086957</v>
      </c>
      <c r="K94" s="22">
        <f t="shared" si="43"/>
        <v>25.91973244147157</v>
      </c>
      <c r="L94" s="22">
        <f t="shared" si="43"/>
        <v>14.046822742474916</v>
      </c>
      <c r="M94" s="22">
        <f t="shared" si="43"/>
        <v>3.0936454849498327</v>
      </c>
      <c r="N94" s="22">
        <f t="shared" si="43"/>
        <v>18.311036789297656</v>
      </c>
      <c r="O94" s="22">
        <f t="shared" si="43"/>
        <v>3.6789297658862878</v>
      </c>
      <c r="P94" s="22"/>
      <c r="Q94" s="22"/>
      <c r="R94" s="22"/>
      <c r="S94" s="23"/>
      <c r="T94" s="22"/>
      <c r="U94" s="24"/>
    </row>
    <row r="95" spans="2:21" x14ac:dyDescent="0.15">
      <c r="B95" s="33"/>
      <c r="C95" s="35" t="s">
        <v>43</v>
      </c>
      <c r="D95" s="16">
        <v>1268</v>
      </c>
      <c r="E95" s="17">
        <v>324</v>
      </c>
      <c r="F95" s="18">
        <v>438</v>
      </c>
      <c r="G95" s="18">
        <v>590</v>
      </c>
      <c r="H95" s="18">
        <v>202</v>
      </c>
      <c r="I95" s="18">
        <v>136</v>
      </c>
      <c r="J95" s="18">
        <v>183</v>
      </c>
      <c r="K95" s="18">
        <v>366</v>
      </c>
      <c r="L95" s="18">
        <v>222</v>
      </c>
      <c r="M95" s="18">
        <v>42</v>
      </c>
      <c r="N95" s="18">
        <v>208</v>
      </c>
      <c r="O95" s="18">
        <v>32</v>
      </c>
      <c r="P95" s="18"/>
      <c r="Q95" s="18"/>
      <c r="R95" s="18"/>
      <c r="S95" s="19"/>
      <c r="T95" s="18"/>
      <c r="U95" s="20"/>
    </row>
    <row r="96" spans="2:21" x14ac:dyDescent="0.15">
      <c r="B96" s="33"/>
      <c r="C96" s="36"/>
      <c r="D96" s="21"/>
      <c r="E96" s="25">
        <f t="shared" ref="E96:O96" si="44">IFERROR(E95/$D95*100,0)</f>
        <v>25.552050473186121</v>
      </c>
      <c r="F96" s="22">
        <f t="shared" si="44"/>
        <v>34.542586750788644</v>
      </c>
      <c r="G96" s="22">
        <f t="shared" si="44"/>
        <v>46.529968454258672</v>
      </c>
      <c r="H96" s="22">
        <f t="shared" si="44"/>
        <v>15.930599369085174</v>
      </c>
      <c r="I96" s="22">
        <f t="shared" si="44"/>
        <v>10.725552050473187</v>
      </c>
      <c r="J96" s="22">
        <f t="shared" si="44"/>
        <v>14.43217665615142</v>
      </c>
      <c r="K96" s="22">
        <f t="shared" si="44"/>
        <v>28.864353312302839</v>
      </c>
      <c r="L96" s="22">
        <f t="shared" si="44"/>
        <v>17.50788643533123</v>
      </c>
      <c r="M96" s="22">
        <f t="shared" si="44"/>
        <v>3.3123028391167195</v>
      </c>
      <c r="N96" s="22">
        <f t="shared" si="44"/>
        <v>16.403785488958992</v>
      </c>
      <c r="O96" s="22">
        <f t="shared" si="44"/>
        <v>2.5236593059936907</v>
      </c>
      <c r="P96" s="22"/>
      <c r="Q96" s="22"/>
      <c r="R96" s="22"/>
      <c r="S96" s="23"/>
      <c r="T96" s="22"/>
      <c r="U96" s="24"/>
    </row>
    <row r="97" spans="2:21" x14ac:dyDescent="0.15">
      <c r="B97" s="33"/>
      <c r="C97" s="35" t="s">
        <v>21</v>
      </c>
      <c r="D97" s="16">
        <v>33</v>
      </c>
      <c r="E97" s="17">
        <v>5</v>
      </c>
      <c r="F97" s="18">
        <v>6</v>
      </c>
      <c r="G97" s="18">
        <v>13</v>
      </c>
      <c r="H97" s="18">
        <v>4</v>
      </c>
      <c r="I97" s="18">
        <v>6</v>
      </c>
      <c r="J97" s="18">
        <v>4</v>
      </c>
      <c r="K97" s="18">
        <v>2</v>
      </c>
      <c r="L97" s="18">
        <v>3</v>
      </c>
      <c r="M97" s="18">
        <v>1</v>
      </c>
      <c r="N97" s="18">
        <v>12</v>
      </c>
      <c r="O97" s="18">
        <v>1</v>
      </c>
      <c r="P97" s="18"/>
      <c r="Q97" s="18"/>
      <c r="R97" s="18"/>
      <c r="S97" s="19"/>
      <c r="T97" s="18"/>
      <c r="U97" s="20"/>
    </row>
    <row r="98" spans="2:21" x14ac:dyDescent="0.15">
      <c r="B98" s="33"/>
      <c r="C98" s="36"/>
      <c r="D98" s="21"/>
      <c r="E98" s="25">
        <f t="shared" ref="E98:O98" si="45">IFERROR(E97/$D97*100,0)</f>
        <v>15.151515151515152</v>
      </c>
      <c r="F98" s="22">
        <f t="shared" si="45"/>
        <v>18.181818181818183</v>
      </c>
      <c r="G98" s="22">
        <f t="shared" si="45"/>
        <v>39.393939393939391</v>
      </c>
      <c r="H98" s="22">
        <f t="shared" si="45"/>
        <v>12.121212121212121</v>
      </c>
      <c r="I98" s="22">
        <f t="shared" si="45"/>
        <v>18.181818181818183</v>
      </c>
      <c r="J98" s="22">
        <f t="shared" si="45"/>
        <v>12.121212121212121</v>
      </c>
      <c r="K98" s="22">
        <f t="shared" si="45"/>
        <v>6.0606060606060606</v>
      </c>
      <c r="L98" s="22">
        <f t="shared" si="45"/>
        <v>9.0909090909090917</v>
      </c>
      <c r="M98" s="22">
        <f t="shared" si="45"/>
        <v>3.0303030303030303</v>
      </c>
      <c r="N98" s="22">
        <f t="shared" si="45"/>
        <v>36.363636363636367</v>
      </c>
      <c r="O98" s="22">
        <f t="shared" si="45"/>
        <v>3.0303030303030303</v>
      </c>
      <c r="P98" s="22"/>
      <c r="Q98" s="22"/>
      <c r="R98" s="22"/>
      <c r="S98" s="23"/>
      <c r="T98" s="22"/>
      <c r="U98" s="24"/>
    </row>
    <row r="99" spans="2:21" x14ac:dyDescent="0.15">
      <c r="B99" s="33"/>
      <c r="C99" s="35" t="s">
        <v>0</v>
      </c>
      <c r="D99" s="16">
        <v>36</v>
      </c>
      <c r="E99" s="17">
        <v>5</v>
      </c>
      <c r="F99" s="18">
        <v>15</v>
      </c>
      <c r="G99" s="18">
        <v>10</v>
      </c>
      <c r="H99" s="18">
        <v>5</v>
      </c>
      <c r="I99" s="18">
        <v>4</v>
      </c>
      <c r="J99" s="18">
        <v>2</v>
      </c>
      <c r="K99" s="18">
        <v>9</v>
      </c>
      <c r="L99" s="18">
        <v>3</v>
      </c>
      <c r="M99" s="18">
        <v>1</v>
      </c>
      <c r="N99" s="18">
        <v>6</v>
      </c>
      <c r="O99" s="18">
        <v>5</v>
      </c>
      <c r="P99" s="18"/>
      <c r="Q99" s="18"/>
      <c r="R99" s="18"/>
      <c r="S99" s="19"/>
      <c r="T99" s="18"/>
      <c r="U99" s="20"/>
    </row>
    <row r="100" spans="2:21" x14ac:dyDescent="0.15">
      <c r="B100" s="34"/>
      <c r="C100" s="36"/>
      <c r="D100" s="21"/>
      <c r="E100" s="25">
        <f t="shared" ref="E100:O100" si="46">IFERROR(E99/$D99*100,0)</f>
        <v>13.888888888888889</v>
      </c>
      <c r="F100" s="22">
        <f t="shared" si="46"/>
        <v>41.666666666666671</v>
      </c>
      <c r="G100" s="22">
        <f t="shared" si="46"/>
        <v>27.777777777777779</v>
      </c>
      <c r="H100" s="22">
        <f t="shared" si="46"/>
        <v>13.888888888888889</v>
      </c>
      <c r="I100" s="22">
        <f t="shared" si="46"/>
        <v>11.111111111111111</v>
      </c>
      <c r="J100" s="22">
        <f t="shared" si="46"/>
        <v>5.5555555555555554</v>
      </c>
      <c r="K100" s="22">
        <f t="shared" si="46"/>
        <v>25</v>
      </c>
      <c r="L100" s="22">
        <f t="shared" si="46"/>
        <v>8.3333333333333321</v>
      </c>
      <c r="M100" s="22">
        <f t="shared" si="46"/>
        <v>2.7777777777777777</v>
      </c>
      <c r="N100" s="22">
        <f t="shared" si="46"/>
        <v>16.666666666666664</v>
      </c>
      <c r="O100" s="22">
        <f t="shared" si="46"/>
        <v>13.888888888888889</v>
      </c>
      <c r="P100" s="22"/>
      <c r="Q100" s="22"/>
      <c r="R100" s="22"/>
      <c r="S100" s="23"/>
      <c r="T100" s="22"/>
      <c r="U100" s="24"/>
    </row>
  </sheetData>
  <mergeCells count="56">
    <mergeCell ref="B93:B100"/>
    <mergeCell ref="C93:C94"/>
    <mergeCell ref="C95:C96"/>
    <mergeCell ref="C97:C98"/>
    <mergeCell ref="C99:C10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2"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 priority="2" operator="greaterThan">
      <formula>100</formula>
    </cfRule>
  </conditionalFormatting>
  <conditionalFormatting sqref="E94:Q94 E96:Q96 E98:Q98 E100:Q100">
    <cfRule type="cellIs" dxfId="0"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6EF9-F89C-4DAD-A0D1-2C840CAF9DEA}">
  <sheetPr codeName="Sheet2">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53</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問9-1</v>
      </c>
      <c r="B3" s="42"/>
      <c r="C3" s="7" t="s">
        <v>54</v>
      </c>
    </row>
    <row r="4" spans="1:21" s="8" customFormat="1" x14ac:dyDescent="0.15">
      <c r="D4" s="9"/>
    </row>
    <row r="5" spans="1:21" s="8" customFormat="1" x14ac:dyDescent="0.15">
      <c r="D5" s="9"/>
    </row>
    <row r="6" spans="1:21" ht="120" customHeight="1" x14ac:dyDescent="0.15">
      <c r="B6" s="43" t="s">
        <v>22</v>
      </c>
      <c r="C6" s="44"/>
      <c r="D6" s="10" t="s">
        <v>44</v>
      </c>
      <c r="E6" s="26" t="s">
        <v>55</v>
      </c>
      <c r="F6" s="14" t="s">
        <v>56</v>
      </c>
      <c r="G6" s="14" t="s">
        <v>57</v>
      </c>
      <c r="H6" s="14" t="s">
        <v>21</v>
      </c>
      <c r="I6" s="14" t="s">
        <v>58</v>
      </c>
      <c r="J6" s="14" t="s">
        <v>0</v>
      </c>
      <c r="K6" s="14"/>
      <c r="L6" s="14"/>
      <c r="M6" s="14"/>
      <c r="N6" s="14"/>
      <c r="O6" s="15"/>
      <c r="P6" s="11"/>
      <c r="Q6" s="11"/>
      <c r="R6" s="11"/>
      <c r="S6" s="12"/>
      <c r="T6" s="11"/>
      <c r="U6" s="13"/>
    </row>
    <row r="7" spans="1:21" x14ac:dyDescent="0.15">
      <c r="B7" s="45" t="s">
        <v>1</v>
      </c>
      <c r="C7" s="46"/>
      <c r="D7" s="16">
        <v>1358</v>
      </c>
      <c r="E7" s="17">
        <v>1024</v>
      </c>
      <c r="F7" s="30">
        <v>225</v>
      </c>
      <c r="G7" s="18">
        <v>15</v>
      </c>
      <c r="H7" s="18">
        <v>4</v>
      </c>
      <c r="I7" s="18">
        <v>5</v>
      </c>
      <c r="J7" s="30">
        <v>85</v>
      </c>
      <c r="K7" s="18"/>
      <c r="L7" s="18"/>
      <c r="M7" s="18"/>
      <c r="N7" s="18"/>
      <c r="O7" s="18"/>
      <c r="P7" s="18"/>
      <c r="Q7" s="18"/>
      <c r="R7" s="18"/>
      <c r="S7" s="19"/>
      <c r="T7" s="18"/>
      <c r="U7" s="20"/>
    </row>
    <row r="8" spans="1:21" x14ac:dyDescent="0.15">
      <c r="B8" s="47"/>
      <c r="C8" s="48"/>
      <c r="D8" s="21"/>
      <c r="E8" s="25">
        <f t="shared" ref="E8:J8" si="0">IFERROR(E7/$D7*100,0)</f>
        <v>75.405007363770252</v>
      </c>
      <c r="F8" s="31">
        <f t="shared" si="0"/>
        <v>16.568483063328422</v>
      </c>
      <c r="G8" s="22">
        <f t="shared" si="0"/>
        <v>1.1045655375552283</v>
      </c>
      <c r="H8" s="22">
        <f t="shared" si="0"/>
        <v>0.29455081001472755</v>
      </c>
      <c r="I8" s="22">
        <f t="shared" si="0"/>
        <v>0.36818851251840939</v>
      </c>
      <c r="J8" s="31">
        <f t="shared" si="0"/>
        <v>6.2592047128129602</v>
      </c>
      <c r="K8" s="22"/>
      <c r="L8" s="22"/>
      <c r="M8" s="22"/>
      <c r="N8" s="22"/>
      <c r="O8" s="22"/>
      <c r="P8" s="22"/>
      <c r="Q8" s="22"/>
      <c r="R8" s="22"/>
      <c r="S8" s="23"/>
      <c r="T8" s="22"/>
      <c r="U8" s="24"/>
    </row>
    <row r="9" spans="1:21" ht="9" customHeight="1" x14ac:dyDescent="0.15">
      <c r="B9" s="39" t="s">
        <v>23</v>
      </c>
      <c r="C9" s="35" t="s">
        <v>2</v>
      </c>
      <c r="D9" s="16">
        <v>613</v>
      </c>
      <c r="E9" s="17">
        <v>496</v>
      </c>
      <c r="F9" s="18">
        <v>74</v>
      </c>
      <c r="G9" s="18">
        <v>7</v>
      </c>
      <c r="H9" s="18">
        <v>3</v>
      </c>
      <c r="I9" s="18">
        <v>0</v>
      </c>
      <c r="J9" s="18">
        <v>33</v>
      </c>
      <c r="K9" s="18"/>
      <c r="L9" s="18"/>
      <c r="M9" s="18"/>
      <c r="N9" s="18"/>
      <c r="O9" s="18"/>
      <c r="P9" s="18"/>
      <c r="Q9" s="18"/>
      <c r="R9" s="18"/>
      <c r="S9" s="19"/>
      <c r="T9" s="18"/>
      <c r="U9" s="20"/>
    </row>
    <row r="10" spans="1:21" x14ac:dyDescent="0.15">
      <c r="B10" s="40"/>
      <c r="C10" s="36"/>
      <c r="D10" s="21"/>
      <c r="E10" s="25">
        <f t="shared" ref="E10:J10" si="1">IFERROR(E9/$D9*100,0)</f>
        <v>80.913539967373566</v>
      </c>
      <c r="F10" s="22">
        <f t="shared" si="1"/>
        <v>12.071778140293638</v>
      </c>
      <c r="G10" s="22">
        <f t="shared" si="1"/>
        <v>1.1419249592169658</v>
      </c>
      <c r="H10" s="22">
        <f t="shared" si="1"/>
        <v>0.48939641109298526</v>
      </c>
      <c r="I10" s="22">
        <f t="shared" si="1"/>
        <v>0</v>
      </c>
      <c r="J10" s="22">
        <f t="shared" si="1"/>
        <v>5.383360522022838</v>
      </c>
      <c r="K10" s="22"/>
      <c r="L10" s="22"/>
      <c r="M10" s="22"/>
      <c r="N10" s="22"/>
      <c r="O10" s="22"/>
      <c r="P10" s="22"/>
      <c r="Q10" s="22"/>
      <c r="R10" s="22"/>
      <c r="S10" s="23"/>
      <c r="T10" s="22"/>
      <c r="U10" s="24"/>
    </row>
    <row r="11" spans="1:21" x14ac:dyDescent="0.15">
      <c r="B11" s="40"/>
      <c r="C11" s="35" t="s">
        <v>3</v>
      </c>
      <c r="D11" s="16">
        <v>740</v>
      </c>
      <c r="E11" s="17">
        <v>526</v>
      </c>
      <c r="F11" s="30">
        <v>149</v>
      </c>
      <c r="G11" s="18">
        <v>8</v>
      </c>
      <c r="H11" s="18">
        <v>1</v>
      </c>
      <c r="I11" s="18">
        <v>5</v>
      </c>
      <c r="J11" s="30">
        <v>51</v>
      </c>
      <c r="K11" s="18"/>
      <c r="L11" s="18"/>
      <c r="M11" s="18"/>
      <c r="N11" s="18"/>
      <c r="O11" s="18"/>
      <c r="P11" s="18"/>
      <c r="Q11" s="18"/>
      <c r="R11" s="18"/>
      <c r="S11" s="19"/>
      <c r="T11" s="18"/>
      <c r="U11" s="20"/>
    </row>
    <row r="12" spans="1:21" x14ac:dyDescent="0.15">
      <c r="B12" s="40"/>
      <c r="C12" s="36"/>
      <c r="D12" s="21"/>
      <c r="E12" s="25">
        <f t="shared" ref="E12:J12" si="2">IFERROR(E11/$D11*100,0)</f>
        <v>71.081081081081081</v>
      </c>
      <c r="F12" s="31">
        <f t="shared" si="2"/>
        <v>20.135135135135133</v>
      </c>
      <c r="G12" s="22">
        <f t="shared" si="2"/>
        <v>1.0810810810810811</v>
      </c>
      <c r="H12" s="22">
        <f t="shared" si="2"/>
        <v>0.13513513513513514</v>
      </c>
      <c r="I12" s="22">
        <f t="shared" si="2"/>
        <v>0.67567567567567566</v>
      </c>
      <c r="J12" s="31">
        <f t="shared" si="2"/>
        <v>6.8918918918918921</v>
      </c>
      <c r="K12" s="22"/>
      <c r="L12" s="22"/>
      <c r="M12" s="22"/>
      <c r="N12" s="22"/>
      <c r="O12" s="22"/>
      <c r="P12" s="22"/>
      <c r="Q12" s="22"/>
      <c r="R12" s="22"/>
      <c r="S12" s="23"/>
      <c r="T12" s="22"/>
      <c r="U12" s="24"/>
    </row>
    <row r="13" spans="1:21" x14ac:dyDescent="0.15">
      <c r="B13" s="40"/>
      <c r="C13" s="35" t="s">
        <v>21</v>
      </c>
      <c r="D13" s="16">
        <v>1</v>
      </c>
      <c r="E13" s="17">
        <v>1</v>
      </c>
      <c r="F13" s="18">
        <v>0</v>
      </c>
      <c r="G13" s="18">
        <v>0</v>
      </c>
      <c r="H13" s="18">
        <v>0</v>
      </c>
      <c r="I13" s="18">
        <v>0</v>
      </c>
      <c r="J13" s="18">
        <v>0</v>
      </c>
      <c r="K13" s="18"/>
      <c r="L13" s="18"/>
      <c r="M13" s="18"/>
      <c r="N13" s="18"/>
      <c r="O13" s="18"/>
      <c r="P13" s="18"/>
      <c r="Q13" s="18"/>
      <c r="R13" s="18"/>
      <c r="S13" s="19"/>
      <c r="T13" s="18"/>
      <c r="U13" s="20"/>
    </row>
    <row r="14" spans="1:21" x14ac:dyDescent="0.15">
      <c r="B14" s="40"/>
      <c r="C14" s="36"/>
      <c r="D14" s="21"/>
      <c r="E14" s="25">
        <f t="shared" ref="E14:J14" si="3">IFERROR(E13/$D13*100,0)</f>
        <v>100</v>
      </c>
      <c r="F14" s="22">
        <f t="shared" si="3"/>
        <v>0</v>
      </c>
      <c r="G14" s="22">
        <f t="shared" si="3"/>
        <v>0</v>
      </c>
      <c r="H14" s="22">
        <f t="shared" si="3"/>
        <v>0</v>
      </c>
      <c r="I14" s="22">
        <f t="shared" si="3"/>
        <v>0</v>
      </c>
      <c r="J14" s="22">
        <f t="shared" si="3"/>
        <v>0</v>
      </c>
      <c r="K14" s="22"/>
      <c r="L14" s="22"/>
      <c r="M14" s="22"/>
      <c r="N14" s="22"/>
      <c r="O14" s="22"/>
      <c r="P14" s="22"/>
      <c r="Q14" s="22"/>
      <c r="R14" s="22"/>
      <c r="S14" s="23"/>
      <c r="T14" s="22"/>
      <c r="U14" s="24"/>
    </row>
    <row r="15" spans="1:21" ht="9.75" customHeight="1" x14ac:dyDescent="0.15">
      <c r="B15" s="40"/>
      <c r="C15" s="35" t="s">
        <v>0</v>
      </c>
      <c r="D15" s="16">
        <v>4</v>
      </c>
      <c r="E15" s="17">
        <v>1</v>
      </c>
      <c r="F15" s="18">
        <v>2</v>
      </c>
      <c r="G15" s="18">
        <v>0</v>
      </c>
      <c r="H15" s="18">
        <v>0</v>
      </c>
      <c r="I15" s="18">
        <v>0</v>
      </c>
      <c r="J15" s="18">
        <v>1</v>
      </c>
      <c r="K15" s="18"/>
      <c r="L15" s="18"/>
      <c r="M15" s="18"/>
      <c r="N15" s="18"/>
      <c r="O15" s="18"/>
      <c r="P15" s="18"/>
      <c r="Q15" s="18"/>
      <c r="R15" s="18"/>
      <c r="S15" s="19"/>
      <c r="T15" s="18"/>
      <c r="U15" s="20"/>
    </row>
    <row r="16" spans="1:21" x14ac:dyDescent="0.15">
      <c r="B16" s="41"/>
      <c r="C16" s="36"/>
      <c r="D16" s="21"/>
      <c r="E16" s="25">
        <f t="shared" ref="E16:J16" si="4">IFERROR(E15/$D15*100,0)</f>
        <v>25</v>
      </c>
      <c r="F16" s="22">
        <f t="shared" si="4"/>
        <v>50</v>
      </c>
      <c r="G16" s="22">
        <f t="shared" si="4"/>
        <v>0</v>
      </c>
      <c r="H16" s="22">
        <f t="shared" si="4"/>
        <v>0</v>
      </c>
      <c r="I16" s="22">
        <f t="shared" si="4"/>
        <v>0</v>
      </c>
      <c r="J16" s="22">
        <f t="shared" si="4"/>
        <v>25</v>
      </c>
      <c r="K16" s="22"/>
      <c r="L16" s="22"/>
      <c r="M16" s="22"/>
      <c r="N16" s="22"/>
      <c r="O16" s="22"/>
      <c r="P16" s="22"/>
      <c r="Q16" s="22"/>
      <c r="R16" s="22"/>
      <c r="S16" s="23"/>
      <c r="T16" s="22"/>
      <c r="U16" s="24"/>
    </row>
    <row r="17" spans="2:21" x14ac:dyDescent="0.15">
      <c r="B17" s="37" t="s">
        <v>39</v>
      </c>
      <c r="C17" s="35" t="s">
        <v>37</v>
      </c>
      <c r="D17" s="16">
        <v>110</v>
      </c>
      <c r="E17" s="17">
        <v>91</v>
      </c>
      <c r="F17" s="18">
        <v>14</v>
      </c>
      <c r="G17" s="18">
        <v>0</v>
      </c>
      <c r="H17" s="18">
        <v>0</v>
      </c>
      <c r="I17" s="18">
        <v>2</v>
      </c>
      <c r="J17" s="18">
        <v>3</v>
      </c>
      <c r="K17" s="18"/>
      <c r="L17" s="18"/>
      <c r="M17" s="18"/>
      <c r="N17" s="18"/>
      <c r="O17" s="18"/>
      <c r="P17" s="18"/>
      <c r="Q17" s="18"/>
      <c r="R17" s="18"/>
      <c r="S17" s="19"/>
      <c r="T17" s="18"/>
      <c r="U17" s="20"/>
    </row>
    <row r="18" spans="2:21" x14ac:dyDescent="0.15">
      <c r="B18" s="37"/>
      <c r="C18" s="36"/>
      <c r="D18" s="21"/>
      <c r="E18" s="25">
        <f t="shared" ref="E18:J18" si="5">IFERROR(E17/$D17*100,0)</f>
        <v>82.727272727272734</v>
      </c>
      <c r="F18" s="22">
        <f t="shared" si="5"/>
        <v>12.727272727272727</v>
      </c>
      <c r="G18" s="22">
        <f t="shared" si="5"/>
        <v>0</v>
      </c>
      <c r="H18" s="22">
        <f t="shared" si="5"/>
        <v>0</v>
      </c>
      <c r="I18" s="22">
        <f t="shared" si="5"/>
        <v>1.8181818181818181</v>
      </c>
      <c r="J18" s="22">
        <f t="shared" si="5"/>
        <v>2.7272727272727271</v>
      </c>
      <c r="K18" s="22"/>
      <c r="L18" s="22"/>
      <c r="M18" s="22"/>
      <c r="N18" s="22"/>
      <c r="O18" s="22"/>
      <c r="P18" s="22"/>
      <c r="Q18" s="22"/>
      <c r="R18" s="22"/>
      <c r="S18" s="23"/>
      <c r="T18" s="22"/>
      <c r="U18" s="24"/>
    </row>
    <row r="19" spans="2:21" x14ac:dyDescent="0.15">
      <c r="B19" s="37"/>
      <c r="C19" s="35" t="s">
        <v>119</v>
      </c>
      <c r="D19" s="16">
        <v>159</v>
      </c>
      <c r="E19" s="17">
        <v>133</v>
      </c>
      <c r="F19" s="18">
        <v>17</v>
      </c>
      <c r="G19" s="18">
        <v>0</v>
      </c>
      <c r="H19" s="18">
        <v>0</v>
      </c>
      <c r="I19" s="18">
        <v>0</v>
      </c>
      <c r="J19" s="18">
        <v>9</v>
      </c>
      <c r="K19" s="18"/>
      <c r="L19" s="18"/>
      <c r="M19" s="18"/>
      <c r="N19" s="18"/>
      <c r="O19" s="18"/>
      <c r="P19" s="18"/>
      <c r="Q19" s="18"/>
      <c r="R19" s="18"/>
      <c r="S19" s="19"/>
      <c r="T19" s="18"/>
      <c r="U19" s="20"/>
    </row>
    <row r="20" spans="2:21" x14ac:dyDescent="0.15">
      <c r="B20" s="37"/>
      <c r="C20" s="36"/>
      <c r="D20" s="21"/>
      <c r="E20" s="25">
        <f t="shared" ref="E20:J20" si="6">IFERROR(E19/$D19*100,0)</f>
        <v>83.647798742138363</v>
      </c>
      <c r="F20" s="22">
        <f t="shared" si="6"/>
        <v>10.691823899371069</v>
      </c>
      <c r="G20" s="22">
        <f t="shared" si="6"/>
        <v>0</v>
      </c>
      <c r="H20" s="22">
        <f t="shared" si="6"/>
        <v>0</v>
      </c>
      <c r="I20" s="22">
        <f t="shared" si="6"/>
        <v>0</v>
      </c>
      <c r="J20" s="22">
        <f t="shared" si="6"/>
        <v>5.6603773584905666</v>
      </c>
      <c r="K20" s="22"/>
      <c r="L20" s="22"/>
      <c r="M20" s="22"/>
      <c r="N20" s="22"/>
      <c r="O20" s="22"/>
      <c r="P20" s="22"/>
      <c r="Q20" s="22"/>
      <c r="R20" s="22"/>
      <c r="S20" s="23"/>
      <c r="T20" s="22"/>
      <c r="U20" s="24"/>
    </row>
    <row r="21" spans="2:21" x14ac:dyDescent="0.15">
      <c r="B21" s="37"/>
      <c r="C21" s="35" t="s">
        <v>120</v>
      </c>
      <c r="D21" s="16">
        <v>201</v>
      </c>
      <c r="E21" s="17">
        <v>163</v>
      </c>
      <c r="F21" s="18">
        <v>27</v>
      </c>
      <c r="G21" s="18">
        <v>2</v>
      </c>
      <c r="H21" s="18">
        <v>0</v>
      </c>
      <c r="I21" s="18">
        <v>0</v>
      </c>
      <c r="J21" s="18">
        <v>9</v>
      </c>
      <c r="K21" s="18"/>
      <c r="L21" s="18"/>
      <c r="M21" s="18"/>
      <c r="N21" s="18"/>
      <c r="O21" s="18"/>
      <c r="P21" s="18"/>
      <c r="Q21" s="18"/>
      <c r="R21" s="18"/>
      <c r="S21" s="19"/>
      <c r="T21" s="18"/>
      <c r="U21" s="20"/>
    </row>
    <row r="22" spans="2:21" x14ac:dyDescent="0.15">
      <c r="B22" s="37"/>
      <c r="C22" s="36"/>
      <c r="D22" s="21"/>
      <c r="E22" s="25">
        <f t="shared" ref="E22:J22" si="7">IFERROR(E21/$D21*100,0)</f>
        <v>81.094527363184071</v>
      </c>
      <c r="F22" s="22">
        <f t="shared" si="7"/>
        <v>13.432835820895523</v>
      </c>
      <c r="G22" s="22">
        <f t="shared" si="7"/>
        <v>0.99502487562189057</v>
      </c>
      <c r="H22" s="22">
        <f t="shared" si="7"/>
        <v>0</v>
      </c>
      <c r="I22" s="22">
        <f t="shared" si="7"/>
        <v>0</v>
      </c>
      <c r="J22" s="22">
        <f t="shared" si="7"/>
        <v>4.4776119402985071</v>
      </c>
      <c r="K22" s="22"/>
      <c r="L22" s="22"/>
      <c r="M22" s="22"/>
      <c r="N22" s="22"/>
      <c r="O22" s="22"/>
      <c r="P22" s="22"/>
      <c r="Q22" s="22"/>
      <c r="R22" s="22"/>
      <c r="S22" s="23"/>
      <c r="T22" s="22"/>
      <c r="U22" s="24"/>
    </row>
    <row r="23" spans="2:21" x14ac:dyDescent="0.15">
      <c r="B23" s="37"/>
      <c r="C23" s="35" t="s">
        <v>121</v>
      </c>
      <c r="D23" s="16">
        <v>296</v>
      </c>
      <c r="E23" s="17">
        <v>207</v>
      </c>
      <c r="F23" s="18">
        <v>66</v>
      </c>
      <c r="G23" s="18">
        <v>1</v>
      </c>
      <c r="H23" s="18">
        <v>1</v>
      </c>
      <c r="I23" s="18">
        <v>0</v>
      </c>
      <c r="J23" s="18">
        <v>21</v>
      </c>
      <c r="K23" s="18"/>
      <c r="L23" s="18"/>
      <c r="M23" s="18"/>
      <c r="N23" s="18"/>
      <c r="O23" s="18"/>
      <c r="P23" s="18"/>
      <c r="Q23" s="18"/>
      <c r="R23" s="18"/>
      <c r="S23" s="19"/>
      <c r="T23" s="18"/>
      <c r="U23" s="20"/>
    </row>
    <row r="24" spans="2:21" x14ac:dyDescent="0.15">
      <c r="B24" s="37"/>
      <c r="C24" s="36"/>
      <c r="D24" s="21"/>
      <c r="E24" s="25">
        <f t="shared" ref="E24:J24" si="8">IFERROR(E23/$D23*100,0)</f>
        <v>69.932432432432435</v>
      </c>
      <c r="F24" s="22">
        <f t="shared" si="8"/>
        <v>22.297297297297298</v>
      </c>
      <c r="G24" s="22">
        <f t="shared" si="8"/>
        <v>0.33783783783783783</v>
      </c>
      <c r="H24" s="22">
        <f t="shared" si="8"/>
        <v>0.33783783783783783</v>
      </c>
      <c r="I24" s="22">
        <f t="shared" si="8"/>
        <v>0</v>
      </c>
      <c r="J24" s="22">
        <f t="shared" si="8"/>
        <v>7.0945945945945947</v>
      </c>
      <c r="K24" s="22"/>
      <c r="L24" s="22"/>
      <c r="M24" s="22"/>
      <c r="N24" s="22"/>
      <c r="O24" s="22"/>
      <c r="P24" s="22"/>
      <c r="Q24" s="22"/>
      <c r="R24" s="22"/>
      <c r="S24" s="23"/>
      <c r="T24" s="22"/>
      <c r="U24" s="24"/>
    </row>
    <row r="25" spans="2:21" x14ac:dyDescent="0.15">
      <c r="B25" s="37"/>
      <c r="C25" s="35" t="s">
        <v>122</v>
      </c>
      <c r="D25" s="16">
        <v>291</v>
      </c>
      <c r="E25" s="17">
        <v>216</v>
      </c>
      <c r="F25" s="30">
        <v>47</v>
      </c>
      <c r="G25" s="18">
        <v>4</v>
      </c>
      <c r="H25" s="18">
        <v>2</v>
      </c>
      <c r="I25" s="18">
        <v>3</v>
      </c>
      <c r="J25" s="30">
        <v>19</v>
      </c>
      <c r="K25" s="18"/>
      <c r="L25" s="18"/>
      <c r="M25" s="18"/>
      <c r="N25" s="18"/>
      <c r="O25" s="18"/>
      <c r="P25" s="18"/>
      <c r="Q25" s="18"/>
      <c r="R25" s="18"/>
      <c r="S25" s="19"/>
      <c r="T25" s="18"/>
      <c r="U25" s="20"/>
    </row>
    <row r="26" spans="2:21" x14ac:dyDescent="0.15">
      <c r="B26" s="37"/>
      <c r="C26" s="36"/>
      <c r="D26" s="21"/>
      <c r="E26" s="25">
        <f t="shared" ref="E26:J26" si="9">IFERROR(E25/$D25*100,0)</f>
        <v>74.226804123711347</v>
      </c>
      <c r="F26" s="31">
        <f t="shared" si="9"/>
        <v>16.151202749140893</v>
      </c>
      <c r="G26" s="22">
        <f t="shared" si="9"/>
        <v>1.3745704467353952</v>
      </c>
      <c r="H26" s="22">
        <f t="shared" si="9"/>
        <v>0.6872852233676976</v>
      </c>
      <c r="I26" s="22">
        <f t="shared" si="9"/>
        <v>1.0309278350515463</v>
      </c>
      <c r="J26" s="31">
        <f t="shared" si="9"/>
        <v>6.5292096219931279</v>
      </c>
      <c r="K26" s="22"/>
      <c r="L26" s="22"/>
      <c r="M26" s="22"/>
      <c r="N26" s="22"/>
      <c r="O26" s="22"/>
      <c r="P26" s="22"/>
      <c r="Q26" s="22"/>
      <c r="R26" s="22"/>
      <c r="S26" s="23"/>
      <c r="T26" s="22"/>
      <c r="U26" s="24"/>
    </row>
    <row r="27" spans="2:21" ht="9.75" customHeight="1" x14ac:dyDescent="0.15">
      <c r="B27" s="37"/>
      <c r="C27" s="35" t="s">
        <v>38</v>
      </c>
      <c r="D27" s="16">
        <v>294</v>
      </c>
      <c r="E27" s="17">
        <v>212</v>
      </c>
      <c r="F27" s="18">
        <v>51</v>
      </c>
      <c r="G27" s="18">
        <v>8</v>
      </c>
      <c r="H27" s="18">
        <v>1</v>
      </c>
      <c r="I27" s="18">
        <v>0</v>
      </c>
      <c r="J27" s="18">
        <v>22</v>
      </c>
      <c r="K27" s="18"/>
      <c r="L27" s="18"/>
      <c r="M27" s="18"/>
      <c r="N27" s="18"/>
      <c r="O27" s="18"/>
      <c r="P27" s="18"/>
      <c r="Q27" s="18"/>
      <c r="R27" s="18"/>
      <c r="S27" s="19"/>
      <c r="T27" s="18"/>
      <c r="U27" s="20"/>
    </row>
    <row r="28" spans="2:21" x14ac:dyDescent="0.15">
      <c r="B28" s="37"/>
      <c r="C28" s="36"/>
      <c r="D28" s="21"/>
      <c r="E28" s="25">
        <f t="shared" ref="E28:J28" si="10">IFERROR(E27/$D27*100,0)</f>
        <v>72.10884353741497</v>
      </c>
      <c r="F28" s="22">
        <f t="shared" si="10"/>
        <v>17.346938775510203</v>
      </c>
      <c r="G28" s="22">
        <f t="shared" si="10"/>
        <v>2.7210884353741496</v>
      </c>
      <c r="H28" s="22">
        <f t="shared" si="10"/>
        <v>0.3401360544217687</v>
      </c>
      <c r="I28" s="22">
        <f t="shared" si="10"/>
        <v>0</v>
      </c>
      <c r="J28" s="22">
        <f t="shared" si="10"/>
        <v>7.4829931972789119</v>
      </c>
      <c r="K28" s="22"/>
      <c r="L28" s="22"/>
      <c r="M28" s="22"/>
      <c r="N28" s="22"/>
      <c r="O28" s="22"/>
      <c r="P28" s="22"/>
      <c r="Q28" s="22"/>
      <c r="R28" s="22"/>
      <c r="S28" s="23"/>
      <c r="T28" s="22"/>
      <c r="U28" s="24"/>
    </row>
    <row r="29" spans="2:21" x14ac:dyDescent="0.15">
      <c r="B29" s="37"/>
      <c r="C29" s="35" t="s">
        <v>0</v>
      </c>
      <c r="D29" s="16">
        <v>7</v>
      </c>
      <c r="E29" s="17">
        <v>2</v>
      </c>
      <c r="F29" s="18">
        <v>3</v>
      </c>
      <c r="G29" s="18">
        <v>0</v>
      </c>
      <c r="H29" s="18">
        <v>0</v>
      </c>
      <c r="I29" s="18">
        <v>0</v>
      </c>
      <c r="J29" s="18">
        <v>2</v>
      </c>
      <c r="K29" s="18"/>
      <c r="L29" s="18"/>
      <c r="M29" s="18"/>
      <c r="N29" s="18"/>
      <c r="O29" s="18"/>
      <c r="P29" s="18"/>
      <c r="Q29" s="18"/>
      <c r="R29" s="18"/>
      <c r="S29" s="19"/>
      <c r="T29" s="18"/>
      <c r="U29" s="20"/>
    </row>
    <row r="30" spans="2:21" x14ac:dyDescent="0.15">
      <c r="B30" s="38"/>
      <c r="C30" s="36"/>
      <c r="D30" s="21"/>
      <c r="E30" s="25">
        <f t="shared" ref="E30:J30" si="11">IFERROR(E29/$D29*100,0)</f>
        <v>28.571428571428569</v>
      </c>
      <c r="F30" s="22">
        <f t="shared" si="11"/>
        <v>42.857142857142854</v>
      </c>
      <c r="G30" s="22">
        <f t="shared" si="11"/>
        <v>0</v>
      </c>
      <c r="H30" s="22">
        <f t="shared" si="11"/>
        <v>0</v>
      </c>
      <c r="I30" s="22">
        <f t="shared" si="11"/>
        <v>0</v>
      </c>
      <c r="J30" s="22">
        <f t="shared" si="11"/>
        <v>28.571428571428569</v>
      </c>
      <c r="K30" s="22"/>
      <c r="L30" s="22"/>
      <c r="M30" s="22"/>
      <c r="N30" s="22"/>
      <c r="O30" s="22"/>
      <c r="P30" s="22"/>
      <c r="Q30" s="22"/>
      <c r="R30" s="22"/>
      <c r="S30" s="23"/>
      <c r="T30" s="22"/>
      <c r="U30" s="24"/>
    </row>
    <row r="31" spans="2:21" x14ac:dyDescent="0.15">
      <c r="B31" s="39" t="s">
        <v>24</v>
      </c>
      <c r="C31" s="35" t="s">
        <v>4</v>
      </c>
      <c r="D31" s="16">
        <v>163</v>
      </c>
      <c r="E31" s="17">
        <v>135</v>
      </c>
      <c r="F31" s="30">
        <v>19</v>
      </c>
      <c r="G31" s="18">
        <v>2</v>
      </c>
      <c r="H31" s="18">
        <v>1</v>
      </c>
      <c r="I31" s="18">
        <v>0</v>
      </c>
      <c r="J31" s="30">
        <v>6</v>
      </c>
      <c r="K31" s="18"/>
      <c r="L31" s="18"/>
      <c r="M31" s="18"/>
      <c r="N31" s="18"/>
      <c r="O31" s="18"/>
      <c r="P31" s="18"/>
      <c r="Q31" s="18"/>
      <c r="R31" s="18"/>
      <c r="S31" s="19"/>
      <c r="T31" s="18"/>
      <c r="U31" s="20"/>
    </row>
    <row r="32" spans="2:21" x14ac:dyDescent="0.15">
      <c r="B32" s="40"/>
      <c r="C32" s="36"/>
      <c r="D32" s="21"/>
      <c r="E32" s="25">
        <f t="shared" ref="E32:J32" si="12">IFERROR(E31/$D31*100,0)</f>
        <v>82.822085889570545</v>
      </c>
      <c r="F32" s="31">
        <f t="shared" si="12"/>
        <v>11.656441717791409</v>
      </c>
      <c r="G32" s="22">
        <f t="shared" si="12"/>
        <v>1.2269938650306749</v>
      </c>
      <c r="H32" s="22">
        <f t="shared" si="12"/>
        <v>0.61349693251533743</v>
      </c>
      <c r="I32" s="22">
        <f t="shared" si="12"/>
        <v>0</v>
      </c>
      <c r="J32" s="31">
        <f t="shared" si="12"/>
        <v>3.6809815950920246</v>
      </c>
      <c r="K32" s="22"/>
      <c r="L32" s="22"/>
      <c r="M32" s="22"/>
      <c r="N32" s="22"/>
      <c r="O32" s="22"/>
      <c r="P32" s="22"/>
      <c r="Q32" s="22"/>
      <c r="R32" s="22"/>
      <c r="S32" s="23"/>
      <c r="T32" s="22"/>
      <c r="U32" s="24"/>
    </row>
    <row r="33" spans="2:21" x14ac:dyDescent="0.15">
      <c r="B33" s="40"/>
      <c r="C33" s="35" t="s">
        <v>5</v>
      </c>
      <c r="D33" s="16">
        <v>209</v>
      </c>
      <c r="E33" s="17">
        <v>154</v>
      </c>
      <c r="F33" s="18">
        <v>41</v>
      </c>
      <c r="G33" s="18">
        <v>1</v>
      </c>
      <c r="H33" s="18">
        <v>2</v>
      </c>
      <c r="I33" s="18">
        <v>1</v>
      </c>
      <c r="J33" s="18">
        <v>10</v>
      </c>
      <c r="K33" s="18"/>
      <c r="L33" s="18"/>
      <c r="M33" s="18"/>
      <c r="N33" s="18"/>
      <c r="O33" s="18"/>
      <c r="P33" s="18"/>
      <c r="Q33" s="18"/>
      <c r="R33" s="18"/>
      <c r="S33" s="19"/>
      <c r="T33" s="18"/>
      <c r="U33" s="20"/>
    </row>
    <row r="34" spans="2:21" x14ac:dyDescent="0.15">
      <c r="B34" s="40"/>
      <c r="C34" s="36"/>
      <c r="D34" s="21"/>
      <c r="E34" s="25">
        <f t="shared" ref="E34:J34" si="13">IFERROR(E33/$D33*100,0)</f>
        <v>73.68421052631578</v>
      </c>
      <c r="F34" s="22">
        <f t="shared" si="13"/>
        <v>19.617224880382775</v>
      </c>
      <c r="G34" s="22">
        <f t="shared" si="13"/>
        <v>0.4784688995215311</v>
      </c>
      <c r="H34" s="22">
        <f t="shared" si="13"/>
        <v>0.9569377990430622</v>
      </c>
      <c r="I34" s="22">
        <f t="shared" si="13"/>
        <v>0.4784688995215311</v>
      </c>
      <c r="J34" s="22">
        <f t="shared" si="13"/>
        <v>4.7846889952153111</v>
      </c>
      <c r="K34" s="22"/>
      <c r="L34" s="22"/>
      <c r="M34" s="22"/>
      <c r="N34" s="22"/>
      <c r="O34" s="22"/>
      <c r="P34" s="22"/>
      <c r="Q34" s="22"/>
      <c r="R34" s="22"/>
      <c r="S34" s="23"/>
      <c r="T34" s="22"/>
      <c r="U34" s="24"/>
    </row>
    <row r="35" spans="2:21" x14ac:dyDescent="0.15">
      <c r="B35" s="40"/>
      <c r="C35" s="35" t="s">
        <v>6</v>
      </c>
      <c r="D35" s="16">
        <v>163</v>
      </c>
      <c r="E35" s="17">
        <v>126</v>
      </c>
      <c r="F35" s="18">
        <v>26</v>
      </c>
      <c r="G35" s="18">
        <v>0</v>
      </c>
      <c r="H35" s="18">
        <v>0</v>
      </c>
      <c r="I35" s="18">
        <v>1</v>
      </c>
      <c r="J35" s="18">
        <v>10</v>
      </c>
      <c r="K35" s="18"/>
      <c r="L35" s="18"/>
      <c r="M35" s="18"/>
      <c r="N35" s="18"/>
      <c r="O35" s="18"/>
      <c r="P35" s="18"/>
      <c r="Q35" s="18"/>
      <c r="R35" s="18"/>
      <c r="S35" s="19"/>
      <c r="T35" s="18"/>
      <c r="U35" s="20"/>
    </row>
    <row r="36" spans="2:21" x14ac:dyDescent="0.15">
      <c r="B36" s="40"/>
      <c r="C36" s="36"/>
      <c r="D36" s="21"/>
      <c r="E36" s="25">
        <f t="shared" ref="E36:J36" si="14">IFERROR(E35/$D35*100,0)</f>
        <v>77.300613496932513</v>
      </c>
      <c r="F36" s="22">
        <f t="shared" si="14"/>
        <v>15.950920245398773</v>
      </c>
      <c r="G36" s="22">
        <f t="shared" si="14"/>
        <v>0</v>
      </c>
      <c r="H36" s="22">
        <f t="shared" si="14"/>
        <v>0</v>
      </c>
      <c r="I36" s="22">
        <f t="shared" si="14"/>
        <v>0.61349693251533743</v>
      </c>
      <c r="J36" s="22">
        <f t="shared" si="14"/>
        <v>6.1349693251533743</v>
      </c>
      <c r="K36" s="22"/>
      <c r="L36" s="22"/>
      <c r="M36" s="22"/>
      <c r="N36" s="22"/>
      <c r="O36" s="22"/>
      <c r="P36" s="22"/>
      <c r="Q36" s="22"/>
      <c r="R36" s="22"/>
      <c r="S36" s="23"/>
      <c r="T36" s="22"/>
      <c r="U36" s="24"/>
    </row>
    <row r="37" spans="2:21" x14ac:dyDescent="0.15">
      <c r="B37" s="40"/>
      <c r="C37" s="35" t="s">
        <v>7</v>
      </c>
      <c r="D37" s="16">
        <v>144</v>
      </c>
      <c r="E37" s="17">
        <v>111</v>
      </c>
      <c r="F37" s="18">
        <v>22</v>
      </c>
      <c r="G37" s="18">
        <v>2</v>
      </c>
      <c r="H37" s="18">
        <v>0</v>
      </c>
      <c r="I37" s="18">
        <v>0</v>
      </c>
      <c r="J37" s="18">
        <v>9</v>
      </c>
      <c r="K37" s="18"/>
      <c r="L37" s="18"/>
      <c r="M37" s="18"/>
      <c r="N37" s="18"/>
      <c r="O37" s="18"/>
      <c r="P37" s="18"/>
      <c r="Q37" s="18"/>
      <c r="R37" s="18"/>
      <c r="S37" s="19"/>
      <c r="T37" s="18"/>
      <c r="U37" s="20"/>
    </row>
    <row r="38" spans="2:21" x14ac:dyDescent="0.15">
      <c r="B38" s="40"/>
      <c r="C38" s="36"/>
      <c r="D38" s="21"/>
      <c r="E38" s="25">
        <f t="shared" ref="E38:J38" si="15">IFERROR(E37/$D37*100,0)</f>
        <v>77.083333333333343</v>
      </c>
      <c r="F38" s="22">
        <f t="shared" si="15"/>
        <v>15.277777777777779</v>
      </c>
      <c r="G38" s="22">
        <f t="shared" si="15"/>
        <v>1.3888888888888888</v>
      </c>
      <c r="H38" s="22">
        <f t="shared" si="15"/>
        <v>0</v>
      </c>
      <c r="I38" s="22">
        <f t="shared" si="15"/>
        <v>0</v>
      </c>
      <c r="J38" s="22">
        <f t="shared" si="15"/>
        <v>6.25</v>
      </c>
      <c r="K38" s="22"/>
      <c r="L38" s="22"/>
      <c r="M38" s="22"/>
      <c r="N38" s="22"/>
      <c r="O38" s="22"/>
      <c r="P38" s="22"/>
      <c r="Q38" s="22"/>
      <c r="R38" s="22"/>
      <c r="S38" s="23"/>
      <c r="T38" s="22"/>
      <c r="U38" s="24"/>
    </row>
    <row r="39" spans="2:21" x14ac:dyDescent="0.15">
      <c r="B39" s="40"/>
      <c r="C39" s="35" t="s">
        <v>8</v>
      </c>
      <c r="D39" s="16">
        <v>96</v>
      </c>
      <c r="E39" s="17">
        <v>72</v>
      </c>
      <c r="F39" s="18">
        <v>18</v>
      </c>
      <c r="G39" s="18">
        <v>2</v>
      </c>
      <c r="H39" s="18">
        <v>0</v>
      </c>
      <c r="I39" s="18">
        <v>1</v>
      </c>
      <c r="J39" s="18">
        <v>3</v>
      </c>
      <c r="K39" s="18"/>
      <c r="L39" s="18"/>
      <c r="M39" s="18"/>
      <c r="N39" s="18"/>
      <c r="O39" s="18"/>
      <c r="P39" s="18"/>
      <c r="Q39" s="18"/>
      <c r="R39" s="18"/>
      <c r="S39" s="19"/>
      <c r="T39" s="18"/>
      <c r="U39" s="20"/>
    </row>
    <row r="40" spans="2:21" x14ac:dyDescent="0.15">
      <c r="B40" s="40"/>
      <c r="C40" s="36"/>
      <c r="D40" s="21"/>
      <c r="E40" s="25">
        <f t="shared" ref="E40:J40" si="16">IFERROR(E39/$D39*100,0)</f>
        <v>75</v>
      </c>
      <c r="F40" s="22">
        <f t="shared" si="16"/>
        <v>18.75</v>
      </c>
      <c r="G40" s="22">
        <f t="shared" si="16"/>
        <v>2.083333333333333</v>
      </c>
      <c r="H40" s="22">
        <f t="shared" si="16"/>
        <v>0</v>
      </c>
      <c r="I40" s="22">
        <f t="shared" si="16"/>
        <v>1.0416666666666665</v>
      </c>
      <c r="J40" s="22">
        <f t="shared" si="16"/>
        <v>3.125</v>
      </c>
      <c r="K40" s="22"/>
      <c r="L40" s="22"/>
      <c r="M40" s="22"/>
      <c r="N40" s="22"/>
      <c r="O40" s="22"/>
      <c r="P40" s="22"/>
      <c r="Q40" s="22"/>
      <c r="R40" s="22"/>
      <c r="S40" s="23"/>
      <c r="T40" s="22"/>
      <c r="U40" s="24"/>
    </row>
    <row r="41" spans="2:21" x14ac:dyDescent="0.15">
      <c r="B41" s="40"/>
      <c r="C41" s="35" t="s">
        <v>9</v>
      </c>
      <c r="D41" s="16">
        <v>168</v>
      </c>
      <c r="E41" s="17">
        <v>128</v>
      </c>
      <c r="F41" s="18">
        <v>22</v>
      </c>
      <c r="G41" s="18">
        <v>2</v>
      </c>
      <c r="H41" s="18">
        <v>0</v>
      </c>
      <c r="I41" s="18">
        <v>0</v>
      </c>
      <c r="J41" s="18">
        <v>16</v>
      </c>
      <c r="K41" s="18"/>
      <c r="L41" s="18"/>
      <c r="M41" s="18"/>
      <c r="N41" s="18"/>
      <c r="O41" s="18"/>
      <c r="P41" s="18"/>
      <c r="Q41" s="18"/>
      <c r="R41" s="18"/>
      <c r="S41" s="19"/>
      <c r="T41" s="18"/>
      <c r="U41" s="20"/>
    </row>
    <row r="42" spans="2:21" x14ac:dyDescent="0.15">
      <c r="B42" s="40"/>
      <c r="C42" s="36"/>
      <c r="D42" s="21"/>
      <c r="E42" s="25">
        <f t="shared" ref="E42:J42" si="17">IFERROR(E41/$D41*100,0)</f>
        <v>76.19047619047619</v>
      </c>
      <c r="F42" s="22">
        <f t="shared" si="17"/>
        <v>13.095238095238097</v>
      </c>
      <c r="G42" s="22">
        <f t="shared" si="17"/>
        <v>1.1904761904761905</v>
      </c>
      <c r="H42" s="22">
        <f t="shared" si="17"/>
        <v>0</v>
      </c>
      <c r="I42" s="22">
        <f t="shared" si="17"/>
        <v>0</v>
      </c>
      <c r="J42" s="22">
        <f t="shared" si="17"/>
        <v>9.5238095238095237</v>
      </c>
      <c r="K42" s="22"/>
      <c r="L42" s="22"/>
      <c r="M42" s="22"/>
      <c r="N42" s="22"/>
      <c r="O42" s="22"/>
      <c r="P42" s="22"/>
      <c r="Q42" s="22"/>
      <c r="R42" s="22"/>
      <c r="S42" s="23"/>
      <c r="T42" s="22"/>
      <c r="U42" s="24"/>
    </row>
    <row r="43" spans="2:21" x14ac:dyDescent="0.15">
      <c r="B43" s="40"/>
      <c r="C43" s="35" t="s">
        <v>10</v>
      </c>
      <c r="D43" s="16">
        <v>74</v>
      </c>
      <c r="E43" s="17">
        <v>52</v>
      </c>
      <c r="F43" s="18">
        <v>13</v>
      </c>
      <c r="G43" s="18">
        <v>1</v>
      </c>
      <c r="H43" s="18">
        <v>1</v>
      </c>
      <c r="I43" s="18">
        <v>0</v>
      </c>
      <c r="J43" s="18">
        <v>7</v>
      </c>
      <c r="K43" s="18"/>
      <c r="L43" s="18"/>
      <c r="M43" s="18"/>
      <c r="N43" s="18"/>
      <c r="O43" s="18"/>
      <c r="P43" s="18"/>
      <c r="Q43" s="18"/>
      <c r="R43" s="18"/>
      <c r="S43" s="19"/>
      <c r="T43" s="18"/>
      <c r="U43" s="20"/>
    </row>
    <row r="44" spans="2:21" x14ac:dyDescent="0.15">
      <c r="B44" s="40"/>
      <c r="C44" s="36"/>
      <c r="D44" s="21"/>
      <c r="E44" s="25">
        <f t="shared" ref="E44:J44" si="18">IFERROR(E43/$D43*100,0)</f>
        <v>70.270270270270274</v>
      </c>
      <c r="F44" s="22">
        <f t="shared" si="18"/>
        <v>17.567567567567568</v>
      </c>
      <c r="G44" s="22">
        <f t="shared" si="18"/>
        <v>1.3513513513513513</v>
      </c>
      <c r="H44" s="22">
        <f t="shared" si="18"/>
        <v>1.3513513513513513</v>
      </c>
      <c r="I44" s="22">
        <f t="shared" si="18"/>
        <v>0</v>
      </c>
      <c r="J44" s="22">
        <f t="shared" si="18"/>
        <v>9.4594594594594597</v>
      </c>
      <c r="K44" s="22"/>
      <c r="L44" s="22"/>
      <c r="M44" s="22"/>
      <c r="N44" s="22"/>
      <c r="O44" s="22"/>
      <c r="P44" s="22"/>
      <c r="Q44" s="22"/>
      <c r="R44" s="22"/>
      <c r="S44" s="23"/>
      <c r="T44" s="22"/>
      <c r="U44" s="24"/>
    </row>
    <row r="45" spans="2:21" x14ac:dyDescent="0.15">
      <c r="B45" s="40"/>
      <c r="C45" s="35" t="s">
        <v>11</v>
      </c>
      <c r="D45" s="16">
        <v>100</v>
      </c>
      <c r="E45" s="17">
        <v>68</v>
      </c>
      <c r="F45" s="18">
        <v>20</v>
      </c>
      <c r="G45" s="18">
        <v>2</v>
      </c>
      <c r="H45" s="18">
        <v>0</v>
      </c>
      <c r="I45" s="18">
        <v>1</v>
      </c>
      <c r="J45" s="18">
        <v>9</v>
      </c>
      <c r="K45" s="18"/>
      <c r="L45" s="18"/>
      <c r="M45" s="18"/>
      <c r="N45" s="18"/>
      <c r="O45" s="18"/>
      <c r="P45" s="18"/>
      <c r="Q45" s="18"/>
      <c r="R45" s="18"/>
      <c r="S45" s="19"/>
      <c r="T45" s="18"/>
      <c r="U45" s="20"/>
    </row>
    <row r="46" spans="2:21" x14ac:dyDescent="0.15">
      <c r="B46" s="40"/>
      <c r="C46" s="36"/>
      <c r="D46" s="21"/>
      <c r="E46" s="25">
        <f t="shared" ref="E46:J46" si="19">IFERROR(E45/$D45*100,0)</f>
        <v>68</v>
      </c>
      <c r="F46" s="22">
        <f t="shared" si="19"/>
        <v>20</v>
      </c>
      <c r="G46" s="22">
        <f t="shared" si="19"/>
        <v>2</v>
      </c>
      <c r="H46" s="22">
        <f t="shared" si="19"/>
        <v>0</v>
      </c>
      <c r="I46" s="22">
        <f t="shared" si="19"/>
        <v>1</v>
      </c>
      <c r="J46" s="22">
        <f t="shared" si="19"/>
        <v>9</v>
      </c>
      <c r="K46" s="22"/>
      <c r="L46" s="22"/>
      <c r="M46" s="22"/>
      <c r="N46" s="22"/>
      <c r="O46" s="22"/>
      <c r="P46" s="22"/>
      <c r="Q46" s="22"/>
      <c r="R46" s="22"/>
      <c r="S46" s="23"/>
      <c r="T46" s="22"/>
      <c r="U46" s="24"/>
    </row>
    <row r="47" spans="2:21" x14ac:dyDescent="0.15">
      <c r="B47" s="40"/>
      <c r="C47" s="35" t="s">
        <v>12</v>
      </c>
      <c r="D47" s="16">
        <v>147</v>
      </c>
      <c r="E47" s="17">
        <v>112</v>
      </c>
      <c r="F47" s="18">
        <v>23</v>
      </c>
      <c r="G47" s="18">
        <v>3</v>
      </c>
      <c r="H47" s="18">
        <v>0</v>
      </c>
      <c r="I47" s="18">
        <v>0</v>
      </c>
      <c r="J47" s="18">
        <v>9</v>
      </c>
      <c r="K47" s="18"/>
      <c r="L47" s="18"/>
      <c r="M47" s="18"/>
      <c r="N47" s="18"/>
      <c r="O47" s="18"/>
      <c r="P47" s="18"/>
      <c r="Q47" s="18"/>
      <c r="R47" s="18"/>
      <c r="S47" s="19"/>
      <c r="T47" s="18"/>
      <c r="U47" s="20"/>
    </row>
    <row r="48" spans="2:21" x14ac:dyDescent="0.15">
      <c r="B48" s="40"/>
      <c r="C48" s="36"/>
      <c r="D48" s="21"/>
      <c r="E48" s="25">
        <f t="shared" ref="E48:J48" si="20">IFERROR(E47/$D47*100,0)</f>
        <v>76.19047619047619</v>
      </c>
      <c r="F48" s="22">
        <f t="shared" si="20"/>
        <v>15.646258503401361</v>
      </c>
      <c r="G48" s="22">
        <f t="shared" si="20"/>
        <v>2.0408163265306123</v>
      </c>
      <c r="H48" s="22">
        <f t="shared" si="20"/>
        <v>0</v>
      </c>
      <c r="I48" s="22">
        <f t="shared" si="20"/>
        <v>0</v>
      </c>
      <c r="J48" s="22">
        <f t="shared" si="20"/>
        <v>6.1224489795918364</v>
      </c>
      <c r="K48" s="22"/>
      <c r="L48" s="22"/>
      <c r="M48" s="22"/>
      <c r="N48" s="22"/>
      <c r="O48" s="22"/>
      <c r="P48" s="22"/>
      <c r="Q48" s="22"/>
      <c r="R48" s="22"/>
      <c r="S48" s="23"/>
      <c r="T48" s="22"/>
      <c r="U48" s="24"/>
    </row>
    <row r="49" spans="2:21" ht="9.75" customHeight="1" x14ac:dyDescent="0.15">
      <c r="B49" s="40"/>
      <c r="C49" s="35" t="s">
        <v>13</v>
      </c>
      <c r="D49" s="16">
        <v>87</v>
      </c>
      <c r="E49" s="17">
        <v>62</v>
      </c>
      <c r="F49" s="18">
        <v>19</v>
      </c>
      <c r="G49" s="18">
        <v>0</v>
      </c>
      <c r="H49" s="18">
        <v>0</v>
      </c>
      <c r="I49" s="18">
        <v>1</v>
      </c>
      <c r="J49" s="18">
        <v>5</v>
      </c>
      <c r="K49" s="18"/>
      <c r="L49" s="18"/>
      <c r="M49" s="18"/>
      <c r="N49" s="18"/>
      <c r="O49" s="18"/>
      <c r="P49" s="18"/>
      <c r="Q49" s="18"/>
      <c r="R49" s="18"/>
      <c r="S49" s="19"/>
      <c r="T49" s="18"/>
      <c r="U49" s="20"/>
    </row>
    <row r="50" spans="2:21" x14ac:dyDescent="0.15">
      <c r="B50" s="40"/>
      <c r="C50" s="36"/>
      <c r="D50" s="21"/>
      <c r="E50" s="25">
        <f t="shared" ref="E50:J50" si="21">IFERROR(E49/$D49*100,0)</f>
        <v>71.264367816091962</v>
      </c>
      <c r="F50" s="22">
        <f t="shared" si="21"/>
        <v>21.839080459770116</v>
      </c>
      <c r="G50" s="22">
        <f t="shared" si="21"/>
        <v>0</v>
      </c>
      <c r="H50" s="22">
        <f t="shared" si="21"/>
        <v>0</v>
      </c>
      <c r="I50" s="22">
        <f t="shared" si="21"/>
        <v>1.1494252873563218</v>
      </c>
      <c r="J50" s="22">
        <f t="shared" si="21"/>
        <v>5.7471264367816088</v>
      </c>
      <c r="K50" s="22"/>
      <c r="L50" s="22"/>
      <c r="M50" s="22"/>
      <c r="N50" s="22"/>
      <c r="O50" s="22"/>
      <c r="P50" s="22"/>
      <c r="Q50" s="22"/>
      <c r="R50" s="22"/>
      <c r="S50" s="23"/>
      <c r="T50" s="22"/>
      <c r="U50" s="24"/>
    </row>
    <row r="51" spans="2:21" x14ac:dyDescent="0.15">
      <c r="B51" s="40"/>
      <c r="C51" s="35" t="s">
        <v>0</v>
      </c>
      <c r="D51" s="16">
        <v>7</v>
      </c>
      <c r="E51" s="17">
        <v>4</v>
      </c>
      <c r="F51" s="18">
        <v>2</v>
      </c>
      <c r="G51" s="18">
        <v>0</v>
      </c>
      <c r="H51" s="18">
        <v>0</v>
      </c>
      <c r="I51" s="18">
        <v>0</v>
      </c>
      <c r="J51" s="18">
        <v>1</v>
      </c>
      <c r="K51" s="18"/>
      <c r="L51" s="18"/>
      <c r="M51" s="18"/>
      <c r="N51" s="18"/>
      <c r="O51" s="18"/>
      <c r="P51" s="18"/>
      <c r="Q51" s="18"/>
      <c r="R51" s="18"/>
      <c r="S51" s="19"/>
      <c r="T51" s="18"/>
      <c r="U51" s="20"/>
    </row>
    <row r="52" spans="2:21" x14ac:dyDescent="0.15">
      <c r="B52" s="41"/>
      <c r="C52" s="36"/>
      <c r="D52" s="21"/>
      <c r="E52" s="25">
        <f t="shared" ref="E52:J52" si="22">IFERROR(E51/$D51*100,0)</f>
        <v>57.142857142857139</v>
      </c>
      <c r="F52" s="22">
        <f t="shared" si="22"/>
        <v>28.571428571428569</v>
      </c>
      <c r="G52" s="22">
        <f t="shared" si="22"/>
        <v>0</v>
      </c>
      <c r="H52" s="22">
        <f t="shared" si="22"/>
        <v>0</v>
      </c>
      <c r="I52" s="22">
        <f t="shared" si="22"/>
        <v>0</v>
      </c>
      <c r="J52" s="22">
        <f t="shared" si="22"/>
        <v>14.285714285714285</v>
      </c>
      <c r="K52" s="22"/>
      <c r="L52" s="22"/>
      <c r="M52" s="22"/>
      <c r="N52" s="22"/>
      <c r="O52" s="22"/>
      <c r="P52" s="22"/>
      <c r="Q52" s="22"/>
      <c r="R52" s="22"/>
      <c r="S52" s="23"/>
      <c r="T52" s="22"/>
      <c r="U52" s="24"/>
    </row>
    <row r="53" spans="2:21" x14ac:dyDescent="0.15">
      <c r="B53" s="39" t="s">
        <v>25</v>
      </c>
      <c r="C53" s="35" t="s">
        <v>14</v>
      </c>
      <c r="D53" s="16">
        <v>491</v>
      </c>
      <c r="E53" s="17">
        <v>401</v>
      </c>
      <c r="F53" s="18">
        <v>56</v>
      </c>
      <c r="G53" s="18">
        <v>3</v>
      </c>
      <c r="H53" s="18">
        <v>2</v>
      </c>
      <c r="I53" s="18">
        <v>1</v>
      </c>
      <c r="J53" s="18">
        <v>28</v>
      </c>
      <c r="K53" s="18"/>
      <c r="L53" s="18"/>
      <c r="M53" s="18"/>
      <c r="N53" s="18"/>
      <c r="O53" s="18"/>
      <c r="P53" s="18"/>
      <c r="Q53" s="18"/>
      <c r="R53" s="18"/>
      <c r="S53" s="19"/>
      <c r="T53" s="18"/>
      <c r="U53" s="20"/>
    </row>
    <row r="54" spans="2:21" x14ac:dyDescent="0.15">
      <c r="B54" s="40"/>
      <c r="C54" s="36"/>
      <c r="D54" s="21"/>
      <c r="E54" s="25">
        <f t="shared" ref="E54:J54" si="23">IFERROR(E53/$D53*100,0)</f>
        <v>81.670061099796328</v>
      </c>
      <c r="F54" s="22">
        <f t="shared" si="23"/>
        <v>11.405295315682281</v>
      </c>
      <c r="G54" s="22">
        <f t="shared" si="23"/>
        <v>0.61099796334012213</v>
      </c>
      <c r="H54" s="22">
        <f t="shared" si="23"/>
        <v>0.40733197556008144</v>
      </c>
      <c r="I54" s="22">
        <f t="shared" si="23"/>
        <v>0.20366598778004072</v>
      </c>
      <c r="J54" s="22">
        <f t="shared" si="23"/>
        <v>5.7026476578411405</v>
      </c>
      <c r="K54" s="22"/>
      <c r="L54" s="22"/>
      <c r="M54" s="22"/>
      <c r="N54" s="22"/>
      <c r="O54" s="22"/>
      <c r="P54" s="22"/>
      <c r="Q54" s="22"/>
      <c r="R54" s="22"/>
      <c r="S54" s="23"/>
      <c r="T54" s="22"/>
      <c r="U54" s="24"/>
    </row>
    <row r="55" spans="2:21" x14ac:dyDescent="0.15">
      <c r="B55" s="40"/>
      <c r="C55" s="35" t="s">
        <v>15</v>
      </c>
      <c r="D55" s="16">
        <v>58</v>
      </c>
      <c r="E55" s="17">
        <v>48</v>
      </c>
      <c r="F55" s="18">
        <v>8</v>
      </c>
      <c r="G55" s="18">
        <v>0</v>
      </c>
      <c r="H55" s="18">
        <v>0</v>
      </c>
      <c r="I55" s="18">
        <v>0</v>
      </c>
      <c r="J55" s="18">
        <v>2</v>
      </c>
      <c r="K55" s="18"/>
      <c r="L55" s="18"/>
      <c r="M55" s="18"/>
      <c r="N55" s="18"/>
      <c r="O55" s="18"/>
      <c r="P55" s="18"/>
      <c r="Q55" s="18"/>
      <c r="R55" s="18"/>
      <c r="S55" s="19"/>
      <c r="T55" s="18"/>
      <c r="U55" s="20"/>
    </row>
    <row r="56" spans="2:21" x14ac:dyDescent="0.15">
      <c r="B56" s="40"/>
      <c r="C56" s="36"/>
      <c r="D56" s="21"/>
      <c r="E56" s="25">
        <f t="shared" ref="E56:J56" si="24">IFERROR(E55/$D55*100,0)</f>
        <v>82.758620689655174</v>
      </c>
      <c r="F56" s="22">
        <f t="shared" si="24"/>
        <v>13.793103448275861</v>
      </c>
      <c r="G56" s="22">
        <f t="shared" si="24"/>
        <v>0</v>
      </c>
      <c r="H56" s="22">
        <f t="shared" si="24"/>
        <v>0</v>
      </c>
      <c r="I56" s="22">
        <f t="shared" si="24"/>
        <v>0</v>
      </c>
      <c r="J56" s="22">
        <f t="shared" si="24"/>
        <v>3.4482758620689653</v>
      </c>
      <c r="K56" s="22"/>
      <c r="L56" s="22"/>
      <c r="M56" s="22"/>
      <c r="N56" s="22"/>
      <c r="O56" s="22"/>
      <c r="P56" s="22"/>
      <c r="Q56" s="22"/>
      <c r="R56" s="22"/>
      <c r="S56" s="23"/>
      <c r="T56" s="22"/>
      <c r="U56" s="24"/>
    </row>
    <row r="57" spans="2:21" x14ac:dyDescent="0.15">
      <c r="B57" s="40"/>
      <c r="C57" s="35" t="s">
        <v>16</v>
      </c>
      <c r="D57" s="16">
        <v>78</v>
      </c>
      <c r="E57" s="17">
        <v>62</v>
      </c>
      <c r="F57" s="18">
        <v>11</v>
      </c>
      <c r="G57" s="18">
        <v>0</v>
      </c>
      <c r="H57" s="18">
        <v>0</v>
      </c>
      <c r="I57" s="18">
        <v>0</v>
      </c>
      <c r="J57" s="18">
        <v>5</v>
      </c>
      <c r="K57" s="18"/>
      <c r="L57" s="18"/>
      <c r="M57" s="18"/>
      <c r="N57" s="18"/>
      <c r="O57" s="18"/>
      <c r="P57" s="18"/>
      <c r="Q57" s="18"/>
      <c r="R57" s="18"/>
      <c r="S57" s="19"/>
      <c r="T57" s="18"/>
      <c r="U57" s="20"/>
    </row>
    <row r="58" spans="2:21" x14ac:dyDescent="0.15">
      <c r="B58" s="40"/>
      <c r="C58" s="36"/>
      <c r="D58" s="21"/>
      <c r="E58" s="25">
        <f t="shared" ref="E58:J58" si="25">IFERROR(E57/$D57*100,0)</f>
        <v>79.487179487179489</v>
      </c>
      <c r="F58" s="22">
        <f t="shared" si="25"/>
        <v>14.102564102564102</v>
      </c>
      <c r="G58" s="22">
        <f t="shared" si="25"/>
        <v>0</v>
      </c>
      <c r="H58" s="22">
        <f t="shared" si="25"/>
        <v>0</v>
      </c>
      <c r="I58" s="22">
        <f t="shared" si="25"/>
        <v>0</v>
      </c>
      <c r="J58" s="22">
        <f t="shared" si="25"/>
        <v>6.4102564102564097</v>
      </c>
      <c r="K58" s="22"/>
      <c r="L58" s="22"/>
      <c r="M58" s="22"/>
      <c r="N58" s="22"/>
      <c r="O58" s="22"/>
      <c r="P58" s="22"/>
      <c r="Q58" s="22"/>
      <c r="R58" s="22"/>
      <c r="S58" s="23"/>
      <c r="T58" s="22"/>
      <c r="U58" s="24"/>
    </row>
    <row r="59" spans="2:21" x14ac:dyDescent="0.15">
      <c r="B59" s="40"/>
      <c r="C59" s="35" t="s">
        <v>17</v>
      </c>
      <c r="D59" s="16">
        <v>224</v>
      </c>
      <c r="E59" s="17">
        <v>156</v>
      </c>
      <c r="F59" s="18">
        <v>49</v>
      </c>
      <c r="G59" s="18">
        <v>2</v>
      </c>
      <c r="H59" s="18">
        <v>0</v>
      </c>
      <c r="I59" s="18">
        <v>2</v>
      </c>
      <c r="J59" s="18">
        <v>15</v>
      </c>
      <c r="K59" s="18"/>
      <c r="L59" s="18"/>
      <c r="M59" s="18"/>
      <c r="N59" s="18"/>
      <c r="O59" s="18"/>
      <c r="P59" s="18"/>
      <c r="Q59" s="18"/>
      <c r="R59" s="18"/>
      <c r="S59" s="19"/>
      <c r="T59" s="18"/>
      <c r="U59" s="20"/>
    </row>
    <row r="60" spans="2:21" x14ac:dyDescent="0.15">
      <c r="B60" s="40"/>
      <c r="C60" s="36"/>
      <c r="D60" s="21"/>
      <c r="E60" s="25">
        <f t="shared" ref="E60:J60" si="26">IFERROR(E59/$D59*100,0)</f>
        <v>69.642857142857139</v>
      </c>
      <c r="F60" s="22">
        <f t="shared" si="26"/>
        <v>21.875</v>
      </c>
      <c r="G60" s="22">
        <f t="shared" si="26"/>
        <v>0.89285714285714279</v>
      </c>
      <c r="H60" s="22">
        <f t="shared" si="26"/>
        <v>0</v>
      </c>
      <c r="I60" s="22">
        <f t="shared" si="26"/>
        <v>0.89285714285714279</v>
      </c>
      <c r="J60" s="22">
        <f t="shared" si="26"/>
        <v>6.6964285714285712</v>
      </c>
      <c r="K60" s="22"/>
      <c r="L60" s="22"/>
      <c r="M60" s="22"/>
      <c r="N60" s="22"/>
      <c r="O60" s="22"/>
      <c r="P60" s="22"/>
      <c r="Q60" s="22"/>
      <c r="R60" s="22"/>
      <c r="S60" s="23"/>
      <c r="T60" s="22"/>
      <c r="U60" s="24"/>
    </row>
    <row r="61" spans="2:21" x14ac:dyDescent="0.15">
      <c r="B61" s="40"/>
      <c r="C61" s="35" t="s">
        <v>18</v>
      </c>
      <c r="D61" s="16">
        <v>179</v>
      </c>
      <c r="E61" s="17">
        <v>107</v>
      </c>
      <c r="F61" s="30">
        <v>52</v>
      </c>
      <c r="G61" s="30">
        <v>4</v>
      </c>
      <c r="H61" s="30">
        <v>1</v>
      </c>
      <c r="I61" s="30">
        <v>2</v>
      </c>
      <c r="J61" s="30">
        <v>13</v>
      </c>
      <c r="K61" s="18"/>
      <c r="L61" s="18"/>
      <c r="M61" s="18"/>
      <c r="N61" s="18"/>
      <c r="O61" s="18"/>
      <c r="P61" s="18"/>
      <c r="Q61" s="18"/>
      <c r="R61" s="18"/>
      <c r="S61" s="19"/>
      <c r="T61" s="18"/>
      <c r="U61" s="20"/>
    </row>
    <row r="62" spans="2:21" x14ac:dyDescent="0.15">
      <c r="B62" s="40"/>
      <c r="C62" s="36"/>
      <c r="D62" s="21"/>
      <c r="E62" s="25">
        <f t="shared" ref="E62:J62" si="27">IFERROR(E61/$D61*100,0)</f>
        <v>59.77653631284916</v>
      </c>
      <c r="F62" s="31">
        <f t="shared" si="27"/>
        <v>29.050279329608941</v>
      </c>
      <c r="G62" s="22">
        <f t="shared" si="27"/>
        <v>2.2346368715083798</v>
      </c>
      <c r="H62" s="22">
        <f t="shared" si="27"/>
        <v>0.55865921787709494</v>
      </c>
      <c r="I62" s="22">
        <f t="shared" si="27"/>
        <v>1.1173184357541899</v>
      </c>
      <c r="J62" s="31">
        <f t="shared" si="27"/>
        <v>7.2625698324022352</v>
      </c>
      <c r="K62" s="22"/>
      <c r="L62" s="22"/>
      <c r="M62" s="22"/>
      <c r="N62" s="22"/>
      <c r="O62" s="22"/>
      <c r="P62" s="22"/>
      <c r="Q62" s="22"/>
      <c r="R62" s="22"/>
      <c r="S62" s="23"/>
      <c r="T62" s="22"/>
      <c r="U62" s="24"/>
    </row>
    <row r="63" spans="2:21" x14ac:dyDescent="0.15">
      <c r="B63" s="40"/>
      <c r="C63" s="35" t="s">
        <v>19</v>
      </c>
      <c r="D63" s="16">
        <v>26</v>
      </c>
      <c r="E63" s="17">
        <v>19</v>
      </c>
      <c r="F63" s="18">
        <v>7</v>
      </c>
      <c r="G63" s="18">
        <v>0</v>
      </c>
      <c r="H63" s="18">
        <v>0</v>
      </c>
      <c r="I63" s="18">
        <v>0</v>
      </c>
      <c r="J63" s="18">
        <v>0</v>
      </c>
      <c r="K63" s="18"/>
      <c r="L63" s="18"/>
      <c r="M63" s="18"/>
      <c r="N63" s="18"/>
      <c r="O63" s="18"/>
      <c r="P63" s="18"/>
      <c r="Q63" s="18"/>
      <c r="R63" s="18"/>
      <c r="S63" s="19"/>
      <c r="T63" s="18"/>
      <c r="U63" s="20"/>
    </row>
    <row r="64" spans="2:21" x14ac:dyDescent="0.15">
      <c r="B64" s="40"/>
      <c r="C64" s="36"/>
      <c r="D64" s="21"/>
      <c r="E64" s="25">
        <f t="shared" ref="E64:J64" si="28">IFERROR(E63/$D63*100,0)</f>
        <v>73.076923076923066</v>
      </c>
      <c r="F64" s="22">
        <f t="shared" si="28"/>
        <v>26.923076923076923</v>
      </c>
      <c r="G64" s="22">
        <f t="shared" si="28"/>
        <v>0</v>
      </c>
      <c r="H64" s="22">
        <f t="shared" si="28"/>
        <v>0</v>
      </c>
      <c r="I64" s="22">
        <f t="shared" si="28"/>
        <v>0</v>
      </c>
      <c r="J64" s="22">
        <f t="shared" si="28"/>
        <v>0</v>
      </c>
      <c r="K64" s="22"/>
      <c r="L64" s="22"/>
      <c r="M64" s="22"/>
      <c r="N64" s="22"/>
      <c r="O64" s="22"/>
      <c r="P64" s="22"/>
      <c r="Q64" s="22"/>
      <c r="R64" s="22"/>
      <c r="S64" s="23"/>
      <c r="T64" s="22"/>
      <c r="U64" s="24"/>
    </row>
    <row r="65" spans="2:21" x14ac:dyDescent="0.15">
      <c r="B65" s="40"/>
      <c r="C65" s="35" t="s">
        <v>20</v>
      </c>
      <c r="D65" s="16">
        <v>242</v>
      </c>
      <c r="E65" s="17">
        <v>188</v>
      </c>
      <c r="F65" s="18">
        <v>31</v>
      </c>
      <c r="G65" s="18">
        <v>6</v>
      </c>
      <c r="H65" s="18">
        <v>1</v>
      </c>
      <c r="I65" s="18">
        <v>0</v>
      </c>
      <c r="J65" s="18">
        <v>16</v>
      </c>
      <c r="K65" s="18"/>
      <c r="L65" s="18"/>
      <c r="M65" s="18"/>
      <c r="N65" s="18"/>
      <c r="O65" s="18"/>
      <c r="P65" s="18"/>
      <c r="Q65" s="18"/>
      <c r="R65" s="18"/>
      <c r="S65" s="19"/>
      <c r="T65" s="18"/>
      <c r="U65" s="20"/>
    </row>
    <row r="66" spans="2:21" x14ac:dyDescent="0.15">
      <c r="B66" s="40"/>
      <c r="C66" s="36"/>
      <c r="D66" s="21"/>
      <c r="E66" s="25">
        <f t="shared" ref="E66:J66" si="29">IFERROR(E65/$D65*100,0)</f>
        <v>77.685950413223139</v>
      </c>
      <c r="F66" s="22">
        <f t="shared" si="29"/>
        <v>12.809917355371899</v>
      </c>
      <c r="G66" s="22">
        <f t="shared" si="29"/>
        <v>2.4793388429752068</v>
      </c>
      <c r="H66" s="22">
        <f t="shared" si="29"/>
        <v>0.41322314049586778</v>
      </c>
      <c r="I66" s="22">
        <f t="shared" si="29"/>
        <v>0</v>
      </c>
      <c r="J66" s="22">
        <f t="shared" si="29"/>
        <v>6.6115702479338845</v>
      </c>
      <c r="K66" s="22"/>
      <c r="L66" s="22"/>
      <c r="M66" s="22"/>
      <c r="N66" s="22"/>
      <c r="O66" s="22"/>
      <c r="P66" s="22"/>
      <c r="Q66" s="22"/>
      <c r="R66" s="22"/>
      <c r="S66" s="23"/>
      <c r="T66" s="22"/>
      <c r="U66" s="24"/>
    </row>
    <row r="67" spans="2:21" x14ac:dyDescent="0.15">
      <c r="B67" s="40"/>
      <c r="C67" s="35" t="s">
        <v>21</v>
      </c>
      <c r="D67" s="16">
        <v>46</v>
      </c>
      <c r="E67" s="17">
        <v>36</v>
      </c>
      <c r="F67" s="18">
        <v>7</v>
      </c>
      <c r="G67" s="18">
        <v>0</v>
      </c>
      <c r="H67" s="18">
        <v>0</v>
      </c>
      <c r="I67" s="18">
        <v>0</v>
      </c>
      <c r="J67" s="18">
        <v>3</v>
      </c>
      <c r="K67" s="18"/>
      <c r="L67" s="18"/>
      <c r="M67" s="18"/>
      <c r="N67" s="18"/>
      <c r="O67" s="18"/>
      <c r="P67" s="18"/>
      <c r="Q67" s="18"/>
      <c r="R67" s="18"/>
      <c r="S67" s="19"/>
      <c r="T67" s="18"/>
      <c r="U67" s="20"/>
    </row>
    <row r="68" spans="2:21" x14ac:dyDescent="0.15">
      <c r="B68" s="40"/>
      <c r="C68" s="36"/>
      <c r="D68" s="21"/>
      <c r="E68" s="25">
        <f t="shared" ref="E68:J68" si="30">IFERROR(E67/$D67*100,0)</f>
        <v>78.260869565217391</v>
      </c>
      <c r="F68" s="22">
        <f t="shared" si="30"/>
        <v>15.217391304347828</v>
      </c>
      <c r="G68" s="22">
        <f t="shared" si="30"/>
        <v>0</v>
      </c>
      <c r="H68" s="22">
        <f t="shared" si="30"/>
        <v>0</v>
      </c>
      <c r="I68" s="22">
        <f t="shared" si="30"/>
        <v>0</v>
      </c>
      <c r="J68" s="22">
        <f t="shared" si="30"/>
        <v>6.5217391304347823</v>
      </c>
      <c r="K68" s="22"/>
      <c r="L68" s="22"/>
      <c r="M68" s="22"/>
      <c r="N68" s="22"/>
      <c r="O68" s="22"/>
      <c r="P68" s="22"/>
      <c r="Q68" s="22"/>
      <c r="R68" s="22"/>
      <c r="S68" s="23"/>
      <c r="T68" s="22"/>
      <c r="U68" s="24"/>
    </row>
    <row r="69" spans="2:21" ht="9.75" customHeight="1" x14ac:dyDescent="0.15">
      <c r="B69" s="40"/>
      <c r="C69" s="35" t="s">
        <v>0</v>
      </c>
      <c r="D69" s="16">
        <v>14</v>
      </c>
      <c r="E69" s="17">
        <v>7</v>
      </c>
      <c r="F69" s="18">
        <v>4</v>
      </c>
      <c r="G69" s="18">
        <v>0</v>
      </c>
      <c r="H69" s="18">
        <v>0</v>
      </c>
      <c r="I69" s="18">
        <v>0</v>
      </c>
      <c r="J69" s="18">
        <v>3</v>
      </c>
      <c r="K69" s="18"/>
      <c r="L69" s="18"/>
      <c r="M69" s="18"/>
      <c r="N69" s="18"/>
      <c r="O69" s="18"/>
      <c r="P69" s="18"/>
      <c r="Q69" s="18"/>
      <c r="R69" s="18"/>
      <c r="S69" s="19"/>
      <c r="T69" s="18"/>
      <c r="U69" s="20"/>
    </row>
    <row r="70" spans="2:21" x14ac:dyDescent="0.15">
      <c r="B70" s="41"/>
      <c r="C70" s="36"/>
      <c r="D70" s="21"/>
      <c r="E70" s="25">
        <f t="shared" ref="E70:J70" si="31">IFERROR(E69/$D69*100,0)</f>
        <v>50</v>
      </c>
      <c r="F70" s="22">
        <f t="shared" si="31"/>
        <v>28.571428571428569</v>
      </c>
      <c r="G70" s="22">
        <f t="shared" si="31"/>
        <v>0</v>
      </c>
      <c r="H70" s="22">
        <f t="shared" si="31"/>
        <v>0</v>
      </c>
      <c r="I70" s="22">
        <f t="shared" si="31"/>
        <v>0</v>
      </c>
      <c r="J70" s="22">
        <f t="shared" si="31"/>
        <v>21.428571428571427</v>
      </c>
      <c r="K70" s="22"/>
      <c r="L70" s="22"/>
      <c r="M70" s="22"/>
      <c r="N70" s="22"/>
      <c r="O70" s="22"/>
      <c r="P70" s="22"/>
      <c r="Q70" s="22"/>
      <c r="R70" s="22"/>
      <c r="S70" s="23"/>
      <c r="T70" s="22"/>
      <c r="U70" s="24"/>
    </row>
    <row r="71" spans="2:21" x14ac:dyDescent="0.15">
      <c r="B71" s="32" t="s">
        <v>26</v>
      </c>
      <c r="C71" s="35" t="s">
        <v>27</v>
      </c>
      <c r="D71" s="16">
        <v>849</v>
      </c>
      <c r="E71" s="17">
        <v>597</v>
      </c>
      <c r="F71" s="30">
        <v>178</v>
      </c>
      <c r="G71" s="30">
        <v>8</v>
      </c>
      <c r="H71" s="30">
        <v>4</v>
      </c>
      <c r="I71" s="30">
        <v>4</v>
      </c>
      <c r="J71" s="30">
        <v>58</v>
      </c>
      <c r="K71" s="18"/>
      <c r="L71" s="18"/>
      <c r="M71" s="18"/>
      <c r="N71" s="18"/>
      <c r="O71" s="18"/>
      <c r="P71" s="18"/>
      <c r="Q71" s="18"/>
      <c r="R71" s="18"/>
      <c r="S71" s="19"/>
      <c r="T71" s="18"/>
      <c r="U71" s="20"/>
    </row>
    <row r="72" spans="2:21" x14ac:dyDescent="0.15">
      <c r="B72" s="33"/>
      <c r="C72" s="36"/>
      <c r="D72" s="21"/>
      <c r="E72" s="25">
        <f t="shared" ref="E72:J72" si="32">IFERROR(E71/$D71*100,0)</f>
        <v>70.31802120141343</v>
      </c>
      <c r="F72" s="31">
        <f t="shared" si="32"/>
        <v>20.965842167255595</v>
      </c>
      <c r="G72" s="22">
        <f t="shared" si="32"/>
        <v>0.94228504122497048</v>
      </c>
      <c r="H72" s="22">
        <f t="shared" si="32"/>
        <v>0.47114252061248524</v>
      </c>
      <c r="I72" s="22">
        <f t="shared" si="32"/>
        <v>0.47114252061248524</v>
      </c>
      <c r="J72" s="31">
        <f t="shared" si="32"/>
        <v>6.8315665488810362</v>
      </c>
      <c r="K72" s="22"/>
      <c r="L72" s="22"/>
      <c r="M72" s="22"/>
      <c r="N72" s="22"/>
      <c r="O72" s="22"/>
      <c r="P72" s="22"/>
      <c r="Q72" s="22"/>
      <c r="R72" s="22"/>
      <c r="S72" s="23"/>
      <c r="T72" s="22"/>
      <c r="U72" s="24"/>
    </row>
    <row r="73" spans="2:21" x14ac:dyDescent="0.15">
      <c r="B73" s="33"/>
      <c r="C73" s="35" t="s">
        <v>31</v>
      </c>
      <c r="D73" s="16">
        <v>57</v>
      </c>
      <c r="E73" s="17">
        <v>38</v>
      </c>
      <c r="F73" s="18">
        <v>10</v>
      </c>
      <c r="G73" s="18">
        <v>1</v>
      </c>
      <c r="H73" s="18">
        <v>0</v>
      </c>
      <c r="I73" s="18">
        <v>2</v>
      </c>
      <c r="J73" s="18">
        <v>6</v>
      </c>
      <c r="K73" s="18"/>
      <c r="L73" s="18"/>
      <c r="M73" s="18"/>
      <c r="N73" s="18"/>
      <c r="O73" s="18"/>
      <c r="P73" s="18"/>
      <c r="Q73" s="18"/>
      <c r="R73" s="18"/>
      <c r="S73" s="19"/>
      <c r="T73" s="18"/>
      <c r="U73" s="20"/>
    </row>
    <row r="74" spans="2:21" x14ac:dyDescent="0.15">
      <c r="B74" s="33"/>
      <c r="C74" s="36"/>
      <c r="D74" s="21"/>
      <c r="E74" s="25">
        <f t="shared" ref="E74:J74" si="33">IFERROR(E73/$D73*100,0)</f>
        <v>66.666666666666657</v>
      </c>
      <c r="F74" s="22">
        <f t="shared" si="33"/>
        <v>17.543859649122805</v>
      </c>
      <c r="G74" s="22">
        <f t="shared" si="33"/>
        <v>1.7543859649122806</v>
      </c>
      <c r="H74" s="22">
        <f t="shared" si="33"/>
        <v>0</v>
      </c>
      <c r="I74" s="22">
        <f t="shared" si="33"/>
        <v>3.5087719298245612</v>
      </c>
      <c r="J74" s="22">
        <f t="shared" si="33"/>
        <v>10.526315789473683</v>
      </c>
      <c r="K74" s="22"/>
      <c r="L74" s="22"/>
      <c r="M74" s="22"/>
      <c r="N74" s="22"/>
      <c r="O74" s="22"/>
      <c r="P74" s="22"/>
      <c r="Q74" s="22"/>
      <c r="R74" s="22"/>
      <c r="S74" s="23"/>
      <c r="T74" s="22"/>
      <c r="U74" s="24"/>
    </row>
    <row r="75" spans="2:21" x14ac:dyDescent="0.15">
      <c r="B75" s="33"/>
      <c r="C75" s="35" t="s">
        <v>32</v>
      </c>
      <c r="D75" s="16">
        <v>63</v>
      </c>
      <c r="E75" s="17">
        <v>45</v>
      </c>
      <c r="F75" s="18">
        <v>13</v>
      </c>
      <c r="G75" s="18">
        <v>0</v>
      </c>
      <c r="H75" s="18">
        <v>0</v>
      </c>
      <c r="I75" s="18">
        <v>0</v>
      </c>
      <c r="J75" s="18">
        <v>5</v>
      </c>
      <c r="K75" s="18"/>
      <c r="L75" s="18"/>
      <c r="M75" s="18"/>
      <c r="N75" s="18"/>
      <c r="O75" s="18"/>
      <c r="P75" s="18"/>
      <c r="Q75" s="18"/>
      <c r="R75" s="18"/>
      <c r="S75" s="19"/>
      <c r="T75" s="18"/>
      <c r="U75" s="20"/>
    </row>
    <row r="76" spans="2:21" x14ac:dyDescent="0.15">
      <c r="B76" s="33"/>
      <c r="C76" s="36"/>
      <c r="D76" s="21"/>
      <c r="E76" s="25">
        <f t="shared" ref="E76:J76" si="34">IFERROR(E75/$D75*100,0)</f>
        <v>71.428571428571431</v>
      </c>
      <c r="F76" s="22">
        <f t="shared" si="34"/>
        <v>20.634920634920633</v>
      </c>
      <c r="G76" s="22">
        <f t="shared" si="34"/>
        <v>0</v>
      </c>
      <c r="H76" s="22">
        <f t="shared" si="34"/>
        <v>0</v>
      </c>
      <c r="I76" s="22">
        <f t="shared" si="34"/>
        <v>0</v>
      </c>
      <c r="J76" s="22">
        <f t="shared" si="34"/>
        <v>7.9365079365079358</v>
      </c>
      <c r="K76" s="22"/>
      <c r="L76" s="22"/>
      <c r="M76" s="22"/>
      <c r="N76" s="22"/>
      <c r="O76" s="22"/>
      <c r="P76" s="22"/>
      <c r="Q76" s="22"/>
      <c r="R76" s="22"/>
      <c r="S76" s="23"/>
      <c r="T76" s="22"/>
      <c r="U76" s="24"/>
    </row>
    <row r="77" spans="2:21" x14ac:dyDescent="0.15">
      <c r="B77" s="33"/>
      <c r="C77" s="35" t="s">
        <v>33</v>
      </c>
      <c r="D77" s="16">
        <v>89</v>
      </c>
      <c r="E77" s="17">
        <v>64</v>
      </c>
      <c r="F77" s="18">
        <v>19</v>
      </c>
      <c r="G77" s="18">
        <v>1</v>
      </c>
      <c r="H77" s="18">
        <v>0</v>
      </c>
      <c r="I77" s="18">
        <v>0</v>
      </c>
      <c r="J77" s="18">
        <v>5</v>
      </c>
      <c r="K77" s="18"/>
      <c r="L77" s="18"/>
      <c r="M77" s="18"/>
      <c r="N77" s="18"/>
      <c r="O77" s="18"/>
      <c r="P77" s="18"/>
      <c r="Q77" s="18"/>
      <c r="R77" s="18"/>
      <c r="S77" s="19"/>
      <c r="T77" s="18"/>
      <c r="U77" s="20"/>
    </row>
    <row r="78" spans="2:21" x14ac:dyDescent="0.15">
      <c r="B78" s="33"/>
      <c r="C78" s="36"/>
      <c r="D78" s="21"/>
      <c r="E78" s="25">
        <f t="shared" ref="E78:J78" si="35">IFERROR(E77/$D77*100,0)</f>
        <v>71.910112359550567</v>
      </c>
      <c r="F78" s="22">
        <f t="shared" si="35"/>
        <v>21.348314606741571</v>
      </c>
      <c r="G78" s="22">
        <f t="shared" si="35"/>
        <v>1.1235955056179776</v>
      </c>
      <c r="H78" s="22">
        <f t="shared" si="35"/>
        <v>0</v>
      </c>
      <c r="I78" s="22">
        <f t="shared" si="35"/>
        <v>0</v>
      </c>
      <c r="J78" s="22">
        <f t="shared" si="35"/>
        <v>5.6179775280898872</v>
      </c>
      <c r="K78" s="22"/>
      <c r="L78" s="22"/>
      <c r="M78" s="22"/>
      <c r="N78" s="22"/>
      <c r="O78" s="22"/>
      <c r="P78" s="22"/>
      <c r="Q78" s="22"/>
      <c r="R78" s="22"/>
      <c r="S78" s="23"/>
      <c r="T78" s="22"/>
      <c r="U78" s="24"/>
    </row>
    <row r="79" spans="2:21" x14ac:dyDescent="0.15">
      <c r="B79" s="33"/>
      <c r="C79" s="35" t="s">
        <v>34</v>
      </c>
      <c r="D79" s="16">
        <v>72</v>
      </c>
      <c r="E79" s="17">
        <v>52</v>
      </c>
      <c r="F79" s="18">
        <v>13</v>
      </c>
      <c r="G79" s="18">
        <v>0</v>
      </c>
      <c r="H79" s="18">
        <v>0</v>
      </c>
      <c r="I79" s="18">
        <v>0</v>
      </c>
      <c r="J79" s="18">
        <v>7</v>
      </c>
      <c r="K79" s="18"/>
      <c r="L79" s="18"/>
      <c r="M79" s="18"/>
      <c r="N79" s="18"/>
      <c r="O79" s="18"/>
      <c r="P79" s="18"/>
      <c r="Q79" s="18"/>
      <c r="R79" s="18"/>
      <c r="S79" s="19"/>
      <c r="T79" s="18"/>
      <c r="U79" s="20"/>
    </row>
    <row r="80" spans="2:21" x14ac:dyDescent="0.15">
      <c r="B80" s="33"/>
      <c r="C80" s="36"/>
      <c r="D80" s="21"/>
      <c r="E80" s="25">
        <f t="shared" ref="E80:J80" si="36">IFERROR(E79/$D79*100,0)</f>
        <v>72.222222222222214</v>
      </c>
      <c r="F80" s="22">
        <f t="shared" si="36"/>
        <v>18.055555555555554</v>
      </c>
      <c r="G80" s="22">
        <f t="shared" si="36"/>
        <v>0</v>
      </c>
      <c r="H80" s="22">
        <f t="shared" si="36"/>
        <v>0</v>
      </c>
      <c r="I80" s="22">
        <f t="shared" si="36"/>
        <v>0</v>
      </c>
      <c r="J80" s="22">
        <f t="shared" si="36"/>
        <v>9.7222222222222232</v>
      </c>
      <c r="K80" s="22"/>
      <c r="L80" s="22"/>
      <c r="M80" s="22"/>
      <c r="N80" s="22"/>
      <c r="O80" s="22"/>
      <c r="P80" s="22"/>
      <c r="Q80" s="22"/>
      <c r="R80" s="22"/>
      <c r="S80" s="23"/>
      <c r="T80" s="22"/>
      <c r="U80" s="24"/>
    </row>
    <row r="81" spans="2:21" x14ac:dyDescent="0.15">
      <c r="B81" s="33"/>
      <c r="C81" s="35" t="s">
        <v>35</v>
      </c>
      <c r="D81" s="16">
        <v>79</v>
      </c>
      <c r="E81" s="17">
        <v>52</v>
      </c>
      <c r="F81" s="18">
        <v>22</v>
      </c>
      <c r="G81" s="18">
        <v>0</v>
      </c>
      <c r="H81" s="18">
        <v>0</v>
      </c>
      <c r="I81" s="18">
        <v>0</v>
      </c>
      <c r="J81" s="18">
        <v>5</v>
      </c>
      <c r="K81" s="18"/>
      <c r="L81" s="18"/>
      <c r="M81" s="18"/>
      <c r="N81" s="18"/>
      <c r="O81" s="18"/>
      <c r="P81" s="18"/>
      <c r="Q81" s="18"/>
      <c r="R81" s="18"/>
      <c r="S81" s="19"/>
      <c r="T81" s="18"/>
      <c r="U81" s="20"/>
    </row>
    <row r="82" spans="2:21" x14ac:dyDescent="0.15">
      <c r="B82" s="33"/>
      <c r="C82" s="36"/>
      <c r="D82" s="21"/>
      <c r="E82" s="25">
        <f t="shared" ref="E82:J82" si="37">IFERROR(E81/$D81*100,0)</f>
        <v>65.822784810126578</v>
      </c>
      <c r="F82" s="22">
        <f t="shared" si="37"/>
        <v>27.848101265822784</v>
      </c>
      <c r="G82" s="22">
        <f t="shared" si="37"/>
        <v>0</v>
      </c>
      <c r="H82" s="22">
        <f t="shared" si="37"/>
        <v>0</v>
      </c>
      <c r="I82" s="22">
        <f t="shared" si="37"/>
        <v>0</v>
      </c>
      <c r="J82" s="22">
        <f t="shared" si="37"/>
        <v>6.3291139240506329</v>
      </c>
      <c r="K82" s="22"/>
      <c r="L82" s="22"/>
      <c r="M82" s="22"/>
      <c r="N82" s="22"/>
      <c r="O82" s="22"/>
      <c r="P82" s="22"/>
      <c r="Q82" s="22"/>
      <c r="R82" s="22"/>
      <c r="S82" s="23"/>
      <c r="T82" s="22"/>
      <c r="U82" s="24"/>
    </row>
    <row r="83" spans="2:21" x14ac:dyDescent="0.15">
      <c r="B83" s="33"/>
      <c r="C83" s="35" t="s">
        <v>36</v>
      </c>
      <c r="D83" s="16">
        <v>79</v>
      </c>
      <c r="E83" s="17">
        <v>63</v>
      </c>
      <c r="F83" s="18">
        <v>13</v>
      </c>
      <c r="G83" s="18">
        <v>0</v>
      </c>
      <c r="H83" s="18">
        <v>0</v>
      </c>
      <c r="I83" s="18">
        <v>0</v>
      </c>
      <c r="J83" s="18">
        <v>3</v>
      </c>
      <c r="K83" s="18"/>
      <c r="L83" s="18"/>
      <c r="M83" s="18"/>
      <c r="N83" s="18"/>
      <c r="O83" s="18"/>
      <c r="P83" s="18"/>
      <c r="Q83" s="18"/>
      <c r="R83" s="18"/>
      <c r="S83" s="19"/>
      <c r="T83" s="18"/>
      <c r="U83" s="20"/>
    </row>
    <row r="84" spans="2:21" x14ac:dyDescent="0.15">
      <c r="B84" s="33"/>
      <c r="C84" s="36"/>
      <c r="D84" s="21"/>
      <c r="E84" s="25">
        <f t="shared" ref="E84:J84" si="38">IFERROR(E83/$D83*100,0)</f>
        <v>79.74683544303798</v>
      </c>
      <c r="F84" s="22">
        <f t="shared" si="38"/>
        <v>16.455696202531644</v>
      </c>
      <c r="G84" s="22">
        <f t="shared" si="38"/>
        <v>0</v>
      </c>
      <c r="H84" s="22">
        <f t="shared" si="38"/>
        <v>0</v>
      </c>
      <c r="I84" s="22">
        <f t="shared" si="38"/>
        <v>0</v>
      </c>
      <c r="J84" s="22">
        <f t="shared" si="38"/>
        <v>3.79746835443038</v>
      </c>
      <c r="K84" s="22"/>
      <c r="L84" s="22"/>
      <c r="M84" s="22"/>
      <c r="N84" s="22"/>
      <c r="O84" s="22"/>
      <c r="P84" s="22"/>
      <c r="Q84" s="22"/>
      <c r="R84" s="22"/>
      <c r="S84" s="23"/>
      <c r="T84" s="22"/>
      <c r="U84" s="24"/>
    </row>
    <row r="85" spans="2:21" x14ac:dyDescent="0.15">
      <c r="B85" s="33"/>
      <c r="C85" s="35" t="s">
        <v>29</v>
      </c>
      <c r="D85" s="16">
        <v>174</v>
      </c>
      <c r="E85" s="17">
        <v>129</v>
      </c>
      <c r="F85" s="18">
        <v>31</v>
      </c>
      <c r="G85" s="18">
        <v>2</v>
      </c>
      <c r="H85" s="18">
        <v>0</v>
      </c>
      <c r="I85" s="18">
        <v>0</v>
      </c>
      <c r="J85" s="18">
        <v>12</v>
      </c>
      <c r="K85" s="18"/>
      <c r="L85" s="18"/>
      <c r="M85" s="18"/>
      <c r="N85" s="18"/>
      <c r="O85" s="18"/>
      <c r="P85" s="18"/>
      <c r="Q85" s="18"/>
      <c r="R85" s="18"/>
      <c r="S85" s="19"/>
      <c r="T85" s="18"/>
      <c r="U85" s="20"/>
    </row>
    <row r="86" spans="2:21" x14ac:dyDescent="0.15">
      <c r="B86" s="33"/>
      <c r="C86" s="36"/>
      <c r="D86" s="21"/>
      <c r="E86" s="25">
        <f t="shared" ref="E86:J86" si="39">IFERROR(E85/$D85*100,0)</f>
        <v>74.137931034482762</v>
      </c>
      <c r="F86" s="22">
        <f t="shared" si="39"/>
        <v>17.816091954022991</v>
      </c>
      <c r="G86" s="22">
        <f t="shared" si="39"/>
        <v>1.1494252873563218</v>
      </c>
      <c r="H86" s="22">
        <f t="shared" si="39"/>
        <v>0</v>
      </c>
      <c r="I86" s="22">
        <f t="shared" si="39"/>
        <v>0</v>
      </c>
      <c r="J86" s="22">
        <f t="shared" si="39"/>
        <v>6.8965517241379306</v>
      </c>
      <c r="K86" s="22"/>
      <c r="L86" s="22"/>
      <c r="M86" s="22"/>
      <c r="N86" s="22"/>
      <c r="O86" s="22"/>
      <c r="P86" s="22"/>
      <c r="Q86" s="22"/>
      <c r="R86" s="22"/>
      <c r="S86" s="23"/>
      <c r="T86" s="22"/>
      <c r="U86" s="24"/>
    </row>
    <row r="87" spans="2:21" x14ac:dyDescent="0.15">
      <c r="B87" s="33"/>
      <c r="C87" s="35" t="s">
        <v>28</v>
      </c>
      <c r="D87" s="16">
        <v>254</v>
      </c>
      <c r="E87" s="17">
        <v>175</v>
      </c>
      <c r="F87" s="18">
        <v>56</v>
      </c>
      <c r="G87" s="18">
        <v>5</v>
      </c>
      <c r="H87" s="18">
        <v>0</v>
      </c>
      <c r="I87" s="18">
        <v>1</v>
      </c>
      <c r="J87" s="18">
        <v>17</v>
      </c>
      <c r="K87" s="18"/>
      <c r="L87" s="18"/>
      <c r="M87" s="18"/>
      <c r="N87" s="18"/>
      <c r="O87" s="18"/>
      <c r="P87" s="18"/>
      <c r="Q87" s="18"/>
      <c r="R87" s="18"/>
      <c r="S87" s="19"/>
      <c r="T87" s="18"/>
      <c r="U87" s="20"/>
    </row>
    <row r="88" spans="2:21" x14ac:dyDescent="0.15">
      <c r="B88" s="33"/>
      <c r="C88" s="36"/>
      <c r="D88" s="21"/>
      <c r="E88" s="25">
        <f t="shared" ref="E88:J88" si="40">IFERROR(E87/$D87*100,0)</f>
        <v>68.897637795275585</v>
      </c>
      <c r="F88" s="22">
        <f t="shared" si="40"/>
        <v>22.047244094488189</v>
      </c>
      <c r="G88" s="22">
        <f t="shared" si="40"/>
        <v>1.9685039370078741</v>
      </c>
      <c r="H88" s="22">
        <f t="shared" si="40"/>
        <v>0</v>
      </c>
      <c r="I88" s="22">
        <f t="shared" si="40"/>
        <v>0.39370078740157477</v>
      </c>
      <c r="J88" s="22">
        <f t="shared" si="40"/>
        <v>6.6929133858267722</v>
      </c>
      <c r="K88" s="22"/>
      <c r="L88" s="22"/>
      <c r="M88" s="22"/>
      <c r="N88" s="22"/>
      <c r="O88" s="22"/>
      <c r="P88" s="22"/>
      <c r="Q88" s="22"/>
      <c r="R88" s="22"/>
      <c r="S88" s="23"/>
      <c r="T88" s="22"/>
      <c r="U88" s="24"/>
    </row>
    <row r="89" spans="2:21" ht="9.75" customHeight="1" x14ac:dyDescent="0.15">
      <c r="B89" s="33"/>
      <c r="C89" s="35" t="s">
        <v>30</v>
      </c>
      <c r="D89" s="16">
        <v>241</v>
      </c>
      <c r="E89" s="17">
        <v>222</v>
      </c>
      <c r="F89" s="18">
        <v>6</v>
      </c>
      <c r="G89" s="18">
        <v>3</v>
      </c>
      <c r="H89" s="18">
        <v>0</v>
      </c>
      <c r="I89" s="18">
        <v>0</v>
      </c>
      <c r="J89" s="18">
        <v>10</v>
      </c>
      <c r="K89" s="18"/>
      <c r="L89" s="18"/>
      <c r="M89" s="18"/>
      <c r="N89" s="18"/>
      <c r="O89" s="18"/>
      <c r="P89" s="18"/>
      <c r="Q89" s="18"/>
      <c r="R89" s="18"/>
      <c r="S89" s="19"/>
      <c r="T89" s="18"/>
      <c r="U89" s="20"/>
    </row>
    <row r="90" spans="2:21" x14ac:dyDescent="0.15">
      <c r="B90" s="33"/>
      <c r="C90" s="36"/>
      <c r="D90" s="21"/>
      <c r="E90" s="25">
        <f t="shared" ref="E90:J90" si="41">IFERROR(E89/$D89*100,0)</f>
        <v>92.116182572614107</v>
      </c>
      <c r="F90" s="22">
        <f t="shared" si="41"/>
        <v>2.4896265560165975</v>
      </c>
      <c r="G90" s="22">
        <f t="shared" si="41"/>
        <v>1.2448132780082988</v>
      </c>
      <c r="H90" s="22">
        <f t="shared" si="41"/>
        <v>0</v>
      </c>
      <c r="I90" s="22">
        <f t="shared" si="41"/>
        <v>0</v>
      </c>
      <c r="J90" s="22">
        <f t="shared" si="41"/>
        <v>4.1493775933609953</v>
      </c>
      <c r="K90" s="22"/>
      <c r="L90" s="22"/>
      <c r="M90" s="22"/>
      <c r="N90" s="22"/>
      <c r="O90" s="22"/>
      <c r="P90" s="22"/>
      <c r="Q90" s="22"/>
      <c r="R90" s="22"/>
      <c r="S90" s="23"/>
      <c r="T90" s="22"/>
      <c r="U90" s="24"/>
    </row>
    <row r="91" spans="2:21" x14ac:dyDescent="0.15">
      <c r="B91" s="33"/>
      <c r="C91" s="35" t="s">
        <v>0</v>
      </c>
      <c r="D91" s="16">
        <v>11</v>
      </c>
      <c r="E91" s="17">
        <v>3</v>
      </c>
      <c r="F91" s="18">
        <v>5</v>
      </c>
      <c r="G91" s="18">
        <v>0</v>
      </c>
      <c r="H91" s="18">
        <v>0</v>
      </c>
      <c r="I91" s="18">
        <v>0</v>
      </c>
      <c r="J91" s="18">
        <v>3</v>
      </c>
      <c r="K91" s="18"/>
      <c r="L91" s="18"/>
      <c r="M91" s="18"/>
      <c r="N91" s="18"/>
      <c r="O91" s="18"/>
      <c r="P91" s="18"/>
      <c r="Q91" s="18"/>
      <c r="R91" s="18"/>
      <c r="S91" s="19"/>
      <c r="T91" s="18"/>
      <c r="U91" s="20"/>
    </row>
    <row r="92" spans="2:21" x14ac:dyDescent="0.15">
      <c r="B92" s="34"/>
      <c r="C92" s="36"/>
      <c r="D92" s="21"/>
      <c r="E92" s="25">
        <f t="shared" ref="E92:J92" si="42">IFERROR(E91/$D91*100,0)</f>
        <v>27.27272727272727</v>
      </c>
      <c r="F92" s="22">
        <f t="shared" si="42"/>
        <v>45.454545454545453</v>
      </c>
      <c r="G92" s="22">
        <f t="shared" si="42"/>
        <v>0</v>
      </c>
      <c r="H92" s="22">
        <f t="shared" si="42"/>
        <v>0</v>
      </c>
      <c r="I92" s="22">
        <f t="shared" si="42"/>
        <v>0</v>
      </c>
      <c r="J92" s="22">
        <f t="shared" si="42"/>
        <v>27.27272727272727</v>
      </c>
      <c r="K92" s="22"/>
      <c r="L92" s="22"/>
      <c r="M92" s="22"/>
      <c r="N92" s="22"/>
      <c r="O92" s="22"/>
      <c r="P92" s="22"/>
      <c r="Q92" s="22"/>
      <c r="R92" s="22"/>
      <c r="S92" s="23"/>
      <c r="T92" s="22"/>
      <c r="U92" s="24"/>
    </row>
    <row r="93" spans="2:21" x14ac:dyDescent="0.15">
      <c r="B93" s="32" t="s">
        <v>41</v>
      </c>
      <c r="C93" s="35" t="s">
        <v>42</v>
      </c>
      <c r="D93" s="16">
        <v>626</v>
      </c>
      <c r="E93" s="17">
        <v>439</v>
      </c>
      <c r="F93" s="18">
        <v>124</v>
      </c>
      <c r="G93" s="18">
        <v>12</v>
      </c>
      <c r="H93" s="18">
        <v>3</v>
      </c>
      <c r="I93" s="18">
        <v>1</v>
      </c>
      <c r="J93" s="18">
        <v>47</v>
      </c>
      <c r="K93" s="18"/>
      <c r="L93" s="18"/>
      <c r="M93" s="18"/>
      <c r="N93" s="18"/>
      <c r="O93" s="18"/>
      <c r="P93" s="18"/>
      <c r="Q93" s="18"/>
      <c r="R93" s="18"/>
      <c r="S93" s="19"/>
      <c r="T93" s="18"/>
      <c r="U93" s="20"/>
    </row>
    <row r="94" spans="2:21" x14ac:dyDescent="0.15">
      <c r="B94" s="33"/>
      <c r="C94" s="36"/>
      <c r="D94" s="21"/>
      <c r="E94" s="25">
        <f t="shared" ref="E94:J94" si="43">IFERROR(E93/$D93*100,0)</f>
        <v>70.12779552715655</v>
      </c>
      <c r="F94" s="22">
        <f t="shared" si="43"/>
        <v>19.808306709265175</v>
      </c>
      <c r="G94" s="22">
        <f t="shared" si="43"/>
        <v>1.9169329073482428</v>
      </c>
      <c r="H94" s="22">
        <f t="shared" si="43"/>
        <v>0.47923322683706071</v>
      </c>
      <c r="I94" s="22">
        <f t="shared" si="43"/>
        <v>0.15974440894568689</v>
      </c>
      <c r="J94" s="22">
        <f t="shared" si="43"/>
        <v>7.5079872204472844</v>
      </c>
      <c r="K94" s="22"/>
      <c r="L94" s="22"/>
      <c r="M94" s="22"/>
      <c r="N94" s="22"/>
      <c r="O94" s="22"/>
      <c r="P94" s="22"/>
      <c r="Q94" s="22"/>
      <c r="R94" s="22"/>
      <c r="S94" s="23"/>
      <c r="T94" s="22"/>
      <c r="U94" s="24"/>
    </row>
    <row r="95" spans="2:21" x14ac:dyDescent="0.15">
      <c r="B95" s="33"/>
      <c r="C95" s="35" t="s">
        <v>43</v>
      </c>
      <c r="D95" s="16">
        <v>711</v>
      </c>
      <c r="E95" s="17">
        <v>573</v>
      </c>
      <c r="F95" s="30">
        <v>96</v>
      </c>
      <c r="G95" s="30">
        <v>2</v>
      </c>
      <c r="H95" s="30">
        <v>1</v>
      </c>
      <c r="I95" s="30">
        <v>4</v>
      </c>
      <c r="J95" s="30">
        <v>35</v>
      </c>
      <c r="K95" s="18"/>
      <c r="L95" s="18"/>
      <c r="M95" s="18"/>
      <c r="N95" s="18"/>
      <c r="O95" s="18"/>
      <c r="P95" s="18"/>
      <c r="Q95" s="18"/>
      <c r="R95" s="18"/>
      <c r="S95" s="19"/>
      <c r="T95" s="18"/>
      <c r="U95" s="20"/>
    </row>
    <row r="96" spans="2:21" x14ac:dyDescent="0.15">
      <c r="B96" s="33"/>
      <c r="C96" s="36"/>
      <c r="D96" s="21"/>
      <c r="E96" s="25">
        <f t="shared" ref="E96:J96" si="44">IFERROR(E95/$D95*100,0)</f>
        <v>80.59071729957806</v>
      </c>
      <c r="F96" s="31">
        <f t="shared" si="44"/>
        <v>13.502109704641349</v>
      </c>
      <c r="G96" s="22">
        <f t="shared" si="44"/>
        <v>0.28129395218002812</v>
      </c>
      <c r="H96" s="22">
        <f t="shared" si="44"/>
        <v>0.14064697609001406</v>
      </c>
      <c r="I96" s="22">
        <f t="shared" si="44"/>
        <v>0.56258790436005623</v>
      </c>
      <c r="J96" s="31">
        <f t="shared" si="44"/>
        <v>4.9226441631504922</v>
      </c>
      <c r="K96" s="22"/>
      <c r="L96" s="22"/>
      <c r="M96" s="22"/>
      <c r="N96" s="22"/>
      <c r="O96" s="22"/>
      <c r="P96" s="22"/>
      <c r="Q96" s="22"/>
      <c r="R96" s="22"/>
      <c r="S96" s="23"/>
      <c r="T96" s="22"/>
      <c r="U96" s="24"/>
    </row>
    <row r="97" spans="2:21" x14ac:dyDescent="0.15">
      <c r="B97" s="33"/>
      <c r="C97" s="35" t="s">
        <v>21</v>
      </c>
      <c r="D97" s="16">
        <v>14</v>
      </c>
      <c r="E97" s="17">
        <v>9</v>
      </c>
      <c r="F97" s="18">
        <v>2</v>
      </c>
      <c r="G97" s="18">
        <v>1</v>
      </c>
      <c r="H97" s="18">
        <v>0</v>
      </c>
      <c r="I97" s="18">
        <v>0</v>
      </c>
      <c r="J97" s="18">
        <v>2</v>
      </c>
      <c r="K97" s="18"/>
      <c r="L97" s="18"/>
      <c r="M97" s="18"/>
      <c r="N97" s="18"/>
      <c r="O97" s="18"/>
      <c r="P97" s="18"/>
      <c r="Q97" s="18"/>
      <c r="R97" s="18"/>
      <c r="S97" s="19"/>
      <c r="T97" s="18"/>
      <c r="U97" s="20"/>
    </row>
    <row r="98" spans="2:21" x14ac:dyDescent="0.15">
      <c r="B98" s="33"/>
      <c r="C98" s="36"/>
      <c r="D98" s="21"/>
      <c r="E98" s="25">
        <f t="shared" ref="E98:J98" si="45">IFERROR(E97/$D97*100,0)</f>
        <v>64.285714285714292</v>
      </c>
      <c r="F98" s="22">
        <f t="shared" si="45"/>
        <v>14.285714285714285</v>
      </c>
      <c r="G98" s="22">
        <f t="shared" si="45"/>
        <v>7.1428571428571423</v>
      </c>
      <c r="H98" s="22">
        <f t="shared" si="45"/>
        <v>0</v>
      </c>
      <c r="I98" s="22">
        <f t="shared" si="45"/>
        <v>0</v>
      </c>
      <c r="J98" s="22">
        <f t="shared" si="45"/>
        <v>14.285714285714285</v>
      </c>
      <c r="K98" s="22"/>
      <c r="L98" s="22"/>
      <c r="M98" s="22"/>
      <c r="N98" s="22"/>
      <c r="O98" s="22"/>
      <c r="P98" s="22"/>
      <c r="Q98" s="22"/>
      <c r="R98" s="22"/>
      <c r="S98" s="23"/>
      <c r="T98" s="22"/>
      <c r="U98" s="24"/>
    </row>
    <row r="99" spans="2:21" x14ac:dyDescent="0.15">
      <c r="B99" s="33"/>
      <c r="C99" s="35" t="s">
        <v>0</v>
      </c>
      <c r="D99" s="16">
        <v>7</v>
      </c>
      <c r="E99" s="17">
        <v>3</v>
      </c>
      <c r="F99" s="18">
        <v>3</v>
      </c>
      <c r="G99" s="18">
        <v>0</v>
      </c>
      <c r="H99" s="18">
        <v>0</v>
      </c>
      <c r="I99" s="18">
        <v>0</v>
      </c>
      <c r="J99" s="18">
        <v>1</v>
      </c>
      <c r="K99" s="18"/>
      <c r="L99" s="18"/>
      <c r="M99" s="18"/>
      <c r="N99" s="18"/>
      <c r="O99" s="18"/>
      <c r="P99" s="18"/>
      <c r="Q99" s="18"/>
      <c r="R99" s="18"/>
      <c r="S99" s="19"/>
      <c r="T99" s="18"/>
      <c r="U99" s="20"/>
    </row>
    <row r="100" spans="2:21" x14ac:dyDescent="0.15">
      <c r="B100" s="34"/>
      <c r="C100" s="36"/>
      <c r="D100" s="21"/>
      <c r="E100" s="25">
        <f t="shared" ref="E100:J100" si="46">IFERROR(E99/$D99*100,0)</f>
        <v>42.857142857142854</v>
      </c>
      <c r="F100" s="22">
        <f t="shared" si="46"/>
        <v>42.857142857142854</v>
      </c>
      <c r="G100" s="22">
        <f t="shared" si="46"/>
        <v>0</v>
      </c>
      <c r="H100" s="22">
        <f t="shared" si="46"/>
        <v>0</v>
      </c>
      <c r="I100" s="22">
        <f t="shared" si="46"/>
        <v>0</v>
      </c>
      <c r="J100" s="22">
        <f t="shared" si="46"/>
        <v>14.285714285714285</v>
      </c>
      <c r="K100" s="22"/>
      <c r="L100" s="22"/>
      <c r="M100" s="22"/>
      <c r="N100" s="22"/>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26"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5" priority="2" operator="greaterThan">
      <formula>100</formula>
    </cfRule>
  </conditionalFormatting>
  <conditionalFormatting sqref="E94:Q94 E96:Q96 E98:Q98 E100:Q100">
    <cfRule type="cellIs" dxfId="24"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B9EF-1C92-46BA-90A6-41D9C4865749}">
  <sheetPr codeName="Sheet3">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問9-2</v>
      </c>
      <c r="B3" s="42"/>
      <c r="C3" s="7" t="s">
        <v>59</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60</v>
      </c>
      <c r="F6" s="14" t="s">
        <v>61</v>
      </c>
      <c r="G6" s="14" t="s">
        <v>62</v>
      </c>
      <c r="H6" s="14" t="s">
        <v>63</v>
      </c>
      <c r="I6" s="14" t="s">
        <v>64</v>
      </c>
      <c r="J6" s="14" t="s">
        <v>65</v>
      </c>
      <c r="K6" s="14" t="s">
        <v>66</v>
      </c>
      <c r="L6" s="14" t="s">
        <v>67</v>
      </c>
      <c r="M6" s="14" t="s">
        <v>68</v>
      </c>
      <c r="N6" s="14" t="s">
        <v>69</v>
      </c>
      <c r="O6" s="15" t="s">
        <v>21</v>
      </c>
      <c r="P6" s="11" t="s">
        <v>58</v>
      </c>
      <c r="Q6" s="11" t="s">
        <v>0</v>
      </c>
      <c r="R6" s="11"/>
      <c r="S6" s="12"/>
      <c r="T6" s="11"/>
      <c r="U6" s="13"/>
    </row>
    <row r="7" spans="1:21" x14ac:dyDescent="0.15">
      <c r="B7" s="45" t="s">
        <v>1</v>
      </c>
      <c r="C7" s="46"/>
      <c r="D7" s="16">
        <v>1358</v>
      </c>
      <c r="E7" s="17">
        <v>378</v>
      </c>
      <c r="F7" s="18">
        <v>236</v>
      </c>
      <c r="G7" s="18">
        <v>359</v>
      </c>
      <c r="H7" s="18">
        <v>84</v>
      </c>
      <c r="I7" s="18">
        <v>178</v>
      </c>
      <c r="J7" s="18">
        <v>116</v>
      </c>
      <c r="K7" s="18">
        <v>309</v>
      </c>
      <c r="L7" s="18">
        <v>97</v>
      </c>
      <c r="M7" s="18">
        <v>88</v>
      </c>
      <c r="N7" s="18">
        <v>46</v>
      </c>
      <c r="O7" s="30">
        <v>109</v>
      </c>
      <c r="P7" s="30">
        <v>64</v>
      </c>
      <c r="Q7" s="30">
        <v>19</v>
      </c>
      <c r="R7" s="18"/>
      <c r="S7" s="19"/>
      <c r="T7" s="18"/>
      <c r="U7" s="20"/>
    </row>
    <row r="8" spans="1:21" x14ac:dyDescent="0.15">
      <c r="B8" s="47"/>
      <c r="C8" s="48"/>
      <c r="D8" s="21"/>
      <c r="E8" s="25">
        <f t="shared" ref="E8:Q8" si="0">IFERROR(E7/$D7*100,0)</f>
        <v>27.835051546391753</v>
      </c>
      <c r="F8" s="22">
        <f t="shared" si="0"/>
        <v>17.378497790868924</v>
      </c>
      <c r="G8" s="22">
        <f t="shared" si="0"/>
        <v>26.435935198821799</v>
      </c>
      <c r="H8" s="22">
        <f t="shared" si="0"/>
        <v>6.1855670103092786</v>
      </c>
      <c r="I8" s="22">
        <f t="shared" si="0"/>
        <v>13.107511045655377</v>
      </c>
      <c r="J8" s="22">
        <f t="shared" si="0"/>
        <v>8.5419734904270985</v>
      </c>
      <c r="K8" s="22">
        <f t="shared" si="0"/>
        <v>22.754050073637703</v>
      </c>
      <c r="L8" s="22">
        <f t="shared" si="0"/>
        <v>7.1428571428571423</v>
      </c>
      <c r="M8" s="22">
        <f t="shared" si="0"/>
        <v>6.4801178203240068</v>
      </c>
      <c r="N8" s="22">
        <f t="shared" si="0"/>
        <v>3.3873343151693667</v>
      </c>
      <c r="O8" s="31">
        <f t="shared" si="0"/>
        <v>8.0265095729013254</v>
      </c>
      <c r="P8" s="22">
        <f t="shared" si="0"/>
        <v>4.7128129602356408</v>
      </c>
      <c r="Q8" s="31">
        <f t="shared" si="0"/>
        <v>1.399116347569956</v>
      </c>
      <c r="R8" s="22"/>
      <c r="S8" s="23"/>
      <c r="T8" s="22"/>
      <c r="U8" s="24"/>
    </row>
    <row r="9" spans="1:21" ht="9" customHeight="1" x14ac:dyDescent="0.15">
      <c r="B9" s="39" t="s">
        <v>23</v>
      </c>
      <c r="C9" s="35" t="s">
        <v>2</v>
      </c>
      <c r="D9" s="16">
        <v>613</v>
      </c>
      <c r="E9" s="17">
        <v>156</v>
      </c>
      <c r="F9" s="18">
        <v>103</v>
      </c>
      <c r="G9" s="18">
        <v>176</v>
      </c>
      <c r="H9" s="18">
        <v>33</v>
      </c>
      <c r="I9" s="18">
        <v>77</v>
      </c>
      <c r="J9" s="18">
        <v>66</v>
      </c>
      <c r="K9" s="18">
        <v>189</v>
      </c>
      <c r="L9" s="18">
        <v>52</v>
      </c>
      <c r="M9" s="18">
        <v>37</v>
      </c>
      <c r="N9" s="18">
        <v>20</v>
      </c>
      <c r="O9" s="18">
        <v>41</v>
      </c>
      <c r="P9" s="18">
        <v>23</v>
      </c>
      <c r="Q9" s="18">
        <v>6</v>
      </c>
      <c r="R9" s="18"/>
      <c r="S9" s="19"/>
      <c r="T9" s="18"/>
      <c r="U9" s="20"/>
    </row>
    <row r="10" spans="1:21" x14ac:dyDescent="0.15">
      <c r="B10" s="40"/>
      <c r="C10" s="36"/>
      <c r="D10" s="21"/>
      <c r="E10" s="25">
        <f t="shared" ref="E10:Q10" si="1">IFERROR(E9/$D9*100,0)</f>
        <v>25.44861337683524</v>
      </c>
      <c r="F10" s="22">
        <f t="shared" si="1"/>
        <v>16.802610114192497</v>
      </c>
      <c r="G10" s="22">
        <f t="shared" si="1"/>
        <v>28.711256117455136</v>
      </c>
      <c r="H10" s="22">
        <f t="shared" si="1"/>
        <v>5.383360522022838</v>
      </c>
      <c r="I10" s="22">
        <f t="shared" si="1"/>
        <v>12.561174551386623</v>
      </c>
      <c r="J10" s="22">
        <f t="shared" si="1"/>
        <v>10.766721044045676</v>
      </c>
      <c r="K10" s="22">
        <f t="shared" si="1"/>
        <v>30.831973898858074</v>
      </c>
      <c r="L10" s="22">
        <f t="shared" si="1"/>
        <v>8.4828711256117462</v>
      </c>
      <c r="M10" s="22">
        <f t="shared" si="1"/>
        <v>6.0358890701468191</v>
      </c>
      <c r="N10" s="22">
        <f t="shared" si="1"/>
        <v>3.2626427406199019</v>
      </c>
      <c r="O10" s="22">
        <f t="shared" si="1"/>
        <v>6.6884176182707993</v>
      </c>
      <c r="P10" s="22">
        <f t="shared" si="1"/>
        <v>3.7520391517128875</v>
      </c>
      <c r="Q10" s="22">
        <f t="shared" si="1"/>
        <v>0.97879282218597052</v>
      </c>
      <c r="R10" s="22"/>
      <c r="S10" s="23"/>
      <c r="T10" s="22"/>
      <c r="U10" s="24"/>
    </row>
    <row r="11" spans="1:21" x14ac:dyDescent="0.15">
      <c r="B11" s="40"/>
      <c r="C11" s="35" t="s">
        <v>3</v>
      </c>
      <c r="D11" s="16">
        <v>740</v>
      </c>
      <c r="E11" s="17">
        <v>219</v>
      </c>
      <c r="F11" s="18">
        <v>132</v>
      </c>
      <c r="G11" s="18">
        <v>183</v>
      </c>
      <c r="H11" s="18">
        <v>50</v>
      </c>
      <c r="I11" s="18">
        <v>100</v>
      </c>
      <c r="J11" s="18">
        <v>50</v>
      </c>
      <c r="K11" s="18">
        <v>118</v>
      </c>
      <c r="L11" s="18">
        <v>45</v>
      </c>
      <c r="M11" s="18">
        <v>51</v>
      </c>
      <c r="N11" s="18">
        <v>26</v>
      </c>
      <c r="O11" s="30">
        <v>68</v>
      </c>
      <c r="P11" s="30">
        <v>40</v>
      </c>
      <c r="Q11" s="30">
        <v>13</v>
      </c>
      <c r="R11" s="18"/>
      <c r="S11" s="19"/>
      <c r="T11" s="18"/>
      <c r="U11" s="20"/>
    </row>
    <row r="12" spans="1:21" x14ac:dyDescent="0.15">
      <c r="B12" s="40"/>
      <c r="C12" s="36"/>
      <c r="D12" s="21"/>
      <c r="E12" s="25">
        <f t="shared" ref="E12:Q12" si="2">IFERROR(E11/$D11*100,0)</f>
        <v>29.594594594594593</v>
      </c>
      <c r="F12" s="22">
        <f t="shared" si="2"/>
        <v>17.837837837837839</v>
      </c>
      <c r="G12" s="22">
        <f t="shared" si="2"/>
        <v>24.72972972972973</v>
      </c>
      <c r="H12" s="22">
        <f t="shared" si="2"/>
        <v>6.756756756756757</v>
      </c>
      <c r="I12" s="22">
        <f t="shared" si="2"/>
        <v>13.513513513513514</v>
      </c>
      <c r="J12" s="22">
        <f t="shared" si="2"/>
        <v>6.756756756756757</v>
      </c>
      <c r="K12" s="22">
        <f t="shared" si="2"/>
        <v>15.945945945945947</v>
      </c>
      <c r="L12" s="22">
        <f t="shared" si="2"/>
        <v>6.0810810810810816</v>
      </c>
      <c r="M12" s="22">
        <f t="shared" si="2"/>
        <v>6.8918918918918921</v>
      </c>
      <c r="N12" s="22">
        <f t="shared" si="2"/>
        <v>3.5135135135135136</v>
      </c>
      <c r="O12" s="31">
        <f t="shared" si="2"/>
        <v>9.1891891891891895</v>
      </c>
      <c r="P12" s="22">
        <f t="shared" si="2"/>
        <v>5.4054054054054053</v>
      </c>
      <c r="Q12" s="31">
        <f t="shared" si="2"/>
        <v>1.7567567567567568</v>
      </c>
      <c r="R12" s="22"/>
      <c r="S12" s="23"/>
      <c r="T12" s="22"/>
      <c r="U12" s="24"/>
    </row>
    <row r="13" spans="1:21" x14ac:dyDescent="0.15">
      <c r="B13" s="40"/>
      <c r="C13" s="35" t="s">
        <v>21</v>
      </c>
      <c r="D13" s="16">
        <v>1</v>
      </c>
      <c r="E13" s="17">
        <v>0</v>
      </c>
      <c r="F13" s="18">
        <v>1</v>
      </c>
      <c r="G13" s="18">
        <v>0</v>
      </c>
      <c r="H13" s="18">
        <v>0</v>
      </c>
      <c r="I13" s="18">
        <v>0</v>
      </c>
      <c r="J13" s="18">
        <v>0</v>
      </c>
      <c r="K13" s="18">
        <v>1</v>
      </c>
      <c r="L13" s="18">
        <v>0</v>
      </c>
      <c r="M13" s="18">
        <v>0</v>
      </c>
      <c r="N13" s="18">
        <v>0</v>
      </c>
      <c r="O13" s="18">
        <v>0</v>
      </c>
      <c r="P13" s="18">
        <v>0</v>
      </c>
      <c r="Q13" s="18">
        <v>0</v>
      </c>
      <c r="R13" s="18"/>
      <c r="S13" s="19"/>
      <c r="T13" s="18"/>
      <c r="U13" s="20"/>
    </row>
    <row r="14" spans="1:21" x14ac:dyDescent="0.15">
      <c r="B14" s="40"/>
      <c r="C14" s="36"/>
      <c r="D14" s="21"/>
      <c r="E14" s="25">
        <f t="shared" ref="E14:Q14" si="3">IFERROR(E13/$D13*100,0)</f>
        <v>0</v>
      </c>
      <c r="F14" s="22">
        <f t="shared" si="3"/>
        <v>100</v>
      </c>
      <c r="G14" s="22">
        <f t="shared" si="3"/>
        <v>0</v>
      </c>
      <c r="H14" s="22">
        <f t="shared" si="3"/>
        <v>0</v>
      </c>
      <c r="I14" s="22">
        <f t="shared" si="3"/>
        <v>0</v>
      </c>
      <c r="J14" s="22">
        <f t="shared" si="3"/>
        <v>0</v>
      </c>
      <c r="K14" s="22">
        <f t="shared" si="3"/>
        <v>100</v>
      </c>
      <c r="L14" s="22">
        <f t="shared" si="3"/>
        <v>0</v>
      </c>
      <c r="M14" s="22">
        <f t="shared" si="3"/>
        <v>0</v>
      </c>
      <c r="N14" s="22">
        <f t="shared" si="3"/>
        <v>0</v>
      </c>
      <c r="O14" s="22">
        <f t="shared" si="3"/>
        <v>0</v>
      </c>
      <c r="P14" s="22">
        <f t="shared" si="3"/>
        <v>0</v>
      </c>
      <c r="Q14" s="22">
        <f t="shared" si="3"/>
        <v>0</v>
      </c>
      <c r="R14" s="22"/>
      <c r="S14" s="23"/>
      <c r="T14" s="22"/>
      <c r="U14" s="24"/>
    </row>
    <row r="15" spans="1:21" ht="9.75" customHeight="1" x14ac:dyDescent="0.15">
      <c r="B15" s="40"/>
      <c r="C15" s="35" t="s">
        <v>0</v>
      </c>
      <c r="D15" s="16">
        <v>4</v>
      </c>
      <c r="E15" s="17">
        <v>3</v>
      </c>
      <c r="F15" s="18">
        <v>0</v>
      </c>
      <c r="G15" s="18">
        <v>0</v>
      </c>
      <c r="H15" s="18">
        <v>1</v>
      </c>
      <c r="I15" s="18">
        <v>1</v>
      </c>
      <c r="J15" s="18">
        <v>0</v>
      </c>
      <c r="K15" s="18">
        <v>1</v>
      </c>
      <c r="L15" s="18">
        <v>0</v>
      </c>
      <c r="M15" s="18">
        <v>0</v>
      </c>
      <c r="N15" s="18">
        <v>0</v>
      </c>
      <c r="O15" s="18">
        <v>0</v>
      </c>
      <c r="P15" s="18">
        <v>1</v>
      </c>
      <c r="Q15" s="18">
        <v>0</v>
      </c>
      <c r="R15" s="18"/>
      <c r="S15" s="19"/>
      <c r="T15" s="18"/>
      <c r="U15" s="20"/>
    </row>
    <row r="16" spans="1:21" x14ac:dyDescent="0.15">
      <c r="B16" s="41"/>
      <c r="C16" s="36"/>
      <c r="D16" s="21"/>
      <c r="E16" s="25">
        <f t="shared" ref="E16:Q16" si="4">IFERROR(E15/$D15*100,0)</f>
        <v>75</v>
      </c>
      <c r="F16" s="22">
        <f t="shared" si="4"/>
        <v>0</v>
      </c>
      <c r="G16" s="22">
        <f t="shared" si="4"/>
        <v>0</v>
      </c>
      <c r="H16" s="22">
        <f t="shared" si="4"/>
        <v>25</v>
      </c>
      <c r="I16" s="22">
        <f t="shared" si="4"/>
        <v>25</v>
      </c>
      <c r="J16" s="22">
        <f t="shared" si="4"/>
        <v>0</v>
      </c>
      <c r="K16" s="22">
        <f t="shared" si="4"/>
        <v>25</v>
      </c>
      <c r="L16" s="22">
        <f t="shared" si="4"/>
        <v>0</v>
      </c>
      <c r="M16" s="22">
        <f t="shared" si="4"/>
        <v>0</v>
      </c>
      <c r="N16" s="22">
        <f t="shared" si="4"/>
        <v>0</v>
      </c>
      <c r="O16" s="22">
        <f t="shared" si="4"/>
        <v>0</v>
      </c>
      <c r="P16" s="22">
        <f t="shared" si="4"/>
        <v>25</v>
      </c>
      <c r="Q16" s="22">
        <f t="shared" si="4"/>
        <v>0</v>
      </c>
      <c r="R16" s="22"/>
      <c r="S16" s="23"/>
      <c r="T16" s="22"/>
      <c r="U16" s="24"/>
    </row>
    <row r="17" spans="2:21" x14ac:dyDescent="0.15">
      <c r="B17" s="37" t="s">
        <v>39</v>
      </c>
      <c r="C17" s="35" t="s">
        <v>37</v>
      </c>
      <c r="D17" s="16">
        <v>110</v>
      </c>
      <c r="E17" s="17">
        <v>44</v>
      </c>
      <c r="F17" s="18">
        <v>8</v>
      </c>
      <c r="G17" s="18">
        <v>43</v>
      </c>
      <c r="H17" s="18">
        <v>20</v>
      </c>
      <c r="I17" s="18">
        <v>10</v>
      </c>
      <c r="J17" s="18">
        <v>25</v>
      </c>
      <c r="K17" s="18">
        <v>18</v>
      </c>
      <c r="L17" s="18">
        <v>9</v>
      </c>
      <c r="M17" s="18">
        <v>14</v>
      </c>
      <c r="N17" s="18">
        <v>2</v>
      </c>
      <c r="O17" s="18">
        <v>4</v>
      </c>
      <c r="P17" s="18">
        <v>2</v>
      </c>
      <c r="Q17" s="18">
        <v>0</v>
      </c>
      <c r="R17" s="18"/>
      <c r="S17" s="19"/>
      <c r="T17" s="18"/>
      <c r="U17" s="20"/>
    </row>
    <row r="18" spans="2:21" x14ac:dyDescent="0.15">
      <c r="B18" s="37"/>
      <c r="C18" s="36"/>
      <c r="D18" s="21"/>
      <c r="E18" s="25">
        <f t="shared" ref="E18:Q18" si="5">IFERROR(E17/$D17*100,0)</f>
        <v>40</v>
      </c>
      <c r="F18" s="22">
        <f t="shared" si="5"/>
        <v>7.2727272727272725</v>
      </c>
      <c r="G18" s="22">
        <f t="shared" si="5"/>
        <v>39.090909090909093</v>
      </c>
      <c r="H18" s="22">
        <f t="shared" si="5"/>
        <v>18.181818181818183</v>
      </c>
      <c r="I18" s="22">
        <f t="shared" si="5"/>
        <v>9.0909090909090917</v>
      </c>
      <c r="J18" s="22">
        <f t="shared" si="5"/>
        <v>22.727272727272727</v>
      </c>
      <c r="K18" s="22">
        <f t="shared" si="5"/>
        <v>16.363636363636363</v>
      </c>
      <c r="L18" s="22">
        <f t="shared" si="5"/>
        <v>8.1818181818181817</v>
      </c>
      <c r="M18" s="22">
        <f t="shared" si="5"/>
        <v>12.727272727272727</v>
      </c>
      <c r="N18" s="22">
        <f t="shared" si="5"/>
        <v>1.8181818181818181</v>
      </c>
      <c r="O18" s="22">
        <f t="shared" si="5"/>
        <v>3.6363636363636362</v>
      </c>
      <c r="P18" s="22">
        <f t="shared" si="5"/>
        <v>1.8181818181818181</v>
      </c>
      <c r="Q18" s="22">
        <f t="shared" si="5"/>
        <v>0</v>
      </c>
      <c r="R18" s="22"/>
      <c r="S18" s="23"/>
      <c r="T18" s="22"/>
      <c r="U18" s="24"/>
    </row>
    <row r="19" spans="2:21" x14ac:dyDescent="0.15">
      <c r="B19" s="37"/>
      <c r="C19" s="35" t="s">
        <v>119</v>
      </c>
      <c r="D19" s="16">
        <v>158</v>
      </c>
      <c r="E19" s="17">
        <v>79</v>
      </c>
      <c r="F19" s="18">
        <v>14</v>
      </c>
      <c r="G19" s="18">
        <v>65</v>
      </c>
      <c r="H19" s="18">
        <v>12</v>
      </c>
      <c r="I19" s="18">
        <v>20</v>
      </c>
      <c r="J19" s="18">
        <v>19</v>
      </c>
      <c r="K19" s="18">
        <v>28</v>
      </c>
      <c r="L19" s="18">
        <v>14</v>
      </c>
      <c r="M19" s="18">
        <v>8</v>
      </c>
      <c r="N19" s="18">
        <v>3</v>
      </c>
      <c r="O19" s="18">
        <v>7</v>
      </c>
      <c r="P19" s="18">
        <v>11</v>
      </c>
      <c r="Q19" s="30">
        <v>1</v>
      </c>
      <c r="R19" s="18"/>
      <c r="S19" s="19"/>
      <c r="T19" s="18"/>
      <c r="U19" s="20"/>
    </row>
    <row r="20" spans="2:21" x14ac:dyDescent="0.15">
      <c r="B20" s="37"/>
      <c r="C20" s="36"/>
      <c r="D20" s="21"/>
      <c r="E20" s="25">
        <f t="shared" ref="E20:Q20" si="6">IFERROR(E19/$D19*100,0)</f>
        <v>50</v>
      </c>
      <c r="F20" s="22">
        <f t="shared" si="6"/>
        <v>8.8607594936708853</v>
      </c>
      <c r="G20" s="22">
        <f t="shared" si="6"/>
        <v>41.139240506329116</v>
      </c>
      <c r="H20" s="22">
        <f t="shared" si="6"/>
        <v>7.59493670886076</v>
      </c>
      <c r="I20" s="22">
        <f t="shared" si="6"/>
        <v>12.658227848101266</v>
      </c>
      <c r="J20" s="22">
        <f t="shared" si="6"/>
        <v>12.025316455696203</v>
      </c>
      <c r="K20" s="22">
        <f t="shared" si="6"/>
        <v>17.721518987341771</v>
      </c>
      <c r="L20" s="22">
        <f t="shared" si="6"/>
        <v>8.8607594936708853</v>
      </c>
      <c r="M20" s="22">
        <f t="shared" si="6"/>
        <v>5.0632911392405067</v>
      </c>
      <c r="N20" s="22">
        <f t="shared" si="6"/>
        <v>1.89873417721519</v>
      </c>
      <c r="O20" s="22">
        <f t="shared" si="6"/>
        <v>4.4303797468354427</v>
      </c>
      <c r="P20" s="22">
        <f t="shared" si="6"/>
        <v>6.962025316455696</v>
      </c>
      <c r="Q20" s="31">
        <f t="shared" si="6"/>
        <v>0.63291139240506333</v>
      </c>
      <c r="R20" s="22"/>
      <c r="S20" s="23"/>
      <c r="T20" s="22"/>
      <c r="U20" s="24"/>
    </row>
    <row r="21" spans="2:21" x14ac:dyDescent="0.15">
      <c r="B21" s="37"/>
      <c r="C21" s="35" t="s">
        <v>120</v>
      </c>
      <c r="D21" s="16">
        <v>201</v>
      </c>
      <c r="E21" s="17">
        <v>49</v>
      </c>
      <c r="F21" s="18">
        <v>33</v>
      </c>
      <c r="G21" s="18">
        <v>62</v>
      </c>
      <c r="H21" s="18">
        <v>10</v>
      </c>
      <c r="I21" s="18">
        <v>10</v>
      </c>
      <c r="J21" s="18">
        <v>17</v>
      </c>
      <c r="K21" s="18">
        <v>58</v>
      </c>
      <c r="L21" s="18">
        <v>16</v>
      </c>
      <c r="M21" s="18">
        <v>21</v>
      </c>
      <c r="N21" s="18">
        <v>3</v>
      </c>
      <c r="O21" s="18">
        <v>19</v>
      </c>
      <c r="P21" s="18">
        <v>8</v>
      </c>
      <c r="Q21" s="18">
        <v>1</v>
      </c>
      <c r="R21" s="18"/>
      <c r="S21" s="19"/>
      <c r="T21" s="18"/>
      <c r="U21" s="20"/>
    </row>
    <row r="22" spans="2:21" x14ac:dyDescent="0.15">
      <c r="B22" s="37"/>
      <c r="C22" s="36"/>
      <c r="D22" s="21"/>
      <c r="E22" s="25">
        <f t="shared" ref="E22:Q22" si="7">IFERROR(E21/$D21*100,0)</f>
        <v>24.378109452736318</v>
      </c>
      <c r="F22" s="22">
        <f t="shared" si="7"/>
        <v>16.417910447761194</v>
      </c>
      <c r="G22" s="22">
        <f t="shared" si="7"/>
        <v>30.845771144278604</v>
      </c>
      <c r="H22" s="22">
        <f t="shared" si="7"/>
        <v>4.9751243781094532</v>
      </c>
      <c r="I22" s="22">
        <f t="shared" si="7"/>
        <v>4.9751243781094532</v>
      </c>
      <c r="J22" s="22">
        <f t="shared" si="7"/>
        <v>8.4577114427860707</v>
      </c>
      <c r="K22" s="22">
        <f t="shared" si="7"/>
        <v>28.855721393034827</v>
      </c>
      <c r="L22" s="22">
        <f t="shared" si="7"/>
        <v>7.9601990049751246</v>
      </c>
      <c r="M22" s="22">
        <f t="shared" si="7"/>
        <v>10.44776119402985</v>
      </c>
      <c r="N22" s="22">
        <f t="shared" si="7"/>
        <v>1.4925373134328357</v>
      </c>
      <c r="O22" s="22">
        <f t="shared" si="7"/>
        <v>9.4527363184079594</v>
      </c>
      <c r="P22" s="22">
        <f t="shared" si="7"/>
        <v>3.9800995024875623</v>
      </c>
      <c r="Q22" s="22">
        <f t="shared" si="7"/>
        <v>0.49751243781094528</v>
      </c>
      <c r="R22" s="22"/>
      <c r="S22" s="23"/>
      <c r="T22" s="22"/>
      <c r="U22" s="24"/>
    </row>
    <row r="23" spans="2:21" x14ac:dyDescent="0.15">
      <c r="B23" s="37"/>
      <c r="C23" s="35" t="s">
        <v>121</v>
      </c>
      <c r="D23" s="16">
        <v>296</v>
      </c>
      <c r="E23" s="17">
        <v>71</v>
      </c>
      <c r="F23" s="18">
        <v>44</v>
      </c>
      <c r="G23" s="18">
        <v>87</v>
      </c>
      <c r="H23" s="18">
        <v>21</v>
      </c>
      <c r="I23" s="18">
        <v>23</v>
      </c>
      <c r="J23" s="18">
        <v>23</v>
      </c>
      <c r="K23" s="18">
        <v>78</v>
      </c>
      <c r="L23" s="18">
        <v>21</v>
      </c>
      <c r="M23" s="18">
        <v>40</v>
      </c>
      <c r="N23" s="18">
        <v>8</v>
      </c>
      <c r="O23" s="18">
        <v>18</v>
      </c>
      <c r="P23" s="18">
        <v>13</v>
      </c>
      <c r="Q23" s="30">
        <v>3</v>
      </c>
      <c r="R23" s="18"/>
      <c r="S23" s="19"/>
      <c r="T23" s="18"/>
      <c r="U23" s="20"/>
    </row>
    <row r="24" spans="2:21" x14ac:dyDescent="0.15">
      <c r="B24" s="37"/>
      <c r="C24" s="36"/>
      <c r="D24" s="21"/>
      <c r="E24" s="25">
        <f t="shared" ref="E24:Q24" si="8">IFERROR(E23/$D23*100,0)</f>
        <v>23.986486486486484</v>
      </c>
      <c r="F24" s="22">
        <f t="shared" si="8"/>
        <v>14.864864864864865</v>
      </c>
      <c r="G24" s="22">
        <f t="shared" si="8"/>
        <v>29.391891891891891</v>
      </c>
      <c r="H24" s="22">
        <f t="shared" si="8"/>
        <v>7.0945945945945947</v>
      </c>
      <c r="I24" s="22">
        <f t="shared" si="8"/>
        <v>7.7702702702702702</v>
      </c>
      <c r="J24" s="22">
        <f t="shared" si="8"/>
        <v>7.7702702702702702</v>
      </c>
      <c r="K24" s="22">
        <f t="shared" si="8"/>
        <v>26.351351351351347</v>
      </c>
      <c r="L24" s="22">
        <f t="shared" si="8"/>
        <v>7.0945945945945947</v>
      </c>
      <c r="M24" s="22">
        <f t="shared" si="8"/>
        <v>13.513513513513514</v>
      </c>
      <c r="N24" s="22">
        <f t="shared" si="8"/>
        <v>2.7027027027027026</v>
      </c>
      <c r="O24" s="22">
        <f t="shared" si="8"/>
        <v>6.0810810810810816</v>
      </c>
      <c r="P24" s="22">
        <f t="shared" si="8"/>
        <v>4.3918918918918921</v>
      </c>
      <c r="Q24" s="31">
        <f t="shared" si="8"/>
        <v>1.0135135135135136</v>
      </c>
      <c r="R24" s="22"/>
      <c r="S24" s="23"/>
      <c r="T24" s="22"/>
      <c r="U24" s="24"/>
    </row>
    <row r="25" spans="2:21" x14ac:dyDescent="0.15">
      <c r="B25" s="37"/>
      <c r="C25" s="35" t="s">
        <v>122</v>
      </c>
      <c r="D25" s="16">
        <v>292</v>
      </c>
      <c r="E25" s="17">
        <v>64</v>
      </c>
      <c r="F25" s="18">
        <v>73</v>
      </c>
      <c r="G25" s="18">
        <v>78</v>
      </c>
      <c r="H25" s="18">
        <v>12</v>
      </c>
      <c r="I25" s="18">
        <v>72</v>
      </c>
      <c r="J25" s="18">
        <v>17</v>
      </c>
      <c r="K25" s="18">
        <v>60</v>
      </c>
      <c r="L25" s="18">
        <v>21</v>
      </c>
      <c r="M25" s="18">
        <v>3</v>
      </c>
      <c r="N25" s="18">
        <v>7</v>
      </c>
      <c r="O25" s="30">
        <v>24</v>
      </c>
      <c r="P25" s="18">
        <v>18</v>
      </c>
      <c r="Q25" s="18">
        <v>3</v>
      </c>
      <c r="R25" s="18"/>
      <c r="S25" s="19"/>
      <c r="T25" s="18"/>
      <c r="U25" s="20"/>
    </row>
    <row r="26" spans="2:21" x14ac:dyDescent="0.15">
      <c r="B26" s="37"/>
      <c r="C26" s="36"/>
      <c r="D26" s="21"/>
      <c r="E26" s="25">
        <f t="shared" ref="E26:Q26" si="9">IFERROR(E25/$D25*100,0)</f>
        <v>21.917808219178081</v>
      </c>
      <c r="F26" s="22">
        <f t="shared" si="9"/>
        <v>25</v>
      </c>
      <c r="G26" s="22">
        <f t="shared" si="9"/>
        <v>26.712328767123289</v>
      </c>
      <c r="H26" s="22">
        <f t="shared" si="9"/>
        <v>4.10958904109589</v>
      </c>
      <c r="I26" s="22">
        <f t="shared" si="9"/>
        <v>24.657534246575342</v>
      </c>
      <c r="J26" s="22">
        <f t="shared" si="9"/>
        <v>5.8219178082191778</v>
      </c>
      <c r="K26" s="22">
        <f t="shared" si="9"/>
        <v>20.547945205479451</v>
      </c>
      <c r="L26" s="22">
        <f t="shared" si="9"/>
        <v>7.1917808219178081</v>
      </c>
      <c r="M26" s="22">
        <f t="shared" si="9"/>
        <v>1.0273972602739725</v>
      </c>
      <c r="N26" s="22">
        <f t="shared" si="9"/>
        <v>2.3972602739726026</v>
      </c>
      <c r="O26" s="31">
        <f t="shared" si="9"/>
        <v>8.2191780821917799</v>
      </c>
      <c r="P26" s="22">
        <f t="shared" si="9"/>
        <v>6.1643835616438354</v>
      </c>
      <c r="Q26" s="22">
        <f t="shared" si="9"/>
        <v>1.0273972602739725</v>
      </c>
      <c r="R26" s="22"/>
      <c r="S26" s="23"/>
      <c r="T26" s="22"/>
      <c r="U26" s="24"/>
    </row>
    <row r="27" spans="2:21" ht="9.75" customHeight="1" x14ac:dyDescent="0.15">
      <c r="B27" s="37"/>
      <c r="C27" s="35" t="s">
        <v>38</v>
      </c>
      <c r="D27" s="16">
        <v>294</v>
      </c>
      <c r="E27" s="17">
        <v>68</v>
      </c>
      <c r="F27" s="18">
        <v>64</v>
      </c>
      <c r="G27" s="18">
        <v>22</v>
      </c>
      <c r="H27" s="18">
        <v>8</v>
      </c>
      <c r="I27" s="18">
        <v>42</v>
      </c>
      <c r="J27" s="18">
        <v>14</v>
      </c>
      <c r="K27" s="18">
        <v>66</v>
      </c>
      <c r="L27" s="18">
        <v>16</v>
      </c>
      <c r="M27" s="18">
        <v>2</v>
      </c>
      <c r="N27" s="18">
        <v>22</v>
      </c>
      <c r="O27" s="18">
        <v>37</v>
      </c>
      <c r="P27" s="18">
        <v>11</v>
      </c>
      <c r="Q27" s="18">
        <v>11</v>
      </c>
      <c r="R27" s="18"/>
      <c r="S27" s="19"/>
      <c r="T27" s="18"/>
      <c r="U27" s="20"/>
    </row>
    <row r="28" spans="2:21" x14ac:dyDescent="0.15">
      <c r="B28" s="37"/>
      <c r="C28" s="36"/>
      <c r="D28" s="21"/>
      <c r="E28" s="25">
        <f t="shared" ref="E28:Q28" si="10">IFERROR(E27/$D27*100,0)</f>
        <v>23.129251700680271</v>
      </c>
      <c r="F28" s="22">
        <f t="shared" si="10"/>
        <v>21.768707482993197</v>
      </c>
      <c r="G28" s="22">
        <f t="shared" si="10"/>
        <v>7.4829931972789119</v>
      </c>
      <c r="H28" s="22">
        <f t="shared" si="10"/>
        <v>2.7210884353741496</v>
      </c>
      <c r="I28" s="22">
        <f t="shared" si="10"/>
        <v>14.285714285714285</v>
      </c>
      <c r="J28" s="22">
        <f t="shared" si="10"/>
        <v>4.7619047619047619</v>
      </c>
      <c r="K28" s="22">
        <f t="shared" si="10"/>
        <v>22.448979591836736</v>
      </c>
      <c r="L28" s="22">
        <f t="shared" si="10"/>
        <v>5.4421768707482991</v>
      </c>
      <c r="M28" s="22">
        <f t="shared" si="10"/>
        <v>0.68027210884353739</v>
      </c>
      <c r="N28" s="22">
        <f t="shared" si="10"/>
        <v>7.4829931972789119</v>
      </c>
      <c r="O28" s="22">
        <f t="shared" si="10"/>
        <v>12.585034013605442</v>
      </c>
      <c r="P28" s="22">
        <f t="shared" si="10"/>
        <v>3.7414965986394559</v>
      </c>
      <c r="Q28" s="22">
        <f t="shared" si="10"/>
        <v>3.7414965986394559</v>
      </c>
      <c r="R28" s="22"/>
      <c r="S28" s="23"/>
      <c r="T28" s="22"/>
      <c r="U28" s="24"/>
    </row>
    <row r="29" spans="2:21" x14ac:dyDescent="0.15">
      <c r="B29" s="37"/>
      <c r="C29" s="35" t="s">
        <v>0</v>
      </c>
      <c r="D29" s="16">
        <v>7</v>
      </c>
      <c r="E29" s="17">
        <v>3</v>
      </c>
      <c r="F29" s="18">
        <v>0</v>
      </c>
      <c r="G29" s="18">
        <v>2</v>
      </c>
      <c r="H29" s="18">
        <v>1</v>
      </c>
      <c r="I29" s="18">
        <v>1</v>
      </c>
      <c r="J29" s="18">
        <v>1</v>
      </c>
      <c r="K29" s="18">
        <v>1</v>
      </c>
      <c r="L29" s="18">
        <v>0</v>
      </c>
      <c r="M29" s="18">
        <v>0</v>
      </c>
      <c r="N29" s="18">
        <v>1</v>
      </c>
      <c r="O29" s="18">
        <v>0</v>
      </c>
      <c r="P29" s="18">
        <v>1</v>
      </c>
      <c r="Q29" s="18">
        <v>0</v>
      </c>
      <c r="R29" s="18"/>
      <c r="S29" s="19"/>
      <c r="T29" s="18"/>
      <c r="U29" s="20"/>
    </row>
    <row r="30" spans="2:21" x14ac:dyDescent="0.15">
      <c r="B30" s="38"/>
      <c r="C30" s="36"/>
      <c r="D30" s="21"/>
      <c r="E30" s="25">
        <f t="shared" ref="E30:Q30" si="11">IFERROR(E29/$D29*100,0)</f>
        <v>42.857142857142854</v>
      </c>
      <c r="F30" s="22">
        <f t="shared" si="11"/>
        <v>0</v>
      </c>
      <c r="G30" s="22">
        <f t="shared" si="11"/>
        <v>28.571428571428569</v>
      </c>
      <c r="H30" s="22">
        <f t="shared" si="11"/>
        <v>14.285714285714285</v>
      </c>
      <c r="I30" s="22">
        <f t="shared" si="11"/>
        <v>14.285714285714285</v>
      </c>
      <c r="J30" s="22">
        <f t="shared" si="11"/>
        <v>14.285714285714285</v>
      </c>
      <c r="K30" s="22">
        <f t="shared" si="11"/>
        <v>14.285714285714285</v>
      </c>
      <c r="L30" s="22">
        <f t="shared" si="11"/>
        <v>0</v>
      </c>
      <c r="M30" s="22">
        <f t="shared" si="11"/>
        <v>0</v>
      </c>
      <c r="N30" s="22">
        <f t="shared" si="11"/>
        <v>14.285714285714285</v>
      </c>
      <c r="O30" s="22">
        <f t="shared" si="11"/>
        <v>0</v>
      </c>
      <c r="P30" s="22">
        <f t="shared" si="11"/>
        <v>14.285714285714285</v>
      </c>
      <c r="Q30" s="22">
        <f t="shared" si="11"/>
        <v>0</v>
      </c>
      <c r="R30" s="22"/>
      <c r="S30" s="23"/>
      <c r="T30" s="22"/>
      <c r="U30" s="24"/>
    </row>
    <row r="31" spans="2:21" x14ac:dyDescent="0.15">
      <c r="B31" s="39" t="s">
        <v>24</v>
      </c>
      <c r="C31" s="35" t="s">
        <v>4</v>
      </c>
      <c r="D31" s="16">
        <v>164</v>
      </c>
      <c r="E31" s="17">
        <v>58</v>
      </c>
      <c r="F31" s="18">
        <v>34</v>
      </c>
      <c r="G31" s="18">
        <v>44</v>
      </c>
      <c r="H31" s="18">
        <v>18</v>
      </c>
      <c r="I31" s="18">
        <v>21</v>
      </c>
      <c r="J31" s="18">
        <v>16</v>
      </c>
      <c r="K31" s="18">
        <v>36</v>
      </c>
      <c r="L31" s="18">
        <v>13</v>
      </c>
      <c r="M31" s="18">
        <v>11</v>
      </c>
      <c r="N31" s="18">
        <v>2</v>
      </c>
      <c r="O31" s="18">
        <v>8</v>
      </c>
      <c r="P31" s="18">
        <v>6</v>
      </c>
      <c r="Q31" s="18">
        <v>2</v>
      </c>
      <c r="R31" s="18"/>
      <c r="S31" s="19"/>
      <c r="T31" s="18"/>
      <c r="U31" s="20"/>
    </row>
    <row r="32" spans="2:21" x14ac:dyDescent="0.15">
      <c r="B32" s="40"/>
      <c r="C32" s="36"/>
      <c r="D32" s="21"/>
      <c r="E32" s="25">
        <f t="shared" ref="E32:Q32" si="12">IFERROR(E31/$D31*100,0)</f>
        <v>35.365853658536587</v>
      </c>
      <c r="F32" s="22">
        <f t="shared" si="12"/>
        <v>20.73170731707317</v>
      </c>
      <c r="G32" s="22">
        <f t="shared" si="12"/>
        <v>26.829268292682929</v>
      </c>
      <c r="H32" s="22">
        <f t="shared" si="12"/>
        <v>10.975609756097562</v>
      </c>
      <c r="I32" s="22">
        <f t="shared" si="12"/>
        <v>12.804878048780488</v>
      </c>
      <c r="J32" s="22">
        <f t="shared" si="12"/>
        <v>9.7560975609756095</v>
      </c>
      <c r="K32" s="22">
        <f t="shared" si="12"/>
        <v>21.951219512195124</v>
      </c>
      <c r="L32" s="22">
        <f t="shared" si="12"/>
        <v>7.9268292682926829</v>
      </c>
      <c r="M32" s="22">
        <f t="shared" si="12"/>
        <v>6.7073170731707323</v>
      </c>
      <c r="N32" s="22">
        <f t="shared" si="12"/>
        <v>1.2195121951219512</v>
      </c>
      <c r="O32" s="22">
        <f t="shared" si="12"/>
        <v>4.8780487804878048</v>
      </c>
      <c r="P32" s="22">
        <f t="shared" si="12"/>
        <v>3.6585365853658534</v>
      </c>
      <c r="Q32" s="22">
        <f t="shared" si="12"/>
        <v>1.2195121951219512</v>
      </c>
      <c r="R32" s="22"/>
      <c r="S32" s="23"/>
      <c r="T32" s="22"/>
      <c r="U32" s="24"/>
    </row>
    <row r="33" spans="2:21" x14ac:dyDescent="0.15">
      <c r="B33" s="40"/>
      <c r="C33" s="35" t="s">
        <v>5</v>
      </c>
      <c r="D33" s="16">
        <v>208</v>
      </c>
      <c r="E33" s="17">
        <v>48</v>
      </c>
      <c r="F33" s="18">
        <v>28</v>
      </c>
      <c r="G33" s="18">
        <v>58</v>
      </c>
      <c r="H33" s="18">
        <v>12</v>
      </c>
      <c r="I33" s="18">
        <v>22</v>
      </c>
      <c r="J33" s="18">
        <v>20</v>
      </c>
      <c r="K33" s="18">
        <v>42</v>
      </c>
      <c r="L33" s="18">
        <v>12</v>
      </c>
      <c r="M33" s="18">
        <v>22</v>
      </c>
      <c r="N33" s="18">
        <v>4</v>
      </c>
      <c r="O33" s="30">
        <v>16</v>
      </c>
      <c r="P33" s="30">
        <v>10</v>
      </c>
      <c r="Q33" s="30">
        <v>5</v>
      </c>
      <c r="R33" s="18"/>
      <c r="S33" s="19"/>
      <c r="T33" s="18"/>
      <c r="U33" s="20"/>
    </row>
    <row r="34" spans="2:21" x14ac:dyDescent="0.15">
      <c r="B34" s="40"/>
      <c r="C34" s="36"/>
      <c r="D34" s="21"/>
      <c r="E34" s="25">
        <f t="shared" ref="E34:Q34" si="13">IFERROR(E33/$D33*100,0)</f>
        <v>23.076923076923077</v>
      </c>
      <c r="F34" s="22">
        <f t="shared" si="13"/>
        <v>13.461538461538462</v>
      </c>
      <c r="G34" s="22">
        <f t="shared" si="13"/>
        <v>27.884615384615387</v>
      </c>
      <c r="H34" s="22">
        <f t="shared" si="13"/>
        <v>5.7692307692307692</v>
      </c>
      <c r="I34" s="22">
        <f t="shared" si="13"/>
        <v>10.576923076923077</v>
      </c>
      <c r="J34" s="22">
        <f t="shared" si="13"/>
        <v>9.6153846153846168</v>
      </c>
      <c r="K34" s="22">
        <f t="shared" si="13"/>
        <v>20.192307692307693</v>
      </c>
      <c r="L34" s="22">
        <f t="shared" si="13"/>
        <v>5.7692307692307692</v>
      </c>
      <c r="M34" s="22">
        <f t="shared" si="13"/>
        <v>10.576923076923077</v>
      </c>
      <c r="N34" s="22">
        <f t="shared" si="13"/>
        <v>1.9230769230769231</v>
      </c>
      <c r="O34" s="31">
        <f t="shared" si="13"/>
        <v>7.6923076923076925</v>
      </c>
      <c r="P34" s="22">
        <f t="shared" si="13"/>
        <v>4.8076923076923084</v>
      </c>
      <c r="Q34" s="31">
        <f t="shared" si="13"/>
        <v>2.4038461538461542</v>
      </c>
      <c r="R34" s="22"/>
      <c r="S34" s="23"/>
      <c r="T34" s="22"/>
      <c r="U34" s="24"/>
    </row>
    <row r="35" spans="2:21" x14ac:dyDescent="0.15">
      <c r="B35" s="40"/>
      <c r="C35" s="35" t="s">
        <v>6</v>
      </c>
      <c r="D35" s="16">
        <v>163</v>
      </c>
      <c r="E35" s="17">
        <v>52</v>
      </c>
      <c r="F35" s="18">
        <v>26</v>
      </c>
      <c r="G35" s="18">
        <v>43</v>
      </c>
      <c r="H35" s="18">
        <v>18</v>
      </c>
      <c r="I35" s="18">
        <v>26</v>
      </c>
      <c r="J35" s="18">
        <v>8</v>
      </c>
      <c r="K35" s="18">
        <v>45</v>
      </c>
      <c r="L35" s="18">
        <v>13</v>
      </c>
      <c r="M35" s="18">
        <v>10</v>
      </c>
      <c r="N35" s="18">
        <v>6</v>
      </c>
      <c r="O35" s="18">
        <v>12</v>
      </c>
      <c r="P35" s="18">
        <v>2</v>
      </c>
      <c r="Q35" s="18">
        <v>1</v>
      </c>
      <c r="R35" s="18"/>
      <c r="S35" s="19"/>
      <c r="T35" s="18"/>
      <c r="U35" s="20"/>
    </row>
    <row r="36" spans="2:21" x14ac:dyDescent="0.15">
      <c r="B36" s="40"/>
      <c r="C36" s="36"/>
      <c r="D36" s="21"/>
      <c r="E36" s="25">
        <f t="shared" ref="E36:Q36" si="14">IFERROR(E35/$D35*100,0)</f>
        <v>31.901840490797547</v>
      </c>
      <c r="F36" s="22">
        <f t="shared" si="14"/>
        <v>15.950920245398773</v>
      </c>
      <c r="G36" s="22">
        <f t="shared" si="14"/>
        <v>26.380368098159508</v>
      </c>
      <c r="H36" s="22">
        <f t="shared" si="14"/>
        <v>11.042944785276074</v>
      </c>
      <c r="I36" s="22">
        <f t="shared" si="14"/>
        <v>15.950920245398773</v>
      </c>
      <c r="J36" s="22">
        <f t="shared" si="14"/>
        <v>4.9079754601226995</v>
      </c>
      <c r="K36" s="22">
        <f t="shared" si="14"/>
        <v>27.607361963190186</v>
      </c>
      <c r="L36" s="22">
        <f t="shared" si="14"/>
        <v>7.9754601226993866</v>
      </c>
      <c r="M36" s="22">
        <f t="shared" si="14"/>
        <v>6.1349693251533743</v>
      </c>
      <c r="N36" s="22">
        <f t="shared" si="14"/>
        <v>3.6809815950920246</v>
      </c>
      <c r="O36" s="22">
        <f t="shared" si="14"/>
        <v>7.3619631901840492</v>
      </c>
      <c r="P36" s="22">
        <f t="shared" si="14"/>
        <v>1.2269938650306749</v>
      </c>
      <c r="Q36" s="22">
        <f t="shared" si="14"/>
        <v>0.61349693251533743</v>
      </c>
      <c r="R36" s="22"/>
      <c r="S36" s="23"/>
      <c r="T36" s="22"/>
      <c r="U36" s="24"/>
    </row>
    <row r="37" spans="2:21" x14ac:dyDescent="0.15">
      <c r="B37" s="40"/>
      <c r="C37" s="35" t="s">
        <v>7</v>
      </c>
      <c r="D37" s="16">
        <v>144</v>
      </c>
      <c r="E37" s="17">
        <v>47</v>
      </c>
      <c r="F37" s="18">
        <v>26</v>
      </c>
      <c r="G37" s="18">
        <v>33</v>
      </c>
      <c r="H37" s="18">
        <v>5</v>
      </c>
      <c r="I37" s="18">
        <v>16</v>
      </c>
      <c r="J37" s="18">
        <v>6</v>
      </c>
      <c r="K37" s="18">
        <v>37</v>
      </c>
      <c r="L37" s="18">
        <v>7</v>
      </c>
      <c r="M37" s="18">
        <v>7</v>
      </c>
      <c r="N37" s="18">
        <v>6</v>
      </c>
      <c r="O37" s="18">
        <v>17</v>
      </c>
      <c r="P37" s="18">
        <v>8</v>
      </c>
      <c r="Q37" s="18">
        <v>2</v>
      </c>
      <c r="R37" s="18"/>
      <c r="S37" s="19"/>
      <c r="T37" s="18"/>
      <c r="U37" s="20"/>
    </row>
    <row r="38" spans="2:21" x14ac:dyDescent="0.15">
      <c r="B38" s="40"/>
      <c r="C38" s="36"/>
      <c r="D38" s="21"/>
      <c r="E38" s="25">
        <f t="shared" ref="E38:Q38" si="15">IFERROR(E37/$D37*100,0)</f>
        <v>32.638888888888893</v>
      </c>
      <c r="F38" s="22">
        <f t="shared" si="15"/>
        <v>18.055555555555554</v>
      </c>
      <c r="G38" s="22">
        <f t="shared" si="15"/>
        <v>22.916666666666664</v>
      </c>
      <c r="H38" s="22">
        <f t="shared" si="15"/>
        <v>3.4722222222222223</v>
      </c>
      <c r="I38" s="22">
        <f t="shared" si="15"/>
        <v>11.111111111111111</v>
      </c>
      <c r="J38" s="22">
        <f t="shared" si="15"/>
        <v>4.1666666666666661</v>
      </c>
      <c r="K38" s="22">
        <f t="shared" si="15"/>
        <v>25.694444444444443</v>
      </c>
      <c r="L38" s="22">
        <f t="shared" si="15"/>
        <v>4.8611111111111116</v>
      </c>
      <c r="M38" s="22">
        <f t="shared" si="15"/>
        <v>4.8611111111111116</v>
      </c>
      <c r="N38" s="22">
        <f t="shared" si="15"/>
        <v>4.1666666666666661</v>
      </c>
      <c r="O38" s="22">
        <f t="shared" si="15"/>
        <v>11.805555555555555</v>
      </c>
      <c r="P38" s="22">
        <f t="shared" si="15"/>
        <v>5.5555555555555554</v>
      </c>
      <c r="Q38" s="22">
        <f t="shared" si="15"/>
        <v>1.3888888888888888</v>
      </c>
      <c r="R38" s="22"/>
      <c r="S38" s="23"/>
      <c r="T38" s="22"/>
      <c r="U38" s="24"/>
    </row>
    <row r="39" spans="2:21" x14ac:dyDescent="0.15">
      <c r="B39" s="40"/>
      <c r="C39" s="35" t="s">
        <v>8</v>
      </c>
      <c r="D39" s="16">
        <v>96</v>
      </c>
      <c r="E39" s="17">
        <v>27</v>
      </c>
      <c r="F39" s="18">
        <v>20</v>
      </c>
      <c r="G39" s="18">
        <v>21</v>
      </c>
      <c r="H39" s="18">
        <v>9</v>
      </c>
      <c r="I39" s="18">
        <v>16</v>
      </c>
      <c r="J39" s="18">
        <v>6</v>
      </c>
      <c r="K39" s="18">
        <v>26</v>
      </c>
      <c r="L39" s="18">
        <v>6</v>
      </c>
      <c r="M39" s="18">
        <v>3</v>
      </c>
      <c r="N39" s="18">
        <v>2</v>
      </c>
      <c r="O39" s="18">
        <v>4</v>
      </c>
      <c r="P39" s="18">
        <v>6</v>
      </c>
      <c r="Q39" s="18">
        <v>1</v>
      </c>
      <c r="R39" s="18"/>
      <c r="S39" s="19"/>
      <c r="T39" s="18"/>
      <c r="U39" s="20"/>
    </row>
    <row r="40" spans="2:21" x14ac:dyDescent="0.15">
      <c r="B40" s="40"/>
      <c r="C40" s="36"/>
      <c r="D40" s="21"/>
      <c r="E40" s="25">
        <f t="shared" ref="E40:Q40" si="16">IFERROR(E39/$D39*100,0)</f>
        <v>28.125</v>
      </c>
      <c r="F40" s="22">
        <f t="shared" si="16"/>
        <v>20.833333333333336</v>
      </c>
      <c r="G40" s="22">
        <f t="shared" si="16"/>
        <v>21.875</v>
      </c>
      <c r="H40" s="22">
        <f t="shared" si="16"/>
        <v>9.375</v>
      </c>
      <c r="I40" s="22">
        <f t="shared" si="16"/>
        <v>16.666666666666664</v>
      </c>
      <c r="J40" s="22">
        <f t="shared" si="16"/>
        <v>6.25</v>
      </c>
      <c r="K40" s="22">
        <f t="shared" si="16"/>
        <v>27.083333333333332</v>
      </c>
      <c r="L40" s="22">
        <f t="shared" si="16"/>
        <v>6.25</v>
      </c>
      <c r="M40" s="22">
        <f t="shared" si="16"/>
        <v>3.125</v>
      </c>
      <c r="N40" s="22">
        <f t="shared" si="16"/>
        <v>2.083333333333333</v>
      </c>
      <c r="O40" s="22">
        <f t="shared" si="16"/>
        <v>4.1666666666666661</v>
      </c>
      <c r="P40" s="22">
        <f t="shared" si="16"/>
        <v>6.25</v>
      </c>
      <c r="Q40" s="22">
        <f t="shared" si="16"/>
        <v>1.0416666666666665</v>
      </c>
      <c r="R40" s="22"/>
      <c r="S40" s="23"/>
      <c r="T40" s="22"/>
      <c r="U40" s="24"/>
    </row>
    <row r="41" spans="2:21" x14ac:dyDescent="0.15">
      <c r="B41" s="40"/>
      <c r="C41" s="35" t="s">
        <v>9</v>
      </c>
      <c r="D41" s="16">
        <v>168</v>
      </c>
      <c r="E41" s="17">
        <v>47</v>
      </c>
      <c r="F41" s="18">
        <v>34</v>
      </c>
      <c r="G41" s="18">
        <v>46</v>
      </c>
      <c r="H41" s="18">
        <v>7</v>
      </c>
      <c r="I41" s="18">
        <v>18</v>
      </c>
      <c r="J41" s="18">
        <v>13</v>
      </c>
      <c r="K41" s="18">
        <v>27</v>
      </c>
      <c r="L41" s="18">
        <v>13</v>
      </c>
      <c r="M41" s="18">
        <v>7</v>
      </c>
      <c r="N41" s="18">
        <v>8</v>
      </c>
      <c r="O41" s="18">
        <v>13</v>
      </c>
      <c r="P41" s="18">
        <v>10</v>
      </c>
      <c r="Q41" s="18">
        <v>2</v>
      </c>
      <c r="R41" s="18"/>
      <c r="S41" s="19"/>
      <c r="T41" s="18"/>
      <c r="U41" s="20"/>
    </row>
    <row r="42" spans="2:21" x14ac:dyDescent="0.15">
      <c r="B42" s="40"/>
      <c r="C42" s="36"/>
      <c r="D42" s="21"/>
      <c r="E42" s="25">
        <f t="shared" ref="E42:Q42" si="17">IFERROR(E41/$D41*100,0)</f>
        <v>27.976190476190478</v>
      </c>
      <c r="F42" s="22">
        <f t="shared" si="17"/>
        <v>20.238095238095237</v>
      </c>
      <c r="G42" s="22">
        <f t="shared" si="17"/>
        <v>27.380952380952383</v>
      </c>
      <c r="H42" s="22">
        <f t="shared" si="17"/>
        <v>4.1666666666666661</v>
      </c>
      <c r="I42" s="22">
        <f t="shared" si="17"/>
        <v>10.714285714285714</v>
      </c>
      <c r="J42" s="22">
        <f t="shared" si="17"/>
        <v>7.7380952380952381</v>
      </c>
      <c r="K42" s="22">
        <f t="shared" si="17"/>
        <v>16.071428571428573</v>
      </c>
      <c r="L42" s="22">
        <f t="shared" si="17"/>
        <v>7.7380952380952381</v>
      </c>
      <c r="M42" s="22">
        <f t="shared" si="17"/>
        <v>4.1666666666666661</v>
      </c>
      <c r="N42" s="22">
        <f t="shared" si="17"/>
        <v>4.7619047619047619</v>
      </c>
      <c r="O42" s="22">
        <f t="shared" si="17"/>
        <v>7.7380952380952381</v>
      </c>
      <c r="P42" s="22">
        <f t="shared" si="17"/>
        <v>5.9523809523809517</v>
      </c>
      <c r="Q42" s="22">
        <f t="shared" si="17"/>
        <v>1.1904761904761905</v>
      </c>
      <c r="R42" s="22"/>
      <c r="S42" s="23"/>
      <c r="T42" s="22"/>
      <c r="U42" s="24"/>
    </row>
    <row r="43" spans="2:21" x14ac:dyDescent="0.15">
      <c r="B43" s="40"/>
      <c r="C43" s="35" t="s">
        <v>10</v>
      </c>
      <c r="D43" s="16">
        <v>74</v>
      </c>
      <c r="E43" s="17">
        <v>11</v>
      </c>
      <c r="F43" s="18">
        <v>10</v>
      </c>
      <c r="G43" s="18">
        <v>26</v>
      </c>
      <c r="H43" s="18">
        <v>2</v>
      </c>
      <c r="I43" s="18">
        <v>10</v>
      </c>
      <c r="J43" s="18">
        <v>5</v>
      </c>
      <c r="K43" s="18">
        <v>18</v>
      </c>
      <c r="L43" s="18">
        <v>3</v>
      </c>
      <c r="M43" s="18">
        <v>2</v>
      </c>
      <c r="N43" s="18">
        <v>3</v>
      </c>
      <c r="O43" s="18">
        <v>11</v>
      </c>
      <c r="P43" s="18">
        <v>2</v>
      </c>
      <c r="Q43" s="18">
        <v>0</v>
      </c>
      <c r="R43" s="18"/>
      <c r="S43" s="19"/>
      <c r="T43" s="18"/>
      <c r="U43" s="20"/>
    </row>
    <row r="44" spans="2:21" x14ac:dyDescent="0.15">
      <c r="B44" s="40"/>
      <c r="C44" s="36"/>
      <c r="D44" s="21"/>
      <c r="E44" s="25">
        <f t="shared" ref="E44:Q44" si="18">IFERROR(E43/$D43*100,0)</f>
        <v>14.864864864864865</v>
      </c>
      <c r="F44" s="22">
        <f t="shared" si="18"/>
        <v>13.513513513513514</v>
      </c>
      <c r="G44" s="22">
        <f t="shared" si="18"/>
        <v>35.135135135135137</v>
      </c>
      <c r="H44" s="22">
        <f t="shared" si="18"/>
        <v>2.7027027027027026</v>
      </c>
      <c r="I44" s="22">
        <f t="shared" si="18"/>
        <v>13.513513513513514</v>
      </c>
      <c r="J44" s="22">
        <f t="shared" si="18"/>
        <v>6.756756756756757</v>
      </c>
      <c r="K44" s="22">
        <f t="shared" si="18"/>
        <v>24.324324324324326</v>
      </c>
      <c r="L44" s="22">
        <f t="shared" si="18"/>
        <v>4.0540540540540544</v>
      </c>
      <c r="M44" s="22">
        <f t="shared" si="18"/>
        <v>2.7027027027027026</v>
      </c>
      <c r="N44" s="22">
        <f t="shared" si="18"/>
        <v>4.0540540540540544</v>
      </c>
      <c r="O44" s="22">
        <f t="shared" si="18"/>
        <v>14.864864864864865</v>
      </c>
      <c r="P44" s="22">
        <f t="shared" si="18"/>
        <v>2.7027027027027026</v>
      </c>
      <c r="Q44" s="22">
        <f t="shared" si="18"/>
        <v>0</v>
      </c>
      <c r="R44" s="22"/>
      <c r="S44" s="23"/>
      <c r="T44" s="22"/>
      <c r="U44" s="24"/>
    </row>
    <row r="45" spans="2:21" x14ac:dyDescent="0.15">
      <c r="B45" s="40"/>
      <c r="C45" s="35" t="s">
        <v>11</v>
      </c>
      <c r="D45" s="16">
        <v>100</v>
      </c>
      <c r="E45" s="17">
        <v>24</v>
      </c>
      <c r="F45" s="18">
        <v>15</v>
      </c>
      <c r="G45" s="18">
        <v>25</v>
      </c>
      <c r="H45" s="18">
        <v>2</v>
      </c>
      <c r="I45" s="18">
        <v>13</v>
      </c>
      <c r="J45" s="18">
        <v>9</v>
      </c>
      <c r="K45" s="18">
        <v>24</v>
      </c>
      <c r="L45" s="18">
        <v>13</v>
      </c>
      <c r="M45" s="18">
        <v>6</v>
      </c>
      <c r="N45" s="18">
        <v>1</v>
      </c>
      <c r="O45" s="18">
        <v>9</v>
      </c>
      <c r="P45" s="18">
        <v>7</v>
      </c>
      <c r="Q45" s="18">
        <v>2</v>
      </c>
      <c r="R45" s="18"/>
      <c r="S45" s="19"/>
      <c r="T45" s="18"/>
      <c r="U45" s="20"/>
    </row>
    <row r="46" spans="2:21" x14ac:dyDescent="0.15">
      <c r="B46" s="40"/>
      <c r="C46" s="36"/>
      <c r="D46" s="21"/>
      <c r="E46" s="25">
        <f t="shared" ref="E46:Q46" si="19">IFERROR(E45/$D45*100,0)</f>
        <v>24</v>
      </c>
      <c r="F46" s="22">
        <f t="shared" si="19"/>
        <v>15</v>
      </c>
      <c r="G46" s="22">
        <f t="shared" si="19"/>
        <v>25</v>
      </c>
      <c r="H46" s="22">
        <f t="shared" si="19"/>
        <v>2</v>
      </c>
      <c r="I46" s="22">
        <f t="shared" si="19"/>
        <v>13</v>
      </c>
      <c r="J46" s="22">
        <f t="shared" si="19"/>
        <v>9</v>
      </c>
      <c r="K46" s="22">
        <f t="shared" si="19"/>
        <v>24</v>
      </c>
      <c r="L46" s="22">
        <f t="shared" si="19"/>
        <v>13</v>
      </c>
      <c r="M46" s="22">
        <f t="shared" si="19"/>
        <v>6</v>
      </c>
      <c r="N46" s="22">
        <f t="shared" si="19"/>
        <v>1</v>
      </c>
      <c r="O46" s="22">
        <f t="shared" si="19"/>
        <v>9</v>
      </c>
      <c r="P46" s="22">
        <f t="shared" si="19"/>
        <v>7.0000000000000009</v>
      </c>
      <c r="Q46" s="22">
        <f t="shared" si="19"/>
        <v>2</v>
      </c>
      <c r="R46" s="22"/>
      <c r="S46" s="23"/>
      <c r="T46" s="22"/>
      <c r="U46" s="24"/>
    </row>
    <row r="47" spans="2:21" x14ac:dyDescent="0.15">
      <c r="B47" s="40"/>
      <c r="C47" s="35" t="s">
        <v>12</v>
      </c>
      <c r="D47" s="16">
        <v>147</v>
      </c>
      <c r="E47" s="17">
        <v>43</v>
      </c>
      <c r="F47" s="18">
        <v>23</v>
      </c>
      <c r="G47" s="18">
        <v>43</v>
      </c>
      <c r="H47" s="18">
        <v>5</v>
      </c>
      <c r="I47" s="18">
        <v>17</v>
      </c>
      <c r="J47" s="18">
        <v>22</v>
      </c>
      <c r="K47" s="18">
        <v>28</v>
      </c>
      <c r="L47" s="18">
        <v>9</v>
      </c>
      <c r="M47" s="18">
        <v>9</v>
      </c>
      <c r="N47" s="18">
        <v>6</v>
      </c>
      <c r="O47" s="18">
        <v>10</v>
      </c>
      <c r="P47" s="18">
        <v>9</v>
      </c>
      <c r="Q47" s="18">
        <v>2</v>
      </c>
      <c r="R47" s="18"/>
      <c r="S47" s="19"/>
      <c r="T47" s="18"/>
      <c r="U47" s="20"/>
    </row>
    <row r="48" spans="2:21" x14ac:dyDescent="0.15">
      <c r="B48" s="40"/>
      <c r="C48" s="36"/>
      <c r="D48" s="21"/>
      <c r="E48" s="25">
        <f t="shared" ref="E48:Q48" si="20">IFERROR(E47/$D47*100,0)</f>
        <v>29.251700680272108</v>
      </c>
      <c r="F48" s="22">
        <f t="shared" si="20"/>
        <v>15.646258503401361</v>
      </c>
      <c r="G48" s="22">
        <f t="shared" si="20"/>
        <v>29.251700680272108</v>
      </c>
      <c r="H48" s="22">
        <f t="shared" si="20"/>
        <v>3.4013605442176873</v>
      </c>
      <c r="I48" s="22">
        <f t="shared" si="20"/>
        <v>11.564625850340136</v>
      </c>
      <c r="J48" s="22">
        <f t="shared" si="20"/>
        <v>14.965986394557824</v>
      </c>
      <c r="K48" s="22">
        <f t="shared" si="20"/>
        <v>19.047619047619047</v>
      </c>
      <c r="L48" s="22">
        <f t="shared" si="20"/>
        <v>6.1224489795918364</v>
      </c>
      <c r="M48" s="22">
        <f t="shared" si="20"/>
        <v>6.1224489795918364</v>
      </c>
      <c r="N48" s="22">
        <f t="shared" si="20"/>
        <v>4.0816326530612246</v>
      </c>
      <c r="O48" s="22">
        <f t="shared" si="20"/>
        <v>6.8027210884353746</v>
      </c>
      <c r="P48" s="22">
        <f t="shared" si="20"/>
        <v>6.1224489795918364</v>
      </c>
      <c r="Q48" s="22">
        <f t="shared" si="20"/>
        <v>1.3605442176870748</v>
      </c>
      <c r="R48" s="22"/>
      <c r="S48" s="23"/>
      <c r="T48" s="22"/>
      <c r="U48" s="24"/>
    </row>
    <row r="49" spans="2:21" ht="9.75" customHeight="1" x14ac:dyDescent="0.15">
      <c r="B49" s="40"/>
      <c r="C49" s="35" t="s">
        <v>13</v>
      </c>
      <c r="D49" s="16">
        <v>87</v>
      </c>
      <c r="E49" s="17">
        <v>17</v>
      </c>
      <c r="F49" s="18">
        <v>20</v>
      </c>
      <c r="G49" s="18">
        <v>19</v>
      </c>
      <c r="H49" s="18">
        <v>5</v>
      </c>
      <c r="I49" s="18">
        <v>18</v>
      </c>
      <c r="J49" s="18">
        <v>10</v>
      </c>
      <c r="K49" s="18">
        <v>25</v>
      </c>
      <c r="L49" s="18">
        <v>8</v>
      </c>
      <c r="M49" s="18">
        <v>11</v>
      </c>
      <c r="N49" s="18">
        <v>8</v>
      </c>
      <c r="O49" s="18">
        <v>9</v>
      </c>
      <c r="P49" s="18">
        <v>3</v>
      </c>
      <c r="Q49" s="18">
        <v>2</v>
      </c>
      <c r="R49" s="18"/>
      <c r="S49" s="19"/>
      <c r="T49" s="18"/>
      <c r="U49" s="20"/>
    </row>
    <row r="50" spans="2:21" x14ac:dyDescent="0.15">
      <c r="B50" s="40"/>
      <c r="C50" s="36"/>
      <c r="D50" s="21"/>
      <c r="E50" s="25">
        <f t="shared" ref="E50:Q50" si="21">IFERROR(E49/$D49*100,0)</f>
        <v>19.540229885057471</v>
      </c>
      <c r="F50" s="22">
        <f t="shared" si="21"/>
        <v>22.988505747126435</v>
      </c>
      <c r="G50" s="22">
        <f t="shared" si="21"/>
        <v>21.839080459770116</v>
      </c>
      <c r="H50" s="22">
        <f t="shared" si="21"/>
        <v>5.7471264367816088</v>
      </c>
      <c r="I50" s="22">
        <f t="shared" si="21"/>
        <v>20.689655172413794</v>
      </c>
      <c r="J50" s="22">
        <f t="shared" si="21"/>
        <v>11.494252873563218</v>
      </c>
      <c r="K50" s="22">
        <f t="shared" si="21"/>
        <v>28.735632183908045</v>
      </c>
      <c r="L50" s="22">
        <f t="shared" si="21"/>
        <v>9.1954022988505741</v>
      </c>
      <c r="M50" s="22">
        <f t="shared" si="21"/>
        <v>12.643678160919542</v>
      </c>
      <c r="N50" s="22">
        <f t="shared" si="21"/>
        <v>9.1954022988505741</v>
      </c>
      <c r="O50" s="22">
        <f t="shared" si="21"/>
        <v>10.344827586206897</v>
      </c>
      <c r="P50" s="22">
        <f t="shared" si="21"/>
        <v>3.4482758620689653</v>
      </c>
      <c r="Q50" s="22">
        <f t="shared" si="21"/>
        <v>2.2988505747126435</v>
      </c>
      <c r="R50" s="22"/>
      <c r="S50" s="23"/>
      <c r="T50" s="22"/>
      <c r="U50" s="24"/>
    </row>
    <row r="51" spans="2:21" x14ac:dyDescent="0.15">
      <c r="B51" s="40"/>
      <c r="C51" s="35" t="s">
        <v>0</v>
      </c>
      <c r="D51" s="16">
        <v>7</v>
      </c>
      <c r="E51" s="17">
        <v>4</v>
      </c>
      <c r="F51" s="18">
        <v>0</v>
      </c>
      <c r="G51" s="18">
        <v>1</v>
      </c>
      <c r="H51" s="18">
        <v>1</v>
      </c>
      <c r="I51" s="18">
        <v>1</v>
      </c>
      <c r="J51" s="18">
        <v>1</v>
      </c>
      <c r="K51" s="18">
        <v>1</v>
      </c>
      <c r="L51" s="18">
        <v>0</v>
      </c>
      <c r="M51" s="18">
        <v>0</v>
      </c>
      <c r="N51" s="18">
        <v>0</v>
      </c>
      <c r="O51" s="18">
        <v>0</v>
      </c>
      <c r="P51" s="18">
        <v>1</v>
      </c>
      <c r="Q51" s="18">
        <v>0</v>
      </c>
      <c r="R51" s="18"/>
      <c r="S51" s="19"/>
      <c r="T51" s="18"/>
      <c r="U51" s="20"/>
    </row>
    <row r="52" spans="2:21" x14ac:dyDescent="0.15">
      <c r="B52" s="41"/>
      <c r="C52" s="36"/>
      <c r="D52" s="21"/>
      <c r="E52" s="25">
        <f t="shared" ref="E52:Q52" si="22">IFERROR(E51/$D51*100,0)</f>
        <v>57.142857142857139</v>
      </c>
      <c r="F52" s="22">
        <f t="shared" si="22"/>
        <v>0</v>
      </c>
      <c r="G52" s="22">
        <f t="shared" si="22"/>
        <v>14.285714285714285</v>
      </c>
      <c r="H52" s="22">
        <f t="shared" si="22"/>
        <v>14.285714285714285</v>
      </c>
      <c r="I52" s="22">
        <f t="shared" si="22"/>
        <v>14.285714285714285</v>
      </c>
      <c r="J52" s="22">
        <f t="shared" si="22"/>
        <v>14.285714285714285</v>
      </c>
      <c r="K52" s="22">
        <f t="shared" si="22"/>
        <v>14.285714285714285</v>
      </c>
      <c r="L52" s="22">
        <f t="shared" si="22"/>
        <v>0</v>
      </c>
      <c r="M52" s="22">
        <f t="shared" si="22"/>
        <v>0</v>
      </c>
      <c r="N52" s="22">
        <f t="shared" si="22"/>
        <v>0</v>
      </c>
      <c r="O52" s="22">
        <f t="shared" si="22"/>
        <v>0</v>
      </c>
      <c r="P52" s="22">
        <f t="shared" si="22"/>
        <v>14.285714285714285</v>
      </c>
      <c r="Q52" s="22">
        <f t="shared" si="22"/>
        <v>0</v>
      </c>
      <c r="R52" s="22"/>
      <c r="S52" s="23"/>
      <c r="T52" s="22"/>
      <c r="U52" s="24"/>
    </row>
    <row r="53" spans="2:21" x14ac:dyDescent="0.15">
      <c r="B53" s="39" t="s">
        <v>25</v>
      </c>
      <c r="C53" s="35" t="s">
        <v>14</v>
      </c>
      <c r="D53" s="16">
        <v>491</v>
      </c>
      <c r="E53" s="17">
        <v>157</v>
      </c>
      <c r="F53" s="18">
        <v>71</v>
      </c>
      <c r="G53" s="18">
        <v>185</v>
      </c>
      <c r="H53" s="18">
        <v>33</v>
      </c>
      <c r="I53" s="18">
        <v>36</v>
      </c>
      <c r="J53" s="18">
        <v>51</v>
      </c>
      <c r="K53" s="18">
        <v>135</v>
      </c>
      <c r="L53" s="18">
        <v>46</v>
      </c>
      <c r="M53" s="18">
        <v>36</v>
      </c>
      <c r="N53" s="18">
        <v>9</v>
      </c>
      <c r="O53" s="18">
        <v>31</v>
      </c>
      <c r="P53" s="18">
        <v>17</v>
      </c>
      <c r="Q53" s="18">
        <v>4</v>
      </c>
      <c r="R53" s="18"/>
      <c r="S53" s="19"/>
      <c r="T53" s="18"/>
      <c r="U53" s="20"/>
    </row>
    <row r="54" spans="2:21" x14ac:dyDescent="0.15">
      <c r="B54" s="40"/>
      <c r="C54" s="36"/>
      <c r="D54" s="21"/>
      <c r="E54" s="25">
        <f t="shared" ref="E54:Q54" si="23">IFERROR(E53/$D53*100,0)</f>
        <v>31.975560081466398</v>
      </c>
      <c r="F54" s="22">
        <f t="shared" si="23"/>
        <v>14.460285132382891</v>
      </c>
      <c r="G54" s="22">
        <f t="shared" si="23"/>
        <v>37.678207739307531</v>
      </c>
      <c r="H54" s="22">
        <f t="shared" si="23"/>
        <v>6.7209775967413439</v>
      </c>
      <c r="I54" s="22">
        <f t="shared" si="23"/>
        <v>7.3319755600814664</v>
      </c>
      <c r="J54" s="22">
        <f t="shared" si="23"/>
        <v>10.386965376782078</v>
      </c>
      <c r="K54" s="22">
        <f t="shared" si="23"/>
        <v>27.494908350305497</v>
      </c>
      <c r="L54" s="22">
        <f t="shared" si="23"/>
        <v>9.3686354378818741</v>
      </c>
      <c r="M54" s="22">
        <f t="shared" si="23"/>
        <v>7.3319755600814664</v>
      </c>
      <c r="N54" s="22">
        <f t="shared" si="23"/>
        <v>1.8329938900203666</v>
      </c>
      <c r="O54" s="22">
        <f t="shared" si="23"/>
        <v>6.313645621181263</v>
      </c>
      <c r="P54" s="22">
        <f t="shared" si="23"/>
        <v>3.4623217922606928</v>
      </c>
      <c r="Q54" s="22">
        <f t="shared" si="23"/>
        <v>0.81466395112016288</v>
      </c>
      <c r="R54" s="22"/>
      <c r="S54" s="23"/>
      <c r="T54" s="22"/>
      <c r="U54" s="24"/>
    </row>
    <row r="55" spans="2:21" x14ac:dyDescent="0.15">
      <c r="B55" s="40"/>
      <c r="C55" s="35" t="s">
        <v>15</v>
      </c>
      <c r="D55" s="16">
        <v>58</v>
      </c>
      <c r="E55" s="17">
        <v>20</v>
      </c>
      <c r="F55" s="18">
        <v>4</v>
      </c>
      <c r="G55" s="18">
        <v>23</v>
      </c>
      <c r="H55" s="18">
        <v>3</v>
      </c>
      <c r="I55" s="18">
        <v>7</v>
      </c>
      <c r="J55" s="18">
        <v>6</v>
      </c>
      <c r="K55" s="18">
        <v>12</v>
      </c>
      <c r="L55" s="18">
        <v>3</v>
      </c>
      <c r="M55" s="18">
        <v>4</v>
      </c>
      <c r="N55" s="18">
        <v>1</v>
      </c>
      <c r="O55" s="18">
        <v>6</v>
      </c>
      <c r="P55" s="18">
        <v>4</v>
      </c>
      <c r="Q55" s="18">
        <v>0</v>
      </c>
      <c r="R55" s="18"/>
      <c r="S55" s="19"/>
      <c r="T55" s="18"/>
      <c r="U55" s="20"/>
    </row>
    <row r="56" spans="2:21" x14ac:dyDescent="0.15">
      <c r="B56" s="40"/>
      <c r="C56" s="36"/>
      <c r="D56" s="21"/>
      <c r="E56" s="25">
        <f t="shared" ref="E56:Q56" si="24">IFERROR(E55/$D55*100,0)</f>
        <v>34.482758620689658</v>
      </c>
      <c r="F56" s="22">
        <f t="shared" si="24"/>
        <v>6.8965517241379306</v>
      </c>
      <c r="G56" s="22">
        <f t="shared" si="24"/>
        <v>39.655172413793103</v>
      </c>
      <c r="H56" s="22">
        <f t="shared" si="24"/>
        <v>5.1724137931034484</v>
      </c>
      <c r="I56" s="22">
        <f t="shared" si="24"/>
        <v>12.068965517241379</v>
      </c>
      <c r="J56" s="22">
        <f t="shared" si="24"/>
        <v>10.344827586206897</v>
      </c>
      <c r="K56" s="22">
        <f t="shared" si="24"/>
        <v>20.689655172413794</v>
      </c>
      <c r="L56" s="22">
        <f t="shared" si="24"/>
        <v>5.1724137931034484</v>
      </c>
      <c r="M56" s="22">
        <f t="shared" si="24"/>
        <v>6.8965517241379306</v>
      </c>
      <c r="N56" s="22">
        <f t="shared" si="24"/>
        <v>1.7241379310344827</v>
      </c>
      <c r="O56" s="22">
        <f t="shared" si="24"/>
        <v>10.344827586206897</v>
      </c>
      <c r="P56" s="22">
        <f t="shared" si="24"/>
        <v>6.8965517241379306</v>
      </c>
      <c r="Q56" s="22">
        <f t="shared" si="24"/>
        <v>0</v>
      </c>
      <c r="R56" s="22"/>
      <c r="S56" s="23"/>
      <c r="T56" s="22"/>
      <c r="U56" s="24"/>
    </row>
    <row r="57" spans="2:21" x14ac:dyDescent="0.15">
      <c r="B57" s="40"/>
      <c r="C57" s="35" t="s">
        <v>16</v>
      </c>
      <c r="D57" s="16">
        <v>78</v>
      </c>
      <c r="E57" s="17">
        <v>23</v>
      </c>
      <c r="F57" s="18">
        <v>19</v>
      </c>
      <c r="G57" s="18">
        <v>19</v>
      </c>
      <c r="H57" s="18">
        <v>4</v>
      </c>
      <c r="I57" s="18">
        <v>11</v>
      </c>
      <c r="J57" s="18">
        <v>11</v>
      </c>
      <c r="K57" s="18">
        <v>25</v>
      </c>
      <c r="L57" s="18">
        <v>11</v>
      </c>
      <c r="M57" s="18">
        <v>4</v>
      </c>
      <c r="N57" s="18">
        <v>3</v>
      </c>
      <c r="O57" s="18">
        <v>5</v>
      </c>
      <c r="P57" s="18">
        <v>4</v>
      </c>
      <c r="Q57" s="18">
        <v>1</v>
      </c>
      <c r="R57" s="18"/>
      <c r="S57" s="19"/>
      <c r="T57" s="18"/>
      <c r="U57" s="20"/>
    </row>
    <row r="58" spans="2:21" x14ac:dyDescent="0.15">
      <c r="B58" s="40"/>
      <c r="C58" s="36"/>
      <c r="D58" s="21"/>
      <c r="E58" s="25">
        <f t="shared" ref="E58:Q58" si="25">IFERROR(E57/$D57*100,0)</f>
        <v>29.487179487179489</v>
      </c>
      <c r="F58" s="22">
        <f t="shared" si="25"/>
        <v>24.358974358974358</v>
      </c>
      <c r="G58" s="22">
        <f t="shared" si="25"/>
        <v>24.358974358974358</v>
      </c>
      <c r="H58" s="22">
        <f t="shared" si="25"/>
        <v>5.1282051282051277</v>
      </c>
      <c r="I58" s="22">
        <f t="shared" si="25"/>
        <v>14.102564102564102</v>
      </c>
      <c r="J58" s="22">
        <f t="shared" si="25"/>
        <v>14.102564102564102</v>
      </c>
      <c r="K58" s="22">
        <f t="shared" si="25"/>
        <v>32.051282051282051</v>
      </c>
      <c r="L58" s="22">
        <f t="shared" si="25"/>
        <v>14.102564102564102</v>
      </c>
      <c r="M58" s="22">
        <f t="shared" si="25"/>
        <v>5.1282051282051277</v>
      </c>
      <c r="N58" s="22">
        <f t="shared" si="25"/>
        <v>3.8461538461538463</v>
      </c>
      <c r="O58" s="22">
        <f t="shared" si="25"/>
        <v>6.4102564102564097</v>
      </c>
      <c r="P58" s="22">
        <f t="shared" si="25"/>
        <v>5.1282051282051277</v>
      </c>
      <c r="Q58" s="22">
        <f t="shared" si="25"/>
        <v>1.2820512820512819</v>
      </c>
      <c r="R58" s="22"/>
      <c r="S58" s="23"/>
      <c r="T58" s="22"/>
      <c r="U58" s="24"/>
    </row>
    <row r="59" spans="2:21" x14ac:dyDescent="0.15">
      <c r="B59" s="40"/>
      <c r="C59" s="35" t="s">
        <v>17</v>
      </c>
      <c r="D59" s="16">
        <v>224</v>
      </c>
      <c r="E59" s="17">
        <v>47</v>
      </c>
      <c r="F59" s="18">
        <v>34</v>
      </c>
      <c r="G59" s="18">
        <v>78</v>
      </c>
      <c r="H59" s="18">
        <v>20</v>
      </c>
      <c r="I59" s="18">
        <v>38</v>
      </c>
      <c r="J59" s="18">
        <v>16</v>
      </c>
      <c r="K59" s="18">
        <v>41</v>
      </c>
      <c r="L59" s="18">
        <v>8</v>
      </c>
      <c r="M59" s="18">
        <v>20</v>
      </c>
      <c r="N59" s="18">
        <v>8</v>
      </c>
      <c r="O59" s="18">
        <v>8</v>
      </c>
      <c r="P59" s="18">
        <v>9</v>
      </c>
      <c r="Q59" s="18">
        <v>4</v>
      </c>
      <c r="R59" s="18"/>
      <c r="S59" s="19"/>
      <c r="T59" s="18"/>
      <c r="U59" s="20"/>
    </row>
    <row r="60" spans="2:21" x14ac:dyDescent="0.15">
      <c r="B60" s="40"/>
      <c r="C60" s="36"/>
      <c r="D60" s="21"/>
      <c r="E60" s="25">
        <f t="shared" ref="E60:Q60" si="26">IFERROR(E59/$D59*100,0)</f>
        <v>20.982142857142858</v>
      </c>
      <c r="F60" s="22">
        <f t="shared" si="26"/>
        <v>15.178571428571427</v>
      </c>
      <c r="G60" s="22">
        <f t="shared" si="26"/>
        <v>34.821428571428569</v>
      </c>
      <c r="H60" s="22">
        <f t="shared" si="26"/>
        <v>8.9285714285714288</v>
      </c>
      <c r="I60" s="22">
        <f t="shared" si="26"/>
        <v>16.964285714285715</v>
      </c>
      <c r="J60" s="22">
        <f t="shared" si="26"/>
        <v>7.1428571428571423</v>
      </c>
      <c r="K60" s="22">
        <f t="shared" si="26"/>
        <v>18.303571428571427</v>
      </c>
      <c r="L60" s="22">
        <f t="shared" si="26"/>
        <v>3.5714285714285712</v>
      </c>
      <c r="M60" s="22">
        <f t="shared" si="26"/>
        <v>8.9285714285714288</v>
      </c>
      <c r="N60" s="22">
        <f t="shared" si="26"/>
        <v>3.5714285714285712</v>
      </c>
      <c r="O60" s="22">
        <f t="shared" si="26"/>
        <v>3.5714285714285712</v>
      </c>
      <c r="P60" s="22">
        <f t="shared" si="26"/>
        <v>4.0178571428571432</v>
      </c>
      <c r="Q60" s="22">
        <f t="shared" si="26"/>
        <v>1.7857142857142856</v>
      </c>
      <c r="R60" s="22"/>
      <c r="S60" s="23"/>
      <c r="T60" s="22"/>
      <c r="U60" s="24"/>
    </row>
    <row r="61" spans="2:21" x14ac:dyDescent="0.15">
      <c r="B61" s="40"/>
      <c r="C61" s="35" t="s">
        <v>18</v>
      </c>
      <c r="D61" s="16">
        <v>180</v>
      </c>
      <c r="E61" s="17">
        <v>47</v>
      </c>
      <c r="F61" s="18">
        <v>43</v>
      </c>
      <c r="G61" s="18">
        <v>21</v>
      </c>
      <c r="H61" s="18">
        <v>7</v>
      </c>
      <c r="I61" s="18">
        <v>32</v>
      </c>
      <c r="J61" s="18">
        <v>8</v>
      </c>
      <c r="K61" s="18">
        <v>26</v>
      </c>
      <c r="L61" s="18">
        <v>6</v>
      </c>
      <c r="M61" s="18">
        <v>11</v>
      </c>
      <c r="N61" s="18">
        <v>5</v>
      </c>
      <c r="O61" s="30">
        <v>23</v>
      </c>
      <c r="P61" s="18">
        <v>14</v>
      </c>
      <c r="Q61" s="18">
        <v>4</v>
      </c>
      <c r="R61" s="18"/>
      <c r="S61" s="19"/>
      <c r="T61" s="18"/>
      <c r="U61" s="20"/>
    </row>
    <row r="62" spans="2:21" x14ac:dyDescent="0.15">
      <c r="B62" s="40"/>
      <c r="C62" s="36"/>
      <c r="D62" s="21"/>
      <c r="E62" s="25">
        <f t="shared" ref="E62:Q62" si="27">IFERROR(E61/$D61*100,0)</f>
        <v>26.111111111111114</v>
      </c>
      <c r="F62" s="22">
        <f t="shared" si="27"/>
        <v>23.888888888888889</v>
      </c>
      <c r="G62" s="22">
        <f t="shared" si="27"/>
        <v>11.666666666666666</v>
      </c>
      <c r="H62" s="22">
        <f t="shared" si="27"/>
        <v>3.8888888888888888</v>
      </c>
      <c r="I62" s="22">
        <f t="shared" si="27"/>
        <v>17.777777777777779</v>
      </c>
      <c r="J62" s="22">
        <f t="shared" si="27"/>
        <v>4.4444444444444446</v>
      </c>
      <c r="K62" s="22">
        <f t="shared" si="27"/>
        <v>14.444444444444443</v>
      </c>
      <c r="L62" s="22">
        <f t="shared" si="27"/>
        <v>3.3333333333333335</v>
      </c>
      <c r="M62" s="22">
        <f t="shared" si="27"/>
        <v>6.1111111111111107</v>
      </c>
      <c r="N62" s="22">
        <f t="shared" si="27"/>
        <v>2.7777777777777777</v>
      </c>
      <c r="O62" s="31">
        <f t="shared" si="27"/>
        <v>12.777777777777777</v>
      </c>
      <c r="P62" s="22">
        <f t="shared" si="27"/>
        <v>7.7777777777777777</v>
      </c>
      <c r="Q62" s="22">
        <f t="shared" si="27"/>
        <v>2.2222222222222223</v>
      </c>
      <c r="R62" s="22"/>
      <c r="S62" s="23"/>
      <c r="T62" s="22"/>
      <c r="U62" s="24"/>
    </row>
    <row r="63" spans="2:21" x14ac:dyDescent="0.15">
      <c r="B63" s="40"/>
      <c r="C63" s="35" t="s">
        <v>19</v>
      </c>
      <c r="D63" s="16">
        <v>26</v>
      </c>
      <c r="E63" s="17">
        <v>5</v>
      </c>
      <c r="F63" s="18">
        <v>1</v>
      </c>
      <c r="G63" s="18">
        <v>4</v>
      </c>
      <c r="H63" s="18">
        <v>8</v>
      </c>
      <c r="I63" s="18">
        <v>1</v>
      </c>
      <c r="J63" s="18">
        <v>6</v>
      </c>
      <c r="K63" s="18">
        <v>4</v>
      </c>
      <c r="L63" s="18">
        <v>2</v>
      </c>
      <c r="M63" s="18">
        <v>11</v>
      </c>
      <c r="N63" s="18">
        <v>0</v>
      </c>
      <c r="O63" s="18">
        <v>2</v>
      </c>
      <c r="P63" s="18">
        <v>0</v>
      </c>
      <c r="Q63" s="18">
        <v>0</v>
      </c>
      <c r="R63" s="18"/>
      <c r="S63" s="19"/>
      <c r="T63" s="18"/>
      <c r="U63" s="20"/>
    </row>
    <row r="64" spans="2:21" x14ac:dyDescent="0.15">
      <c r="B64" s="40"/>
      <c r="C64" s="36"/>
      <c r="D64" s="21"/>
      <c r="E64" s="25">
        <f t="shared" ref="E64:Q64" si="28">IFERROR(E63/$D63*100,0)</f>
        <v>19.230769230769234</v>
      </c>
      <c r="F64" s="22">
        <f t="shared" si="28"/>
        <v>3.8461538461538463</v>
      </c>
      <c r="G64" s="22">
        <f t="shared" si="28"/>
        <v>15.384615384615385</v>
      </c>
      <c r="H64" s="22">
        <f t="shared" si="28"/>
        <v>30.76923076923077</v>
      </c>
      <c r="I64" s="22">
        <f t="shared" si="28"/>
        <v>3.8461538461538463</v>
      </c>
      <c r="J64" s="22">
        <f t="shared" si="28"/>
        <v>23.076923076923077</v>
      </c>
      <c r="K64" s="22">
        <f t="shared" si="28"/>
        <v>15.384615384615385</v>
      </c>
      <c r="L64" s="22">
        <f t="shared" si="28"/>
        <v>7.6923076923076925</v>
      </c>
      <c r="M64" s="22">
        <f t="shared" si="28"/>
        <v>42.307692307692307</v>
      </c>
      <c r="N64" s="22">
        <f t="shared" si="28"/>
        <v>0</v>
      </c>
      <c r="O64" s="22">
        <f t="shared" si="28"/>
        <v>7.6923076923076925</v>
      </c>
      <c r="P64" s="22">
        <f t="shared" si="28"/>
        <v>0</v>
      </c>
      <c r="Q64" s="22">
        <f t="shared" si="28"/>
        <v>0</v>
      </c>
      <c r="R64" s="22"/>
      <c r="S64" s="23"/>
      <c r="T64" s="22"/>
      <c r="U64" s="24"/>
    </row>
    <row r="65" spans="2:21" x14ac:dyDescent="0.15">
      <c r="B65" s="40"/>
      <c r="C65" s="35" t="s">
        <v>20</v>
      </c>
      <c r="D65" s="16">
        <v>242</v>
      </c>
      <c r="E65" s="17">
        <v>60</v>
      </c>
      <c r="F65" s="18">
        <v>54</v>
      </c>
      <c r="G65" s="18">
        <v>17</v>
      </c>
      <c r="H65" s="18">
        <v>4</v>
      </c>
      <c r="I65" s="18">
        <v>43</v>
      </c>
      <c r="J65" s="18">
        <v>13</v>
      </c>
      <c r="K65" s="18">
        <v>53</v>
      </c>
      <c r="L65" s="18">
        <v>15</v>
      </c>
      <c r="M65" s="18">
        <v>0</v>
      </c>
      <c r="N65" s="18">
        <v>16</v>
      </c>
      <c r="O65" s="18">
        <v>27</v>
      </c>
      <c r="P65" s="18">
        <v>14</v>
      </c>
      <c r="Q65" s="18">
        <v>5</v>
      </c>
      <c r="R65" s="18"/>
      <c r="S65" s="19"/>
      <c r="T65" s="18"/>
      <c r="U65" s="20"/>
    </row>
    <row r="66" spans="2:21" x14ac:dyDescent="0.15">
      <c r="B66" s="40"/>
      <c r="C66" s="36"/>
      <c r="D66" s="21"/>
      <c r="E66" s="25">
        <f t="shared" ref="E66:Q66" si="29">IFERROR(E65/$D65*100,0)</f>
        <v>24.793388429752067</v>
      </c>
      <c r="F66" s="22">
        <f t="shared" si="29"/>
        <v>22.314049586776861</v>
      </c>
      <c r="G66" s="22">
        <f t="shared" si="29"/>
        <v>7.0247933884297522</v>
      </c>
      <c r="H66" s="22">
        <f t="shared" si="29"/>
        <v>1.6528925619834711</v>
      </c>
      <c r="I66" s="22">
        <f t="shared" si="29"/>
        <v>17.768595041322314</v>
      </c>
      <c r="J66" s="22">
        <f t="shared" si="29"/>
        <v>5.3719008264462813</v>
      </c>
      <c r="K66" s="22">
        <f t="shared" si="29"/>
        <v>21.900826446280991</v>
      </c>
      <c r="L66" s="22">
        <f t="shared" si="29"/>
        <v>6.1983471074380168</v>
      </c>
      <c r="M66" s="22">
        <f t="shared" si="29"/>
        <v>0</v>
      </c>
      <c r="N66" s="22">
        <f t="shared" si="29"/>
        <v>6.6115702479338845</v>
      </c>
      <c r="O66" s="22">
        <f t="shared" si="29"/>
        <v>11.15702479338843</v>
      </c>
      <c r="P66" s="22">
        <f t="shared" si="29"/>
        <v>5.785123966942149</v>
      </c>
      <c r="Q66" s="22">
        <f t="shared" si="29"/>
        <v>2.0661157024793391</v>
      </c>
      <c r="R66" s="22"/>
      <c r="S66" s="23"/>
      <c r="T66" s="22"/>
      <c r="U66" s="24"/>
    </row>
    <row r="67" spans="2:21" x14ac:dyDescent="0.15">
      <c r="B67" s="40"/>
      <c r="C67" s="35" t="s">
        <v>21</v>
      </c>
      <c r="D67" s="16">
        <v>46</v>
      </c>
      <c r="E67" s="17">
        <v>15</v>
      </c>
      <c r="F67" s="18">
        <v>8</v>
      </c>
      <c r="G67" s="18">
        <v>10</v>
      </c>
      <c r="H67" s="18">
        <v>4</v>
      </c>
      <c r="I67" s="18">
        <v>8</v>
      </c>
      <c r="J67" s="18">
        <v>4</v>
      </c>
      <c r="K67" s="18">
        <v>11</v>
      </c>
      <c r="L67" s="18">
        <v>5</v>
      </c>
      <c r="M67" s="18">
        <v>2</v>
      </c>
      <c r="N67" s="18">
        <v>2</v>
      </c>
      <c r="O67" s="18">
        <v>6</v>
      </c>
      <c r="P67" s="18">
        <v>1</v>
      </c>
      <c r="Q67" s="18">
        <v>0</v>
      </c>
      <c r="R67" s="18"/>
      <c r="S67" s="19"/>
      <c r="T67" s="18"/>
      <c r="U67" s="20"/>
    </row>
    <row r="68" spans="2:21" x14ac:dyDescent="0.15">
      <c r="B68" s="40"/>
      <c r="C68" s="36"/>
      <c r="D68" s="21"/>
      <c r="E68" s="25">
        <f t="shared" ref="E68:Q68" si="30">IFERROR(E67/$D67*100,0)</f>
        <v>32.608695652173914</v>
      </c>
      <c r="F68" s="22">
        <f t="shared" si="30"/>
        <v>17.391304347826086</v>
      </c>
      <c r="G68" s="22">
        <f t="shared" si="30"/>
        <v>21.739130434782609</v>
      </c>
      <c r="H68" s="22">
        <f t="shared" si="30"/>
        <v>8.695652173913043</v>
      </c>
      <c r="I68" s="22">
        <f t="shared" si="30"/>
        <v>17.391304347826086</v>
      </c>
      <c r="J68" s="22">
        <f t="shared" si="30"/>
        <v>8.695652173913043</v>
      </c>
      <c r="K68" s="22">
        <f t="shared" si="30"/>
        <v>23.913043478260871</v>
      </c>
      <c r="L68" s="22">
        <f t="shared" si="30"/>
        <v>10.869565217391305</v>
      </c>
      <c r="M68" s="22">
        <f t="shared" si="30"/>
        <v>4.3478260869565215</v>
      </c>
      <c r="N68" s="22">
        <f t="shared" si="30"/>
        <v>4.3478260869565215</v>
      </c>
      <c r="O68" s="22">
        <f t="shared" si="30"/>
        <v>13.043478260869565</v>
      </c>
      <c r="P68" s="22">
        <f t="shared" si="30"/>
        <v>2.1739130434782608</v>
      </c>
      <c r="Q68" s="22">
        <f t="shared" si="30"/>
        <v>0</v>
      </c>
      <c r="R68" s="22"/>
      <c r="S68" s="23"/>
      <c r="T68" s="22"/>
      <c r="U68" s="24"/>
    </row>
    <row r="69" spans="2:21" ht="9.75" customHeight="1" x14ac:dyDescent="0.15">
      <c r="B69" s="40"/>
      <c r="C69" s="35" t="s">
        <v>0</v>
      </c>
      <c r="D69" s="16">
        <v>13</v>
      </c>
      <c r="E69" s="17">
        <v>4</v>
      </c>
      <c r="F69" s="18">
        <v>2</v>
      </c>
      <c r="G69" s="18">
        <v>2</v>
      </c>
      <c r="H69" s="18">
        <v>1</v>
      </c>
      <c r="I69" s="18">
        <v>2</v>
      </c>
      <c r="J69" s="18">
        <v>1</v>
      </c>
      <c r="K69" s="18">
        <v>2</v>
      </c>
      <c r="L69" s="18">
        <v>1</v>
      </c>
      <c r="M69" s="18">
        <v>0</v>
      </c>
      <c r="N69" s="18">
        <v>2</v>
      </c>
      <c r="O69" s="18">
        <v>1</v>
      </c>
      <c r="P69" s="18">
        <v>1</v>
      </c>
      <c r="Q69" s="30">
        <v>1</v>
      </c>
      <c r="R69" s="18"/>
      <c r="S69" s="19"/>
      <c r="T69" s="18"/>
      <c r="U69" s="20"/>
    </row>
    <row r="70" spans="2:21" x14ac:dyDescent="0.15">
      <c r="B70" s="41"/>
      <c r="C70" s="36"/>
      <c r="D70" s="21"/>
      <c r="E70" s="25">
        <f t="shared" ref="E70:Q70" si="31">IFERROR(E69/$D69*100,0)</f>
        <v>30.76923076923077</v>
      </c>
      <c r="F70" s="22">
        <f t="shared" si="31"/>
        <v>15.384615384615385</v>
      </c>
      <c r="G70" s="22">
        <f t="shared" si="31"/>
        <v>15.384615384615385</v>
      </c>
      <c r="H70" s="22">
        <f t="shared" si="31"/>
        <v>7.6923076923076925</v>
      </c>
      <c r="I70" s="22">
        <f t="shared" si="31"/>
        <v>15.384615384615385</v>
      </c>
      <c r="J70" s="22">
        <f t="shared" si="31"/>
        <v>7.6923076923076925</v>
      </c>
      <c r="K70" s="22">
        <f t="shared" si="31"/>
        <v>15.384615384615385</v>
      </c>
      <c r="L70" s="22">
        <f t="shared" si="31"/>
        <v>7.6923076923076925</v>
      </c>
      <c r="M70" s="22">
        <f t="shared" si="31"/>
        <v>0</v>
      </c>
      <c r="N70" s="22">
        <f t="shared" si="31"/>
        <v>15.384615384615385</v>
      </c>
      <c r="O70" s="22">
        <f t="shared" si="31"/>
        <v>7.6923076923076925</v>
      </c>
      <c r="P70" s="22">
        <f t="shared" si="31"/>
        <v>7.6923076923076925</v>
      </c>
      <c r="Q70" s="31">
        <f t="shared" si="31"/>
        <v>7.6923076923076925</v>
      </c>
      <c r="R70" s="22"/>
      <c r="S70" s="23"/>
      <c r="T70" s="22"/>
      <c r="U70" s="24"/>
    </row>
    <row r="71" spans="2:21" x14ac:dyDescent="0.15">
      <c r="B71" s="32" t="s">
        <v>26</v>
      </c>
      <c r="C71" s="35" t="s">
        <v>27</v>
      </c>
      <c r="D71" s="16">
        <v>849</v>
      </c>
      <c r="E71" s="17">
        <v>227</v>
      </c>
      <c r="F71" s="18">
        <v>144</v>
      </c>
      <c r="G71" s="18">
        <v>232</v>
      </c>
      <c r="H71" s="18">
        <v>49</v>
      </c>
      <c r="I71" s="18">
        <v>125</v>
      </c>
      <c r="J71" s="18">
        <v>65</v>
      </c>
      <c r="K71" s="18">
        <v>204</v>
      </c>
      <c r="L71" s="18">
        <v>68</v>
      </c>
      <c r="M71" s="18">
        <v>61</v>
      </c>
      <c r="N71" s="18">
        <v>27</v>
      </c>
      <c r="O71" s="30">
        <v>67</v>
      </c>
      <c r="P71" s="18">
        <v>45</v>
      </c>
      <c r="Q71" s="18">
        <v>11</v>
      </c>
      <c r="R71" s="18"/>
      <c r="S71" s="19"/>
      <c r="T71" s="18"/>
      <c r="U71" s="20"/>
    </row>
    <row r="72" spans="2:21" x14ac:dyDescent="0.15">
      <c r="B72" s="33"/>
      <c r="C72" s="36"/>
      <c r="D72" s="21"/>
      <c r="E72" s="25">
        <f t="shared" ref="E72:Q72" si="32">IFERROR(E71/$D71*100,0)</f>
        <v>26.737338044758541</v>
      </c>
      <c r="F72" s="22">
        <f t="shared" si="32"/>
        <v>16.96113074204947</v>
      </c>
      <c r="G72" s="22">
        <f t="shared" si="32"/>
        <v>27.326266195524145</v>
      </c>
      <c r="H72" s="22">
        <f t="shared" si="32"/>
        <v>5.7714958775029448</v>
      </c>
      <c r="I72" s="22">
        <f t="shared" si="32"/>
        <v>14.723203769140165</v>
      </c>
      <c r="J72" s="22">
        <f t="shared" si="32"/>
        <v>7.656065959952886</v>
      </c>
      <c r="K72" s="22">
        <f t="shared" si="32"/>
        <v>24.028268551236749</v>
      </c>
      <c r="L72" s="22">
        <f t="shared" si="32"/>
        <v>8.0094228504122498</v>
      </c>
      <c r="M72" s="22">
        <f t="shared" si="32"/>
        <v>7.1849234393404</v>
      </c>
      <c r="N72" s="22">
        <f t="shared" si="32"/>
        <v>3.1802120141342751</v>
      </c>
      <c r="O72" s="31">
        <f t="shared" si="32"/>
        <v>7.8916372202591294</v>
      </c>
      <c r="P72" s="22">
        <f t="shared" si="32"/>
        <v>5.3003533568904597</v>
      </c>
      <c r="Q72" s="22">
        <f t="shared" si="32"/>
        <v>1.2956419316843346</v>
      </c>
      <c r="R72" s="22"/>
      <c r="S72" s="23"/>
      <c r="T72" s="22"/>
      <c r="U72" s="24"/>
    </row>
    <row r="73" spans="2:21" x14ac:dyDescent="0.15">
      <c r="B73" s="33"/>
      <c r="C73" s="35" t="s">
        <v>31</v>
      </c>
      <c r="D73" s="16">
        <v>57</v>
      </c>
      <c r="E73" s="17">
        <v>33</v>
      </c>
      <c r="F73" s="18">
        <v>7</v>
      </c>
      <c r="G73" s="18">
        <v>21</v>
      </c>
      <c r="H73" s="18">
        <v>2</v>
      </c>
      <c r="I73" s="18">
        <v>9</v>
      </c>
      <c r="J73" s="18">
        <v>6</v>
      </c>
      <c r="K73" s="18">
        <v>12</v>
      </c>
      <c r="L73" s="18">
        <v>3</v>
      </c>
      <c r="M73" s="18">
        <v>5</v>
      </c>
      <c r="N73" s="18">
        <v>1</v>
      </c>
      <c r="O73" s="18">
        <v>4</v>
      </c>
      <c r="P73" s="18">
        <v>5</v>
      </c>
      <c r="Q73" s="18">
        <v>0</v>
      </c>
      <c r="R73" s="18"/>
      <c r="S73" s="19"/>
      <c r="T73" s="18"/>
      <c r="U73" s="20"/>
    </row>
    <row r="74" spans="2:21" x14ac:dyDescent="0.15">
      <c r="B74" s="33"/>
      <c r="C74" s="36"/>
      <c r="D74" s="21"/>
      <c r="E74" s="25">
        <f t="shared" ref="E74:Q74" si="33">IFERROR(E73/$D73*100,0)</f>
        <v>57.894736842105267</v>
      </c>
      <c r="F74" s="22">
        <f t="shared" si="33"/>
        <v>12.280701754385964</v>
      </c>
      <c r="G74" s="22">
        <f t="shared" si="33"/>
        <v>36.84210526315789</v>
      </c>
      <c r="H74" s="22">
        <f t="shared" si="33"/>
        <v>3.5087719298245612</v>
      </c>
      <c r="I74" s="22">
        <f t="shared" si="33"/>
        <v>15.789473684210526</v>
      </c>
      <c r="J74" s="22">
        <f t="shared" si="33"/>
        <v>10.526315789473683</v>
      </c>
      <c r="K74" s="22">
        <f t="shared" si="33"/>
        <v>21.052631578947366</v>
      </c>
      <c r="L74" s="22">
        <f t="shared" si="33"/>
        <v>5.2631578947368416</v>
      </c>
      <c r="M74" s="22">
        <f t="shared" si="33"/>
        <v>8.7719298245614024</v>
      </c>
      <c r="N74" s="22">
        <f t="shared" si="33"/>
        <v>1.7543859649122806</v>
      </c>
      <c r="O74" s="22">
        <f t="shared" si="33"/>
        <v>7.0175438596491224</v>
      </c>
      <c r="P74" s="22">
        <f t="shared" si="33"/>
        <v>8.7719298245614024</v>
      </c>
      <c r="Q74" s="22">
        <f t="shared" si="33"/>
        <v>0</v>
      </c>
      <c r="R74" s="22"/>
      <c r="S74" s="23"/>
      <c r="T74" s="22"/>
      <c r="U74" s="24"/>
    </row>
    <row r="75" spans="2:21" x14ac:dyDescent="0.15">
      <c r="B75" s="33"/>
      <c r="C75" s="35" t="s">
        <v>32</v>
      </c>
      <c r="D75" s="16">
        <v>63</v>
      </c>
      <c r="E75" s="17">
        <v>26</v>
      </c>
      <c r="F75" s="18">
        <v>4</v>
      </c>
      <c r="G75" s="18">
        <v>20</v>
      </c>
      <c r="H75" s="18">
        <v>2</v>
      </c>
      <c r="I75" s="18">
        <v>10</v>
      </c>
      <c r="J75" s="18">
        <v>7</v>
      </c>
      <c r="K75" s="18">
        <v>6</v>
      </c>
      <c r="L75" s="18">
        <v>6</v>
      </c>
      <c r="M75" s="18">
        <v>6</v>
      </c>
      <c r="N75" s="18">
        <v>1</v>
      </c>
      <c r="O75" s="18">
        <v>2</v>
      </c>
      <c r="P75" s="18">
        <v>6</v>
      </c>
      <c r="Q75" s="18">
        <v>0</v>
      </c>
      <c r="R75" s="18"/>
      <c r="S75" s="19"/>
      <c r="T75" s="18"/>
      <c r="U75" s="20"/>
    </row>
    <row r="76" spans="2:21" x14ac:dyDescent="0.15">
      <c r="B76" s="33"/>
      <c r="C76" s="36"/>
      <c r="D76" s="21"/>
      <c r="E76" s="25">
        <f t="shared" ref="E76:Q76" si="34">IFERROR(E75/$D75*100,0)</f>
        <v>41.269841269841265</v>
      </c>
      <c r="F76" s="22">
        <f t="shared" si="34"/>
        <v>6.3492063492063489</v>
      </c>
      <c r="G76" s="22">
        <f t="shared" si="34"/>
        <v>31.746031746031743</v>
      </c>
      <c r="H76" s="22">
        <f t="shared" si="34"/>
        <v>3.1746031746031744</v>
      </c>
      <c r="I76" s="22">
        <f t="shared" si="34"/>
        <v>15.873015873015872</v>
      </c>
      <c r="J76" s="22">
        <f t="shared" si="34"/>
        <v>11.111111111111111</v>
      </c>
      <c r="K76" s="22">
        <f t="shared" si="34"/>
        <v>9.5238095238095237</v>
      </c>
      <c r="L76" s="22">
        <f t="shared" si="34"/>
        <v>9.5238095238095237</v>
      </c>
      <c r="M76" s="22">
        <f t="shared" si="34"/>
        <v>9.5238095238095237</v>
      </c>
      <c r="N76" s="22">
        <f t="shared" si="34"/>
        <v>1.5873015873015872</v>
      </c>
      <c r="O76" s="22">
        <f t="shared" si="34"/>
        <v>3.1746031746031744</v>
      </c>
      <c r="P76" s="22">
        <f t="shared" si="34"/>
        <v>9.5238095238095237</v>
      </c>
      <c r="Q76" s="22">
        <f t="shared" si="34"/>
        <v>0</v>
      </c>
      <c r="R76" s="22"/>
      <c r="S76" s="23"/>
      <c r="T76" s="22"/>
      <c r="U76" s="24"/>
    </row>
    <row r="77" spans="2:21" x14ac:dyDescent="0.15">
      <c r="B77" s="33"/>
      <c r="C77" s="35" t="s">
        <v>33</v>
      </c>
      <c r="D77" s="16">
        <v>88</v>
      </c>
      <c r="E77" s="17">
        <v>22</v>
      </c>
      <c r="F77" s="18">
        <v>11</v>
      </c>
      <c r="G77" s="18">
        <v>30</v>
      </c>
      <c r="H77" s="18">
        <v>3</v>
      </c>
      <c r="I77" s="18">
        <v>6</v>
      </c>
      <c r="J77" s="18">
        <v>11</v>
      </c>
      <c r="K77" s="18">
        <v>20</v>
      </c>
      <c r="L77" s="18">
        <v>7</v>
      </c>
      <c r="M77" s="18">
        <v>10</v>
      </c>
      <c r="N77" s="18">
        <v>3</v>
      </c>
      <c r="O77" s="18">
        <v>8</v>
      </c>
      <c r="P77" s="18">
        <v>8</v>
      </c>
      <c r="Q77" s="30">
        <v>1</v>
      </c>
      <c r="R77" s="18"/>
      <c r="S77" s="19"/>
      <c r="T77" s="18"/>
      <c r="U77" s="20"/>
    </row>
    <row r="78" spans="2:21" x14ac:dyDescent="0.15">
      <c r="B78" s="33"/>
      <c r="C78" s="36"/>
      <c r="D78" s="21"/>
      <c r="E78" s="25">
        <f t="shared" ref="E78:Q78" si="35">IFERROR(E77/$D77*100,0)</f>
        <v>25</v>
      </c>
      <c r="F78" s="22">
        <f t="shared" si="35"/>
        <v>12.5</v>
      </c>
      <c r="G78" s="22">
        <f t="shared" si="35"/>
        <v>34.090909090909086</v>
      </c>
      <c r="H78" s="22">
        <f t="shared" si="35"/>
        <v>3.4090909090909087</v>
      </c>
      <c r="I78" s="22">
        <f t="shared" si="35"/>
        <v>6.8181818181818175</v>
      </c>
      <c r="J78" s="22">
        <f t="shared" si="35"/>
        <v>12.5</v>
      </c>
      <c r="K78" s="22">
        <f t="shared" si="35"/>
        <v>22.727272727272727</v>
      </c>
      <c r="L78" s="22">
        <f t="shared" si="35"/>
        <v>7.9545454545454541</v>
      </c>
      <c r="M78" s="22">
        <f t="shared" si="35"/>
        <v>11.363636363636363</v>
      </c>
      <c r="N78" s="22">
        <f t="shared" si="35"/>
        <v>3.4090909090909087</v>
      </c>
      <c r="O78" s="22">
        <f t="shared" si="35"/>
        <v>9.0909090909090917</v>
      </c>
      <c r="P78" s="22">
        <f t="shared" si="35"/>
        <v>9.0909090909090917</v>
      </c>
      <c r="Q78" s="31">
        <f t="shared" si="35"/>
        <v>1.1363636363636365</v>
      </c>
      <c r="R78" s="22"/>
      <c r="S78" s="23"/>
      <c r="T78" s="22"/>
      <c r="U78" s="24"/>
    </row>
    <row r="79" spans="2:21" x14ac:dyDescent="0.15">
      <c r="B79" s="33"/>
      <c r="C79" s="35" t="s">
        <v>34</v>
      </c>
      <c r="D79" s="16">
        <v>72</v>
      </c>
      <c r="E79" s="17">
        <v>11</v>
      </c>
      <c r="F79" s="18">
        <v>7</v>
      </c>
      <c r="G79" s="18">
        <v>25</v>
      </c>
      <c r="H79" s="18">
        <v>7</v>
      </c>
      <c r="I79" s="18">
        <v>1</v>
      </c>
      <c r="J79" s="18">
        <v>9</v>
      </c>
      <c r="K79" s="18">
        <v>22</v>
      </c>
      <c r="L79" s="18">
        <v>4</v>
      </c>
      <c r="M79" s="18">
        <v>10</v>
      </c>
      <c r="N79" s="18">
        <v>5</v>
      </c>
      <c r="O79" s="18">
        <v>6</v>
      </c>
      <c r="P79" s="18">
        <v>2</v>
      </c>
      <c r="Q79" s="18">
        <v>0</v>
      </c>
      <c r="R79" s="18"/>
      <c r="S79" s="19"/>
      <c r="T79" s="18"/>
      <c r="U79" s="20"/>
    </row>
    <row r="80" spans="2:21" x14ac:dyDescent="0.15">
      <c r="B80" s="33"/>
      <c r="C80" s="36"/>
      <c r="D80" s="21"/>
      <c r="E80" s="25">
        <f t="shared" ref="E80:Q80" si="36">IFERROR(E79/$D79*100,0)</f>
        <v>15.277777777777779</v>
      </c>
      <c r="F80" s="22">
        <f t="shared" si="36"/>
        <v>9.7222222222222232</v>
      </c>
      <c r="G80" s="22">
        <f t="shared" si="36"/>
        <v>34.722222222222221</v>
      </c>
      <c r="H80" s="22">
        <f t="shared" si="36"/>
        <v>9.7222222222222232</v>
      </c>
      <c r="I80" s="22">
        <f t="shared" si="36"/>
        <v>1.3888888888888888</v>
      </c>
      <c r="J80" s="22">
        <f t="shared" si="36"/>
        <v>12.5</v>
      </c>
      <c r="K80" s="22">
        <f t="shared" si="36"/>
        <v>30.555555555555557</v>
      </c>
      <c r="L80" s="22">
        <f t="shared" si="36"/>
        <v>5.5555555555555554</v>
      </c>
      <c r="M80" s="22">
        <f t="shared" si="36"/>
        <v>13.888888888888889</v>
      </c>
      <c r="N80" s="22">
        <f t="shared" si="36"/>
        <v>6.9444444444444446</v>
      </c>
      <c r="O80" s="22">
        <f t="shared" si="36"/>
        <v>8.3333333333333321</v>
      </c>
      <c r="P80" s="22">
        <f t="shared" si="36"/>
        <v>2.7777777777777777</v>
      </c>
      <c r="Q80" s="22">
        <f t="shared" si="36"/>
        <v>0</v>
      </c>
      <c r="R80" s="22"/>
      <c r="S80" s="23"/>
      <c r="T80" s="22"/>
      <c r="U80" s="24"/>
    </row>
    <row r="81" spans="2:21" x14ac:dyDescent="0.15">
      <c r="B81" s="33"/>
      <c r="C81" s="35" t="s">
        <v>35</v>
      </c>
      <c r="D81" s="16">
        <v>79</v>
      </c>
      <c r="E81" s="17">
        <v>15</v>
      </c>
      <c r="F81" s="18">
        <v>12</v>
      </c>
      <c r="G81" s="18">
        <v>19</v>
      </c>
      <c r="H81" s="18">
        <v>9</v>
      </c>
      <c r="I81" s="18">
        <v>6</v>
      </c>
      <c r="J81" s="18">
        <v>8</v>
      </c>
      <c r="K81" s="18">
        <v>12</v>
      </c>
      <c r="L81" s="18">
        <v>7</v>
      </c>
      <c r="M81" s="18">
        <v>36</v>
      </c>
      <c r="N81" s="18">
        <v>1</v>
      </c>
      <c r="O81" s="18">
        <v>8</v>
      </c>
      <c r="P81" s="18">
        <v>1</v>
      </c>
      <c r="Q81" s="18">
        <v>1</v>
      </c>
      <c r="R81" s="18"/>
      <c r="S81" s="19"/>
      <c r="T81" s="18"/>
      <c r="U81" s="20"/>
    </row>
    <row r="82" spans="2:21" x14ac:dyDescent="0.15">
      <c r="B82" s="33"/>
      <c r="C82" s="36"/>
      <c r="D82" s="21"/>
      <c r="E82" s="25">
        <f t="shared" ref="E82:Q82" si="37">IFERROR(E81/$D81*100,0)</f>
        <v>18.9873417721519</v>
      </c>
      <c r="F82" s="22">
        <f t="shared" si="37"/>
        <v>15.18987341772152</v>
      </c>
      <c r="G82" s="22">
        <f t="shared" si="37"/>
        <v>24.050632911392405</v>
      </c>
      <c r="H82" s="22">
        <f t="shared" si="37"/>
        <v>11.39240506329114</v>
      </c>
      <c r="I82" s="22">
        <f t="shared" si="37"/>
        <v>7.59493670886076</v>
      </c>
      <c r="J82" s="22">
        <f t="shared" si="37"/>
        <v>10.126582278481013</v>
      </c>
      <c r="K82" s="22">
        <f t="shared" si="37"/>
        <v>15.18987341772152</v>
      </c>
      <c r="L82" s="22">
        <f t="shared" si="37"/>
        <v>8.8607594936708853</v>
      </c>
      <c r="M82" s="22">
        <f t="shared" si="37"/>
        <v>45.569620253164558</v>
      </c>
      <c r="N82" s="22">
        <f t="shared" si="37"/>
        <v>1.2658227848101267</v>
      </c>
      <c r="O82" s="22">
        <f t="shared" si="37"/>
        <v>10.126582278481013</v>
      </c>
      <c r="P82" s="22">
        <f t="shared" si="37"/>
        <v>1.2658227848101267</v>
      </c>
      <c r="Q82" s="22">
        <f t="shared" si="37"/>
        <v>1.2658227848101267</v>
      </c>
      <c r="R82" s="22"/>
      <c r="S82" s="23"/>
      <c r="T82" s="22"/>
      <c r="U82" s="24"/>
    </row>
    <row r="83" spans="2:21" x14ac:dyDescent="0.15">
      <c r="B83" s="33"/>
      <c r="C83" s="35" t="s">
        <v>36</v>
      </c>
      <c r="D83" s="16">
        <v>79</v>
      </c>
      <c r="E83" s="17">
        <v>14</v>
      </c>
      <c r="F83" s="18">
        <v>16</v>
      </c>
      <c r="G83" s="18">
        <v>27</v>
      </c>
      <c r="H83" s="18">
        <v>11</v>
      </c>
      <c r="I83" s="18">
        <v>4</v>
      </c>
      <c r="J83" s="18">
        <v>11</v>
      </c>
      <c r="K83" s="18">
        <v>18</v>
      </c>
      <c r="L83" s="18">
        <v>5</v>
      </c>
      <c r="M83" s="18">
        <v>26</v>
      </c>
      <c r="N83" s="18">
        <v>1</v>
      </c>
      <c r="O83" s="18">
        <v>6</v>
      </c>
      <c r="P83" s="18">
        <v>2</v>
      </c>
      <c r="Q83" s="18">
        <v>0</v>
      </c>
      <c r="R83" s="18"/>
      <c r="S83" s="19"/>
      <c r="T83" s="18"/>
      <c r="U83" s="20"/>
    </row>
    <row r="84" spans="2:21" x14ac:dyDescent="0.15">
      <c r="B84" s="33"/>
      <c r="C84" s="36"/>
      <c r="D84" s="21"/>
      <c r="E84" s="25">
        <f t="shared" ref="E84:Q84" si="38">IFERROR(E83/$D83*100,0)</f>
        <v>17.721518987341771</v>
      </c>
      <c r="F84" s="22">
        <f t="shared" si="38"/>
        <v>20.253164556962027</v>
      </c>
      <c r="G84" s="22">
        <f t="shared" si="38"/>
        <v>34.177215189873415</v>
      </c>
      <c r="H84" s="22">
        <f t="shared" si="38"/>
        <v>13.924050632911392</v>
      </c>
      <c r="I84" s="22">
        <f t="shared" si="38"/>
        <v>5.0632911392405067</v>
      </c>
      <c r="J84" s="22">
        <f t="shared" si="38"/>
        <v>13.924050632911392</v>
      </c>
      <c r="K84" s="22">
        <f t="shared" si="38"/>
        <v>22.784810126582279</v>
      </c>
      <c r="L84" s="22">
        <f t="shared" si="38"/>
        <v>6.3291139240506329</v>
      </c>
      <c r="M84" s="22">
        <f t="shared" si="38"/>
        <v>32.911392405063289</v>
      </c>
      <c r="N84" s="22">
        <f t="shared" si="38"/>
        <v>1.2658227848101267</v>
      </c>
      <c r="O84" s="22">
        <f t="shared" si="38"/>
        <v>7.59493670886076</v>
      </c>
      <c r="P84" s="22">
        <f t="shared" si="38"/>
        <v>2.5316455696202533</v>
      </c>
      <c r="Q84" s="22">
        <f t="shared" si="38"/>
        <v>0</v>
      </c>
      <c r="R84" s="22"/>
      <c r="S84" s="23"/>
      <c r="T84" s="22"/>
      <c r="U84" s="24"/>
    </row>
    <row r="85" spans="2:21" x14ac:dyDescent="0.15">
      <c r="B85" s="33"/>
      <c r="C85" s="35" t="s">
        <v>29</v>
      </c>
      <c r="D85" s="16">
        <v>174</v>
      </c>
      <c r="E85" s="17">
        <v>34</v>
      </c>
      <c r="F85" s="18">
        <v>36</v>
      </c>
      <c r="G85" s="18">
        <v>40</v>
      </c>
      <c r="H85" s="18">
        <v>3</v>
      </c>
      <c r="I85" s="18">
        <v>21</v>
      </c>
      <c r="J85" s="18">
        <v>17</v>
      </c>
      <c r="K85" s="18">
        <v>49</v>
      </c>
      <c r="L85" s="18">
        <v>12</v>
      </c>
      <c r="M85" s="18">
        <v>4</v>
      </c>
      <c r="N85" s="18">
        <v>3</v>
      </c>
      <c r="O85" s="18">
        <v>14</v>
      </c>
      <c r="P85" s="18">
        <v>12</v>
      </c>
      <c r="Q85" s="18">
        <v>3</v>
      </c>
      <c r="R85" s="18"/>
      <c r="S85" s="19"/>
      <c r="T85" s="18"/>
      <c r="U85" s="20"/>
    </row>
    <row r="86" spans="2:21" x14ac:dyDescent="0.15">
      <c r="B86" s="33"/>
      <c r="C86" s="36"/>
      <c r="D86" s="21"/>
      <c r="E86" s="25">
        <f t="shared" ref="E86:Q86" si="39">IFERROR(E85/$D85*100,0)</f>
        <v>19.540229885057471</v>
      </c>
      <c r="F86" s="22">
        <f t="shared" si="39"/>
        <v>20.689655172413794</v>
      </c>
      <c r="G86" s="22">
        <f t="shared" si="39"/>
        <v>22.988505747126435</v>
      </c>
      <c r="H86" s="22">
        <f t="shared" si="39"/>
        <v>1.7241379310344827</v>
      </c>
      <c r="I86" s="22">
        <f t="shared" si="39"/>
        <v>12.068965517241379</v>
      </c>
      <c r="J86" s="22">
        <f t="shared" si="39"/>
        <v>9.7701149425287355</v>
      </c>
      <c r="K86" s="22">
        <f t="shared" si="39"/>
        <v>28.160919540229884</v>
      </c>
      <c r="L86" s="22">
        <f t="shared" si="39"/>
        <v>6.8965517241379306</v>
      </c>
      <c r="M86" s="22">
        <f t="shared" si="39"/>
        <v>2.2988505747126435</v>
      </c>
      <c r="N86" s="22">
        <f t="shared" si="39"/>
        <v>1.7241379310344827</v>
      </c>
      <c r="O86" s="22">
        <f t="shared" si="39"/>
        <v>8.0459770114942533</v>
      </c>
      <c r="P86" s="22">
        <f t="shared" si="39"/>
        <v>6.8965517241379306</v>
      </c>
      <c r="Q86" s="22">
        <f t="shared" si="39"/>
        <v>1.7241379310344827</v>
      </c>
      <c r="R86" s="22"/>
      <c r="S86" s="23"/>
      <c r="T86" s="22"/>
      <c r="U86" s="24"/>
    </row>
    <row r="87" spans="2:21" x14ac:dyDescent="0.15">
      <c r="B87" s="33"/>
      <c r="C87" s="35" t="s">
        <v>28</v>
      </c>
      <c r="D87" s="16">
        <v>254</v>
      </c>
      <c r="E87" s="17">
        <v>54</v>
      </c>
      <c r="F87" s="18">
        <v>45</v>
      </c>
      <c r="G87" s="18">
        <v>69</v>
      </c>
      <c r="H87" s="18">
        <v>17</v>
      </c>
      <c r="I87" s="18">
        <v>36</v>
      </c>
      <c r="J87" s="18">
        <v>23</v>
      </c>
      <c r="K87" s="18">
        <v>50</v>
      </c>
      <c r="L87" s="18">
        <v>17</v>
      </c>
      <c r="M87" s="18">
        <v>22</v>
      </c>
      <c r="N87" s="18">
        <v>9</v>
      </c>
      <c r="O87" s="18">
        <v>17</v>
      </c>
      <c r="P87" s="18">
        <v>9</v>
      </c>
      <c r="Q87" s="18">
        <v>3</v>
      </c>
      <c r="R87" s="18"/>
      <c r="S87" s="19"/>
      <c r="T87" s="18"/>
      <c r="U87" s="20"/>
    </row>
    <row r="88" spans="2:21" x14ac:dyDescent="0.15">
      <c r="B88" s="33"/>
      <c r="C88" s="36"/>
      <c r="D88" s="21"/>
      <c r="E88" s="25">
        <f t="shared" ref="E88:Q88" si="40">IFERROR(E87/$D87*100,0)</f>
        <v>21.259842519685041</v>
      </c>
      <c r="F88" s="22">
        <f t="shared" si="40"/>
        <v>17.716535433070867</v>
      </c>
      <c r="G88" s="22">
        <f t="shared" si="40"/>
        <v>27.165354330708663</v>
      </c>
      <c r="H88" s="22">
        <f t="shared" si="40"/>
        <v>6.6929133858267722</v>
      </c>
      <c r="I88" s="22">
        <f t="shared" si="40"/>
        <v>14.173228346456693</v>
      </c>
      <c r="J88" s="22">
        <f t="shared" si="40"/>
        <v>9.0551181102362204</v>
      </c>
      <c r="K88" s="22">
        <f t="shared" si="40"/>
        <v>19.685039370078741</v>
      </c>
      <c r="L88" s="22">
        <f t="shared" si="40"/>
        <v>6.6929133858267722</v>
      </c>
      <c r="M88" s="22">
        <f t="shared" si="40"/>
        <v>8.6614173228346463</v>
      </c>
      <c r="N88" s="22">
        <f t="shared" si="40"/>
        <v>3.5433070866141732</v>
      </c>
      <c r="O88" s="22">
        <f t="shared" si="40"/>
        <v>6.6929133858267722</v>
      </c>
      <c r="P88" s="22">
        <f t="shared" si="40"/>
        <v>3.5433070866141732</v>
      </c>
      <c r="Q88" s="22">
        <f t="shared" si="40"/>
        <v>1.1811023622047243</v>
      </c>
      <c r="R88" s="22"/>
      <c r="S88" s="23"/>
      <c r="T88" s="22"/>
      <c r="U88" s="24"/>
    </row>
    <row r="89" spans="2:21" ht="9.75" customHeight="1" x14ac:dyDescent="0.15">
      <c r="B89" s="33"/>
      <c r="C89" s="35" t="s">
        <v>30</v>
      </c>
      <c r="D89" s="16">
        <v>241</v>
      </c>
      <c r="E89" s="17">
        <v>89</v>
      </c>
      <c r="F89" s="18">
        <v>41</v>
      </c>
      <c r="G89" s="18">
        <v>55</v>
      </c>
      <c r="H89" s="18">
        <v>17</v>
      </c>
      <c r="I89" s="18">
        <v>21</v>
      </c>
      <c r="J89" s="18">
        <v>16</v>
      </c>
      <c r="K89" s="18">
        <v>49</v>
      </c>
      <c r="L89" s="18">
        <v>16</v>
      </c>
      <c r="M89" s="18">
        <v>6</v>
      </c>
      <c r="N89" s="18">
        <v>11</v>
      </c>
      <c r="O89" s="18">
        <v>23</v>
      </c>
      <c r="P89" s="18">
        <v>7</v>
      </c>
      <c r="Q89" s="18">
        <v>6</v>
      </c>
      <c r="R89" s="18"/>
      <c r="S89" s="19"/>
      <c r="T89" s="18"/>
      <c r="U89" s="20"/>
    </row>
    <row r="90" spans="2:21" x14ac:dyDescent="0.15">
      <c r="B90" s="33"/>
      <c r="C90" s="36"/>
      <c r="D90" s="21"/>
      <c r="E90" s="25">
        <f t="shared" ref="E90:Q90" si="41">IFERROR(E89/$D89*100,0)</f>
        <v>36.929460580912867</v>
      </c>
      <c r="F90" s="22">
        <f t="shared" si="41"/>
        <v>17.012448132780083</v>
      </c>
      <c r="G90" s="22">
        <f t="shared" si="41"/>
        <v>22.821576763485478</v>
      </c>
      <c r="H90" s="22">
        <f t="shared" si="41"/>
        <v>7.0539419087136928</v>
      </c>
      <c r="I90" s="22">
        <f t="shared" si="41"/>
        <v>8.7136929460580905</v>
      </c>
      <c r="J90" s="22">
        <f t="shared" si="41"/>
        <v>6.6390041493775938</v>
      </c>
      <c r="K90" s="22">
        <f t="shared" si="41"/>
        <v>20.331950207468878</v>
      </c>
      <c r="L90" s="22">
        <f t="shared" si="41"/>
        <v>6.6390041493775938</v>
      </c>
      <c r="M90" s="22">
        <f t="shared" si="41"/>
        <v>2.4896265560165975</v>
      </c>
      <c r="N90" s="22">
        <f t="shared" si="41"/>
        <v>4.5643153526970952</v>
      </c>
      <c r="O90" s="22">
        <f t="shared" si="41"/>
        <v>9.5435684647302903</v>
      </c>
      <c r="P90" s="22">
        <f t="shared" si="41"/>
        <v>2.904564315352697</v>
      </c>
      <c r="Q90" s="22">
        <f t="shared" si="41"/>
        <v>2.4896265560165975</v>
      </c>
      <c r="R90" s="22"/>
      <c r="S90" s="23"/>
      <c r="T90" s="22"/>
      <c r="U90" s="24"/>
    </row>
    <row r="91" spans="2:21" x14ac:dyDescent="0.15">
      <c r="B91" s="33"/>
      <c r="C91" s="35" t="s">
        <v>0</v>
      </c>
      <c r="D91" s="16">
        <v>11</v>
      </c>
      <c r="E91" s="17">
        <v>5</v>
      </c>
      <c r="F91" s="18">
        <v>1</v>
      </c>
      <c r="G91" s="18">
        <v>3</v>
      </c>
      <c r="H91" s="18">
        <v>1</v>
      </c>
      <c r="I91" s="18">
        <v>2</v>
      </c>
      <c r="J91" s="18">
        <v>2</v>
      </c>
      <c r="K91" s="18">
        <v>3</v>
      </c>
      <c r="L91" s="18">
        <v>1</v>
      </c>
      <c r="M91" s="18">
        <v>0</v>
      </c>
      <c r="N91" s="18">
        <v>2</v>
      </c>
      <c r="O91" s="18">
        <v>0</v>
      </c>
      <c r="P91" s="18">
        <v>1</v>
      </c>
      <c r="Q91" s="18">
        <v>0</v>
      </c>
      <c r="R91" s="18"/>
      <c r="S91" s="19"/>
      <c r="T91" s="18"/>
      <c r="U91" s="20"/>
    </row>
    <row r="92" spans="2:21" x14ac:dyDescent="0.15">
      <c r="B92" s="34"/>
      <c r="C92" s="36"/>
      <c r="D92" s="21"/>
      <c r="E92" s="25">
        <f t="shared" ref="E92:Q92" si="42">IFERROR(E91/$D91*100,0)</f>
        <v>45.454545454545453</v>
      </c>
      <c r="F92" s="22">
        <f t="shared" si="42"/>
        <v>9.0909090909090917</v>
      </c>
      <c r="G92" s="22">
        <f t="shared" si="42"/>
        <v>27.27272727272727</v>
      </c>
      <c r="H92" s="22">
        <f t="shared" si="42"/>
        <v>9.0909090909090917</v>
      </c>
      <c r="I92" s="22">
        <f t="shared" si="42"/>
        <v>18.181818181818183</v>
      </c>
      <c r="J92" s="22">
        <f t="shared" si="42"/>
        <v>18.181818181818183</v>
      </c>
      <c r="K92" s="22">
        <f t="shared" si="42"/>
        <v>27.27272727272727</v>
      </c>
      <c r="L92" s="22">
        <f t="shared" si="42"/>
        <v>9.0909090909090917</v>
      </c>
      <c r="M92" s="22">
        <f t="shared" si="42"/>
        <v>0</v>
      </c>
      <c r="N92" s="22">
        <f t="shared" si="42"/>
        <v>18.181818181818183</v>
      </c>
      <c r="O92" s="22">
        <f t="shared" si="42"/>
        <v>0</v>
      </c>
      <c r="P92" s="22">
        <f t="shared" si="42"/>
        <v>9.0909090909090917</v>
      </c>
      <c r="Q92" s="22">
        <f t="shared" si="42"/>
        <v>0</v>
      </c>
      <c r="R92" s="22"/>
      <c r="S92" s="23"/>
      <c r="T92" s="22"/>
      <c r="U92" s="24"/>
    </row>
    <row r="93" spans="2:21" x14ac:dyDescent="0.15">
      <c r="B93" s="32" t="s">
        <v>41</v>
      </c>
      <c r="C93" s="35" t="s">
        <v>42</v>
      </c>
      <c r="D93" s="16">
        <v>626</v>
      </c>
      <c r="E93" s="17">
        <v>116</v>
      </c>
      <c r="F93" s="18">
        <v>124</v>
      </c>
      <c r="G93" s="18">
        <v>146</v>
      </c>
      <c r="H93" s="18">
        <v>38</v>
      </c>
      <c r="I93" s="18">
        <v>83</v>
      </c>
      <c r="J93" s="18">
        <v>45</v>
      </c>
      <c r="K93" s="18">
        <v>166</v>
      </c>
      <c r="L93" s="18">
        <v>51</v>
      </c>
      <c r="M93" s="18">
        <v>49</v>
      </c>
      <c r="N93" s="18">
        <v>25</v>
      </c>
      <c r="O93" s="30">
        <v>55</v>
      </c>
      <c r="P93" s="18">
        <v>33</v>
      </c>
      <c r="Q93" s="18">
        <v>7</v>
      </c>
      <c r="R93" s="18"/>
      <c r="S93" s="19"/>
      <c r="T93" s="18"/>
      <c r="U93" s="20"/>
    </row>
    <row r="94" spans="2:21" x14ac:dyDescent="0.15">
      <c r="B94" s="33"/>
      <c r="C94" s="36"/>
      <c r="D94" s="21"/>
      <c r="E94" s="25">
        <f t="shared" ref="E94:Q94" si="43">IFERROR(E93/$D93*100,0)</f>
        <v>18.530351437699679</v>
      </c>
      <c r="F94" s="22">
        <f t="shared" si="43"/>
        <v>19.808306709265175</v>
      </c>
      <c r="G94" s="22">
        <f t="shared" si="43"/>
        <v>23.322683706070286</v>
      </c>
      <c r="H94" s="22">
        <f t="shared" si="43"/>
        <v>6.0702875399361016</v>
      </c>
      <c r="I94" s="22">
        <f t="shared" si="43"/>
        <v>13.258785942492013</v>
      </c>
      <c r="J94" s="22">
        <f t="shared" si="43"/>
        <v>7.1884984025559113</v>
      </c>
      <c r="K94" s="22">
        <f t="shared" si="43"/>
        <v>26.517571884984026</v>
      </c>
      <c r="L94" s="22">
        <f t="shared" si="43"/>
        <v>8.1469648562300314</v>
      </c>
      <c r="M94" s="22">
        <f t="shared" si="43"/>
        <v>7.8274760383386583</v>
      </c>
      <c r="N94" s="22">
        <f t="shared" si="43"/>
        <v>3.9936102236421722</v>
      </c>
      <c r="O94" s="31">
        <f t="shared" si="43"/>
        <v>8.7859424920127793</v>
      </c>
      <c r="P94" s="22">
        <f t="shared" si="43"/>
        <v>5.2715654952076676</v>
      </c>
      <c r="Q94" s="22">
        <f t="shared" si="43"/>
        <v>1.1182108626198082</v>
      </c>
      <c r="R94" s="22"/>
      <c r="S94" s="23"/>
      <c r="T94" s="22"/>
      <c r="U94" s="24"/>
    </row>
    <row r="95" spans="2:21" x14ac:dyDescent="0.15">
      <c r="B95" s="33"/>
      <c r="C95" s="35" t="s">
        <v>43</v>
      </c>
      <c r="D95" s="16">
        <v>711</v>
      </c>
      <c r="E95" s="17">
        <v>253</v>
      </c>
      <c r="F95" s="18">
        <v>110</v>
      </c>
      <c r="G95" s="18">
        <v>208</v>
      </c>
      <c r="H95" s="18">
        <v>44</v>
      </c>
      <c r="I95" s="18">
        <v>92</v>
      </c>
      <c r="J95" s="18">
        <v>70</v>
      </c>
      <c r="K95" s="18">
        <v>142</v>
      </c>
      <c r="L95" s="18">
        <v>45</v>
      </c>
      <c r="M95" s="18">
        <v>39</v>
      </c>
      <c r="N95" s="18">
        <v>19</v>
      </c>
      <c r="O95" s="18">
        <v>53</v>
      </c>
      <c r="P95" s="18">
        <v>29</v>
      </c>
      <c r="Q95" s="30">
        <v>11</v>
      </c>
      <c r="R95" s="18"/>
      <c r="S95" s="19"/>
      <c r="T95" s="18"/>
      <c r="U95" s="20"/>
    </row>
    <row r="96" spans="2:21" x14ac:dyDescent="0.15">
      <c r="B96" s="33"/>
      <c r="C96" s="36"/>
      <c r="D96" s="21"/>
      <c r="E96" s="25">
        <f t="shared" ref="E96:Q96" si="44">IFERROR(E95/$D95*100,0)</f>
        <v>35.583684950773559</v>
      </c>
      <c r="F96" s="22">
        <f t="shared" si="44"/>
        <v>15.471167369901547</v>
      </c>
      <c r="G96" s="22">
        <f t="shared" si="44"/>
        <v>29.254571026722925</v>
      </c>
      <c r="H96" s="22">
        <f t="shared" si="44"/>
        <v>6.1884669479606194</v>
      </c>
      <c r="I96" s="22">
        <f t="shared" si="44"/>
        <v>12.939521800281295</v>
      </c>
      <c r="J96" s="22">
        <f t="shared" si="44"/>
        <v>9.8452883263009845</v>
      </c>
      <c r="K96" s="22">
        <f t="shared" si="44"/>
        <v>19.971870604781998</v>
      </c>
      <c r="L96" s="22">
        <f t="shared" si="44"/>
        <v>6.3291139240506329</v>
      </c>
      <c r="M96" s="22">
        <f t="shared" si="44"/>
        <v>5.485232067510549</v>
      </c>
      <c r="N96" s="22">
        <f t="shared" si="44"/>
        <v>2.6722925457102673</v>
      </c>
      <c r="O96" s="22">
        <f t="shared" si="44"/>
        <v>7.4542897327707456</v>
      </c>
      <c r="P96" s="22">
        <f t="shared" si="44"/>
        <v>4.0787623066104075</v>
      </c>
      <c r="Q96" s="31">
        <f t="shared" si="44"/>
        <v>1.5471167369901548</v>
      </c>
      <c r="R96" s="22"/>
      <c r="S96" s="23"/>
      <c r="T96" s="22"/>
      <c r="U96" s="24"/>
    </row>
    <row r="97" spans="2:21" x14ac:dyDescent="0.15">
      <c r="B97" s="33"/>
      <c r="C97" s="35" t="s">
        <v>21</v>
      </c>
      <c r="D97" s="16">
        <v>14</v>
      </c>
      <c r="E97" s="17">
        <v>6</v>
      </c>
      <c r="F97" s="18">
        <v>2</v>
      </c>
      <c r="G97" s="18">
        <v>3</v>
      </c>
      <c r="H97" s="18">
        <v>1</v>
      </c>
      <c r="I97" s="18">
        <v>2</v>
      </c>
      <c r="J97" s="18">
        <v>0</v>
      </c>
      <c r="K97" s="18">
        <v>0</v>
      </c>
      <c r="L97" s="18">
        <v>1</v>
      </c>
      <c r="M97" s="18">
        <v>0</v>
      </c>
      <c r="N97" s="18">
        <v>2</v>
      </c>
      <c r="O97" s="18">
        <v>1</v>
      </c>
      <c r="P97" s="18">
        <v>1</v>
      </c>
      <c r="Q97" s="18">
        <v>1</v>
      </c>
      <c r="R97" s="18"/>
      <c r="S97" s="19"/>
      <c r="T97" s="18"/>
      <c r="U97" s="20"/>
    </row>
    <row r="98" spans="2:21" x14ac:dyDescent="0.15">
      <c r="B98" s="33"/>
      <c r="C98" s="36"/>
      <c r="D98" s="21"/>
      <c r="E98" s="25">
        <f t="shared" ref="E98:Q98" si="45">IFERROR(E97/$D97*100,0)</f>
        <v>42.857142857142854</v>
      </c>
      <c r="F98" s="22">
        <f t="shared" si="45"/>
        <v>14.285714285714285</v>
      </c>
      <c r="G98" s="22">
        <f t="shared" si="45"/>
        <v>21.428571428571427</v>
      </c>
      <c r="H98" s="22">
        <f t="shared" si="45"/>
        <v>7.1428571428571423</v>
      </c>
      <c r="I98" s="22">
        <f t="shared" si="45"/>
        <v>14.285714285714285</v>
      </c>
      <c r="J98" s="22">
        <f t="shared" si="45"/>
        <v>0</v>
      </c>
      <c r="K98" s="22">
        <f t="shared" si="45"/>
        <v>0</v>
      </c>
      <c r="L98" s="22">
        <f t="shared" si="45"/>
        <v>7.1428571428571423</v>
      </c>
      <c r="M98" s="22">
        <f t="shared" si="45"/>
        <v>0</v>
      </c>
      <c r="N98" s="22">
        <f t="shared" si="45"/>
        <v>14.285714285714285</v>
      </c>
      <c r="O98" s="22">
        <f t="shared" si="45"/>
        <v>7.1428571428571423</v>
      </c>
      <c r="P98" s="22">
        <f t="shared" si="45"/>
        <v>7.1428571428571423</v>
      </c>
      <c r="Q98" s="22">
        <f t="shared" si="45"/>
        <v>7.1428571428571423</v>
      </c>
      <c r="R98" s="22"/>
      <c r="S98" s="23"/>
      <c r="T98" s="22"/>
      <c r="U98" s="24"/>
    </row>
    <row r="99" spans="2:21" x14ac:dyDescent="0.15">
      <c r="B99" s="33"/>
      <c r="C99" s="35" t="s">
        <v>0</v>
      </c>
      <c r="D99" s="16">
        <v>7</v>
      </c>
      <c r="E99" s="17">
        <v>3</v>
      </c>
      <c r="F99" s="18">
        <v>0</v>
      </c>
      <c r="G99" s="18">
        <v>2</v>
      </c>
      <c r="H99" s="18">
        <v>1</v>
      </c>
      <c r="I99" s="18">
        <v>1</v>
      </c>
      <c r="J99" s="18">
        <v>1</v>
      </c>
      <c r="K99" s="18">
        <v>1</v>
      </c>
      <c r="L99" s="18">
        <v>0</v>
      </c>
      <c r="M99" s="18">
        <v>0</v>
      </c>
      <c r="N99" s="18">
        <v>0</v>
      </c>
      <c r="O99" s="18">
        <v>0</v>
      </c>
      <c r="P99" s="18">
        <v>1</v>
      </c>
      <c r="Q99" s="18">
        <v>0</v>
      </c>
      <c r="R99" s="18"/>
      <c r="S99" s="19"/>
      <c r="T99" s="18"/>
      <c r="U99" s="20"/>
    </row>
    <row r="100" spans="2:21" x14ac:dyDescent="0.15">
      <c r="B100" s="34"/>
      <c r="C100" s="36"/>
      <c r="D100" s="21"/>
      <c r="E100" s="25">
        <f t="shared" ref="E100:Q100" si="46">IFERROR(E99/$D99*100,0)</f>
        <v>42.857142857142854</v>
      </c>
      <c r="F100" s="22">
        <f t="shared" si="46"/>
        <v>0</v>
      </c>
      <c r="G100" s="22">
        <f t="shared" si="46"/>
        <v>28.571428571428569</v>
      </c>
      <c r="H100" s="22">
        <f t="shared" si="46"/>
        <v>14.285714285714285</v>
      </c>
      <c r="I100" s="22">
        <f t="shared" si="46"/>
        <v>14.285714285714285</v>
      </c>
      <c r="J100" s="22">
        <f t="shared" si="46"/>
        <v>14.285714285714285</v>
      </c>
      <c r="K100" s="22">
        <f t="shared" si="46"/>
        <v>14.285714285714285</v>
      </c>
      <c r="L100" s="22">
        <f t="shared" si="46"/>
        <v>0</v>
      </c>
      <c r="M100" s="22">
        <f t="shared" si="46"/>
        <v>0</v>
      </c>
      <c r="N100" s="22">
        <f t="shared" si="46"/>
        <v>0</v>
      </c>
      <c r="O100" s="22">
        <f t="shared" si="46"/>
        <v>0</v>
      </c>
      <c r="P100" s="22">
        <f t="shared" si="46"/>
        <v>14.285714285714285</v>
      </c>
      <c r="Q100" s="22">
        <f t="shared" si="46"/>
        <v>0</v>
      </c>
      <c r="R100" s="22"/>
      <c r="S100" s="23"/>
      <c r="T100" s="22"/>
      <c r="U100" s="24"/>
    </row>
  </sheetData>
  <mergeCells count="56">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 ref="B93:B100"/>
    <mergeCell ref="C93:C94"/>
    <mergeCell ref="C95:C96"/>
    <mergeCell ref="C97:C98"/>
    <mergeCell ref="C99:C100"/>
  </mergeCells>
  <phoneticPr fontId="1"/>
  <conditionalFormatting sqref="E8:Q8">
    <cfRule type="cellIs" dxfId="23" priority="46"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2" priority="45" operator="greaterThan">
      <formula>100</formula>
    </cfRule>
  </conditionalFormatting>
  <conditionalFormatting sqref="E94:Q94 E96:Q96 E98:Q98 E100:Q100">
    <cfRule type="cellIs" dxfId="21"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4E36-48A6-4314-83A8-7E2F231B86EF}">
  <sheetPr codeName="Sheet4">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70</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問10</v>
      </c>
      <c r="B3" s="42"/>
      <c r="C3" s="7" t="s">
        <v>71</v>
      </c>
    </row>
    <row r="4" spans="1:21" s="8" customFormat="1" x14ac:dyDescent="0.15">
      <c r="D4" s="9"/>
    </row>
    <row r="5" spans="1:21" s="8" customFormat="1" x14ac:dyDescent="0.15">
      <c r="D5" s="9"/>
    </row>
    <row r="6" spans="1:21" ht="120" customHeight="1" x14ac:dyDescent="0.15">
      <c r="B6" s="43" t="s">
        <v>22</v>
      </c>
      <c r="C6" s="44"/>
      <c r="D6" s="10" t="s">
        <v>44</v>
      </c>
      <c r="E6" s="26" t="s">
        <v>72</v>
      </c>
      <c r="F6" s="14" t="s">
        <v>73</v>
      </c>
      <c r="G6" s="14" t="s">
        <v>58</v>
      </c>
      <c r="H6" s="14" t="s">
        <v>0</v>
      </c>
      <c r="I6" s="14"/>
      <c r="J6" s="14"/>
      <c r="K6" s="14"/>
      <c r="L6" s="14"/>
      <c r="M6" s="14"/>
      <c r="N6" s="14"/>
      <c r="O6" s="15"/>
      <c r="P6" s="11"/>
      <c r="Q6" s="11"/>
      <c r="R6" s="11"/>
      <c r="S6" s="12"/>
      <c r="T6" s="11"/>
      <c r="U6" s="13"/>
    </row>
    <row r="7" spans="1:21" x14ac:dyDescent="0.15">
      <c r="B7" s="45" t="s">
        <v>1</v>
      </c>
      <c r="C7" s="46"/>
      <c r="D7" s="16">
        <v>2533</v>
      </c>
      <c r="E7" s="17">
        <v>1992</v>
      </c>
      <c r="F7" s="18">
        <v>431</v>
      </c>
      <c r="G7" s="18">
        <v>7</v>
      </c>
      <c r="H7" s="18">
        <v>103</v>
      </c>
      <c r="I7" s="18"/>
      <c r="J7" s="18"/>
      <c r="K7" s="18"/>
      <c r="L7" s="18"/>
      <c r="M7" s="18"/>
      <c r="N7" s="18"/>
      <c r="O7" s="18"/>
      <c r="P7" s="18"/>
      <c r="Q7" s="18"/>
      <c r="R7" s="18"/>
      <c r="S7" s="19"/>
      <c r="T7" s="18"/>
      <c r="U7" s="20"/>
    </row>
    <row r="8" spans="1:21" x14ac:dyDescent="0.15">
      <c r="B8" s="47"/>
      <c r="C8" s="48"/>
      <c r="D8" s="21"/>
      <c r="E8" s="25">
        <f>IFERROR(E7/$D7*100,0)</f>
        <v>78.641926569285431</v>
      </c>
      <c r="F8" s="22">
        <f>IFERROR(F7/$D7*100,0)</f>
        <v>17.015396762731939</v>
      </c>
      <c r="G8" s="22">
        <f>IFERROR(G7/$D7*100,0)</f>
        <v>0.27635215159889459</v>
      </c>
      <c r="H8" s="22">
        <f>IFERROR(H7/$D7*100,0)</f>
        <v>4.0663245163837347</v>
      </c>
      <c r="I8" s="22"/>
      <c r="J8" s="22"/>
      <c r="K8" s="22"/>
      <c r="L8" s="22"/>
      <c r="M8" s="22"/>
      <c r="N8" s="22"/>
      <c r="O8" s="22"/>
      <c r="P8" s="22"/>
      <c r="Q8" s="22"/>
      <c r="R8" s="22"/>
      <c r="S8" s="23"/>
      <c r="T8" s="22"/>
      <c r="U8" s="24"/>
    </row>
    <row r="9" spans="1:21" ht="9" customHeight="1" x14ac:dyDescent="0.15">
      <c r="B9" s="39" t="s">
        <v>23</v>
      </c>
      <c r="C9" s="35" t="s">
        <v>2</v>
      </c>
      <c r="D9" s="16">
        <v>1048</v>
      </c>
      <c r="E9" s="17">
        <v>814</v>
      </c>
      <c r="F9" s="18">
        <v>189</v>
      </c>
      <c r="G9" s="18">
        <v>2</v>
      </c>
      <c r="H9" s="18">
        <v>43</v>
      </c>
      <c r="I9" s="18"/>
      <c r="J9" s="18"/>
      <c r="K9" s="18"/>
      <c r="L9" s="18"/>
      <c r="M9" s="18"/>
      <c r="N9" s="18"/>
      <c r="O9" s="18"/>
      <c r="P9" s="18"/>
      <c r="Q9" s="18"/>
      <c r="R9" s="18"/>
      <c r="S9" s="19"/>
      <c r="T9" s="18"/>
      <c r="U9" s="20"/>
    </row>
    <row r="10" spans="1:21" x14ac:dyDescent="0.15">
      <c r="B10" s="40"/>
      <c r="C10" s="36"/>
      <c r="D10" s="21"/>
      <c r="E10" s="25">
        <f>IFERROR(E9/$D9*100,0)</f>
        <v>77.671755725190835</v>
      </c>
      <c r="F10" s="22">
        <f>IFERROR(F9/$D9*100,0)</f>
        <v>18.034351145038169</v>
      </c>
      <c r="G10" s="22">
        <f>IFERROR(G9/$D9*100,0)</f>
        <v>0.19083969465648853</v>
      </c>
      <c r="H10" s="22">
        <f>IFERROR(H9/$D9*100,0)</f>
        <v>4.1030534351145036</v>
      </c>
      <c r="I10" s="22"/>
      <c r="J10" s="22"/>
      <c r="K10" s="22"/>
      <c r="L10" s="22"/>
      <c r="M10" s="22"/>
      <c r="N10" s="22"/>
      <c r="O10" s="22"/>
      <c r="P10" s="22"/>
      <c r="Q10" s="22"/>
      <c r="R10" s="22"/>
      <c r="S10" s="23"/>
      <c r="T10" s="22"/>
      <c r="U10" s="24"/>
    </row>
    <row r="11" spans="1:21" x14ac:dyDescent="0.15">
      <c r="B11" s="40"/>
      <c r="C11" s="35" t="s">
        <v>3</v>
      </c>
      <c r="D11" s="16">
        <v>1452</v>
      </c>
      <c r="E11" s="17">
        <v>1157</v>
      </c>
      <c r="F11" s="18">
        <v>236</v>
      </c>
      <c r="G11" s="18">
        <v>4</v>
      </c>
      <c r="H11" s="18">
        <v>55</v>
      </c>
      <c r="I11" s="18"/>
      <c r="J11" s="18"/>
      <c r="K11" s="18"/>
      <c r="L11" s="18"/>
      <c r="M11" s="18"/>
      <c r="N11" s="18"/>
      <c r="O11" s="18"/>
      <c r="P11" s="18"/>
      <c r="Q11" s="18"/>
      <c r="R11" s="18"/>
      <c r="S11" s="19"/>
      <c r="T11" s="18"/>
      <c r="U11" s="20"/>
    </row>
    <row r="12" spans="1:21" x14ac:dyDescent="0.15">
      <c r="B12" s="40"/>
      <c r="C12" s="36"/>
      <c r="D12" s="21"/>
      <c r="E12" s="25">
        <f>IFERROR(E11/$D11*100,0)</f>
        <v>79.683195592286509</v>
      </c>
      <c r="F12" s="22">
        <f>IFERROR(F11/$D11*100,0)</f>
        <v>16.253443526170798</v>
      </c>
      <c r="G12" s="22">
        <f>IFERROR(G11/$D11*100,0)</f>
        <v>0.27548209366391185</v>
      </c>
      <c r="H12" s="22">
        <f>IFERROR(H11/$D11*100,0)</f>
        <v>3.7878787878787881</v>
      </c>
      <c r="I12" s="22"/>
      <c r="J12" s="22"/>
      <c r="K12" s="22"/>
      <c r="L12" s="22"/>
      <c r="M12" s="22"/>
      <c r="N12" s="22"/>
      <c r="O12" s="22"/>
      <c r="P12" s="22"/>
      <c r="Q12" s="22"/>
      <c r="R12" s="22"/>
      <c r="S12" s="23"/>
      <c r="T12" s="22"/>
      <c r="U12" s="24"/>
    </row>
    <row r="13" spans="1:21" x14ac:dyDescent="0.15">
      <c r="B13" s="40"/>
      <c r="C13" s="35" t="s">
        <v>21</v>
      </c>
      <c r="D13" s="16">
        <v>6</v>
      </c>
      <c r="E13" s="17">
        <v>4</v>
      </c>
      <c r="F13" s="18">
        <v>1</v>
      </c>
      <c r="G13" s="18">
        <v>1</v>
      </c>
      <c r="H13" s="18">
        <v>0</v>
      </c>
      <c r="I13" s="18"/>
      <c r="J13" s="18"/>
      <c r="K13" s="18"/>
      <c r="L13" s="18"/>
      <c r="M13" s="18"/>
      <c r="N13" s="18"/>
      <c r="O13" s="18"/>
      <c r="P13" s="18"/>
      <c r="Q13" s="18"/>
      <c r="R13" s="18"/>
      <c r="S13" s="19"/>
      <c r="T13" s="18"/>
      <c r="U13" s="20"/>
    </row>
    <row r="14" spans="1:21" x14ac:dyDescent="0.15">
      <c r="B14" s="40"/>
      <c r="C14" s="36"/>
      <c r="D14" s="21"/>
      <c r="E14" s="25">
        <f>IFERROR(E13/$D13*100,0)</f>
        <v>66.666666666666657</v>
      </c>
      <c r="F14" s="22">
        <f>IFERROR(F13/$D13*100,0)</f>
        <v>16.666666666666664</v>
      </c>
      <c r="G14" s="22">
        <f>IFERROR(G13/$D13*100,0)</f>
        <v>16.666666666666664</v>
      </c>
      <c r="H14" s="22">
        <f>IFERROR(H13/$D13*100,0)</f>
        <v>0</v>
      </c>
      <c r="I14" s="22"/>
      <c r="J14" s="22"/>
      <c r="K14" s="22"/>
      <c r="L14" s="22"/>
      <c r="M14" s="22"/>
      <c r="N14" s="22"/>
      <c r="O14" s="22"/>
      <c r="P14" s="22"/>
      <c r="Q14" s="22"/>
      <c r="R14" s="22"/>
      <c r="S14" s="23"/>
      <c r="T14" s="22"/>
      <c r="U14" s="24"/>
    </row>
    <row r="15" spans="1:21" ht="9.75" customHeight="1" x14ac:dyDescent="0.15">
      <c r="B15" s="40"/>
      <c r="C15" s="35" t="s">
        <v>0</v>
      </c>
      <c r="D15" s="16">
        <v>27</v>
      </c>
      <c r="E15" s="17">
        <v>17</v>
      </c>
      <c r="F15" s="18">
        <v>5</v>
      </c>
      <c r="G15" s="18">
        <v>0</v>
      </c>
      <c r="H15" s="18">
        <v>5</v>
      </c>
      <c r="I15" s="18"/>
      <c r="J15" s="18"/>
      <c r="K15" s="18"/>
      <c r="L15" s="18"/>
      <c r="M15" s="18"/>
      <c r="N15" s="18"/>
      <c r="O15" s="18"/>
      <c r="P15" s="18"/>
      <c r="Q15" s="18"/>
      <c r="R15" s="18"/>
      <c r="S15" s="19"/>
      <c r="T15" s="18"/>
      <c r="U15" s="20"/>
    </row>
    <row r="16" spans="1:21" x14ac:dyDescent="0.15">
      <c r="B16" s="41"/>
      <c r="C16" s="36"/>
      <c r="D16" s="21"/>
      <c r="E16" s="25">
        <f>IFERROR(E15/$D15*100,0)</f>
        <v>62.962962962962962</v>
      </c>
      <c r="F16" s="22">
        <f>IFERROR(F15/$D15*100,0)</f>
        <v>18.518518518518519</v>
      </c>
      <c r="G16" s="22">
        <f>IFERROR(G15/$D15*100,0)</f>
        <v>0</v>
      </c>
      <c r="H16" s="22">
        <f>IFERROR(H15/$D15*100,0)</f>
        <v>18.518518518518519</v>
      </c>
      <c r="I16" s="22"/>
      <c r="J16" s="22"/>
      <c r="K16" s="22"/>
      <c r="L16" s="22"/>
      <c r="M16" s="22"/>
      <c r="N16" s="22"/>
      <c r="O16" s="22"/>
      <c r="P16" s="22"/>
      <c r="Q16" s="22"/>
      <c r="R16" s="22"/>
      <c r="S16" s="23"/>
      <c r="T16" s="22"/>
      <c r="U16" s="24"/>
    </row>
    <row r="17" spans="2:21" x14ac:dyDescent="0.15">
      <c r="B17" s="37" t="s">
        <v>39</v>
      </c>
      <c r="C17" s="35" t="s">
        <v>37</v>
      </c>
      <c r="D17" s="16">
        <v>176</v>
      </c>
      <c r="E17" s="17">
        <v>145</v>
      </c>
      <c r="F17" s="18">
        <v>23</v>
      </c>
      <c r="G17" s="18">
        <v>2</v>
      </c>
      <c r="H17" s="18">
        <v>6</v>
      </c>
      <c r="I17" s="18"/>
      <c r="J17" s="18"/>
      <c r="K17" s="18"/>
      <c r="L17" s="18"/>
      <c r="M17" s="18"/>
      <c r="N17" s="18"/>
      <c r="O17" s="18"/>
      <c r="P17" s="18"/>
      <c r="Q17" s="18"/>
      <c r="R17" s="18"/>
      <c r="S17" s="19"/>
      <c r="T17" s="18"/>
      <c r="U17" s="20"/>
    </row>
    <row r="18" spans="2:21" x14ac:dyDescent="0.15">
      <c r="B18" s="37"/>
      <c r="C18" s="36"/>
      <c r="D18" s="21"/>
      <c r="E18" s="25">
        <f>IFERROR(E17/$D17*100,0)</f>
        <v>82.38636363636364</v>
      </c>
      <c r="F18" s="22">
        <f>IFERROR(F17/$D17*100,0)</f>
        <v>13.068181818181818</v>
      </c>
      <c r="G18" s="22">
        <f>IFERROR(G17/$D17*100,0)</f>
        <v>1.1363636363636365</v>
      </c>
      <c r="H18" s="22">
        <f>IFERROR(H17/$D17*100,0)</f>
        <v>3.4090909090909087</v>
      </c>
      <c r="I18" s="22"/>
      <c r="J18" s="22"/>
      <c r="K18" s="22"/>
      <c r="L18" s="22"/>
      <c r="M18" s="22"/>
      <c r="N18" s="22"/>
      <c r="O18" s="22"/>
      <c r="P18" s="22"/>
      <c r="Q18" s="22"/>
      <c r="R18" s="22"/>
      <c r="S18" s="23"/>
      <c r="T18" s="22"/>
      <c r="U18" s="24"/>
    </row>
    <row r="19" spans="2:21" x14ac:dyDescent="0.15">
      <c r="B19" s="37"/>
      <c r="C19" s="35" t="s">
        <v>119</v>
      </c>
      <c r="D19" s="16">
        <v>230</v>
      </c>
      <c r="E19" s="17">
        <v>184</v>
      </c>
      <c r="F19" s="18">
        <v>36</v>
      </c>
      <c r="G19" s="18">
        <v>2</v>
      </c>
      <c r="H19" s="18">
        <v>8</v>
      </c>
      <c r="I19" s="18"/>
      <c r="J19" s="18"/>
      <c r="K19" s="18"/>
      <c r="L19" s="18"/>
      <c r="M19" s="18"/>
      <c r="N19" s="18"/>
      <c r="O19" s="18"/>
      <c r="P19" s="18"/>
      <c r="Q19" s="18"/>
      <c r="R19" s="18"/>
      <c r="S19" s="19"/>
      <c r="T19" s="18"/>
      <c r="U19" s="20"/>
    </row>
    <row r="20" spans="2:21" x14ac:dyDescent="0.15">
      <c r="B20" s="37"/>
      <c r="C20" s="36"/>
      <c r="D20" s="21"/>
      <c r="E20" s="25">
        <f>IFERROR(E19/$D19*100,0)</f>
        <v>80</v>
      </c>
      <c r="F20" s="22">
        <f>IFERROR(F19/$D19*100,0)</f>
        <v>15.65217391304348</v>
      </c>
      <c r="G20" s="22">
        <f>IFERROR(G19/$D19*100,0)</f>
        <v>0.86956521739130432</v>
      </c>
      <c r="H20" s="22">
        <f>IFERROR(H19/$D19*100,0)</f>
        <v>3.4782608695652173</v>
      </c>
      <c r="I20" s="22"/>
      <c r="J20" s="22"/>
      <c r="K20" s="22"/>
      <c r="L20" s="22"/>
      <c r="M20" s="22"/>
      <c r="N20" s="22"/>
      <c r="O20" s="22"/>
      <c r="P20" s="22"/>
      <c r="Q20" s="22"/>
      <c r="R20" s="22"/>
      <c r="S20" s="23"/>
      <c r="T20" s="22"/>
      <c r="U20" s="24"/>
    </row>
    <row r="21" spans="2:21" x14ac:dyDescent="0.15">
      <c r="B21" s="37"/>
      <c r="C21" s="35" t="s">
        <v>120</v>
      </c>
      <c r="D21" s="16">
        <v>336</v>
      </c>
      <c r="E21" s="17">
        <v>266</v>
      </c>
      <c r="F21" s="18">
        <v>59</v>
      </c>
      <c r="G21" s="18">
        <v>0</v>
      </c>
      <c r="H21" s="18">
        <v>11</v>
      </c>
      <c r="I21" s="18"/>
      <c r="J21" s="18"/>
      <c r="K21" s="18"/>
      <c r="L21" s="18"/>
      <c r="M21" s="18"/>
      <c r="N21" s="18"/>
      <c r="O21" s="18"/>
      <c r="P21" s="18"/>
      <c r="Q21" s="18"/>
      <c r="R21" s="18"/>
      <c r="S21" s="19"/>
      <c r="T21" s="18"/>
      <c r="U21" s="20"/>
    </row>
    <row r="22" spans="2:21" x14ac:dyDescent="0.15">
      <c r="B22" s="37"/>
      <c r="C22" s="36"/>
      <c r="D22" s="21"/>
      <c r="E22" s="25">
        <f>IFERROR(E21/$D21*100,0)</f>
        <v>79.166666666666657</v>
      </c>
      <c r="F22" s="22">
        <f>IFERROR(F21/$D21*100,0)</f>
        <v>17.559523809523807</v>
      </c>
      <c r="G22" s="22">
        <f>IFERROR(G21/$D21*100,0)</f>
        <v>0</v>
      </c>
      <c r="H22" s="22">
        <f>IFERROR(H21/$D21*100,0)</f>
        <v>3.2738095238095242</v>
      </c>
      <c r="I22" s="22"/>
      <c r="J22" s="22"/>
      <c r="K22" s="22"/>
      <c r="L22" s="22"/>
      <c r="M22" s="22"/>
      <c r="N22" s="22"/>
      <c r="O22" s="22"/>
      <c r="P22" s="22"/>
      <c r="Q22" s="22"/>
      <c r="R22" s="22"/>
      <c r="S22" s="23"/>
      <c r="T22" s="22"/>
      <c r="U22" s="24"/>
    </row>
    <row r="23" spans="2:21" x14ac:dyDescent="0.15">
      <c r="B23" s="37"/>
      <c r="C23" s="35" t="s">
        <v>121</v>
      </c>
      <c r="D23" s="16">
        <v>459</v>
      </c>
      <c r="E23" s="17">
        <v>369</v>
      </c>
      <c r="F23" s="18">
        <v>73</v>
      </c>
      <c r="G23" s="18">
        <v>1</v>
      </c>
      <c r="H23" s="18">
        <v>16</v>
      </c>
      <c r="I23" s="18"/>
      <c r="J23" s="18"/>
      <c r="K23" s="18"/>
      <c r="L23" s="18"/>
      <c r="M23" s="18"/>
      <c r="N23" s="18"/>
      <c r="O23" s="18"/>
      <c r="P23" s="18"/>
      <c r="Q23" s="18"/>
      <c r="R23" s="18"/>
      <c r="S23" s="19"/>
      <c r="T23" s="18"/>
      <c r="U23" s="20"/>
    </row>
    <row r="24" spans="2:21" x14ac:dyDescent="0.15">
      <c r="B24" s="37"/>
      <c r="C24" s="36"/>
      <c r="D24" s="21"/>
      <c r="E24" s="25">
        <f>IFERROR(E23/$D23*100,0)</f>
        <v>80.392156862745097</v>
      </c>
      <c r="F24" s="22">
        <f>IFERROR(F23/$D23*100,0)</f>
        <v>15.904139433551197</v>
      </c>
      <c r="G24" s="22">
        <f>IFERROR(G23/$D23*100,0)</f>
        <v>0.2178649237472767</v>
      </c>
      <c r="H24" s="22">
        <f>IFERROR(H23/$D23*100,0)</f>
        <v>3.4858387799564272</v>
      </c>
      <c r="I24" s="22"/>
      <c r="J24" s="22"/>
      <c r="K24" s="22"/>
      <c r="L24" s="22"/>
      <c r="M24" s="22"/>
      <c r="N24" s="22"/>
      <c r="O24" s="22"/>
      <c r="P24" s="22"/>
      <c r="Q24" s="22"/>
      <c r="R24" s="22"/>
      <c r="S24" s="23"/>
      <c r="T24" s="22"/>
      <c r="U24" s="24"/>
    </row>
    <row r="25" spans="2:21" x14ac:dyDescent="0.15">
      <c r="B25" s="37"/>
      <c r="C25" s="35" t="s">
        <v>122</v>
      </c>
      <c r="D25" s="16">
        <v>512</v>
      </c>
      <c r="E25" s="17">
        <v>392</v>
      </c>
      <c r="F25" s="18">
        <v>98</v>
      </c>
      <c r="G25" s="18">
        <v>0</v>
      </c>
      <c r="H25" s="18">
        <v>22</v>
      </c>
      <c r="I25" s="18"/>
      <c r="J25" s="18"/>
      <c r="K25" s="18"/>
      <c r="L25" s="18"/>
      <c r="M25" s="18"/>
      <c r="N25" s="18"/>
      <c r="O25" s="18"/>
      <c r="P25" s="18"/>
      <c r="Q25" s="18"/>
      <c r="R25" s="18"/>
      <c r="S25" s="19"/>
      <c r="T25" s="18"/>
      <c r="U25" s="20"/>
    </row>
    <row r="26" spans="2:21" x14ac:dyDescent="0.15">
      <c r="B26" s="37"/>
      <c r="C26" s="36"/>
      <c r="D26" s="21"/>
      <c r="E26" s="25">
        <f>IFERROR(E25/$D25*100,0)</f>
        <v>76.5625</v>
      </c>
      <c r="F26" s="22">
        <f>IFERROR(F25/$D25*100,0)</f>
        <v>19.140625</v>
      </c>
      <c r="G26" s="22">
        <f>IFERROR(G25/$D25*100,0)</f>
        <v>0</v>
      </c>
      <c r="H26" s="22">
        <f>IFERROR(H25/$D25*100,0)</f>
        <v>4.296875</v>
      </c>
      <c r="I26" s="22"/>
      <c r="J26" s="22"/>
      <c r="K26" s="22"/>
      <c r="L26" s="22"/>
      <c r="M26" s="22"/>
      <c r="N26" s="22"/>
      <c r="O26" s="22"/>
      <c r="P26" s="22"/>
      <c r="Q26" s="22"/>
      <c r="R26" s="22"/>
      <c r="S26" s="23"/>
      <c r="T26" s="22"/>
      <c r="U26" s="24"/>
    </row>
    <row r="27" spans="2:21" ht="9.75" customHeight="1" x14ac:dyDescent="0.15">
      <c r="B27" s="37"/>
      <c r="C27" s="35" t="s">
        <v>38</v>
      </c>
      <c r="D27" s="16">
        <v>793</v>
      </c>
      <c r="E27" s="17">
        <v>620</v>
      </c>
      <c r="F27" s="18">
        <v>136</v>
      </c>
      <c r="G27" s="18">
        <v>1</v>
      </c>
      <c r="H27" s="18">
        <v>36</v>
      </c>
      <c r="I27" s="18"/>
      <c r="J27" s="18"/>
      <c r="K27" s="18"/>
      <c r="L27" s="18"/>
      <c r="M27" s="18"/>
      <c r="N27" s="18"/>
      <c r="O27" s="18"/>
      <c r="P27" s="18"/>
      <c r="Q27" s="18"/>
      <c r="R27" s="18"/>
      <c r="S27" s="19"/>
      <c r="T27" s="18"/>
      <c r="U27" s="20"/>
    </row>
    <row r="28" spans="2:21" x14ac:dyDescent="0.15">
      <c r="B28" s="37"/>
      <c r="C28" s="36"/>
      <c r="D28" s="21"/>
      <c r="E28" s="25">
        <f>IFERROR(E27/$D27*100,0)</f>
        <v>78.184110970996215</v>
      </c>
      <c r="F28" s="22">
        <f>IFERROR(F27/$D27*100,0)</f>
        <v>17.150063051702396</v>
      </c>
      <c r="G28" s="22">
        <f>IFERROR(G27/$D27*100,0)</f>
        <v>0.12610340479192939</v>
      </c>
      <c r="H28" s="22">
        <f>IFERROR(H27/$D27*100,0)</f>
        <v>4.5397225725094579</v>
      </c>
      <c r="I28" s="22"/>
      <c r="J28" s="22"/>
      <c r="K28" s="22"/>
      <c r="L28" s="22"/>
      <c r="M28" s="22"/>
      <c r="N28" s="22"/>
      <c r="O28" s="22"/>
      <c r="P28" s="22"/>
      <c r="Q28" s="22"/>
      <c r="R28" s="22"/>
      <c r="S28" s="23"/>
      <c r="T28" s="22"/>
      <c r="U28" s="24"/>
    </row>
    <row r="29" spans="2:21" x14ac:dyDescent="0.15">
      <c r="B29" s="37"/>
      <c r="C29" s="35" t="s">
        <v>0</v>
      </c>
      <c r="D29" s="16">
        <v>27</v>
      </c>
      <c r="E29" s="17">
        <v>16</v>
      </c>
      <c r="F29" s="18">
        <v>6</v>
      </c>
      <c r="G29" s="18">
        <v>1</v>
      </c>
      <c r="H29" s="18">
        <v>4</v>
      </c>
      <c r="I29" s="18"/>
      <c r="J29" s="18"/>
      <c r="K29" s="18"/>
      <c r="L29" s="18"/>
      <c r="M29" s="18"/>
      <c r="N29" s="18"/>
      <c r="O29" s="18"/>
      <c r="P29" s="18"/>
      <c r="Q29" s="18"/>
      <c r="R29" s="18"/>
      <c r="S29" s="19"/>
      <c r="T29" s="18"/>
      <c r="U29" s="20"/>
    </row>
    <row r="30" spans="2:21" x14ac:dyDescent="0.15">
      <c r="B30" s="38"/>
      <c r="C30" s="36"/>
      <c r="D30" s="21"/>
      <c r="E30" s="25">
        <f>IFERROR(E29/$D29*100,0)</f>
        <v>59.259259259259252</v>
      </c>
      <c r="F30" s="22">
        <f>IFERROR(F29/$D29*100,0)</f>
        <v>22.222222222222221</v>
      </c>
      <c r="G30" s="22">
        <f>IFERROR(G29/$D29*100,0)</f>
        <v>3.7037037037037033</v>
      </c>
      <c r="H30" s="22">
        <f>IFERROR(H29/$D29*100,0)</f>
        <v>14.814814814814813</v>
      </c>
      <c r="I30" s="22"/>
      <c r="J30" s="22"/>
      <c r="K30" s="22"/>
      <c r="L30" s="22"/>
      <c r="M30" s="22"/>
      <c r="N30" s="22"/>
      <c r="O30" s="22"/>
      <c r="P30" s="22"/>
      <c r="Q30" s="22"/>
      <c r="R30" s="22"/>
      <c r="S30" s="23"/>
      <c r="T30" s="22"/>
      <c r="U30" s="24"/>
    </row>
    <row r="31" spans="2:21" x14ac:dyDescent="0.15">
      <c r="B31" s="39" t="s">
        <v>24</v>
      </c>
      <c r="C31" s="35" t="s">
        <v>4</v>
      </c>
      <c r="D31" s="16">
        <v>303</v>
      </c>
      <c r="E31" s="17">
        <v>232</v>
      </c>
      <c r="F31" s="18">
        <v>59</v>
      </c>
      <c r="G31" s="18">
        <v>1</v>
      </c>
      <c r="H31" s="18">
        <v>11</v>
      </c>
      <c r="I31" s="18"/>
      <c r="J31" s="18"/>
      <c r="K31" s="18"/>
      <c r="L31" s="18"/>
      <c r="M31" s="18"/>
      <c r="N31" s="18"/>
      <c r="O31" s="18"/>
      <c r="P31" s="18"/>
      <c r="Q31" s="18"/>
      <c r="R31" s="18"/>
      <c r="S31" s="19"/>
      <c r="T31" s="18"/>
      <c r="U31" s="20"/>
    </row>
    <row r="32" spans="2:21" x14ac:dyDescent="0.15">
      <c r="B32" s="40"/>
      <c r="C32" s="36"/>
      <c r="D32" s="21"/>
      <c r="E32" s="25">
        <f>IFERROR(E31/$D31*100,0)</f>
        <v>76.567656765676574</v>
      </c>
      <c r="F32" s="22">
        <f>IFERROR(F31/$D31*100,0)</f>
        <v>19.471947194719473</v>
      </c>
      <c r="G32" s="22">
        <f>IFERROR(G31/$D31*100,0)</f>
        <v>0.33003300330033003</v>
      </c>
      <c r="H32" s="22">
        <f>IFERROR(H31/$D31*100,0)</f>
        <v>3.6303630363036308</v>
      </c>
      <c r="I32" s="22"/>
      <c r="J32" s="22"/>
      <c r="K32" s="22"/>
      <c r="L32" s="22"/>
      <c r="M32" s="22"/>
      <c r="N32" s="22"/>
      <c r="O32" s="22"/>
      <c r="P32" s="22"/>
      <c r="Q32" s="22"/>
      <c r="R32" s="22"/>
      <c r="S32" s="23"/>
      <c r="T32" s="22"/>
      <c r="U32" s="24"/>
    </row>
    <row r="33" spans="2:21" x14ac:dyDescent="0.15">
      <c r="B33" s="40"/>
      <c r="C33" s="35" t="s">
        <v>5</v>
      </c>
      <c r="D33" s="16">
        <v>370</v>
      </c>
      <c r="E33" s="17">
        <v>288</v>
      </c>
      <c r="F33" s="18">
        <v>70</v>
      </c>
      <c r="G33" s="18">
        <v>2</v>
      </c>
      <c r="H33" s="18">
        <v>10</v>
      </c>
      <c r="I33" s="18"/>
      <c r="J33" s="18"/>
      <c r="K33" s="18"/>
      <c r="L33" s="18"/>
      <c r="M33" s="18"/>
      <c r="N33" s="18"/>
      <c r="O33" s="18"/>
      <c r="P33" s="18"/>
      <c r="Q33" s="18"/>
      <c r="R33" s="18"/>
      <c r="S33" s="19"/>
      <c r="T33" s="18"/>
      <c r="U33" s="20"/>
    </row>
    <row r="34" spans="2:21" x14ac:dyDescent="0.15">
      <c r="B34" s="40"/>
      <c r="C34" s="36"/>
      <c r="D34" s="21"/>
      <c r="E34" s="25">
        <f>IFERROR(E33/$D33*100,0)</f>
        <v>77.837837837837839</v>
      </c>
      <c r="F34" s="22">
        <f>IFERROR(F33/$D33*100,0)</f>
        <v>18.918918918918919</v>
      </c>
      <c r="G34" s="22">
        <f>IFERROR(G33/$D33*100,0)</f>
        <v>0.54054054054054057</v>
      </c>
      <c r="H34" s="22">
        <f>IFERROR(H33/$D33*100,0)</f>
        <v>2.7027027027027026</v>
      </c>
      <c r="I34" s="22"/>
      <c r="J34" s="22"/>
      <c r="K34" s="22"/>
      <c r="L34" s="22"/>
      <c r="M34" s="22"/>
      <c r="N34" s="22"/>
      <c r="O34" s="22"/>
      <c r="P34" s="22"/>
      <c r="Q34" s="22"/>
      <c r="R34" s="22"/>
      <c r="S34" s="23"/>
      <c r="T34" s="22"/>
      <c r="U34" s="24"/>
    </row>
    <row r="35" spans="2:21" x14ac:dyDescent="0.15">
      <c r="B35" s="40"/>
      <c r="C35" s="35" t="s">
        <v>6</v>
      </c>
      <c r="D35" s="16">
        <v>301</v>
      </c>
      <c r="E35" s="17">
        <v>244</v>
      </c>
      <c r="F35" s="18">
        <v>44</v>
      </c>
      <c r="G35" s="18">
        <v>0</v>
      </c>
      <c r="H35" s="18">
        <v>13</v>
      </c>
      <c r="I35" s="18"/>
      <c r="J35" s="18"/>
      <c r="K35" s="18"/>
      <c r="L35" s="18"/>
      <c r="M35" s="18"/>
      <c r="N35" s="18"/>
      <c r="O35" s="18"/>
      <c r="P35" s="18"/>
      <c r="Q35" s="18"/>
      <c r="R35" s="18"/>
      <c r="S35" s="19"/>
      <c r="T35" s="18"/>
      <c r="U35" s="20"/>
    </row>
    <row r="36" spans="2:21" x14ac:dyDescent="0.15">
      <c r="B36" s="40"/>
      <c r="C36" s="36"/>
      <c r="D36" s="21"/>
      <c r="E36" s="25">
        <f>IFERROR(E35/$D35*100,0)</f>
        <v>81.06312292358804</v>
      </c>
      <c r="F36" s="22">
        <f>IFERROR(F35/$D35*100,0)</f>
        <v>14.61794019933555</v>
      </c>
      <c r="G36" s="22">
        <f>IFERROR(G35/$D35*100,0)</f>
        <v>0</v>
      </c>
      <c r="H36" s="22">
        <f>IFERROR(H35/$D35*100,0)</f>
        <v>4.3189368770764114</v>
      </c>
      <c r="I36" s="22"/>
      <c r="J36" s="22"/>
      <c r="K36" s="22"/>
      <c r="L36" s="22"/>
      <c r="M36" s="22"/>
      <c r="N36" s="22"/>
      <c r="O36" s="22"/>
      <c r="P36" s="22"/>
      <c r="Q36" s="22"/>
      <c r="R36" s="22"/>
      <c r="S36" s="23"/>
      <c r="T36" s="22"/>
      <c r="U36" s="24"/>
    </row>
    <row r="37" spans="2:21" x14ac:dyDescent="0.15">
      <c r="B37" s="40"/>
      <c r="C37" s="35" t="s">
        <v>7</v>
      </c>
      <c r="D37" s="16">
        <v>265</v>
      </c>
      <c r="E37" s="17">
        <v>202</v>
      </c>
      <c r="F37" s="18">
        <v>52</v>
      </c>
      <c r="G37" s="18">
        <v>1</v>
      </c>
      <c r="H37" s="18">
        <v>10</v>
      </c>
      <c r="I37" s="18"/>
      <c r="J37" s="18"/>
      <c r="K37" s="18"/>
      <c r="L37" s="18"/>
      <c r="M37" s="18"/>
      <c r="N37" s="18"/>
      <c r="O37" s="18"/>
      <c r="P37" s="18"/>
      <c r="Q37" s="18"/>
      <c r="R37" s="18"/>
      <c r="S37" s="19"/>
      <c r="T37" s="18"/>
      <c r="U37" s="20"/>
    </row>
    <row r="38" spans="2:21" x14ac:dyDescent="0.15">
      <c r="B38" s="40"/>
      <c r="C38" s="36"/>
      <c r="D38" s="21"/>
      <c r="E38" s="25">
        <f>IFERROR(E37/$D37*100,0)</f>
        <v>76.226415094339629</v>
      </c>
      <c r="F38" s="22">
        <f>IFERROR(F37/$D37*100,0)</f>
        <v>19.622641509433965</v>
      </c>
      <c r="G38" s="22">
        <f>IFERROR(G37/$D37*100,0)</f>
        <v>0.37735849056603776</v>
      </c>
      <c r="H38" s="22">
        <f>IFERROR(H37/$D37*100,0)</f>
        <v>3.7735849056603774</v>
      </c>
      <c r="I38" s="22"/>
      <c r="J38" s="22"/>
      <c r="K38" s="22"/>
      <c r="L38" s="22"/>
      <c r="M38" s="22"/>
      <c r="N38" s="22"/>
      <c r="O38" s="22"/>
      <c r="P38" s="22"/>
      <c r="Q38" s="22"/>
      <c r="R38" s="22"/>
      <c r="S38" s="23"/>
      <c r="T38" s="22"/>
      <c r="U38" s="24"/>
    </row>
    <row r="39" spans="2:21" x14ac:dyDescent="0.15">
      <c r="B39" s="40"/>
      <c r="C39" s="35" t="s">
        <v>8</v>
      </c>
      <c r="D39" s="16">
        <v>181</v>
      </c>
      <c r="E39" s="17">
        <v>143</v>
      </c>
      <c r="F39" s="18">
        <v>28</v>
      </c>
      <c r="G39" s="18">
        <v>0</v>
      </c>
      <c r="H39" s="18">
        <v>10</v>
      </c>
      <c r="I39" s="18"/>
      <c r="J39" s="18"/>
      <c r="K39" s="18"/>
      <c r="L39" s="18"/>
      <c r="M39" s="18"/>
      <c r="N39" s="18"/>
      <c r="O39" s="18"/>
      <c r="P39" s="18"/>
      <c r="Q39" s="18"/>
      <c r="R39" s="18"/>
      <c r="S39" s="19"/>
      <c r="T39" s="18"/>
      <c r="U39" s="20"/>
    </row>
    <row r="40" spans="2:21" x14ac:dyDescent="0.15">
      <c r="B40" s="40"/>
      <c r="C40" s="36"/>
      <c r="D40" s="21"/>
      <c r="E40" s="25">
        <f>IFERROR(E39/$D39*100,0)</f>
        <v>79.005524861878456</v>
      </c>
      <c r="F40" s="22">
        <f>IFERROR(F39/$D39*100,0)</f>
        <v>15.469613259668508</v>
      </c>
      <c r="G40" s="22">
        <f>IFERROR(G39/$D39*100,0)</f>
        <v>0</v>
      </c>
      <c r="H40" s="22">
        <f>IFERROR(H39/$D39*100,0)</f>
        <v>5.5248618784530388</v>
      </c>
      <c r="I40" s="22"/>
      <c r="J40" s="22"/>
      <c r="K40" s="22"/>
      <c r="L40" s="22"/>
      <c r="M40" s="22"/>
      <c r="N40" s="22"/>
      <c r="O40" s="22"/>
      <c r="P40" s="22"/>
      <c r="Q40" s="22"/>
      <c r="R40" s="22"/>
      <c r="S40" s="23"/>
      <c r="T40" s="22"/>
      <c r="U40" s="24"/>
    </row>
    <row r="41" spans="2:21" x14ac:dyDescent="0.15">
      <c r="B41" s="40"/>
      <c r="C41" s="35" t="s">
        <v>9</v>
      </c>
      <c r="D41" s="16">
        <v>289</v>
      </c>
      <c r="E41" s="17">
        <v>228</v>
      </c>
      <c r="F41" s="18">
        <v>47</v>
      </c>
      <c r="G41" s="18">
        <v>1</v>
      </c>
      <c r="H41" s="18">
        <v>13</v>
      </c>
      <c r="I41" s="18"/>
      <c r="J41" s="18"/>
      <c r="K41" s="18"/>
      <c r="L41" s="18"/>
      <c r="M41" s="18"/>
      <c r="N41" s="18"/>
      <c r="O41" s="18"/>
      <c r="P41" s="18"/>
      <c r="Q41" s="18"/>
      <c r="R41" s="18"/>
      <c r="S41" s="19"/>
      <c r="T41" s="18"/>
      <c r="U41" s="20"/>
    </row>
    <row r="42" spans="2:21" x14ac:dyDescent="0.15">
      <c r="B42" s="40"/>
      <c r="C42" s="36"/>
      <c r="D42" s="21"/>
      <c r="E42" s="25">
        <f>IFERROR(E41/$D41*100,0)</f>
        <v>78.892733564013838</v>
      </c>
      <c r="F42" s="22">
        <f>IFERROR(F41/$D41*100,0)</f>
        <v>16.262975778546711</v>
      </c>
      <c r="G42" s="22">
        <f>IFERROR(G41/$D41*100,0)</f>
        <v>0.34602076124567477</v>
      </c>
      <c r="H42" s="22">
        <f>IFERROR(H41/$D41*100,0)</f>
        <v>4.4982698961937722</v>
      </c>
      <c r="I42" s="22"/>
      <c r="J42" s="22"/>
      <c r="K42" s="22"/>
      <c r="L42" s="22"/>
      <c r="M42" s="22"/>
      <c r="N42" s="22"/>
      <c r="O42" s="22"/>
      <c r="P42" s="22"/>
      <c r="Q42" s="22"/>
      <c r="R42" s="22"/>
      <c r="S42" s="23"/>
      <c r="T42" s="22"/>
      <c r="U42" s="24"/>
    </row>
    <row r="43" spans="2:21" x14ac:dyDescent="0.15">
      <c r="B43" s="40"/>
      <c r="C43" s="35" t="s">
        <v>10</v>
      </c>
      <c r="D43" s="16">
        <v>138</v>
      </c>
      <c r="E43" s="17">
        <v>113</v>
      </c>
      <c r="F43" s="18">
        <v>18</v>
      </c>
      <c r="G43" s="18">
        <v>0</v>
      </c>
      <c r="H43" s="18">
        <v>7</v>
      </c>
      <c r="I43" s="18"/>
      <c r="J43" s="18"/>
      <c r="K43" s="18"/>
      <c r="L43" s="18"/>
      <c r="M43" s="18"/>
      <c r="N43" s="18"/>
      <c r="O43" s="18"/>
      <c r="P43" s="18"/>
      <c r="Q43" s="18"/>
      <c r="R43" s="18"/>
      <c r="S43" s="19"/>
      <c r="T43" s="18"/>
      <c r="U43" s="20"/>
    </row>
    <row r="44" spans="2:21" x14ac:dyDescent="0.15">
      <c r="B44" s="40"/>
      <c r="C44" s="36"/>
      <c r="D44" s="21"/>
      <c r="E44" s="25">
        <f>IFERROR(E43/$D43*100,0)</f>
        <v>81.884057971014485</v>
      </c>
      <c r="F44" s="22">
        <f>IFERROR(F43/$D43*100,0)</f>
        <v>13.043478260869565</v>
      </c>
      <c r="G44" s="22">
        <f>IFERROR(G43/$D43*100,0)</f>
        <v>0</v>
      </c>
      <c r="H44" s="22">
        <f>IFERROR(H43/$D43*100,0)</f>
        <v>5.0724637681159424</v>
      </c>
      <c r="I44" s="22"/>
      <c r="J44" s="22"/>
      <c r="K44" s="22"/>
      <c r="L44" s="22"/>
      <c r="M44" s="22"/>
      <c r="N44" s="22"/>
      <c r="O44" s="22"/>
      <c r="P44" s="22"/>
      <c r="Q44" s="22"/>
      <c r="R44" s="22"/>
      <c r="S44" s="23"/>
      <c r="T44" s="22"/>
      <c r="U44" s="24"/>
    </row>
    <row r="45" spans="2:21" x14ac:dyDescent="0.15">
      <c r="B45" s="40"/>
      <c r="C45" s="35" t="s">
        <v>11</v>
      </c>
      <c r="D45" s="16">
        <v>185</v>
      </c>
      <c r="E45" s="17">
        <v>160</v>
      </c>
      <c r="F45" s="18">
        <v>20</v>
      </c>
      <c r="G45" s="18">
        <v>0</v>
      </c>
      <c r="H45" s="18">
        <v>5</v>
      </c>
      <c r="I45" s="18"/>
      <c r="J45" s="18"/>
      <c r="K45" s="18"/>
      <c r="L45" s="18"/>
      <c r="M45" s="18"/>
      <c r="N45" s="18"/>
      <c r="O45" s="18"/>
      <c r="P45" s="18"/>
      <c r="Q45" s="18"/>
      <c r="R45" s="18"/>
      <c r="S45" s="19"/>
      <c r="T45" s="18"/>
      <c r="U45" s="20"/>
    </row>
    <row r="46" spans="2:21" x14ac:dyDescent="0.15">
      <c r="B46" s="40"/>
      <c r="C46" s="36"/>
      <c r="D46" s="21"/>
      <c r="E46" s="25">
        <f>IFERROR(E45/$D45*100,0)</f>
        <v>86.486486486486484</v>
      </c>
      <c r="F46" s="22">
        <f>IFERROR(F45/$D45*100,0)</f>
        <v>10.810810810810811</v>
      </c>
      <c r="G46" s="22">
        <f>IFERROR(G45/$D45*100,0)</f>
        <v>0</v>
      </c>
      <c r="H46" s="22">
        <f>IFERROR(H45/$D45*100,0)</f>
        <v>2.7027027027027026</v>
      </c>
      <c r="I46" s="22"/>
      <c r="J46" s="22"/>
      <c r="K46" s="22"/>
      <c r="L46" s="22"/>
      <c r="M46" s="22"/>
      <c r="N46" s="22"/>
      <c r="O46" s="22"/>
      <c r="P46" s="22"/>
      <c r="Q46" s="22"/>
      <c r="R46" s="22"/>
      <c r="S46" s="23"/>
      <c r="T46" s="22"/>
      <c r="U46" s="24"/>
    </row>
    <row r="47" spans="2:21" x14ac:dyDescent="0.15">
      <c r="B47" s="40"/>
      <c r="C47" s="35" t="s">
        <v>12</v>
      </c>
      <c r="D47" s="16">
        <v>285</v>
      </c>
      <c r="E47" s="17">
        <v>213</v>
      </c>
      <c r="F47" s="18">
        <v>57</v>
      </c>
      <c r="G47" s="18">
        <v>1</v>
      </c>
      <c r="H47" s="18">
        <v>14</v>
      </c>
      <c r="I47" s="18"/>
      <c r="J47" s="18"/>
      <c r="K47" s="18"/>
      <c r="L47" s="18"/>
      <c r="M47" s="18"/>
      <c r="N47" s="18"/>
      <c r="O47" s="18"/>
      <c r="P47" s="18"/>
      <c r="Q47" s="18"/>
      <c r="R47" s="18"/>
      <c r="S47" s="19"/>
      <c r="T47" s="18"/>
      <c r="U47" s="20"/>
    </row>
    <row r="48" spans="2:21" x14ac:dyDescent="0.15">
      <c r="B48" s="40"/>
      <c r="C48" s="36"/>
      <c r="D48" s="21"/>
      <c r="E48" s="25">
        <f>IFERROR(E47/$D47*100,0)</f>
        <v>74.73684210526315</v>
      </c>
      <c r="F48" s="22">
        <f>IFERROR(F47/$D47*100,0)</f>
        <v>20</v>
      </c>
      <c r="G48" s="22">
        <f>IFERROR(G47/$D47*100,0)</f>
        <v>0.35087719298245612</v>
      </c>
      <c r="H48" s="22">
        <f>IFERROR(H47/$D47*100,0)</f>
        <v>4.9122807017543861</v>
      </c>
      <c r="I48" s="22"/>
      <c r="J48" s="22"/>
      <c r="K48" s="22"/>
      <c r="L48" s="22"/>
      <c r="M48" s="22"/>
      <c r="N48" s="22"/>
      <c r="O48" s="22"/>
      <c r="P48" s="22"/>
      <c r="Q48" s="22"/>
      <c r="R48" s="22"/>
      <c r="S48" s="23"/>
      <c r="T48" s="22"/>
      <c r="U48" s="24"/>
    </row>
    <row r="49" spans="2:21" ht="9.75" customHeight="1" x14ac:dyDescent="0.15">
      <c r="B49" s="40"/>
      <c r="C49" s="35" t="s">
        <v>13</v>
      </c>
      <c r="D49" s="16">
        <v>191</v>
      </c>
      <c r="E49" s="17">
        <v>152</v>
      </c>
      <c r="F49" s="18">
        <v>31</v>
      </c>
      <c r="G49" s="18">
        <v>1</v>
      </c>
      <c r="H49" s="18">
        <v>7</v>
      </c>
      <c r="I49" s="18"/>
      <c r="J49" s="18"/>
      <c r="K49" s="18"/>
      <c r="L49" s="18"/>
      <c r="M49" s="18"/>
      <c r="N49" s="18"/>
      <c r="O49" s="18"/>
      <c r="P49" s="18"/>
      <c r="Q49" s="18"/>
      <c r="R49" s="18"/>
      <c r="S49" s="19"/>
      <c r="T49" s="18"/>
      <c r="U49" s="20"/>
    </row>
    <row r="50" spans="2:21" x14ac:dyDescent="0.15">
      <c r="B50" s="40"/>
      <c r="C50" s="36"/>
      <c r="D50" s="21"/>
      <c r="E50" s="25">
        <f>IFERROR(E49/$D49*100,0)</f>
        <v>79.581151832460733</v>
      </c>
      <c r="F50" s="22">
        <f>IFERROR(F49/$D49*100,0)</f>
        <v>16.230366492146597</v>
      </c>
      <c r="G50" s="22">
        <f>IFERROR(G49/$D49*100,0)</f>
        <v>0.52356020942408377</v>
      </c>
      <c r="H50" s="22">
        <f>IFERROR(H49/$D49*100,0)</f>
        <v>3.664921465968586</v>
      </c>
      <c r="I50" s="22"/>
      <c r="J50" s="22"/>
      <c r="K50" s="22"/>
      <c r="L50" s="22"/>
      <c r="M50" s="22"/>
      <c r="N50" s="22"/>
      <c r="O50" s="22"/>
      <c r="P50" s="22"/>
      <c r="Q50" s="22"/>
      <c r="R50" s="22"/>
      <c r="S50" s="23"/>
      <c r="T50" s="22"/>
      <c r="U50" s="24"/>
    </row>
    <row r="51" spans="2:21" x14ac:dyDescent="0.15">
      <c r="B51" s="40"/>
      <c r="C51" s="35" t="s">
        <v>0</v>
      </c>
      <c r="D51" s="16">
        <v>25</v>
      </c>
      <c r="E51" s="17">
        <v>17</v>
      </c>
      <c r="F51" s="18">
        <v>5</v>
      </c>
      <c r="G51" s="18">
        <v>0</v>
      </c>
      <c r="H51" s="18">
        <v>3</v>
      </c>
      <c r="I51" s="18"/>
      <c r="J51" s="18"/>
      <c r="K51" s="18"/>
      <c r="L51" s="18"/>
      <c r="M51" s="18"/>
      <c r="N51" s="18"/>
      <c r="O51" s="18"/>
      <c r="P51" s="18"/>
      <c r="Q51" s="18"/>
      <c r="R51" s="18"/>
      <c r="S51" s="19"/>
      <c r="T51" s="18"/>
      <c r="U51" s="20"/>
    </row>
    <row r="52" spans="2:21" x14ac:dyDescent="0.15">
      <c r="B52" s="41"/>
      <c r="C52" s="36"/>
      <c r="D52" s="21"/>
      <c r="E52" s="25">
        <f>IFERROR(E51/$D51*100,0)</f>
        <v>68</v>
      </c>
      <c r="F52" s="22">
        <f>IFERROR(F51/$D51*100,0)</f>
        <v>20</v>
      </c>
      <c r="G52" s="22">
        <f>IFERROR(G51/$D51*100,0)</f>
        <v>0</v>
      </c>
      <c r="H52" s="22">
        <f>IFERROR(H51/$D51*100,0)</f>
        <v>12</v>
      </c>
      <c r="I52" s="22"/>
      <c r="J52" s="22"/>
      <c r="K52" s="22"/>
      <c r="L52" s="22"/>
      <c r="M52" s="22"/>
      <c r="N52" s="22"/>
      <c r="O52" s="22"/>
      <c r="P52" s="22"/>
      <c r="Q52" s="22"/>
      <c r="R52" s="22"/>
      <c r="S52" s="23"/>
      <c r="T52" s="22"/>
      <c r="U52" s="24"/>
    </row>
    <row r="53" spans="2:21" x14ac:dyDescent="0.15">
      <c r="B53" s="39" t="s">
        <v>25</v>
      </c>
      <c r="C53" s="35" t="s">
        <v>14</v>
      </c>
      <c r="D53" s="16">
        <v>730</v>
      </c>
      <c r="E53" s="17">
        <v>590</v>
      </c>
      <c r="F53" s="18">
        <v>114</v>
      </c>
      <c r="G53" s="18">
        <v>1</v>
      </c>
      <c r="H53" s="18">
        <v>25</v>
      </c>
      <c r="I53" s="18"/>
      <c r="J53" s="18"/>
      <c r="K53" s="18"/>
      <c r="L53" s="18"/>
      <c r="M53" s="18"/>
      <c r="N53" s="18"/>
      <c r="O53" s="18"/>
      <c r="P53" s="18"/>
      <c r="Q53" s="18"/>
      <c r="R53" s="18"/>
      <c r="S53" s="19"/>
      <c r="T53" s="18"/>
      <c r="U53" s="20"/>
    </row>
    <row r="54" spans="2:21" x14ac:dyDescent="0.15">
      <c r="B54" s="40"/>
      <c r="C54" s="36"/>
      <c r="D54" s="21"/>
      <c r="E54" s="25">
        <f>IFERROR(E53/$D53*100,0)</f>
        <v>80.821917808219183</v>
      </c>
      <c r="F54" s="22">
        <f>IFERROR(F53/$D53*100,0)</f>
        <v>15.616438356164384</v>
      </c>
      <c r="G54" s="22">
        <f>IFERROR(G53/$D53*100,0)</f>
        <v>0.13698630136986301</v>
      </c>
      <c r="H54" s="22">
        <f>IFERROR(H53/$D53*100,0)</f>
        <v>3.4246575342465753</v>
      </c>
      <c r="I54" s="22"/>
      <c r="J54" s="22"/>
      <c r="K54" s="22"/>
      <c r="L54" s="22"/>
      <c r="M54" s="22"/>
      <c r="N54" s="22"/>
      <c r="O54" s="22"/>
      <c r="P54" s="22"/>
      <c r="Q54" s="22"/>
      <c r="R54" s="22"/>
      <c r="S54" s="23"/>
      <c r="T54" s="22"/>
      <c r="U54" s="24"/>
    </row>
    <row r="55" spans="2:21" x14ac:dyDescent="0.15">
      <c r="B55" s="40"/>
      <c r="C55" s="35" t="s">
        <v>15</v>
      </c>
      <c r="D55" s="16">
        <v>82</v>
      </c>
      <c r="E55" s="17">
        <v>70</v>
      </c>
      <c r="F55" s="18">
        <v>11</v>
      </c>
      <c r="G55" s="18">
        <v>0</v>
      </c>
      <c r="H55" s="18">
        <v>1</v>
      </c>
      <c r="I55" s="18"/>
      <c r="J55" s="18"/>
      <c r="K55" s="18"/>
      <c r="L55" s="18"/>
      <c r="M55" s="18"/>
      <c r="N55" s="18"/>
      <c r="O55" s="18"/>
      <c r="P55" s="18"/>
      <c r="Q55" s="18"/>
      <c r="R55" s="18"/>
      <c r="S55" s="19"/>
      <c r="T55" s="18"/>
      <c r="U55" s="20"/>
    </row>
    <row r="56" spans="2:21" x14ac:dyDescent="0.15">
      <c r="B56" s="40"/>
      <c r="C56" s="36"/>
      <c r="D56" s="21"/>
      <c r="E56" s="25">
        <f>IFERROR(E55/$D55*100,0)</f>
        <v>85.365853658536579</v>
      </c>
      <c r="F56" s="22">
        <f>IFERROR(F55/$D55*100,0)</f>
        <v>13.414634146341465</v>
      </c>
      <c r="G56" s="22">
        <f>IFERROR(G55/$D55*100,0)</f>
        <v>0</v>
      </c>
      <c r="H56" s="22">
        <f>IFERROR(H55/$D55*100,0)</f>
        <v>1.2195121951219512</v>
      </c>
      <c r="I56" s="22"/>
      <c r="J56" s="22"/>
      <c r="K56" s="22"/>
      <c r="L56" s="22"/>
      <c r="M56" s="22"/>
      <c r="N56" s="22"/>
      <c r="O56" s="22"/>
      <c r="P56" s="22"/>
      <c r="Q56" s="22"/>
      <c r="R56" s="22"/>
      <c r="S56" s="23"/>
      <c r="T56" s="22"/>
      <c r="U56" s="24"/>
    </row>
    <row r="57" spans="2:21" x14ac:dyDescent="0.15">
      <c r="B57" s="40"/>
      <c r="C57" s="35" t="s">
        <v>16</v>
      </c>
      <c r="D57" s="16">
        <v>134</v>
      </c>
      <c r="E57" s="17">
        <v>100</v>
      </c>
      <c r="F57" s="18">
        <v>30</v>
      </c>
      <c r="G57" s="18">
        <v>0</v>
      </c>
      <c r="H57" s="18">
        <v>4</v>
      </c>
      <c r="I57" s="18"/>
      <c r="J57" s="18"/>
      <c r="K57" s="18"/>
      <c r="L57" s="18"/>
      <c r="M57" s="18"/>
      <c r="N57" s="18"/>
      <c r="O57" s="18"/>
      <c r="P57" s="18"/>
      <c r="Q57" s="18"/>
      <c r="R57" s="18"/>
      <c r="S57" s="19"/>
      <c r="T57" s="18"/>
      <c r="U57" s="20"/>
    </row>
    <row r="58" spans="2:21" x14ac:dyDescent="0.15">
      <c r="B58" s="40"/>
      <c r="C58" s="36"/>
      <c r="D58" s="21"/>
      <c r="E58" s="25">
        <f>IFERROR(E57/$D57*100,0)</f>
        <v>74.626865671641795</v>
      </c>
      <c r="F58" s="22">
        <f>IFERROR(F57/$D57*100,0)</f>
        <v>22.388059701492537</v>
      </c>
      <c r="G58" s="22">
        <f>IFERROR(G57/$D57*100,0)</f>
        <v>0</v>
      </c>
      <c r="H58" s="22">
        <f>IFERROR(H57/$D57*100,0)</f>
        <v>2.9850746268656714</v>
      </c>
      <c r="I58" s="22"/>
      <c r="J58" s="22"/>
      <c r="K58" s="22"/>
      <c r="L58" s="22"/>
      <c r="M58" s="22"/>
      <c r="N58" s="22"/>
      <c r="O58" s="22"/>
      <c r="P58" s="22"/>
      <c r="Q58" s="22"/>
      <c r="R58" s="22"/>
      <c r="S58" s="23"/>
      <c r="T58" s="22"/>
      <c r="U58" s="24"/>
    </row>
    <row r="59" spans="2:21" x14ac:dyDescent="0.15">
      <c r="B59" s="40"/>
      <c r="C59" s="35" t="s">
        <v>17</v>
      </c>
      <c r="D59" s="16">
        <v>396</v>
      </c>
      <c r="E59" s="17">
        <v>313</v>
      </c>
      <c r="F59" s="18">
        <v>67</v>
      </c>
      <c r="G59" s="18">
        <v>2</v>
      </c>
      <c r="H59" s="18">
        <v>14</v>
      </c>
      <c r="I59" s="18"/>
      <c r="J59" s="18"/>
      <c r="K59" s="18"/>
      <c r="L59" s="18"/>
      <c r="M59" s="18"/>
      <c r="N59" s="18"/>
      <c r="O59" s="18"/>
      <c r="P59" s="18"/>
      <c r="Q59" s="18"/>
      <c r="R59" s="18"/>
      <c r="S59" s="19"/>
      <c r="T59" s="18"/>
      <c r="U59" s="20"/>
    </row>
    <row r="60" spans="2:21" x14ac:dyDescent="0.15">
      <c r="B60" s="40"/>
      <c r="C60" s="36"/>
      <c r="D60" s="21"/>
      <c r="E60" s="25">
        <f>IFERROR(E59/$D59*100,0)</f>
        <v>79.040404040404042</v>
      </c>
      <c r="F60" s="22">
        <f>IFERROR(F59/$D59*100,0)</f>
        <v>16.91919191919192</v>
      </c>
      <c r="G60" s="22">
        <f>IFERROR(G59/$D59*100,0)</f>
        <v>0.50505050505050508</v>
      </c>
      <c r="H60" s="22">
        <f>IFERROR(H59/$D59*100,0)</f>
        <v>3.535353535353535</v>
      </c>
      <c r="I60" s="22"/>
      <c r="J60" s="22"/>
      <c r="K60" s="22"/>
      <c r="L60" s="22"/>
      <c r="M60" s="22"/>
      <c r="N60" s="22"/>
      <c r="O60" s="22"/>
      <c r="P60" s="22"/>
      <c r="Q60" s="22"/>
      <c r="R60" s="22"/>
      <c r="S60" s="23"/>
      <c r="T60" s="22"/>
      <c r="U60" s="24"/>
    </row>
    <row r="61" spans="2:21" x14ac:dyDescent="0.15">
      <c r="B61" s="40"/>
      <c r="C61" s="35" t="s">
        <v>18</v>
      </c>
      <c r="D61" s="16">
        <v>403</v>
      </c>
      <c r="E61" s="17">
        <v>324</v>
      </c>
      <c r="F61" s="18">
        <v>65</v>
      </c>
      <c r="G61" s="18">
        <v>1</v>
      </c>
      <c r="H61" s="18">
        <v>13</v>
      </c>
      <c r="I61" s="18"/>
      <c r="J61" s="18"/>
      <c r="K61" s="18"/>
      <c r="L61" s="18"/>
      <c r="M61" s="18"/>
      <c r="N61" s="18"/>
      <c r="O61" s="18"/>
      <c r="P61" s="18"/>
      <c r="Q61" s="18"/>
      <c r="R61" s="18"/>
      <c r="S61" s="19"/>
      <c r="T61" s="18"/>
      <c r="U61" s="20"/>
    </row>
    <row r="62" spans="2:21" x14ac:dyDescent="0.15">
      <c r="B62" s="40"/>
      <c r="C62" s="36"/>
      <c r="D62" s="21"/>
      <c r="E62" s="25">
        <f>IFERROR(E61/$D61*100,0)</f>
        <v>80.397022332506211</v>
      </c>
      <c r="F62" s="22">
        <f>IFERROR(F61/$D61*100,0)</f>
        <v>16.129032258064516</v>
      </c>
      <c r="G62" s="22">
        <f>IFERROR(G61/$D61*100,0)</f>
        <v>0.24813895781637718</v>
      </c>
      <c r="H62" s="22">
        <f>IFERROR(H61/$D61*100,0)</f>
        <v>3.225806451612903</v>
      </c>
      <c r="I62" s="22"/>
      <c r="J62" s="22"/>
      <c r="K62" s="22"/>
      <c r="L62" s="22"/>
      <c r="M62" s="22"/>
      <c r="N62" s="22"/>
      <c r="O62" s="22"/>
      <c r="P62" s="22"/>
      <c r="Q62" s="22"/>
      <c r="R62" s="22"/>
      <c r="S62" s="23"/>
      <c r="T62" s="22"/>
      <c r="U62" s="24"/>
    </row>
    <row r="63" spans="2:21" x14ac:dyDescent="0.15">
      <c r="B63" s="40"/>
      <c r="C63" s="35" t="s">
        <v>19</v>
      </c>
      <c r="D63" s="16">
        <v>47</v>
      </c>
      <c r="E63" s="17">
        <v>40</v>
      </c>
      <c r="F63" s="18">
        <v>4</v>
      </c>
      <c r="G63" s="18">
        <v>1</v>
      </c>
      <c r="H63" s="18">
        <v>2</v>
      </c>
      <c r="I63" s="18"/>
      <c r="J63" s="18"/>
      <c r="K63" s="18"/>
      <c r="L63" s="18"/>
      <c r="M63" s="18"/>
      <c r="N63" s="18"/>
      <c r="O63" s="18"/>
      <c r="P63" s="18"/>
      <c r="Q63" s="18"/>
      <c r="R63" s="18"/>
      <c r="S63" s="19"/>
      <c r="T63" s="18"/>
      <c r="U63" s="20"/>
    </row>
    <row r="64" spans="2:21" x14ac:dyDescent="0.15">
      <c r="B64" s="40"/>
      <c r="C64" s="36"/>
      <c r="D64" s="21"/>
      <c r="E64" s="25">
        <f>IFERROR(E63/$D63*100,0)</f>
        <v>85.106382978723403</v>
      </c>
      <c r="F64" s="22">
        <f>IFERROR(F63/$D63*100,0)</f>
        <v>8.5106382978723403</v>
      </c>
      <c r="G64" s="22">
        <f>IFERROR(G63/$D63*100,0)</f>
        <v>2.1276595744680851</v>
      </c>
      <c r="H64" s="22">
        <f>IFERROR(H63/$D63*100,0)</f>
        <v>4.2553191489361701</v>
      </c>
      <c r="I64" s="22"/>
      <c r="J64" s="22"/>
      <c r="K64" s="22"/>
      <c r="L64" s="22"/>
      <c r="M64" s="22"/>
      <c r="N64" s="22"/>
      <c r="O64" s="22"/>
      <c r="P64" s="22"/>
      <c r="Q64" s="22"/>
      <c r="R64" s="22"/>
      <c r="S64" s="23"/>
      <c r="T64" s="22"/>
      <c r="U64" s="24"/>
    </row>
    <row r="65" spans="2:21" x14ac:dyDescent="0.15">
      <c r="B65" s="40"/>
      <c r="C65" s="35" t="s">
        <v>20</v>
      </c>
      <c r="D65" s="16">
        <v>591</v>
      </c>
      <c r="E65" s="17">
        <v>445</v>
      </c>
      <c r="F65" s="18">
        <v>115</v>
      </c>
      <c r="G65" s="18">
        <v>2</v>
      </c>
      <c r="H65" s="18">
        <v>29</v>
      </c>
      <c r="I65" s="18"/>
      <c r="J65" s="18"/>
      <c r="K65" s="18"/>
      <c r="L65" s="18"/>
      <c r="M65" s="18"/>
      <c r="N65" s="18"/>
      <c r="O65" s="18"/>
      <c r="P65" s="18"/>
      <c r="Q65" s="18"/>
      <c r="R65" s="18"/>
      <c r="S65" s="19"/>
      <c r="T65" s="18"/>
      <c r="U65" s="20"/>
    </row>
    <row r="66" spans="2:21" x14ac:dyDescent="0.15">
      <c r="B66" s="40"/>
      <c r="C66" s="36"/>
      <c r="D66" s="21"/>
      <c r="E66" s="25">
        <f>IFERROR(E65/$D65*100,0)</f>
        <v>75.296108291032155</v>
      </c>
      <c r="F66" s="22">
        <f>IFERROR(F65/$D65*100,0)</f>
        <v>19.458544839255499</v>
      </c>
      <c r="G66" s="22">
        <f>IFERROR(G65/$D65*100,0)</f>
        <v>0.33840947546531303</v>
      </c>
      <c r="H66" s="22">
        <f>IFERROR(H65/$D65*100,0)</f>
        <v>4.9069373942470387</v>
      </c>
      <c r="I66" s="22"/>
      <c r="J66" s="22"/>
      <c r="K66" s="22"/>
      <c r="L66" s="22"/>
      <c r="M66" s="22"/>
      <c r="N66" s="22"/>
      <c r="O66" s="22"/>
      <c r="P66" s="22"/>
      <c r="Q66" s="22"/>
      <c r="R66" s="22"/>
      <c r="S66" s="23"/>
      <c r="T66" s="22"/>
      <c r="U66" s="24"/>
    </row>
    <row r="67" spans="2:21" x14ac:dyDescent="0.15">
      <c r="B67" s="40"/>
      <c r="C67" s="35" t="s">
        <v>21</v>
      </c>
      <c r="D67" s="16">
        <v>109</v>
      </c>
      <c r="E67" s="17">
        <v>83</v>
      </c>
      <c r="F67" s="18">
        <v>17</v>
      </c>
      <c r="G67" s="18">
        <v>0</v>
      </c>
      <c r="H67" s="18">
        <v>9</v>
      </c>
      <c r="I67" s="18"/>
      <c r="J67" s="18"/>
      <c r="K67" s="18"/>
      <c r="L67" s="18"/>
      <c r="M67" s="18"/>
      <c r="N67" s="18"/>
      <c r="O67" s="18"/>
      <c r="P67" s="18"/>
      <c r="Q67" s="18"/>
      <c r="R67" s="18"/>
      <c r="S67" s="19"/>
      <c r="T67" s="18"/>
      <c r="U67" s="20"/>
    </row>
    <row r="68" spans="2:21" x14ac:dyDescent="0.15">
      <c r="B68" s="40"/>
      <c r="C68" s="36"/>
      <c r="D68" s="21"/>
      <c r="E68" s="25">
        <f>IFERROR(E67/$D67*100,0)</f>
        <v>76.146788990825684</v>
      </c>
      <c r="F68" s="22">
        <f>IFERROR(F67/$D67*100,0)</f>
        <v>15.596330275229359</v>
      </c>
      <c r="G68" s="22">
        <f>IFERROR(G67/$D67*100,0)</f>
        <v>0</v>
      </c>
      <c r="H68" s="22">
        <f>IFERROR(H67/$D67*100,0)</f>
        <v>8.2568807339449553</v>
      </c>
      <c r="I68" s="22"/>
      <c r="J68" s="22"/>
      <c r="K68" s="22"/>
      <c r="L68" s="22"/>
      <c r="M68" s="22"/>
      <c r="N68" s="22"/>
      <c r="O68" s="22"/>
      <c r="P68" s="22"/>
      <c r="Q68" s="22"/>
      <c r="R68" s="22"/>
      <c r="S68" s="23"/>
      <c r="T68" s="22"/>
      <c r="U68" s="24"/>
    </row>
    <row r="69" spans="2:21" ht="9.75" customHeight="1" x14ac:dyDescent="0.15">
      <c r="B69" s="40"/>
      <c r="C69" s="35" t="s">
        <v>0</v>
      </c>
      <c r="D69" s="16">
        <v>41</v>
      </c>
      <c r="E69" s="17">
        <v>27</v>
      </c>
      <c r="F69" s="18">
        <v>8</v>
      </c>
      <c r="G69" s="18">
        <v>0</v>
      </c>
      <c r="H69" s="18">
        <v>6</v>
      </c>
      <c r="I69" s="18"/>
      <c r="J69" s="18"/>
      <c r="K69" s="18"/>
      <c r="L69" s="18"/>
      <c r="M69" s="18"/>
      <c r="N69" s="18"/>
      <c r="O69" s="18"/>
      <c r="P69" s="18"/>
      <c r="Q69" s="18"/>
      <c r="R69" s="18"/>
      <c r="S69" s="19"/>
      <c r="T69" s="18"/>
      <c r="U69" s="20"/>
    </row>
    <row r="70" spans="2:21" x14ac:dyDescent="0.15">
      <c r="B70" s="41"/>
      <c r="C70" s="36"/>
      <c r="D70" s="21"/>
      <c r="E70" s="25">
        <f>IFERROR(E69/$D69*100,0)</f>
        <v>65.853658536585371</v>
      </c>
      <c r="F70" s="22">
        <f>IFERROR(F69/$D69*100,0)</f>
        <v>19.512195121951219</v>
      </c>
      <c r="G70" s="22">
        <f>IFERROR(G69/$D69*100,0)</f>
        <v>0</v>
      </c>
      <c r="H70" s="22">
        <f>IFERROR(H69/$D69*100,0)</f>
        <v>14.634146341463413</v>
      </c>
      <c r="I70" s="22"/>
      <c r="J70" s="22"/>
      <c r="K70" s="22"/>
      <c r="L70" s="22"/>
      <c r="M70" s="22"/>
      <c r="N70" s="22"/>
      <c r="O70" s="22"/>
      <c r="P70" s="22"/>
      <c r="Q70" s="22"/>
      <c r="R70" s="22"/>
      <c r="S70" s="23"/>
      <c r="T70" s="22"/>
      <c r="U70" s="24"/>
    </row>
    <row r="71" spans="2:21" x14ac:dyDescent="0.15">
      <c r="B71" s="32" t="s">
        <v>26</v>
      </c>
      <c r="C71" s="35" t="s">
        <v>27</v>
      </c>
      <c r="D71" s="16">
        <v>1531</v>
      </c>
      <c r="E71" s="17">
        <v>1245</v>
      </c>
      <c r="F71" s="18">
        <v>230</v>
      </c>
      <c r="G71" s="18">
        <v>3</v>
      </c>
      <c r="H71" s="18">
        <v>53</v>
      </c>
      <c r="I71" s="18"/>
      <c r="J71" s="18"/>
      <c r="K71" s="18"/>
      <c r="L71" s="18"/>
      <c r="M71" s="18"/>
      <c r="N71" s="18"/>
      <c r="O71" s="18"/>
      <c r="P71" s="18"/>
      <c r="Q71" s="18"/>
      <c r="R71" s="18"/>
      <c r="S71" s="19"/>
      <c r="T71" s="18"/>
      <c r="U71" s="20"/>
    </row>
    <row r="72" spans="2:21" x14ac:dyDescent="0.15">
      <c r="B72" s="33"/>
      <c r="C72" s="36"/>
      <c r="D72" s="21"/>
      <c r="E72" s="25">
        <f>IFERROR(E71/$D71*100,0)</f>
        <v>81.319399085564996</v>
      </c>
      <c r="F72" s="22">
        <f>IFERROR(F71/$D71*100,0)</f>
        <v>15.022860875244938</v>
      </c>
      <c r="G72" s="22">
        <f>IFERROR(G71/$D71*100,0)</f>
        <v>0.19595035924232529</v>
      </c>
      <c r="H72" s="22">
        <f>IFERROR(H71/$D71*100,0)</f>
        <v>3.4617896799477466</v>
      </c>
      <c r="I72" s="22"/>
      <c r="J72" s="22"/>
      <c r="K72" s="22"/>
      <c r="L72" s="22"/>
      <c r="M72" s="22"/>
      <c r="N72" s="22"/>
      <c r="O72" s="22"/>
      <c r="P72" s="22"/>
      <c r="Q72" s="22"/>
      <c r="R72" s="22"/>
      <c r="S72" s="23"/>
      <c r="T72" s="22"/>
      <c r="U72" s="24"/>
    </row>
    <row r="73" spans="2:21" x14ac:dyDescent="0.15">
      <c r="B73" s="33"/>
      <c r="C73" s="35" t="s">
        <v>31</v>
      </c>
      <c r="D73" s="16">
        <v>77</v>
      </c>
      <c r="E73" s="17">
        <v>64</v>
      </c>
      <c r="F73" s="18">
        <v>10</v>
      </c>
      <c r="G73" s="18">
        <v>0</v>
      </c>
      <c r="H73" s="18">
        <v>3</v>
      </c>
      <c r="I73" s="18"/>
      <c r="J73" s="18"/>
      <c r="K73" s="18"/>
      <c r="L73" s="18"/>
      <c r="M73" s="18"/>
      <c r="N73" s="18"/>
      <c r="O73" s="18"/>
      <c r="P73" s="18"/>
      <c r="Q73" s="18"/>
      <c r="R73" s="18"/>
      <c r="S73" s="19"/>
      <c r="T73" s="18"/>
      <c r="U73" s="20"/>
    </row>
    <row r="74" spans="2:21" x14ac:dyDescent="0.15">
      <c r="B74" s="33"/>
      <c r="C74" s="36"/>
      <c r="D74" s="21"/>
      <c r="E74" s="25">
        <f>IFERROR(E73/$D73*100,0)</f>
        <v>83.116883116883116</v>
      </c>
      <c r="F74" s="22">
        <f>IFERROR(F73/$D73*100,0)</f>
        <v>12.987012987012985</v>
      </c>
      <c r="G74" s="22">
        <f>IFERROR(G73/$D73*100,0)</f>
        <v>0</v>
      </c>
      <c r="H74" s="22">
        <f>IFERROR(H73/$D73*100,0)</f>
        <v>3.8961038961038961</v>
      </c>
      <c r="I74" s="22"/>
      <c r="J74" s="22"/>
      <c r="K74" s="22"/>
      <c r="L74" s="22"/>
      <c r="M74" s="22"/>
      <c r="N74" s="22"/>
      <c r="O74" s="22"/>
      <c r="P74" s="22"/>
      <c r="Q74" s="22"/>
      <c r="R74" s="22"/>
      <c r="S74" s="23"/>
      <c r="T74" s="22"/>
      <c r="U74" s="24"/>
    </row>
    <row r="75" spans="2:21" x14ac:dyDescent="0.15">
      <c r="B75" s="33"/>
      <c r="C75" s="35" t="s">
        <v>32</v>
      </c>
      <c r="D75" s="16">
        <v>93</v>
      </c>
      <c r="E75" s="17">
        <v>80</v>
      </c>
      <c r="F75" s="18">
        <v>10</v>
      </c>
      <c r="G75" s="18">
        <v>0</v>
      </c>
      <c r="H75" s="18">
        <v>3</v>
      </c>
      <c r="I75" s="18"/>
      <c r="J75" s="18"/>
      <c r="K75" s="18"/>
      <c r="L75" s="18"/>
      <c r="M75" s="18"/>
      <c r="N75" s="18"/>
      <c r="O75" s="18"/>
      <c r="P75" s="18"/>
      <c r="Q75" s="18"/>
      <c r="R75" s="18"/>
      <c r="S75" s="19"/>
      <c r="T75" s="18"/>
      <c r="U75" s="20"/>
    </row>
    <row r="76" spans="2:21" x14ac:dyDescent="0.15">
      <c r="B76" s="33"/>
      <c r="C76" s="36"/>
      <c r="D76" s="21"/>
      <c r="E76" s="25">
        <f>IFERROR(E75/$D75*100,0)</f>
        <v>86.021505376344081</v>
      </c>
      <c r="F76" s="22">
        <f>IFERROR(F75/$D75*100,0)</f>
        <v>10.75268817204301</v>
      </c>
      <c r="G76" s="22">
        <f>IFERROR(G75/$D75*100,0)</f>
        <v>0</v>
      </c>
      <c r="H76" s="22">
        <f>IFERROR(H75/$D75*100,0)</f>
        <v>3.225806451612903</v>
      </c>
      <c r="I76" s="22"/>
      <c r="J76" s="22"/>
      <c r="K76" s="22"/>
      <c r="L76" s="22"/>
      <c r="M76" s="22"/>
      <c r="N76" s="22"/>
      <c r="O76" s="22"/>
      <c r="P76" s="22"/>
      <c r="Q76" s="22"/>
      <c r="R76" s="22"/>
      <c r="S76" s="23"/>
      <c r="T76" s="22"/>
      <c r="U76" s="24"/>
    </row>
    <row r="77" spans="2:21" x14ac:dyDescent="0.15">
      <c r="B77" s="33"/>
      <c r="C77" s="35" t="s">
        <v>33</v>
      </c>
      <c r="D77" s="16">
        <v>167</v>
      </c>
      <c r="E77" s="17">
        <v>136</v>
      </c>
      <c r="F77" s="18">
        <v>25</v>
      </c>
      <c r="G77" s="18">
        <v>1</v>
      </c>
      <c r="H77" s="18">
        <v>5</v>
      </c>
      <c r="I77" s="18"/>
      <c r="J77" s="18"/>
      <c r="K77" s="18"/>
      <c r="L77" s="18"/>
      <c r="M77" s="18"/>
      <c r="N77" s="18"/>
      <c r="O77" s="18"/>
      <c r="P77" s="18"/>
      <c r="Q77" s="18"/>
      <c r="R77" s="18"/>
      <c r="S77" s="19"/>
      <c r="T77" s="18"/>
      <c r="U77" s="20"/>
    </row>
    <row r="78" spans="2:21" x14ac:dyDescent="0.15">
      <c r="B78" s="33"/>
      <c r="C78" s="36"/>
      <c r="D78" s="21"/>
      <c r="E78" s="25">
        <f>IFERROR(E77/$D77*100,0)</f>
        <v>81.437125748502993</v>
      </c>
      <c r="F78" s="22">
        <f>IFERROR(F77/$D77*100,0)</f>
        <v>14.97005988023952</v>
      </c>
      <c r="G78" s="22">
        <f>IFERROR(G77/$D77*100,0)</f>
        <v>0.5988023952095809</v>
      </c>
      <c r="H78" s="22">
        <f>IFERROR(H77/$D77*100,0)</f>
        <v>2.9940119760479043</v>
      </c>
      <c r="I78" s="22"/>
      <c r="J78" s="22"/>
      <c r="K78" s="22"/>
      <c r="L78" s="22"/>
      <c r="M78" s="22"/>
      <c r="N78" s="22"/>
      <c r="O78" s="22"/>
      <c r="P78" s="22"/>
      <c r="Q78" s="22"/>
      <c r="R78" s="22"/>
      <c r="S78" s="23"/>
      <c r="T78" s="22"/>
      <c r="U78" s="24"/>
    </row>
    <row r="79" spans="2:21" x14ac:dyDescent="0.15">
      <c r="B79" s="33"/>
      <c r="C79" s="35" t="s">
        <v>34</v>
      </c>
      <c r="D79" s="16">
        <v>112</v>
      </c>
      <c r="E79" s="17">
        <v>98</v>
      </c>
      <c r="F79" s="18">
        <v>11</v>
      </c>
      <c r="G79" s="18">
        <v>1</v>
      </c>
      <c r="H79" s="18">
        <v>2</v>
      </c>
      <c r="I79" s="18"/>
      <c r="J79" s="18"/>
      <c r="K79" s="18"/>
      <c r="L79" s="18"/>
      <c r="M79" s="18"/>
      <c r="N79" s="18"/>
      <c r="O79" s="18"/>
      <c r="P79" s="18"/>
      <c r="Q79" s="18"/>
      <c r="R79" s="18"/>
      <c r="S79" s="19"/>
      <c r="T79" s="18"/>
      <c r="U79" s="20"/>
    </row>
    <row r="80" spans="2:21" x14ac:dyDescent="0.15">
      <c r="B80" s="33"/>
      <c r="C80" s="36"/>
      <c r="D80" s="21"/>
      <c r="E80" s="25">
        <f>IFERROR(E79/$D79*100,0)</f>
        <v>87.5</v>
      </c>
      <c r="F80" s="22">
        <f>IFERROR(F79/$D79*100,0)</f>
        <v>9.8214285714285712</v>
      </c>
      <c r="G80" s="22">
        <f>IFERROR(G79/$D79*100,0)</f>
        <v>0.89285714285714279</v>
      </c>
      <c r="H80" s="22">
        <f>IFERROR(H79/$D79*100,0)</f>
        <v>1.7857142857142856</v>
      </c>
      <c r="I80" s="22"/>
      <c r="J80" s="22"/>
      <c r="K80" s="22"/>
      <c r="L80" s="22"/>
      <c r="M80" s="22"/>
      <c r="N80" s="22"/>
      <c r="O80" s="22"/>
      <c r="P80" s="22"/>
      <c r="Q80" s="22"/>
      <c r="R80" s="22"/>
      <c r="S80" s="23"/>
      <c r="T80" s="22"/>
      <c r="U80" s="24"/>
    </row>
    <row r="81" spans="2:21" x14ac:dyDescent="0.15">
      <c r="B81" s="33"/>
      <c r="C81" s="35" t="s">
        <v>35</v>
      </c>
      <c r="D81" s="16">
        <v>116</v>
      </c>
      <c r="E81" s="17">
        <v>99</v>
      </c>
      <c r="F81" s="18">
        <v>15</v>
      </c>
      <c r="G81" s="18">
        <v>0</v>
      </c>
      <c r="H81" s="18">
        <v>2</v>
      </c>
      <c r="I81" s="18"/>
      <c r="J81" s="18"/>
      <c r="K81" s="18"/>
      <c r="L81" s="18"/>
      <c r="M81" s="18"/>
      <c r="N81" s="18"/>
      <c r="O81" s="18"/>
      <c r="P81" s="18"/>
      <c r="Q81" s="18"/>
      <c r="R81" s="18"/>
      <c r="S81" s="19"/>
      <c r="T81" s="18"/>
      <c r="U81" s="20"/>
    </row>
    <row r="82" spans="2:21" x14ac:dyDescent="0.15">
      <c r="B82" s="33"/>
      <c r="C82" s="36"/>
      <c r="D82" s="21"/>
      <c r="E82" s="25">
        <f>IFERROR(E81/$D81*100,0)</f>
        <v>85.34482758620689</v>
      </c>
      <c r="F82" s="22">
        <f>IFERROR(F81/$D81*100,0)</f>
        <v>12.931034482758621</v>
      </c>
      <c r="G82" s="22">
        <f>IFERROR(G81/$D81*100,0)</f>
        <v>0</v>
      </c>
      <c r="H82" s="22">
        <f>IFERROR(H81/$D81*100,0)</f>
        <v>1.7241379310344827</v>
      </c>
      <c r="I82" s="22"/>
      <c r="J82" s="22"/>
      <c r="K82" s="22"/>
      <c r="L82" s="22"/>
      <c r="M82" s="22"/>
      <c r="N82" s="22"/>
      <c r="O82" s="22"/>
      <c r="P82" s="22"/>
      <c r="Q82" s="22"/>
      <c r="R82" s="22"/>
      <c r="S82" s="23"/>
      <c r="T82" s="22"/>
      <c r="U82" s="24"/>
    </row>
    <row r="83" spans="2:21" x14ac:dyDescent="0.15">
      <c r="B83" s="33"/>
      <c r="C83" s="35" t="s">
        <v>36</v>
      </c>
      <c r="D83" s="16">
        <v>122</v>
      </c>
      <c r="E83" s="17">
        <v>102</v>
      </c>
      <c r="F83" s="18">
        <v>16</v>
      </c>
      <c r="G83" s="18">
        <v>1</v>
      </c>
      <c r="H83" s="18">
        <v>3</v>
      </c>
      <c r="I83" s="18"/>
      <c r="J83" s="18"/>
      <c r="K83" s="18"/>
      <c r="L83" s="18"/>
      <c r="M83" s="18"/>
      <c r="N83" s="18"/>
      <c r="O83" s="18"/>
      <c r="P83" s="18"/>
      <c r="Q83" s="18"/>
      <c r="R83" s="18"/>
      <c r="S83" s="19"/>
      <c r="T83" s="18"/>
      <c r="U83" s="20"/>
    </row>
    <row r="84" spans="2:21" x14ac:dyDescent="0.15">
      <c r="B84" s="33"/>
      <c r="C84" s="36"/>
      <c r="D84" s="21"/>
      <c r="E84" s="25">
        <f>IFERROR(E83/$D83*100,0)</f>
        <v>83.606557377049185</v>
      </c>
      <c r="F84" s="22">
        <f>IFERROR(F83/$D83*100,0)</f>
        <v>13.114754098360656</v>
      </c>
      <c r="G84" s="22">
        <f>IFERROR(G83/$D83*100,0)</f>
        <v>0.81967213114754101</v>
      </c>
      <c r="H84" s="22">
        <f>IFERROR(H83/$D83*100,0)</f>
        <v>2.459016393442623</v>
      </c>
      <c r="I84" s="22"/>
      <c r="J84" s="22"/>
      <c r="K84" s="22"/>
      <c r="L84" s="22"/>
      <c r="M84" s="22"/>
      <c r="N84" s="22"/>
      <c r="O84" s="22"/>
      <c r="P84" s="22"/>
      <c r="Q84" s="22"/>
      <c r="R84" s="22"/>
      <c r="S84" s="23"/>
      <c r="T84" s="22"/>
      <c r="U84" s="24"/>
    </row>
    <row r="85" spans="2:21" x14ac:dyDescent="0.15">
      <c r="B85" s="33"/>
      <c r="C85" s="35" t="s">
        <v>29</v>
      </c>
      <c r="D85" s="16">
        <v>340</v>
      </c>
      <c r="E85" s="17">
        <v>260</v>
      </c>
      <c r="F85" s="18">
        <v>69</v>
      </c>
      <c r="G85" s="18">
        <v>0</v>
      </c>
      <c r="H85" s="18">
        <v>11</v>
      </c>
      <c r="I85" s="18"/>
      <c r="J85" s="18"/>
      <c r="K85" s="18"/>
      <c r="L85" s="18"/>
      <c r="M85" s="18"/>
      <c r="N85" s="18"/>
      <c r="O85" s="18"/>
      <c r="P85" s="18"/>
      <c r="Q85" s="18"/>
      <c r="R85" s="18"/>
      <c r="S85" s="19"/>
      <c r="T85" s="18"/>
      <c r="U85" s="20"/>
    </row>
    <row r="86" spans="2:21" x14ac:dyDescent="0.15">
      <c r="B86" s="33"/>
      <c r="C86" s="36"/>
      <c r="D86" s="21"/>
      <c r="E86" s="25">
        <f>IFERROR(E85/$D85*100,0)</f>
        <v>76.470588235294116</v>
      </c>
      <c r="F86" s="22">
        <f>IFERROR(F85/$D85*100,0)</f>
        <v>20.294117647058822</v>
      </c>
      <c r="G86" s="22">
        <f>IFERROR(G85/$D85*100,0)</f>
        <v>0</v>
      </c>
      <c r="H86" s="22">
        <f>IFERROR(H85/$D85*100,0)</f>
        <v>3.2352941176470593</v>
      </c>
      <c r="I86" s="22"/>
      <c r="J86" s="22"/>
      <c r="K86" s="22"/>
      <c r="L86" s="22"/>
      <c r="M86" s="22"/>
      <c r="N86" s="22"/>
      <c r="O86" s="22"/>
      <c r="P86" s="22"/>
      <c r="Q86" s="22"/>
      <c r="R86" s="22"/>
      <c r="S86" s="23"/>
      <c r="T86" s="22"/>
      <c r="U86" s="24"/>
    </row>
    <row r="87" spans="2:21" x14ac:dyDescent="0.15">
      <c r="B87" s="33"/>
      <c r="C87" s="35" t="s">
        <v>28</v>
      </c>
      <c r="D87" s="16">
        <v>489</v>
      </c>
      <c r="E87" s="17">
        <v>400</v>
      </c>
      <c r="F87" s="18">
        <v>70</v>
      </c>
      <c r="G87" s="18">
        <v>3</v>
      </c>
      <c r="H87" s="18">
        <v>16</v>
      </c>
      <c r="I87" s="18"/>
      <c r="J87" s="18"/>
      <c r="K87" s="18"/>
      <c r="L87" s="18"/>
      <c r="M87" s="18"/>
      <c r="N87" s="18"/>
      <c r="O87" s="18"/>
      <c r="P87" s="18"/>
      <c r="Q87" s="18"/>
      <c r="R87" s="18"/>
      <c r="S87" s="19"/>
      <c r="T87" s="18"/>
      <c r="U87" s="20"/>
    </row>
    <row r="88" spans="2:21" x14ac:dyDescent="0.15">
      <c r="B88" s="33"/>
      <c r="C88" s="36"/>
      <c r="D88" s="21"/>
      <c r="E88" s="25">
        <f>IFERROR(E87/$D87*100,0)</f>
        <v>81.799591002044991</v>
      </c>
      <c r="F88" s="22">
        <f>IFERROR(F87/$D87*100,0)</f>
        <v>14.314928425357873</v>
      </c>
      <c r="G88" s="22">
        <f>IFERROR(G87/$D87*100,0)</f>
        <v>0.61349693251533743</v>
      </c>
      <c r="H88" s="22">
        <f>IFERROR(H87/$D87*100,0)</f>
        <v>3.2719836400818001</v>
      </c>
      <c r="I88" s="22"/>
      <c r="J88" s="22"/>
      <c r="K88" s="22"/>
      <c r="L88" s="22"/>
      <c r="M88" s="22"/>
      <c r="N88" s="22"/>
      <c r="O88" s="22"/>
      <c r="P88" s="22"/>
      <c r="Q88" s="22"/>
      <c r="R88" s="22"/>
      <c r="S88" s="23"/>
      <c r="T88" s="22"/>
      <c r="U88" s="24"/>
    </row>
    <row r="89" spans="2:21" ht="9.75" customHeight="1" x14ac:dyDescent="0.15">
      <c r="B89" s="33"/>
      <c r="C89" s="35" t="s">
        <v>30</v>
      </c>
      <c r="D89" s="16">
        <v>465</v>
      </c>
      <c r="E89" s="17">
        <v>332</v>
      </c>
      <c r="F89" s="18">
        <v>101</v>
      </c>
      <c r="G89" s="18">
        <v>1</v>
      </c>
      <c r="H89" s="18">
        <v>31</v>
      </c>
      <c r="I89" s="18"/>
      <c r="J89" s="18"/>
      <c r="K89" s="18"/>
      <c r="L89" s="18"/>
      <c r="M89" s="18"/>
      <c r="N89" s="18"/>
      <c r="O89" s="18"/>
      <c r="P89" s="18"/>
      <c r="Q89" s="18"/>
      <c r="R89" s="18"/>
      <c r="S89" s="19"/>
      <c r="T89" s="18"/>
      <c r="U89" s="20"/>
    </row>
    <row r="90" spans="2:21" x14ac:dyDescent="0.15">
      <c r="B90" s="33"/>
      <c r="C90" s="36"/>
      <c r="D90" s="21"/>
      <c r="E90" s="25">
        <f>IFERROR(E89/$D89*100,0)</f>
        <v>71.397849462365599</v>
      </c>
      <c r="F90" s="22">
        <f>IFERROR(F89/$D89*100,0)</f>
        <v>21.72043010752688</v>
      </c>
      <c r="G90" s="22">
        <f>IFERROR(G89/$D89*100,0)</f>
        <v>0.21505376344086022</v>
      </c>
      <c r="H90" s="22">
        <f>IFERROR(H89/$D89*100,0)</f>
        <v>6.666666666666667</v>
      </c>
      <c r="I90" s="22"/>
      <c r="J90" s="22"/>
      <c r="K90" s="22"/>
      <c r="L90" s="22"/>
      <c r="M90" s="22"/>
      <c r="N90" s="22"/>
      <c r="O90" s="22"/>
      <c r="P90" s="22"/>
      <c r="Q90" s="22"/>
      <c r="R90" s="22"/>
      <c r="S90" s="23"/>
      <c r="T90" s="22"/>
      <c r="U90" s="24"/>
    </row>
    <row r="91" spans="2:21" x14ac:dyDescent="0.15">
      <c r="B91" s="33"/>
      <c r="C91" s="35" t="s">
        <v>0</v>
      </c>
      <c r="D91" s="16">
        <v>40</v>
      </c>
      <c r="E91" s="17">
        <v>28</v>
      </c>
      <c r="F91" s="18">
        <v>8</v>
      </c>
      <c r="G91" s="18">
        <v>0</v>
      </c>
      <c r="H91" s="18">
        <v>4</v>
      </c>
      <c r="I91" s="18"/>
      <c r="J91" s="18"/>
      <c r="K91" s="18"/>
      <c r="L91" s="18"/>
      <c r="M91" s="18"/>
      <c r="N91" s="18"/>
      <c r="O91" s="18"/>
      <c r="P91" s="18"/>
      <c r="Q91" s="18"/>
      <c r="R91" s="18"/>
      <c r="S91" s="19"/>
      <c r="T91" s="18"/>
      <c r="U91" s="20"/>
    </row>
    <row r="92" spans="2:21" x14ac:dyDescent="0.15">
      <c r="B92" s="34"/>
      <c r="C92" s="36"/>
      <c r="D92" s="21"/>
      <c r="E92" s="25">
        <f>IFERROR(E91/$D91*100,0)</f>
        <v>70</v>
      </c>
      <c r="F92" s="22">
        <f>IFERROR(F91/$D91*100,0)</f>
        <v>20</v>
      </c>
      <c r="G92" s="22">
        <f>IFERROR(G91/$D91*100,0)</f>
        <v>0</v>
      </c>
      <c r="H92" s="22">
        <f>IFERROR(H91/$D91*100,0)</f>
        <v>10</v>
      </c>
      <c r="I92" s="22"/>
      <c r="J92" s="22"/>
      <c r="K92" s="22"/>
      <c r="L92" s="22"/>
      <c r="M92" s="22"/>
      <c r="N92" s="22"/>
      <c r="O92" s="22"/>
      <c r="P92" s="22"/>
      <c r="Q92" s="22"/>
      <c r="R92" s="22"/>
      <c r="S92" s="23"/>
      <c r="T92" s="22"/>
      <c r="U92" s="24"/>
    </row>
    <row r="93" spans="2:21" x14ac:dyDescent="0.15">
      <c r="B93" s="32" t="s">
        <v>41</v>
      </c>
      <c r="C93" s="35" t="s">
        <v>42</v>
      </c>
      <c r="D93" s="16">
        <v>1196</v>
      </c>
      <c r="E93" s="17">
        <v>962</v>
      </c>
      <c r="F93" s="18">
        <v>196</v>
      </c>
      <c r="G93" s="18">
        <v>3</v>
      </c>
      <c r="H93" s="18">
        <v>35</v>
      </c>
      <c r="I93" s="18"/>
      <c r="J93" s="18"/>
      <c r="K93" s="18"/>
      <c r="L93" s="18"/>
      <c r="M93" s="18"/>
      <c r="N93" s="18"/>
      <c r="O93" s="18"/>
      <c r="P93" s="18"/>
      <c r="Q93" s="18"/>
      <c r="R93" s="18"/>
      <c r="S93" s="19"/>
      <c r="T93" s="18"/>
      <c r="U93" s="20"/>
    </row>
    <row r="94" spans="2:21" x14ac:dyDescent="0.15">
      <c r="B94" s="33"/>
      <c r="C94" s="36"/>
      <c r="D94" s="21"/>
      <c r="E94" s="25">
        <f>IFERROR(E93/$D93*100,0)</f>
        <v>80.434782608695656</v>
      </c>
      <c r="F94" s="22">
        <f>IFERROR(F93/$D93*100,0)</f>
        <v>16.387959866220736</v>
      </c>
      <c r="G94" s="22">
        <f>IFERROR(G93/$D93*100,0)</f>
        <v>0.25083612040133779</v>
      </c>
      <c r="H94" s="22">
        <f>IFERROR(H93/$D93*100,0)</f>
        <v>2.9264214046822743</v>
      </c>
      <c r="I94" s="22"/>
      <c r="J94" s="22"/>
      <c r="K94" s="22"/>
      <c r="L94" s="22"/>
      <c r="M94" s="22"/>
      <c r="N94" s="22"/>
      <c r="O94" s="22"/>
      <c r="P94" s="22"/>
      <c r="Q94" s="22"/>
      <c r="R94" s="22"/>
      <c r="S94" s="23"/>
      <c r="T94" s="22"/>
      <c r="U94" s="24"/>
    </row>
    <row r="95" spans="2:21" x14ac:dyDescent="0.15">
      <c r="B95" s="33"/>
      <c r="C95" s="35" t="s">
        <v>43</v>
      </c>
      <c r="D95" s="16">
        <v>1268</v>
      </c>
      <c r="E95" s="17">
        <v>982</v>
      </c>
      <c r="F95" s="18">
        <v>221</v>
      </c>
      <c r="G95" s="18">
        <v>4</v>
      </c>
      <c r="H95" s="18">
        <v>61</v>
      </c>
      <c r="I95" s="18"/>
      <c r="J95" s="18"/>
      <c r="K95" s="18"/>
      <c r="L95" s="18"/>
      <c r="M95" s="18"/>
      <c r="N95" s="18"/>
      <c r="O95" s="18"/>
      <c r="P95" s="18"/>
      <c r="Q95" s="18"/>
      <c r="R95" s="18"/>
      <c r="S95" s="19"/>
      <c r="T95" s="18"/>
      <c r="U95" s="20"/>
    </row>
    <row r="96" spans="2:21" x14ac:dyDescent="0.15">
      <c r="B96" s="33"/>
      <c r="C96" s="36"/>
      <c r="D96" s="21"/>
      <c r="E96" s="25">
        <f>IFERROR(E95/$D95*100,0)</f>
        <v>77.444794952681377</v>
      </c>
      <c r="F96" s="22">
        <f>IFERROR(F95/$D95*100,0)</f>
        <v>17.429022082018928</v>
      </c>
      <c r="G96" s="22">
        <f>IFERROR(G95/$D95*100,0)</f>
        <v>0.31545741324921134</v>
      </c>
      <c r="H96" s="22">
        <f>IFERROR(H95/$D95*100,0)</f>
        <v>4.8107255520504735</v>
      </c>
      <c r="I96" s="22"/>
      <c r="J96" s="22"/>
      <c r="K96" s="22"/>
      <c r="L96" s="22"/>
      <c r="M96" s="22"/>
      <c r="N96" s="22"/>
      <c r="O96" s="22"/>
      <c r="P96" s="22"/>
      <c r="Q96" s="22"/>
      <c r="R96" s="22"/>
      <c r="S96" s="23"/>
      <c r="T96" s="22"/>
      <c r="U96" s="24"/>
    </row>
    <row r="97" spans="2:21" x14ac:dyDescent="0.15">
      <c r="B97" s="33"/>
      <c r="C97" s="35" t="s">
        <v>21</v>
      </c>
      <c r="D97" s="16">
        <v>33</v>
      </c>
      <c r="E97" s="17">
        <v>21</v>
      </c>
      <c r="F97" s="18">
        <v>9</v>
      </c>
      <c r="G97" s="18">
        <v>0</v>
      </c>
      <c r="H97" s="18">
        <v>3</v>
      </c>
      <c r="I97" s="18"/>
      <c r="J97" s="18"/>
      <c r="K97" s="18"/>
      <c r="L97" s="18"/>
      <c r="M97" s="18"/>
      <c r="N97" s="18"/>
      <c r="O97" s="18"/>
      <c r="P97" s="18"/>
      <c r="Q97" s="18"/>
      <c r="R97" s="18"/>
      <c r="S97" s="19"/>
      <c r="T97" s="18"/>
      <c r="U97" s="20"/>
    </row>
    <row r="98" spans="2:21" x14ac:dyDescent="0.15">
      <c r="B98" s="33"/>
      <c r="C98" s="36"/>
      <c r="D98" s="21"/>
      <c r="E98" s="25">
        <f>IFERROR(E97/$D97*100,0)</f>
        <v>63.636363636363633</v>
      </c>
      <c r="F98" s="22">
        <f>IFERROR(F97/$D97*100,0)</f>
        <v>27.27272727272727</v>
      </c>
      <c r="G98" s="22">
        <f>IFERROR(G97/$D97*100,0)</f>
        <v>0</v>
      </c>
      <c r="H98" s="22">
        <f>IFERROR(H97/$D97*100,0)</f>
        <v>9.0909090909090917</v>
      </c>
      <c r="I98" s="22"/>
      <c r="J98" s="22"/>
      <c r="K98" s="22"/>
      <c r="L98" s="22"/>
      <c r="M98" s="22"/>
      <c r="N98" s="22"/>
      <c r="O98" s="22"/>
      <c r="P98" s="22"/>
      <c r="Q98" s="22"/>
      <c r="R98" s="22"/>
      <c r="S98" s="23"/>
      <c r="T98" s="22"/>
      <c r="U98" s="24"/>
    </row>
    <row r="99" spans="2:21" x14ac:dyDescent="0.15">
      <c r="B99" s="33"/>
      <c r="C99" s="35" t="s">
        <v>0</v>
      </c>
      <c r="D99" s="16">
        <v>36</v>
      </c>
      <c r="E99" s="17">
        <v>27</v>
      </c>
      <c r="F99" s="18">
        <v>5</v>
      </c>
      <c r="G99" s="18">
        <v>0</v>
      </c>
      <c r="H99" s="18">
        <v>4</v>
      </c>
      <c r="I99" s="18"/>
      <c r="J99" s="18"/>
      <c r="K99" s="18"/>
      <c r="L99" s="18"/>
      <c r="M99" s="18"/>
      <c r="N99" s="18"/>
      <c r="O99" s="18"/>
      <c r="P99" s="18"/>
      <c r="Q99" s="18"/>
      <c r="R99" s="18"/>
      <c r="S99" s="19"/>
      <c r="T99" s="18"/>
      <c r="U99" s="20"/>
    </row>
    <row r="100" spans="2:21" x14ac:dyDescent="0.15">
      <c r="B100" s="34"/>
      <c r="C100" s="36"/>
      <c r="D100" s="21"/>
      <c r="E100" s="25">
        <f>IFERROR(E99/$D99*100,0)</f>
        <v>75</v>
      </c>
      <c r="F100" s="22">
        <f>IFERROR(F99/$D99*100,0)</f>
        <v>13.888888888888889</v>
      </c>
      <c r="G100" s="22">
        <f>IFERROR(G99/$D99*100,0)</f>
        <v>0</v>
      </c>
      <c r="H100" s="22">
        <f>IFERROR(H99/$D99*100,0)</f>
        <v>11.111111111111111</v>
      </c>
      <c r="I100" s="22"/>
      <c r="J100" s="22"/>
      <c r="K100" s="22"/>
      <c r="L100" s="22"/>
      <c r="M100" s="22"/>
      <c r="N100" s="22"/>
      <c r="O100" s="22"/>
      <c r="P100" s="22"/>
      <c r="Q100" s="22"/>
      <c r="R100" s="22"/>
      <c r="S100" s="23"/>
      <c r="T100" s="22"/>
      <c r="U100" s="24"/>
    </row>
  </sheetData>
  <mergeCells count="56">
    <mergeCell ref="B93:B100"/>
    <mergeCell ref="C93:C94"/>
    <mergeCell ref="C95:C96"/>
    <mergeCell ref="C97:C98"/>
    <mergeCell ref="C99:C10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20"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9" priority="2" operator="greaterThan">
      <formula>100</formula>
    </cfRule>
  </conditionalFormatting>
  <conditionalFormatting sqref="E94:Q94 E96:Q96 E98:Q98 E100:Q100">
    <cfRule type="cellIs" dxfId="18"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A537-6901-467E-8D24-F0F220714C18}">
  <sheetPr codeName="Sheet5">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74</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問10-1</v>
      </c>
      <c r="B3" s="42"/>
      <c r="C3" s="7" t="s">
        <v>75</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76</v>
      </c>
      <c r="F6" s="14" t="s">
        <v>118</v>
      </c>
      <c r="G6" s="14" t="s">
        <v>77</v>
      </c>
      <c r="H6" s="14" t="s">
        <v>78</v>
      </c>
      <c r="I6" s="14" t="s">
        <v>79</v>
      </c>
      <c r="J6" s="14" t="s">
        <v>80</v>
      </c>
      <c r="K6" s="14" t="s">
        <v>21</v>
      </c>
      <c r="L6" s="14" t="s">
        <v>0</v>
      </c>
      <c r="M6" s="14"/>
      <c r="N6" s="14"/>
      <c r="O6" s="15"/>
      <c r="P6" s="11"/>
      <c r="Q6" s="11"/>
      <c r="R6" s="11"/>
      <c r="S6" s="12"/>
      <c r="T6" s="11"/>
      <c r="U6" s="13"/>
    </row>
    <row r="7" spans="1:21" x14ac:dyDescent="0.15">
      <c r="B7" s="45" t="s">
        <v>1</v>
      </c>
      <c r="C7" s="46"/>
      <c r="D7" s="16">
        <v>431</v>
      </c>
      <c r="E7" s="17">
        <v>241</v>
      </c>
      <c r="F7" s="18">
        <v>186</v>
      </c>
      <c r="G7" s="18">
        <v>176</v>
      </c>
      <c r="H7" s="18">
        <v>44</v>
      </c>
      <c r="I7" s="18">
        <v>251</v>
      </c>
      <c r="J7" s="18">
        <v>13</v>
      </c>
      <c r="K7" s="18">
        <v>57</v>
      </c>
      <c r="L7" s="18">
        <v>3</v>
      </c>
      <c r="M7" s="18"/>
      <c r="N7" s="18"/>
      <c r="O7" s="18"/>
      <c r="P7" s="18"/>
      <c r="Q7" s="18"/>
      <c r="R7" s="18"/>
      <c r="S7" s="19"/>
      <c r="T7" s="18"/>
      <c r="U7" s="20"/>
    </row>
    <row r="8" spans="1:21" x14ac:dyDescent="0.15">
      <c r="B8" s="47"/>
      <c r="C8" s="48"/>
      <c r="D8" s="21"/>
      <c r="E8" s="25">
        <f t="shared" ref="E8:L8" si="0">IFERROR(E7/$D7*100,0)</f>
        <v>55.916473317865432</v>
      </c>
      <c r="F8" s="22">
        <f t="shared" si="0"/>
        <v>43.155452436194899</v>
      </c>
      <c r="G8" s="22">
        <f t="shared" si="0"/>
        <v>40.835266821345705</v>
      </c>
      <c r="H8" s="22">
        <f t="shared" si="0"/>
        <v>10.208816705336426</v>
      </c>
      <c r="I8" s="22">
        <f t="shared" si="0"/>
        <v>58.236658932714612</v>
      </c>
      <c r="J8" s="22">
        <f t="shared" si="0"/>
        <v>3.0162412993039442</v>
      </c>
      <c r="K8" s="22">
        <f t="shared" si="0"/>
        <v>13.225058004640372</v>
      </c>
      <c r="L8" s="22">
        <f t="shared" si="0"/>
        <v>0.6960556844547563</v>
      </c>
      <c r="M8" s="22"/>
      <c r="N8" s="22"/>
      <c r="O8" s="22"/>
      <c r="P8" s="22"/>
      <c r="Q8" s="22"/>
      <c r="R8" s="22"/>
      <c r="S8" s="23"/>
      <c r="T8" s="22"/>
      <c r="U8" s="24"/>
    </row>
    <row r="9" spans="1:21" ht="9" customHeight="1" x14ac:dyDescent="0.15">
      <c r="B9" s="39" t="s">
        <v>23</v>
      </c>
      <c r="C9" s="35" t="s">
        <v>2</v>
      </c>
      <c r="D9" s="16">
        <v>189</v>
      </c>
      <c r="E9" s="17">
        <v>117</v>
      </c>
      <c r="F9" s="18">
        <v>95</v>
      </c>
      <c r="G9" s="18">
        <v>83</v>
      </c>
      <c r="H9" s="18">
        <v>24</v>
      </c>
      <c r="I9" s="18">
        <v>100</v>
      </c>
      <c r="J9" s="18">
        <v>8</v>
      </c>
      <c r="K9" s="18">
        <v>25</v>
      </c>
      <c r="L9" s="18">
        <v>1</v>
      </c>
      <c r="M9" s="18"/>
      <c r="N9" s="18"/>
      <c r="O9" s="18"/>
      <c r="P9" s="18"/>
      <c r="Q9" s="18"/>
      <c r="R9" s="18"/>
      <c r="S9" s="19"/>
      <c r="T9" s="18"/>
      <c r="U9" s="20"/>
    </row>
    <row r="10" spans="1:21" x14ac:dyDescent="0.15">
      <c r="B10" s="40"/>
      <c r="C10" s="36"/>
      <c r="D10" s="21"/>
      <c r="E10" s="25">
        <f t="shared" ref="E10:L10" si="1">IFERROR(E9/$D9*100,0)</f>
        <v>61.904761904761905</v>
      </c>
      <c r="F10" s="22">
        <f t="shared" si="1"/>
        <v>50.264550264550266</v>
      </c>
      <c r="G10" s="22">
        <f t="shared" si="1"/>
        <v>43.915343915343911</v>
      </c>
      <c r="H10" s="22">
        <f t="shared" si="1"/>
        <v>12.698412698412698</v>
      </c>
      <c r="I10" s="22">
        <f t="shared" si="1"/>
        <v>52.910052910052904</v>
      </c>
      <c r="J10" s="22">
        <f t="shared" si="1"/>
        <v>4.2328042328042326</v>
      </c>
      <c r="K10" s="22">
        <f t="shared" si="1"/>
        <v>13.227513227513226</v>
      </c>
      <c r="L10" s="22">
        <f t="shared" si="1"/>
        <v>0.52910052910052907</v>
      </c>
      <c r="M10" s="22"/>
      <c r="N10" s="22"/>
      <c r="O10" s="22"/>
      <c r="P10" s="22"/>
      <c r="Q10" s="22"/>
      <c r="R10" s="22"/>
      <c r="S10" s="23"/>
      <c r="T10" s="22"/>
      <c r="U10" s="24"/>
    </row>
    <row r="11" spans="1:21" x14ac:dyDescent="0.15">
      <c r="B11" s="40"/>
      <c r="C11" s="35" t="s">
        <v>3</v>
      </c>
      <c r="D11" s="16">
        <v>236</v>
      </c>
      <c r="E11" s="17">
        <v>120</v>
      </c>
      <c r="F11" s="18">
        <v>89</v>
      </c>
      <c r="G11" s="18">
        <v>91</v>
      </c>
      <c r="H11" s="18">
        <v>20</v>
      </c>
      <c r="I11" s="18">
        <v>149</v>
      </c>
      <c r="J11" s="18">
        <v>4</v>
      </c>
      <c r="K11" s="18">
        <v>31</v>
      </c>
      <c r="L11" s="18">
        <v>2</v>
      </c>
      <c r="M11" s="18"/>
      <c r="N11" s="18"/>
      <c r="O11" s="18"/>
      <c r="P11" s="18"/>
      <c r="Q11" s="18"/>
      <c r="R11" s="18"/>
      <c r="S11" s="19"/>
      <c r="T11" s="18"/>
      <c r="U11" s="20"/>
    </row>
    <row r="12" spans="1:21" x14ac:dyDescent="0.15">
      <c r="B12" s="40"/>
      <c r="C12" s="36"/>
      <c r="D12" s="21"/>
      <c r="E12" s="25">
        <f t="shared" ref="E12:L12" si="2">IFERROR(E11/$D11*100,0)</f>
        <v>50.847457627118644</v>
      </c>
      <c r="F12" s="22">
        <f t="shared" si="2"/>
        <v>37.711864406779661</v>
      </c>
      <c r="G12" s="22">
        <f t="shared" si="2"/>
        <v>38.559322033898304</v>
      </c>
      <c r="H12" s="22">
        <f t="shared" si="2"/>
        <v>8.4745762711864394</v>
      </c>
      <c r="I12" s="22">
        <f t="shared" si="2"/>
        <v>63.135593220338983</v>
      </c>
      <c r="J12" s="22">
        <f t="shared" si="2"/>
        <v>1.6949152542372881</v>
      </c>
      <c r="K12" s="22">
        <f t="shared" si="2"/>
        <v>13.135593220338984</v>
      </c>
      <c r="L12" s="22">
        <f t="shared" si="2"/>
        <v>0.84745762711864403</v>
      </c>
      <c r="M12" s="22"/>
      <c r="N12" s="22"/>
      <c r="O12" s="22"/>
      <c r="P12" s="22"/>
      <c r="Q12" s="22"/>
      <c r="R12" s="22"/>
      <c r="S12" s="23"/>
      <c r="T12" s="22"/>
      <c r="U12" s="24"/>
    </row>
    <row r="13" spans="1:21" x14ac:dyDescent="0.15">
      <c r="B13" s="40"/>
      <c r="C13" s="35" t="s">
        <v>21</v>
      </c>
      <c r="D13" s="16">
        <v>1</v>
      </c>
      <c r="E13" s="17">
        <v>1</v>
      </c>
      <c r="F13" s="18">
        <v>1</v>
      </c>
      <c r="G13" s="18">
        <v>0</v>
      </c>
      <c r="H13" s="18">
        <v>0</v>
      </c>
      <c r="I13" s="18">
        <v>0</v>
      </c>
      <c r="J13" s="18">
        <v>0</v>
      </c>
      <c r="K13" s="18">
        <v>0</v>
      </c>
      <c r="L13" s="18">
        <v>0</v>
      </c>
      <c r="M13" s="18"/>
      <c r="N13" s="18"/>
      <c r="O13" s="18"/>
      <c r="P13" s="18"/>
      <c r="Q13" s="18"/>
      <c r="R13" s="18"/>
      <c r="S13" s="19"/>
      <c r="T13" s="18"/>
      <c r="U13" s="20"/>
    </row>
    <row r="14" spans="1:21" x14ac:dyDescent="0.15">
      <c r="B14" s="40"/>
      <c r="C14" s="36"/>
      <c r="D14" s="21"/>
      <c r="E14" s="25">
        <f t="shared" ref="E14:L14" si="3">IFERROR(E13/$D13*100,0)</f>
        <v>100</v>
      </c>
      <c r="F14" s="22">
        <f t="shared" si="3"/>
        <v>100</v>
      </c>
      <c r="G14" s="22">
        <f t="shared" si="3"/>
        <v>0</v>
      </c>
      <c r="H14" s="22">
        <f t="shared" si="3"/>
        <v>0</v>
      </c>
      <c r="I14" s="22">
        <f t="shared" si="3"/>
        <v>0</v>
      </c>
      <c r="J14" s="22">
        <f t="shared" si="3"/>
        <v>0</v>
      </c>
      <c r="K14" s="22">
        <f t="shared" si="3"/>
        <v>0</v>
      </c>
      <c r="L14" s="22">
        <f t="shared" si="3"/>
        <v>0</v>
      </c>
      <c r="M14" s="22"/>
      <c r="N14" s="22"/>
      <c r="O14" s="22"/>
      <c r="P14" s="22"/>
      <c r="Q14" s="22"/>
      <c r="R14" s="22"/>
      <c r="S14" s="23"/>
      <c r="T14" s="22"/>
      <c r="U14" s="24"/>
    </row>
    <row r="15" spans="1:21" ht="9.75" customHeight="1" x14ac:dyDescent="0.15">
      <c r="B15" s="40"/>
      <c r="C15" s="35" t="s">
        <v>0</v>
      </c>
      <c r="D15" s="16">
        <v>5</v>
      </c>
      <c r="E15" s="17">
        <v>3</v>
      </c>
      <c r="F15" s="18">
        <v>1</v>
      </c>
      <c r="G15" s="18">
        <v>2</v>
      </c>
      <c r="H15" s="18">
        <v>0</v>
      </c>
      <c r="I15" s="18">
        <v>2</v>
      </c>
      <c r="J15" s="18">
        <v>1</v>
      </c>
      <c r="K15" s="18">
        <v>1</v>
      </c>
      <c r="L15" s="18">
        <v>0</v>
      </c>
      <c r="M15" s="18"/>
      <c r="N15" s="18"/>
      <c r="O15" s="18"/>
      <c r="P15" s="18"/>
      <c r="Q15" s="18"/>
      <c r="R15" s="18"/>
      <c r="S15" s="19"/>
      <c r="T15" s="18"/>
      <c r="U15" s="20"/>
    </row>
    <row r="16" spans="1:21" x14ac:dyDescent="0.15">
      <c r="B16" s="41"/>
      <c r="C16" s="36"/>
      <c r="D16" s="21"/>
      <c r="E16" s="25">
        <f t="shared" ref="E16:L16" si="4">IFERROR(E15/$D15*100,0)</f>
        <v>60</v>
      </c>
      <c r="F16" s="22">
        <f t="shared" si="4"/>
        <v>20</v>
      </c>
      <c r="G16" s="22">
        <f t="shared" si="4"/>
        <v>40</v>
      </c>
      <c r="H16" s="22">
        <f t="shared" si="4"/>
        <v>0</v>
      </c>
      <c r="I16" s="22">
        <f t="shared" si="4"/>
        <v>40</v>
      </c>
      <c r="J16" s="22">
        <f t="shared" si="4"/>
        <v>20</v>
      </c>
      <c r="K16" s="22">
        <f t="shared" si="4"/>
        <v>20</v>
      </c>
      <c r="L16" s="22">
        <f t="shared" si="4"/>
        <v>0</v>
      </c>
      <c r="M16" s="22"/>
      <c r="N16" s="22"/>
      <c r="O16" s="22"/>
      <c r="P16" s="22"/>
      <c r="Q16" s="22"/>
      <c r="R16" s="22"/>
      <c r="S16" s="23"/>
      <c r="T16" s="22"/>
      <c r="U16" s="24"/>
    </row>
    <row r="17" spans="2:21" x14ac:dyDescent="0.15">
      <c r="B17" s="37" t="s">
        <v>39</v>
      </c>
      <c r="C17" s="35" t="s">
        <v>37</v>
      </c>
      <c r="D17" s="16">
        <v>23</v>
      </c>
      <c r="E17" s="17">
        <v>9</v>
      </c>
      <c r="F17" s="18">
        <v>13</v>
      </c>
      <c r="G17" s="18">
        <v>10</v>
      </c>
      <c r="H17" s="18">
        <v>2</v>
      </c>
      <c r="I17" s="18">
        <v>7</v>
      </c>
      <c r="J17" s="18">
        <v>3</v>
      </c>
      <c r="K17" s="18">
        <v>2</v>
      </c>
      <c r="L17" s="18">
        <v>0</v>
      </c>
      <c r="M17" s="18"/>
      <c r="N17" s="18"/>
      <c r="O17" s="18"/>
      <c r="P17" s="18"/>
      <c r="Q17" s="18"/>
      <c r="R17" s="18"/>
      <c r="S17" s="19"/>
      <c r="T17" s="18"/>
      <c r="U17" s="20"/>
    </row>
    <row r="18" spans="2:21" x14ac:dyDescent="0.15">
      <c r="B18" s="37"/>
      <c r="C18" s="36"/>
      <c r="D18" s="21"/>
      <c r="E18" s="25">
        <f t="shared" ref="E18:L18" si="5">IFERROR(E17/$D17*100,0)</f>
        <v>39.130434782608695</v>
      </c>
      <c r="F18" s="22">
        <f t="shared" si="5"/>
        <v>56.521739130434781</v>
      </c>
      <c r="G18" s="22">
        <f t="shared" si="5"/>
        <v>43.478260869565219</v>
      </c>
      <c r="H18" s="22">
        <f t="shared" si="5"/>
        <v>8.695652173913043</v>
      </c>
      <c r="I18" s="22">
        <f t="shared" si="5"/>
        <v>30.434782608695656</v>
      </c>
      <c r="J18" s="22">
        <f t="shared" si="5"/>
        <v>13.043478260869565</v>
      </c>
      <c r="K18" s="22">
        <f t="shared" si="5"/>
        <v>8.695652173913043</v>
      </c>
      <c r="L18" s="22">
        <f t="shared" si="5"/>
        <v>0</v>
      </c>
      <c r="M18" s="22"/>
      <c r="N18" s="22"/>
      <c r="O18" s="22"/>
      <c r="P18" s="22"/>
      <c r="Q18" s="22"/>
      <c r="R18" s="22"/>
      <c r="S18" s="23"/>
      <c r="T18" s="22"/>
      <c r="U18" s="24"/>
    </row>
    <row r="19" spans="2:21" x14ac:dyDescent="0.15">
      <c r="B19" s="37"/>
      <c r="C19" s="35" t="s">
        <v>119</v>
      </c>
      <c r="D19" s="16">
        <v>36</v>
      </c>
      <c r="E19" s="17">
        <v>21</v>
      </c>
      <c r="F19" s="18">
        <v>15</v>
      </c>
      <c r="G19" s="18">
        <v>26</v>
      </c>
      <c r="H19" s="18">
        <v>3</v>
      </c>
      <c r="I19" s="18">
        <v>16</v>
      </c>
      <c r="J19" s="18">
        <v>1</v>
      </c>
      <c r="K19" s="18">
        <v>4</v>
      </c>
      <c r="L19" s="18">
        <v>0</v>
      </c>
      <c r="M19" s="18"/>
      <c r="N19" s="18"/>
      <c r="O19" s="18"/>
      <c r="P19" s="18"/>
      <c r="Q19" s="18"/>
      <c r="R19" s="18"/>
      <c r="S19" s="19"/>
      <c r="T19" s="18"/>
      <c r="U19" s="20"/>
    </row>
    <row r="20" spans="2:21" x14ac:dyDescent="0.15">
      <c r="B20" s="37"/>
      <c r="C20" s="36"/>
      <c r="D20" s="21"/>
      <c r="E20" s="25">
        <f t="shared" ref="E20:L20" si="6">IFERROR(E19/$D19*100,0)</f>
        <v>58.333333333333336</v>
      </c>
      <c r="F20" s="22">
        <f t="shared" si="6"/>
        <v>41.666666666666671</v>
      </c>
      <c r="G20" s="22">
        <f t="shared" si="6"/>
        <v>72.222222222222214</v>
      </c>
      <c r="H20" s="22">
        <f t="shared" si="6"/>
        <v>8.3333333333333321</v>
      </c>
      <c r="I20" s="22">
        <f t="shared" si="6"/>
        <v>44.444444444444443</v>
      </c>
      <c r="J20" s="22">
        <f t="shared" si="6"/>
        <v>2.7777777777777777</v>
      </c>
      <c r="K20" s="22">
        <f t="shared" si="6"/>
        <v>11.111111111111111</v>
      </c>
      <c r="L20" s="22">
        <f t="shared" si="6"/>
        <v>0</v>
      </c>
      <c r="M20" s="22"/>
      <c r="N20" s="22"/>
      <c r="O20" s="22"/>
      <c r="P20" s="22"/>
      <c r="Q20" s="22"/>
      <c r="R20" s="22"/>
      <c r="S20" s="23"/>
      <c r="T20" s="22"/>
      <c r="U20" s="24"/>
    </row>
    <row r="21" spans="2:21" x14ac:dyDescent="0.15">
      <c r="B21" s="37"/>
      <c r="C21" s="35" t="s">
        <v>120</v>
      </c>
      <c r="D21" s="16">
        <v>59</v>
      </c>
      <c r="E21" s="17">
        <v>34</v>
      </c>
      <c r="F21" s="18">
        <v>26</v>
      </c>
      <c r="G21" s="18">
        <v>28</v>
      </c>
      <c r="H21" s="18">
        <v>4</v>
      </c>
      <c r="I21" s="18">
        <v>29</v>
      </c>
      <c r="J21" s="18">
        <v>2</v>
      </c>
      <c r="K21" s="18">
        <v>14</v>
      </c>
      <c r="L21" s="18">
        <v>0</v>
      </c>
      <c r="M21" s="18"/>
      <c r="N21" s="18"/>
      <c r="O21" s="18"/>
      <c r="P21" s="18"/>
      <c r="Q21" s="18"/>
      <c r="R21" s="18"/>
      <c r="S21" s="19"/>
      <c r="T21" s="18"/>
      <c r="U21" s="20"/>
    </row>
    <row r="22" spans="2:21" x14ac:dyDescent="0.15">
      <c r="B22" s="37"/>
      <c r="C22" s="36"/>
      <c r="D22" s="21"/>
      <c r="E22" s="25">
        <f t="shared" ref="E22:L22" si="7">IFERROR(E21/$D21*100,0)</f>
        <v>57.627118644067799</v>
      </c>
      <c r="F22" s="22">
        <f t="shared" si="7"/>
        <v>44.067796610169488</v>
      </c>
      <c r="G22" s="22">
        <f t="shared" si="7"/>
        <v>47.457627118644069</v>
      </c>
      <c r="H22" s="22">
        <f t="shared" si="7"/>
        <v>6.7796610169491522</v>
      </c>
      <c r="I22" s="22">
        <f t="shared" si="7"/>
        <v>49.152542372881356</v>
      </c>
      <c r="J22" s="22">
        <f t="shared" si="7"/>
        <v>3.3898305084745761</v>
      </c>
      <c r="K22" s="22">
        <f t="shared" si="7"/>
        <v>23.728813559322035</v>
      </c>
      <c r="L22" s="22">
        <f t="shared" si="7"/>
        <v>0</v>
      </c>
      <c r="M22" s="22"/>
      <c r="N22" s="22"/>
      <c r="O22" s="22"/>
      <c r="P22" s="22"/>
      <c r="Q22" s="22"/>
      <c r="R22" s="22"/>
      <c r="S22" s="23"/>
      <c r="T22" s="22"/>
      <c r="U22" s="24"/>
    </row>
    <row r="23" spans="2:21" x14ac:dyDescent="0.15">
      <c r="B23" s="37"/>
      <c r="C23" s="35" t="s">
        <v>121</v>
      </c>
      <c r="D23" s="16">
        <v>73</v>
      </c>
      <c r="E23" s="17">
        <v>44</v>
      </c>
      <c r="F23" s="18">
        <v>31</v>
      </c>
      <c r="G23" s="18">
        <v>35</v>
      </c>
      <c r="H23" s="18">
        <v>5</v>
      </c>
      <c r="I23" s="18">
        <v>49</v>
      </c>
      <c r="J23" s="18">
        <v>1</v>
      </c>
      <c r="K23" s="18">
        <v>11</v>
      </c>
      <c r="L23" s="18">
        <v>0</v>
      </c>
      <c r="M23" s="18"/>
      <c r="N23" s="18"/>
      <c r="O23" s="18"/>
      <c r="P23" s="18"/>
      <c r="Q23" s="18"/>
      <c r="R23" s="18"/>
      <c r="S23" s="19"/>
      <c r="T23" s="18"/>
      <c r="U23" s="20"/>
    </row>
    <row r="24" spans="2:21" x14ac:dyDescent="0.15">
      <c r="B24" s="37"/>
      <c r="C24" s="36"/>
      <c r="D24" s="21"/>
      <c r="E24" s="25">
        <f t="shared" ref="E24:L24" si="8">IFERROR(E23/$D23*100,0)</f>
        <v>60.273972602739725</v>
      </c>
      <c r="F24" s="22">
        <f t="shared" si="8"/>
        <v>42.465753424657535</v>
      </c>
      <c r="G24" s="22">
        <f t="shared" si="8"/>
        <v>47.945205479452049</v>
      </c>
      <c r="H24" s="22">
        <f t="shared" si="8"/>
        <v>6.8493150684931505</v>
      </c>
      <c r="I24" s="22">
        <f t="shared" si="8"/>
        <v>67.123287671232873</v>
      </c>
      <c r="J24" s="22">
        <f t="shared" si="8"/>
        <v>1.3698630136986301</v>
      </c>
      <c r="K24" s="22">
        <f t="shared" si="8"/>
        <v>15.068493150684931</v>
      </c>
      <c r="L24" s="22">
        <f t="shared" si="8"/>
        <v>0</v>
      </c>
      <c r="M24" s="22"/>
      <c r="N24" s="22"/>
      <c r="O24" s="22"/>
      <c r="P24" s="22"/>
      <c r="Q24" s="22"/>
      <c r="R24" s="22"/>
      <c r="S24" s="23"/>
      <c r="T24" s="22"/>
      <c r="U24" s="24"/>
    </row>
    <row r="25" spans="2:21" x14ac:dyDescent="0.15">
      <c r="B25" s="37"/>
      <c r="C25" s="35" t="s">
        <v>122</v>
      </c>
      <c r="D25" s="16">
        <v>98</v>
      </c>
      <c r="E25" s="17">
        <v>58</v>
      </c>
      <c r="F25" s="18">
        <v>43</v>
      </c>
      <c r="G25" s="18">
        <v>44</v>
      </c>
      <c r="H25" s="18">
        <v>14</v>
      </c>
      <c r="I25" s="18">
        <v>63</v>
      </c>
      <c r="J25" s="18">
        <v>2</v>
      </c>
      <c r="K25" s="18">
        <v>12</v>
      </c>
      <c r="L25" s="18">
        <v>1</v>
      </c>
      <c r="M25" s="18"/>
      <c r="N25" s="18"/>
      <c r="O25" s="18"/>
      <c r="P25" s="18"/>
      <c r="Q25" s="18"/>
      <c r="R25" s="18"/>
      <c r="S25" s="19"/>
      <c r="T25" s="18"/>
      <c r="U25" s="20"/>
    </row>
    <row r="26" spans="2:21" x14ac:dyDescent="0.15">
      <c r="B26" s="37"/>
      <c r="C26" s="36"/>
      <c r="D26" s="21"/>
      <c r="E26" s="25">
        <f t="shared" ref="E26:L26" si="9">IFERROR(E25/$D25*100,0)</f>
        <v>59.183673469387756</v>
      </c>
      <c r="F26" s="22">
        <f t="shared" si="9"/>
        <v>43.877551020408163</v>
      </c>
      <c r="G26" s="22">
        <f t="shared" si="9"/>
        <v>44.897959183673471</v>
      </c>
      <c r="H26" s="22">
        <f t="shared" si="9"/>
        <v>14.285714285714285</v>
      </c>
      <c r="I26" s="22">
        <f t="shared" si="9"/>
        <v>64.285714285714292</v>
      </c>
      <c r="J26" s="22">
        <f t="shared" si="9"/>
        <v>2.0408163265306123</v>
      </c>
      <c r="K26" s="22">
        <f t="shared" si="9"/>
        <v>12.244897959183673</v>
      </c>
      <c r="L26" s="22">
        <f t="shared" si="9"/>
        <v>1.0204081632653061</v>
      </c>
      <c r="M26" s="22"/>
      <c r="N26" s="22"/>
      <c r="O26" s="22"/>
      <c r="P26" s="22"/>
      <c r="Q26" s="22"/>
      <c r="R26" s="22"/>
      <c r="S26" s="23"/>
      <c r="T26" s="22"/>
      <c r="U26" s="24"/>
    </row>
    <row r="27" spans="2:21" ht="9.75" customHeight="1" x14ac:dyDescent="0.15">
      <c r="B27" s="37"/>
      <c r="C27" s="35" t="s">
        <v>38</v>
      </c>
      <c r="D27" s="16">
        <v>136</v>
      </c>
      <c r="E27" s="17">
        <v>72</v>
      </c>
      <c r="F27" s="18">
        <v>56</v>
      </c>
      <c r="G27" s="18">
        <v>32</v>
      </c>
      <c r="H27" s="18">
        <v>16</v>
      </c>
      <c r="I27" s="18">
        <v>85</v>
      </c>
      <c r="J27" s="18">
        <v>3</v>
      </c>
      <c r="K27" s="18">
        <v>13</v>
      </c>
      <c r="L27" s="18">
        <v>2</v>
      </c>
      <c r="M27" s="18"/>
      <c r="N27" s="18"/>
      <c r="O27" s="18"/>
      <c r="P27" s="18"/>
      <c r="Q27" s="18"/>
      <c r="R27" s="18"/>
      <c r="S27" s="19"/>
      <c r="T27" s="18"/>
      <c r="U27" s="20"/>
    </row>
    <row r="28" spans="2:21" x14ac:dyDescent="0.15">
      <c r="B28" s="37"/>
      <c r="C28" s="36"/>
      <c r="D28" s="21"/>
      <c r="E28" s="25">
        <f t="shared" ref="E28:L28" si="10">IFERROR(E27/$D27*100,0)</f>
        <v>52.941176470588239</v>
      </c>
      <c r="F28" s="22">
        <f t="shared" si="10"/>
        <v>41.17647058823529</v>
      </c>
      <c r="G28" s="22">
        <f t="shared" si="10"/>
        <v>23.52941176470588</v>
      </c>
      <c r="H28" s="22">
        <f t="shared" si="10"/>
        <v>11.76470588235294</v>
      </c>
      <c r="I28" s="22">
        <f t="shared" si="10"/>
        <v>62.5</v>
      </c>
      <c r="J28" s="22">
        <f t="shared" si="10"/>
        <v>2.2058823529411766</v>
      </c>
      <c r="K28" s="22">
        <f t="shared" si="10"/>
        <v>9.5588235294117645</v>
      </c>
      <c r="L28" s="22">
        <f t="shared" si="10"/>
        <v>1.4705882352941175</v>
      </c>
      <c r="M28" s="22"/>
      <c r="N28" s="22"/>
      <c r="O28" s="22"/>
      <c r="P28" s="22"/>
      <c r="Q28" s="22"/>
      <c r="R28" s="22"/>
      <c r="S28" s="23"/>
      <c r="T28" s="22"/>
      <c r="U28" s="24"/>
    </row>
    <row r="29" spans="2:21" x14ac:dyDescent="0.15">
      <c r="B29" s="37"/>
      <c r="C29" s="35" t="s">
        <v>0</v>
      </c>
      <c r="D29" s="16">
        <v>6</v>
      </c>
      <c r="E29" s="17">
        <v>3</v>
      </c>
      <c r="F29" s="18">
        <v>2</v>
      </c>
      <c r="G29" s="18">
        <v>1</v>
      </c>
      <c r="H29" s="18">
        <v>0</v>
      </c>
      <c r="I29" s="18">
        <v>2</v>
      </c>
      <c r="J29" s="18">
        <v>1</v>
      </c>
      <c r="K29" s="18">
        <v>1</v>
      </c>
      <c r="L29" s="18">
        <v>0</v>
      </c>
      <c r="M29" s="18"/>
      <c r="N29" s="18"/>
      <c r="O29" s="18"/>
      <c r="P29" s="18"/>
      <c r="Q29" s="18"/>
      <c r="R29" s="18"/>
      <c r="S29" s="19"/>
      <c r="T29" s="18"/>
      <c r="U29" s="20"/>
    </row>
    <row r="30" spans="2:21" x14ac:dyDescent="0.15">
      <c r="B30" s="38"/>
      <c r="C30" s="36"/>
      <c r="D30" s="21"/>
      <c r="E30" s="25">
        <f t="shared" ref="E30:L30" si="11">IFERROR(E29/$D29*100,0)</f>
        <v>50</v>
      </c>
      <c r="F30" s="22">
        <f t="shared" si="11"/>
        <v>33.333333333333329</v>
      </c>
      <c r="G30" s="22">
        <f t="shared" si="11"/>
        <v>16.666666666666664</v>
      </c>
      <c r="H30" s="22">
        <f t="shared" si="11"/>
        <v>0</v>
      </c>
      <c r="I30" s="22">
        <f t="shared" si="11"/>
        <v>33.333333333333329</v>
      </c>
      <c r="J30" s="22">
        <f t="shared" si="11"/>
        <v>16.666666666666664</v>
      </c>
      <c r="K30" s="22">
        <f t="shared" si="11"/>
        <v>16.666666666666664</v>
      </c>
      <c r="L30" s="22">
        <f t="shared" si="11"/>
        <v>0</v>
      </c>
      <c r="M30" s="22"/>
      <c r="N30" s="22"/>
      <c r="O30" s="22"/>
      <c r="P30" s="22"/>
      <c r="Q30" s="22"/>
      <c r="R30" s="22"/>
      <c r="S30" s="23"/>
      <c r="T30" s="22"/>
      <c r="U30" s="24"/>
    </row>
    <row r="31" spans="2:21" x14ac:dyDescent="0.15">
      <c r="B31" s="39" t="s">
        <v>24</v>
      </c>
      <c r="C31" s="35" t="s">
        <v>4</v>
      </c>
      <c r="D31" s="16">
        <v>59</v>
      </c>
      <c r="E31" s="17">
        <v>33</v>
      </c>
      <c r="F31" s="18">
        <v>21</v>
      </c>
      <c r="G31" s="18">
        <v>22</v>
      </c>
      <c r="H31" s="18">
        <v>5</v>
      </c>
      <c r="I31" s="18">
        <v>34</v>
      </c>
      <c r="J31" s="18">
        <v>1</v>
      </c>
      <c r="K31" s="18">
        <v>9</v>
      </c>
      <c r="L31" s="18">
        <v>0</v>
      </c>
      <c r="M31" s="18"/>
      <c r="N31" s="18"/>
      <c r="O31" s="18"/>
      <c r="P31" s="18"/>
      <c r="Q31" s="18"/>
      <c r="R31" s="18"/>
      <c r="S31" s="19"/>
      <c r="T31" s="18"/>
      <c r="U31" s="20"/>
    </row>
    <row r="32" spans="2:21" x14ac:dyDescent="0.15">
      <c r="B32" s="40"/>
      <c r="C32" s="36"/>
      <c r="D32" s="21"/>
      <c r="E32" s="25">
        <f t="shared" ref="E32:L32" si="12">IFERROR(E31/$D31*100,0)</f>
        <v>55.932203389830505</v>
      </c>
      <c r="F32" s="22">
        <f t="shared" si="12"/>
        <v>35.593220338983052</v>
      </c>
      <c r="G32" s="22">
        <f t="shared" si="12"/>
        <v>37.288135593220339</v>
      </c>
      <c r="H32" s="22">
        <f t="shared" si="12"/>
        <v>8.4745762711864394</v>
      </c>
      <c r="I32" s="22">
        <f t="shared" si="12"/>
        <v>57.627118644067799</v>
      </c>
      <c r="J32" s="22">
        <f t="shared" si="12"/>
        <v>1.6949152542372881</v>
      </c>
      <c r="K32" s="22">
        <f t="shared" si="12"/>
        <v>15.254237288135593</v>
      </c>
      <c r="L32" s="22">
        <f t="shared" si="12"/>
        <v>0</v>
      </c>
      <c r="M32" s="22"/>
      <c r="N32" s="22"/>
      <c r="O32" s="22"/>
      <c r="P32" s="22"/>
      <c r="Q32" s="22"/>
      <c r="R32" s="22"/>
      <c r="S32" s="23"/>
      <c r="T32" s="22"/>
      <c r="U32" s="24"/>
    </row>
    <row r="33" spans="2:21" x14ac:dyDescent="0.15">
      <c r="B33" s="40"/>
      <c r="C33" s="35" t="s">
        <v>5</v>
      </c>
      <c r="D33" s="16">
        <v>70</v>
      </c>
      <c r="E33" s="17">
        <v>44</v>
      </c>
      <c r="F33" s="18">
        <v>27</v>
      </c>
      <c r="G33" s="18">
        <v>33</v>
      </c>
      <c r="H33" s="18">
        <v>11</v>
      </c>
      <c r="I33" s="18">
        <v>41</v>
      </c>
      <c r="J33" s="18">
        <v>2</v>
      </c>
      <c r="K33" s="18">
        <v>10</v>
      </c>
      <c r="L33" s="18">
        <v>0</v>
      </c>
      <c r="M33" s="18"/>
      <c r="N33" s="18"/>
      <c r="O33" s="18"/>
      <c r="P33" s="18"/>
      <c r="Q33" s="18"/>
      <c r="R33" s="18"/>
      <c r="S33" s="19"/>
      <c r="T33" s="18"/>
      <c r="U33" s="20"/>
    </row>
    <row r="34" spans="2:21" x14ac:dyDescent="0.15">
      <c r="B34" s="40"/>
      <c r="C34" s="36"/>
      <c r="D34" s="21"/>
      <c r="E34" s="25">
        <f t="shared" ref="E34:L34" si="13">IFERROR(E33/$D33*100,0)</f>
        <v>62.857142857142854</v>
      </c>
      <c r="F34" s="22">
        <f t="shared" si="13"/>
        <v>38.571428571428577</v>
      </c>
      <c r="G34" s="22">
        <f t="shared" si="13"/>
        <v>47.142857142857139</v>
      </c>
      <c r="H34" s="22">
        <f t="shared" si="13"/>
        <v>15.714285714285714</v>
      </c>
      <c r="I34" s="22">
        <f t="shared" si="13"/>
        <v>58.571428571428577</v>
      </c>
      <c r="J34" s="22">
        <f t="shared" si="13"/>
        <v>2.8571428571428572</v>
      </c>
      <c r="K34" s="22">
        <f t="shared" si="13"/>
        <v>14.285714285714285</v>
      </c>
      <c r="L34" s="22">
        <f t="shared" si="13"/>
        <v>0</v>
      </c>
      <c r="M34" s="22"/>
      <c r="N34" s="22"/>
      <c r="O34" s="22"/>
      <c r="P34" s="22"/>
      <c r="Q34" s="22"/>
      <c r="R34" s="22"/>
      <c r="S34" s="23"/>
      <c r="T34" s="22"/>
      <c r="U34" s="24"/>
    </row>
    <row r="35" spans="2:21" x14ac:dyDescent="0.15">
      <c r="B35" s="40"/>
      <c r="C35" s="35" t="s">
        <v>6</v>
      </c>
      <c r="D35" s="16">
        <v>44</v>
      </c>
      <c r="E35" s="17">
        <v>22</v>
      </c>
      <c r="F35" s="18">
        <v>27</v>
      </c>
      <c r="G35" s="18">
        <v>16</v>
      </c>
      <c r="H35" s="18">
        <v>5</v>
      </c>
      <c r="I35" s="18">
        <v>28</v>
      </c>
      <c r="J35" s="18">
        <v>4</v>
      </c>
      <c r="K35" s="18">
        <v>2</v>
      </c>
      <c r="L35" s="18">
        <v>0</v>
      </c>
      <c r="M35" s="18"/>
      <c r="N35" s="18"/>
      <c r="O35" s="18"/>
      <c r="P35" s="18"/>
      <c r="Q35" s="18"/>
      <c r="R35" s="18"/>
      <c r="S35" s="19"/>
      <c r="T35" s="18"/>
      <c r="U35" s="20"/>
    </row>
    <row r="36" spans="2:21" x14ac:dyDescent="0.15">
      <c r="B36" s="40"/>
      <c r="C36" s="36"/>
      <c r="D36" s="21"/>
      <c r="E36" s="25">
        <f t="shared" ref="E36:L36" si="14">IFERROR(E35/$D35*100,0)</f>
        <v>50</v>
      </c>
      <c r="F36" s="22">
        <f t="shared" si="14"/>
        <v>61.363636363636367</v>
      </c>
      <c r="G36" s="22">
        <f t="shared" si="14"/>
        <v>36.363636363636367</v>
      </c>
      <c r="H36" s="22">
        <f t="shared" si="14"/>
        <v>11.363636363636363</v>
      </c>
      <c r="I36" s="22">
        <f t="shared" si="14"/>
        <v>63.636363636363633</v>
      </c>
      <c r="J36" s="22">
        <f t="shared" si="14"/>
        <v>9.0909090909090917</v>
      </c>
      <c r="K36" s="22">
        <f t="shared" si="14"/>
        <v>4.5454545454545459</v>
      </c>
      <c r="L36" s="22">
        <f t="shared" si="14"/>
        <v>0</v>
      </c>
      <c r="M36" s="22"/>
      <c r="N36" s="22"/>
      <c r="O36" s="22"/>
      <c r="P36" s="22"/>
      <c r="Q36" s="22"/>
      <c r="R36" s="22"/>
      <c r="S36" s="23"/>
      <c r="T36" s="22"/>
      <c r="U36" s="24"/>
    </row>
    <row r="37" spans="2:21" x14ac:dyDescent="0.15">
      <c r="B37" s="40"/>
      <c r="C37" s="35" t="s">
        <v>7</v>
      </c>
      <c r="D37" s="16">
        <v>52</v>
      </c>
      <c r="E37" s="17">
        <v>19</v>
      </c>
      <c r="F37" s="18">
        <v>22</v>
      </c>
      <c r="G37" s="18">
        <v>24</v>
      </c>
      <c r="H37" s="18">
        <v>5</v>
      </c>
      <c r="I37" s="18">
        <v>27</v>
      </c>
      <c r="J37" s="18">
        <v>3</v>
      </c>
      <c r="K37" s="18">
        <v>8</v>
      </c>
      <c r="L37" s="18">
        <v>0</v>
      </c>
      <c r="M37" s="18"/>
      <c r="N37" s="18"/>
      <c r="O37" s="18"/>
      <c r="P37" s="18"/>
      <c r="Q37" s="18"/>
      <c r="R37" s="18"/>
      <c r="S37" s="19"/>
      <c r="T37" s="18"/>
      <c r="U37" s="20"/>
    </row>
    <row r="38" spans="2:21" x14ac:dyDescent="0.15">
      <c r="B38" s="40"/>
      <c r="C38" s="36"/>
      <c r="D38" s="21"/>
      <c r="E38" s="25">
        <f t="shared" ref="E38:L38" si="15">IFERROR(E37/$D37*100,0)</f>
        <v>36.538461538461533</v>
      </c>
      <c r="F38" s="22">
        <f t="shared" si="15"/>
        <v>42.307692307692307</v>
      </c>
      <c r="G38" s="22">
        <f t="shared" si="15"/>
        <v>46.153846153846153</v>
      </c>
      <c r="H38" s="22">
        <f t="shared" si="15"/>
        <v>9.6153846153846168</v>
      </c>
      <c r="I38" s="22">
        <f t="shared" si="15"/>
        <v>51.923076923076927</v>
      </c>
      <c r="J38" s="22">
        <f t="shared" si="15"/>
        <v>5.7692307692307692</v>
      </c>
      <c r="K38" s="22">
        <f t="shared" si="15"/>
        <v>15.384615384615385</v>
      </c>
      <c r="L38" s="22">
        <f t="shared" si="15"/>
        <v>0</v>
      </c>
      <c r="M38" s="22"/>
      <c r="N38" s="22"/>
      <c r="O38" s="22"/>
      <c r="P38" s="22"/>
      <c r="Q38" s="22"/>
      <c r="R38" s="22"/>
      <c r="S38" s="23"/>
      <c r="T38" s="22"/>
      <c r="U38" s="24"/>
    </row>
    <row r="39" spans="2:21" x14ac:dyDescent="0.15">
      <c r="B39" s="40"/>
      <c r="C39" s="35" t="s">
        <v>8</v>
      </c>
      <c r="D39" s="16">
        <v>28</v>
      </c>
      <c r="E39" s="17">
        <v>18</v>
      </c>
      <c r="F39" s="18">
        <v>9</v>
      </c>
      <c r="G39" s="18">
        <v>9</v>
      </c>
      <c r="H39" s="18">
        <v>2</v>
      </c>
      <c r="I39" s="18">
        <v>13</v>
      </c>
      <c r="J39" s="18">
        <v>1</v>
      </c>
      <c r="K39" s="18">
        <v>5</v>
      </c>
      <c r="L39" s="18">
        <v>2</v>
      </c>
      <c r="M39" s="18"/>
      <c r="N39" s="18"/>
      <c r="O39" s="18"/>
      <c r="P39" s="18"/>
      <c r="Q39" s="18"/>
      <c r="R39" s="18"/>
      <c r="S39" s="19"/>
      <c r="T39" s="18"/>
      <c r="U39" s="20"/>
    </row>
    <row r="40" spans="2:21" x14ac:dyDescent="0.15">
      <c r="B40" s="40"/>
      <c r="C40" s="36"/>
      <c r="D40" s="21"/>
      <c r="E40" s="25">
        <f t="shared" ref="E40:L40" si="16">IFERROR(E39/$D39*100,0)</f>
        <v>64.285714285714292</v>
      </c>
      <c r="F40" s="22">
        <f t="shared" si="16"/>
        <v>32.142857142857146</v>
      </c>
      <c r="G40" s="22">
        <f t="shared" si="16"/>
        <v>32.142857142857146</v>
      </c>
      <c r="H40" s="22">
        <f t="shared" si="16"/>
        <v>7.1428571428571423</v>
      </c>
      <c r="I40" s="22">
        <f t="shared" si="16"/>
        <v>46.428571428571431</v>
      </c>
      <c r="J40" s="22">
        <f t="shared" si="16"/>
        <v>3.5714285714285712</v>
      </c>
      <c r="K40" s="22">
        <f t="shared" si="16"/>
        <v>17.857142857142858</v>
      </c>
      <c r="L40" s="22">
        <f t="shared" si="16"/>
        <v>7.1428571428571423</v>
      </c>
      <c r="M40" s="22"/>
      <c r="N40" s="22"/>
      <c r="O40" s="22"/>
      <c r="P40" s="22"/>
      <c r="Q40" s="22"/>
      <c r="R40" s="22"/>
      <c r="S40" s="23"/>
      <c r="T40" s="22"/>
      <c r="U40" s="24"/>
    </row>
    <row r="41" spans="2:21" x14ac:dyDescent="0.15">
      <c r="B41" s="40"/>
      <c r="C41" s="35" t="s">
        <v>9</v>
      </c>
      <c r="D41" s="16">
        <v>47</v>
      </c>
      <c r="E41" s="17">
        <v>28</v>
      </c>
      <c r="F41" s="18">
        <v>22</v>
      </c>
      <c r="G41" s="18">
        <v>18</v>
      </c>
      <c r="H41" s="18">
        <v>4</v>
      </c>
      <c r="I41" s="18">
        <v>27</v>
      </c>
      <c r="J41" s="18">
        <v>0</v>
      </c>
      <c r="K41" s="18">
        <v>9</v>
      </c>
      <c r="L41" s="18">
        <v>0</v>
      </c>
      <c r="M41" s="18"/>
      <c r="N41" s="18"/>
      <c r="O41" s="18"/>
      <c r="P41" s="18"/>
      <c r="Q41" s="18"/>
      <c r="R41" s="18"/>
      <c r="S41" s="19"/>
      <c r="T41" s="18"/>
      <c r="U41" s="20"/>
    </row>
    <row r="42" spans="2:21" x14ac:dyDescent="0.15">
      <c r="B42" s="40"/>
      <c r="C42" s="36"/>
      <c r="D42" s="21"/>
      <c r="E42" s="25">
        <f t="shared" ref="E42:L42" si="17">IFERROR(E41/$D41*100,0)</f>
        <v>59.574468085106382</v>
      </c>
      <c r="F42" s="22">
        <f t="shared" si="17"/>
        <v>46.808510638297875</v>
      </c>
      <c r="G42" s="22">
        <f t="shared" si="17"/>
        <v>38.297872340425535</v>
      </c>
      <c r="H42" s="22">
        <f t="shared" si="17"/>
        <v>8.5106382978723403</v>
      </c>
      <c r="I42" s="22">
        <f t="shared" si="17"/>
        <v>57.446808510638306</v>
      </c>
      <c r="J42" s="22">
        <f t="shared" si="17"/>
        <v>0</v>
      </c>
      <c r="K42" s="22">
        <f t="shared" si="17"/>
        <v>19.148936170212767</v>
      </c>
      <c r="L42" s="22">
        <f t="shared" si="17"/>
        <v>0</v>
      </c>
      <c r="M42" s="22"/>
      <c r="N42" s="22"/>
      <c r="O42" s="22"/>
      <c r="P42" s="22"/>
      <c r="Q42" s="22"/>
      <c r="R42" s="22"/>
      <c r="S42" s="23"/>
      <c r="T42" s="22"/>
      <c r="U42" s="24"/>
    </row>
    <row r="43" spans="2:21" x14ac:dyDescent="0.15">
      <c r="B43" s="40"/>
      <c r="C43" s="35" t="s">
        <v>10</v>
      </c>
      <c r="D43" s="16">
        <v>18</v>
      </c>
      <c r="E43" s="17">
        <v>12</v>
      </c>
      <c r="F43" s="18">
        <v>9</v>
      </c>
      <c r="G43" s="18">
        <v>7</v>
      </c>
      <c r="H43" s="18">
        <v>2</v>
      </c>
      <c r="I43" s="18">
        <v>12</v>
      </c>
      <c r="J43" s="18">
        <v>0</v>
      </c>
      <c r="K43" s="18">
        <v>3</v>
      </c>
      <c r="L43" s="18">
        <v>1</v>
      </c>
      <c r="M43" s="18"/>
      <c r="N43" s="18"/>
      <c r="O43" s="18"/>
      <c r="P43" s="18"/>
      <c r="Q43" s="18"/>
      <c r="R43" s="18"/>
      <c r="S43" s="19"/>
      <c r="T43" s="18"/>
      <c r="U43" s="20"/>
    </row>
    <row r="44" spans="2:21" x14ac:dyDescent="0.15">
      <c r="B44" s="40"/>
      <c r="C44" s="36"/>
      <c r="D44" s="21"/>
      <c r="E44" s="25">
        <f t="shared" ref="E44:L44" si="18">IFERROR(E43/$D43*100,0)</f>
        <v>66.666666666666657</v>
      </c>
      <c r="F44" s="22">
        <f t="shared" si="18"/>
        <v>50</v>
      </c>
      <c r="G44" s="22">
        <f t="shared" si="18"/>
        <v>38.888888888888893</v>
      </c>
      <c r="H44" s="22">
        <f t="shared" si="18"/>
        <v>11.111111111111111</v>
      </c>
      <c r="I44" s="22">
        <f t="shared" si="18"/>
        <v>66.666666666666657</v>
      </c>
      <c r="J44" s="22">
        <f t="shared" si="18"/>
        <v>0</v>
      </c>
      <c r="K44" s="22">
        <f t="shared" si="18"/>
        <v>16.666666666666664</v>
      </c>
      <c r="L44" s="22">
        <f t="shared" si="18"/>
        <v>5.5555555555555554</v>
      </c>
      <c r="M44" s="22"/>
      <c r="N44" s="22"/>
      <c r="O44" s="22"/>
      <c r="P44" s="22"/>
      <c r="Q44" s="22"/>
      <c r="R44" s="22"/>
      <c r="S44" s="23"/>
      <c r="T44" s="22"/>
      <c r="U44" s="24"/>
    </row>
    <row r="45" spans="2:21" x14ac:dyDescent="0.15">
      <c r="B45" s="40"/>
      <c r="C45" s="35" t="s">
        <v>11</v>
      </c>
      <c r="D45" s="16">
        <v>20</v>
      </c>
      <c r="E45" s="17">
        <v>9</v>
      </c>
      <c r="F45" s="18">
        <v>9</v>
      </c>
      <c r="G45" s="18">
        <v>5</v>
      </c>
      <c r="H45" s="18">
        <v>1</v>
      </c>
      <c r="I45" s="18">
        <v>13</v>
      </c>
      <c r="J45" s="18">
        <v>1</v>
      </c>
      <c r="K45" s="18">
        <v>1</v>
      </c>
      <c r="L45" s="18">
        <v>0</v>
      </c>
      <c r="M45" s="18"/>
      <c r="N45" s="18"/>
      <c r="O45" s="18"/>
      <c r="P45" s="18"/>
      <c r="Q45" s="18"/>
      <c r="R45" s="18"/>
      <c r="S45" s="19"/>
      <c r="T45" s="18"/>
      <c r="U45" s="20"/>
    </row>
    <row r="46" spans="2:21" x14ac:dyDescent="0.15">
      <c r="B46" s="40"/>
      <c r="C46" s="36"/>
      <c r="D46" s="21"/>
      <c r="E46" s="25">
        <f t="shared" ref="E46:L46" si="19">IFERROR(E45/$D45*100,0)</f>
        <v>45</v>
      </c>
      <c r="F46" s="22">
        <f t="shared" si="19"/>
        <v>45</v>
      </c>
      <c r="G46" s="22">
        <f t="shared" si="19"/>
        <v>25</v>
      </c>
      <c r="H46" s="22">
        <f t="shared" si="19"/>
        <v>5</v>
      </c>
      <c r="I46" s="22">
        <f t="shared" si="19"/>
        <v>65</v>
      </c>
      <c r="J46" s="22">
        <f t="shared" si="19"/>
        <v>5</v>
      </c>
      <c r="K46" s="22">
        <f t="shared" si="19"/>
        <v>5</v>
      </c>
      <c r="L46" s="22">
        <f t="shared" si="19"/>
        <v>0</v>
      </c>
      <c r="M46" s="22"/>
      <c r="N46" s="22"/>
      <c r="O46" s="22"/>
      <c r="P46" s="22"/>
      <c r="Q46" s="22"/>
      <c r="R46" s="22"/>
      <c r="S46" s="23"/>
      <c r="T46" s="22"/>
      <c r="U46" s="24"/>
    </row>
    <row r="47" spans="2:21" x14ac:dyDescent="0.15">
      <c r="B47" s="40"/>
      <c r="C47" s="35" t="s">
        <v>12</v>
      </c>
      <c r="D47" s="16">
        <v>57</v>
      </c>
      <c r="E47" s="17">
        <v>35</v>
      </c>
      <c r="F47" s="18">
        <v>28</v>
      </c>
      <c r="G47" s="18">
        <v>28</v>
      </c>
      <c r="H47" s="18">
        <v>6</v>
      </c>
      <c r="I47" s="18">
        <v>35</v>
      </c>
      <c r="J47" s="18">
        <v>0</v>
      </c>
      <c r="K47" s="18">
        <v>5</v>
      </c>
      <c r="L47" s="18">
        <v>0</v>
      </c>
      <c r="M47" s="18"/>
      <c r="N47" s="18"/>
      <c r="O47" s="18"/>
      <c r="P47" s="18"/>
      <c r="Q47" s="18"/>
      <c r="R47" s="18"/>
      <c r="S47" s="19"/>
      <c r="T47" s="18"/>
      <c r="U47" s="20"/>
    </row>
    <row r="48" spans="2:21" x14ac:dyDescent="0.15">
      <c r="B48" s="40"/>
      <c r="C48" s="36"/>
      <c r="D48" s="21"/>
      <c r="E48" s="25">
        <f t="shared" ref="E48:L48" si="20">IFERROR(E47/$D47*100,0)</f>
        <v>61.403508771929829</v>
      </c>
      <c r="F48" s="22">
        <f t="shared" si="20"/>
        <v>49.122807017543856</v>
      </c>
      <c r="G48" s="22">
        <f t="shared" si="20"/>
        <v>49.122807017543856</v>
      </c>
      <c r="H48" s="22">
        <f t="shared" si="20"/>
        <v>10.526315789473683</v>
      </c>
      <c r="I48" s="22">
        <f t="shared" si="20"/>
        <v>61.403508771929829</v>
      </c>
      <c r="J48" s="22">
        <f t="shared" si="20"/>
        <v>0</v>
      </c>
      <c r="K48" s="22">
        <f t="shared" si="20"/>
        <v>8.7719298245614024</v>
      </c>
      <c r="L48" s="22">
        <f t="shared" si="20"/>
        <v>0</v>
      </c>
      <c r="M48" s="22"/>
      <c r="N48" s="22"/>
      <c r="O48" s="22"/>
      <c r="P48" s="22"/>
      <c r="Q48" s="22"/>
      <c r="R48" s="22"/>
      <c r="S48" s="23"/>
      <c r="T48" s="22"/>
      <c r="U48" s="24"/>
    </row>
    <row r="49" spans="2:21" ht="9.75" customHeight="1" x14ac:dyDescent="0.15">
      <c r="B49" s="40"/>
      <c r="C49" s="35" t="s">
        <v>13</v>
      </c>
      <c r="D49" s="16">
        <v>31</v>
      </c>
      <c r="E49" s="17">
        <v>19</v>
      </c>
      <c r="F49" s="18">
        <v>10</v>
      </c>
      <c r="G49" s="18">
        <v>13</v>
      </c>
      <c r="H49" s="18">
        <v>3</v>
      </c>
      <c r="I49" s="18">
        <v>20</v>
      </c>
      <c r="J49" s="18">
        <v>0</v>
      </c>
      <c r="K49" s="18">
        <v>4</v>
      </c>
      <c r="L49" s="18">
        <v>0</v>
      </c>
      <c r="M49" s="18"/>
      <c r="N49" s="18"/>
      <c r="O49" s="18"/>
      <c r="P49" s="18"/>
      <c r="Q49" s="18"/>
      <c r="R49" s="18"/>
      <c r="S49" s="19"/>
      <c r="T49" s="18"/>
      <c r="U49" s="20"/>
    </row>
    <row r="50" spans="2:21" x14ac:dyDescent="0.15">
      <c r="B50" s="40"/>
      <c r="C50" s="36"/>
      <c r="D50" s="21"/>
      <c r="E50" s="25">
        <f t="shared" ref="E50:L50" si="21">IFERROR(E49/$D49*100,0)</f>
        <v>61.29032258064516</v>
      </c>
      <c r="F50" s="22">
        <f t="shared" si="21"/>
        <v>32.258064516129032</v>
      </c>
      <c r="G50" s="22">
        <f t="shared" si="21"/>
        <v>41.935483870967744</v>
      </c>
      <c r="H50" s="22">
        <f t="shared" si="21"/>
        <v>9.67741935483871</v>
      </c>
      <c r="I50" s="22">
        <f t="shared" si="21"/>
        <v>64.516129032258064</v>
      </c>
      <c r="J50" s="22">
        <f t="shared" si="21"/>
        <v>0</v>
      </c>
      <c r="K50" s="22">
        <f t="shared" si="21"/>
        <v>12.903225806451612</v>
      </c>
      <c r="L50" s="22">
        <f t="shared" si="21"/>
        <v>0</v>
      </c>
      <c r="M50" s="22"/>
      <c r="N50" s="22"/>
      <c r="O50" s="22"/>
      <c r="P50" s="22"/>
      <c r="Q50" s="22"/>
      <c r="R50" s="22"/>
      <c r="S50" s="23"/>
      <c r="T50" s="22"/>
      <c r="U50" s="24"/>
    </row>
    <row r="51" spans="2:21" x14ac:dyDescent="0.15">
      <c r="B51" s="40"/>
      <c r="C51" s="35" t="s">
        <v>0</v>
      </c>
      <c r="D51" s="16">
        <v>5</v>
      </c>
      <c r="E51" s="17">
        <v>2</v>
      </c>
      <c r="F51" s="18">
        <v>2</v>
      </c>
      <c r="G51" s="18">
        <v>1</v>
      </c>
      <c r="H51" s="18">
        <v>0</v>
      </c>
      <c r="I51" s="18">
        <v>1</v>
      </c>
      <c r="J51" s="18">
        <v>1</v>
      </c>
      <c r="K51" s="18">
        <v>1</v>
      </c>
      <c r="L51" s="18">
        <v>0</v>
      </c>
      <c r="M51" s="18"/>
      <c r="N51" s="18"/>
      <c r="O51" s="18"/>
      <c r="P51" s="18"/>
      <c r="Q51" s="18"/>
      <c r="R51" s="18"/>
      <c r="S51" s="19"/>
      <c r="T51" s="18"/>
      <c r="U51" s="20"/>
    </row>
    <row r="52" spans="2:21" x14ac:dyDescent="0.15">
      <c r="B52" s="41"/>
      <c r="C52" s="36"/>
      <c r="D52" s="21"/>
      <c r="E52" s="25">
        <f t="shared" ref="E52:L52" si="22">IFERROR(E51/$D51*100,0)</f>
        <v>40</v>
      </c>
      <c r="F52" s="22">
        <f t="shared" si="22"/>
        <v>40</v>
      </c>
      <c r="G52" s="22">
        <f t="shared" si="22"/>
        <v>20</v>
      </c>
      <c r="H52" s="22">
        <f t="shared" si="22"/>
        <v>0</v>
      </c>
      <c r="I52" s="22">
        <f t="shared" si="22"/>
        <v>20</v>
      </c>
      <c r="J52" s="22">
        <f t="shared" si="22"/>
        <v>20</v>
      </c>
      <c r="K52" s="22">
        <f t="shared" si="22"/>
        <v>20</v>
      </c>
      <c r="L52" s="22">
        <f t="shared" si="22"/>
        <v>0</v>
      </c>
      <c r="M52" s="22"/>
      <c r="N52" s="22"/>
      <c r="O52" s="22"/>
      <c r="P52" s="22"/>
      <c r="Q52" s="22"/>
      <c r="R52" s="22"/>
      <c r="S52" s="23"/>
      <c r="T52" s="22"/>
      <c r="U52" s="24"/>
    </row>
    <row r="53" spans="2:21" x14ac:dyDescent="0.15">
      <c r="B53" s="39" t="s">
        <v>25</v>
      </c>
      <c r="C53" s="35" t="s">
        <v>14</v>
      </c>
      <c r="D53" s="16">
        <v>114</v>
      </c>
      <c r="E53" s="17">
        <v>72</v>
      </c>
      <c r="F53" s="18">
        <v>54</v>
      </c>
      <c r="G53" s="18">
        <v>62</v>
      </c>
      <c r="H53" s="18">
        <v>10</v>
      </c>
      <c r="I53" s="18">
        <v>58</v>
      </c>
      <c r="J53" s="18">
        <v>3</v>
      </c>
      <c r="K53" s="18">
        <v>20</v>
      </c>
      <c r="L53" s="18">
        <v>0</v>
      </c>
      <c r="M53" s="18"/>
      <c r="N53" s="18"/>
      <c r="O53" s="18"/>
      <c r="P53" s="18"/>
      <c r="Q53" s="18"/>
      <c r="R53" s="18"/>
      <c r="S53" s="19"/>
      <c r="T53" s="18"/>
      <c r="U53" s="20"/>
    </row>
    <row r="54" spans="2:21" x14ac:dyDescent="0.15">
      <c r="B54" s="40"/>
      <c r="C54" s="36"/>
      <c r="D54" s="21"/>
      <c r="E54" s="25">
        <f t="shared" ref="E54:L54" si="23">IFERROR(E53/$D53*100,0)</f>
        <v>63.157894736842103</v>
      </c>
      <c r="F54" s="22">
        <f t="shared" si="23"/>
        <v>47.368421052631575</v>
      </c>
      <c r="G54" s="22">
        <f t="shared" si="23"/>
        <v>54.385964912280706</v>
      </c>
      <c r="H54" s="22">
        <f t="shared" si="23"/>
        <v>8.7719298245614024</v>
      </c>
      <c r="I54" s="22">
        <f t="shared" si="23"/>
        <v>50.877192982456144</v>
      </c>
      <c r="J54" s="22">
        <f t="shared" si="23"/>
        <v>2.6315789473684208</v>
      </c>
      <c r="K54" s="22">
        <f t="shared" si="23"/>
        <v>17.543859649122805</v>
      </c>
      <c r="L54" s="22">
        <f t="shared" si="23"/>
        <v>0</v>
      </c>
      <c r="M54" s="22"/>
      <c r="N54" s="22"/>
      <c r="O54" s="22"/>
      <c r="P54" s="22"/>
      <c r="Q54" s="22"/>
      <c r="R54" s="22"/>
      <c r="S54" s="23"/>
      <c r="T54" s="22"/>
      <c r="U54" s="24"/>
    </row>
    <row r="55" spans="2:21" x14ac:dyDescent="0.15">
      <c r="B55" s="40"/>
      <c r="C55" s="35" t="s">
        <v>15</v>
      </c>
      <c r="D55" s="16">
        <v>11</v>
      </c>
      <c r="E55" s="17">
        <v>7</v>
      </c>
      <c r="F55" s="18">
        <v>5</v>
      </c>
      <c r="G55" s="18">
        <v>4</v>
      </c>
      <c r="H55" s="18">
        <v>0</v>
      </c>
      <c r="I55" s="18">
        <v>9</v>
      </c>
      <c r="J55" s="18">
        <v>0</v>
      </c>
      <c r="K55" s="18">
        <v>1</v>
      </c>
      <c r="L55" s="18">
        <v>0</v>
      </c>
      <c r="M55" s="18"/>
      <c r="N55" s="18"/>
      <c r="O55" s="18"/>
      <c r="P55" s="18"/>
      <c r="Q55" s="18"/>
      <c r="R55" s="18"/>
      <c r="S55" s="19"/>
      <c r="T55" s="18"/>
      <c r="U55" s="20"/>
    </row>
    <row r="56" spans="2:21" x14ac:dyDescent="0.15">
      <c r="B56" s="40"/>
      <c r="C56" s="36"/>
      <c r="D56" s="21"/>
      <c r="E56" s="25">
        <f t="shared" ref="E56:L56" si="24">IFERROR(E55/$D55*100,0)</f>
        <v>63.636363636363633</v>
      </c>
      <c r="F56" s="22">
        <f t="shared" si="24"/>
        <v>45.454545454545453</v>
      </c>
      <c r="G56" s="22">
        <f t="shared" si="24"/>
        <v>36.363636363636367</v>
      </c>
      <c r="H56" s="22">
        <f t="shared" si="24"/>
        <v>0</v>
      </c>
      <c r="I56" s="22">
        <f t="shared" si="24"/>
        <v>81.818181818181827</v>
      </c>
      <c r="J56" s="22">
        <f t="shared" si="24"/>
        <v>0</v>
      </c>
      <c r="K56" s="22">
        <f t="shared" si="24"/>
        <v>9.0909090909090917</v>
      </c>
      <c r="L56" s="22">
        <f t="shared" si="24"/>
        <v>0</v>
      </c>
      <c r="M56" s="22"/>
      <c r="N56" s="22"/>
      <c r="O56" s="22"/>
      <c r="P56" s="22"/>
      <c r="Q56" s="22"/>
      <c r="R56" s="22"/>
      <c r="S56" s="23"/>
      <c r="T56" s="22"/>
      <c r="U56" s="24"/>
    </row>
    <row r="57" spans="2:21" x14ac:dyDescent="0.15">
      <c r="B57" s="40"/>
      <c r="C57" s="35" t="s">
        <v>16</v>
      </c>
      <c r="D57" s="16">
        <v>30</v>
      </c>
      <c r="E57" s="17">
        <v>23</v>
      </c>
      <c r="F57" s="18">
        <v>15</v>
      </c>
      <c r="G57" s="18">
        <v>17</v>
      </c>
      <c r="H57" s="18">
        <v>3</v>
      </c>
      <c r="I57" s="18">
        <v>18</v>
      </c>
      <c r="J57" s="18">
        <v>0</v>
      </c>
      <c r="K57" s="18">
        <v>5</v>
      </c>
      <c r="L57" s="18">
        <v>1</v>
      </c>
      <c r="M57" s="18"/>
      <c r="N57" s="18"/>
      <c r="O57" s="18"/>
      <c r="P57" s="18"/>
      <c r="Q57" s="18"/>
      <c r="R57" s="18"/>
      <c r="S57" s="19"/>
      <c r="T57" s="18"/>
      <c r="U57" s="20"/>
    </row>
    <row r="58" spans="2:21" x14ac:dyDescent="0.15">
      <c r="B58" s="40"/>
      <c r="C58" s="36"/>
      <c r="D58" s="21"/>
      <c r="E58" s="25">
        <f t="shared" ref="E58:L58" si="25">IFERROR(E57/$D57*100,0)</f>
        <v>76.666666666666671</v>
      </c>
      <c r="F58" s="22">
        <f t="shared" si="25"/>
        <v>50</v>
      </c>
      <c r="G58" s="22">
        <f t="shared" si="25"/>
        <v>56.666666666666664</v>
      </c>
      <c r="H58" s="22">
        <f t="shared" si="25"/>
        <v>10</v>
      </c>
      <c r="I58" s="22">
        <f t="shared" si="25"/>
        <v>60</v>
      </c>
      <c r="J58" s="22">
        <f t="shared" si="25"/>
        <v>0</v>
      </c>
      <c r="K58" s="22">
        <f t="shared" si="25"/>
        <v>16.666666666666664</v>
      </c>
      <c r="L58" s="22">
        <f t="shared" si="25"/>
        <v>3.3333333333333335</v>
      </c>
      <c r="M58" s="22"/>
      <c r="N58" s="22"/>
      <c r="O58" s="22"/>
      <c r="P58" s="22"/>
      <c r="Q58" s="22"/>
      <c r="R58" s="22"/>
      <c r="S58" s="23"/>
      <c r="T58" s="22"/>
      <c r="U58" s="24"/>
    </row>
    <row r="59" spans="2:21" x14ac:dyDescent="0.15">
      <c r="B59" s="40"/>
      <c r="C59" s="35" t="s">
        <v>17</v>
      </c>
      <c r="D59" s="16">
        <v>67</v>
      </c>
      <c r="E59" s="17">
        <v>29</v>
      </c>
      <c r="F59" s="18">
        <v>23</v>
      </c>
      <c r="G59" s="18">
        <v>32</v>
      </c>
      <c r="H59" s="18">
        <v>7</v>
      </c>
      <c r="I59" s="18">
        <v>39</v>
      </c>
      <c r="J59" s="18">
        <v>0</v>
      </c>
      <c r="K59" s="18">
        <v>11</v>
      </c>
      <c r="L59" s="18">
        <v>0</v>
      </c>
      <c r="M59" s="18"/>
      <c r="N59" s="18"/>
      <c r="O59" s="18"/>
      <c r="P59" s="18"/>
      <c r="Q59" s="18"/>
      <c r="R59" s="18"/>
      <c r="S59" s="19"/>
      <c r="T59" s="18"/>
      <c r="U59" s="20"/>
    </row>
    <row r="60" spans="2:21" x14ac:dyDescent="0.15">
      <c r="B60" s="40"/>
      <c r="C60" s="36"/>
      <c r="D60" s="21"/>
      <c r="E60" s="25">
        <f t="shared" ref="E60:L60" si="26">IFERROR(E59/$D59*100,0)</f>
        <v>43.283582089552233</v>
      </c>
      <c r="F60" s="22">
        <f t="shared" si="26"/>
        <v>34.328358208955223</v>
      </c>
      <c r="G60" s="22">
        <f t="shared" si="26"/>
        <v>47.761194029850742</v>
      </c>
      <c r="H60" s="22">
        <f t="shared" si="26"/>
        <v>10.44776119402985</v>
      </c>
      <c r="I60" s="22">
        <f t="shared" si="26"/>
        <v>58.208955223880601</v>
      </c>
      <c r="J60" s="22">
        <f t="shared" si="26"/>
        <v>0</v>
      </c>
      <c r="K60" s="22">
        <f t="shared" si="26"/>
        <v>16.417910447761194</v>
      </c>
      <c r="L60" s="22">
        <f t="shared" si="26"/>
        <v>0</v>
      </c>
      <c r="M60" s="22"/>
      <c r="N60" s="22"/>
      <c r="O60" s="22"/>
      <c r="P60" s="22"/>
      <c r="Q60" s="22"/>
      <c r="R60" s="22"/>
      <c r="S60" s="23"/>
      <c r="T60" s="22"/>
      <c r="U60" s="24"/>
    </row>
    <row r="61" spans="2:21" x14ac:dyDescent="0.15">
      <c r="B61" s="40"/>
      <c r="C61" s="35" t="s">
        <v>18</v>
      </c>
      <c r="D61" s="16">
        <v>65</v>
      </c>
      <c r="E61" s="17">
        <v>34</v>
      </c>
      <c r="F61" s="18">
        <v>25</v>
      </c>
      <c r="G61" s="18">
        <v>24</v>
      </c>
      <c r="H61" s="18">
        <v>7</v>
      </c>
      <c r="I61" s="18">
        <v>41</v>
      </c>
      <c r="J61" s="18">
        <v>2</v>
      </c>
      <c r="K61" s="18">
        <v>7</v>
      </c>
      <c r="L61" s="18">
        <v>1</v>
      </c>
      <c r="M61" s="18"/>
      <c r="N61" s="18"/>
      <c r="O61" s="18"/>
      <c r="P61" s="18"/>
      <c r="Q61" s="18"/>
      <c r="R61" s="18"/>
      <c r="S61" s="19"/>
      <c r="T61" s="18"/>
      <c r="U61" s="20"/>
    </row>
    <row r="62" spans="2:21" x14ac:dyDescent="0.15">
      <c r="B62" s="40"/>
      <c r="C62" s="36"/>
      <c r="D62" s="21"/>
      <c r="E62" s="25">
        <f t="shared" ref="E62:L62" si="27">IFERROR(E61/$D61*100,0)</f>
        <v>52.307692307692314</v>
      </c>
      <c r="F62" s="22">
        <f t="shared" si="27"/>
        <v>38.461538461538467</v>
      </c>
      <c r="G62" s="22">
        <f t="shared" si="27"/>
        <v>36.923076923076927</v>
      </c>
      <c r="H62" s="22">
        <f t="shared" si="27"/>
        <v>10.76923076923077</v>
      </c>
      <c r="I62" s="22">
        <f t="shared" si="27"/>
        <v>63.076923076923073</v>
      </c>
      <c r="J62" s="22">
        <f t="shared" si="27"/>
        <v>3.0769230769230771</v>
      </c>
      <c r="K62" s="22">
        <f t="shared" si="27"/>
        <v>10.76923076923077</v>
      </c>
      <c r="L62" s="22">
        <f t="shared" si="27"/>
        <v>1.5384615384615385</v>
      </c>
      <c r="M62" s="22"/>
      <c r="N62" s="22"/>
      <c r="O62" s="22"/>
      <c r="P62" s="22"/>
      <c r="Q62" s="22"/>
      <c r="R62" s="22"/>
      <c r="S62" s="23"/>
      <c r="T62" s="22"/>
      <c r="U62" s="24"/>
    </row>
    <row r="63" spans="2:21" x14ac:dyDescent="0.15">
      <c r="B63" s="40"/>
      <c r="C63" s="35" t="s">
        <v>19</v>
      </c>
      <c r="D63" s="16">
        <v>4</v>
      </c>
      <c r="E63" s="17">
        <v>1</v>
      </c>
      <c r="F63" s="18">
        <v>1</v>
      </c>
      <c r="G63" s="18">
        <v>0</v>
      </c>
      <c r="H63" s="18">
        <v>0</v>
      </c>
      <c r="I63" s="18">
        <v>3</v>
      </c>
      <c r="J63" s="18">
        <v>1</v>
      </c>
      <c r="K63" s="18">
        <v>1</v>
      </c>
      <c r="L63" s="18">
        <v>0</v>
      </c>
      <c r="M63" s="18"/>
      <c r="N63" s="18"/>
      <c r="O63" s="18"/>
      <c r="P63" s="18"/>
      <c r="Q63" s="18"/>
      <c r="R63" s="18"/>
      <c r="S63" s="19"/>
      <c r="T63" s="18"/>
      <c r="U63" s="20"/>
    </row>
    <row r="64" spans="2:21" x14ac:dyDescent="0.15">
      <c r="B64" s="40"/>
      <c r="C64" s="36"/>
      <c r="D64" s="21"/>
      <c r="E64" s="25">
        <f t="shared" ref="E64:L64" si="28">IFERROR(E63/$D63*100,0)</f>
        <v>25</v>
      </c>
      <c r="F64" s="22">
        <f t="shared" si="28"/>
        <v>25</v>
      </c>
      <c r="G64" s="22">
        <f t="shared" si="28"/>
        <v>0</v>
      </c>
      <c r="H64" s="22">
        <f t="shared" si="28"/>
        <v>0</v>
      </c>
      <c r="I64" s="22">
        <f t="shared" si="28"/>
        <v>75</v>
      </c>
      <c r="J64" s="22">
        <f t="shared" si="28"/>
        <v>25</v>
      </c>
      <c r="K64" s="22">
        <f t="shared" si="28"/>
        <v>25</v>
      </c>
      <c r="L64" s="22">
        <f t="shared" si="28"/>
        <v>0</v>
      </c>
      <c r="M64" s="22"/>
      <c r="N64" s="22"/>
      <c r="O64" s="22"/>
      <c r="P64" s="22"/>
      <c r="Q64" s="22"/>
      <c r="R64" s="22"/>
      <c r="S64" s="23"/>
      <c r="T64" s="22"/>
      <c r="U64" s="24"/>
    </row>
    <row r="65" spans="2:21" x14ac:dyDescent="0.15">
      <c r="B65" s="40"/>
      <c r="C65" s="35" t="s">
        <v>20</v>
      </c>
      <c r="D65" s="16">
        <v>115</v>
      </c>
      <c r="E65" s="17">
        <v>61</v>
      </c>
      <c r="F65" s="18">
        <v>54</v>
      </c>
      <c r="G65" s="18">
        <v>27</v>
      </c>
      <c r="H65" s="18">
        <v>15</v>
      </c>
      <c r="I65" s="18">
        <v>70</v>
      </c>
      <c r="J65" s="18">
        <v>4</v>
      </c>
      <c r="K65" s="18">
        <v>10</v>
      </c>
      <c r="L65" s="18">
        <v>1</v>
      </c>
      <c r="M65" s="18"/>
      <c r="N65" s="18"/>
      <c r="O65" s="18"/>
      <c r="P65" s="18"/>
      <c r="Q65" s="18"/>
      <c r="R65" s="18"/>
      <c r="S65" s="19"/>
      <c r="T65" s="18"/>
      <c r="U65" s="20"/>
    </row>
    <row r="66" spans="2:21" x14ac:dyDescent="0.15">
      <c r="B66" s="40"/>
      <c r="C66" s="36"/>
      <c r="D66" s="21"/>
      <c r="E66" s="25">
        <f t="shared" ref="E66:L66" si="29">IFERROR(E65/$D65*100,0)</f>
        <v>53.04347826086957</v>
      </c>
      <c r="F66" s="22">
        <f t="shared" si="29"/>
        <v>46.956521739130437</v>
      </c>
      <c r="G66" s="22">
        <f t="shared" si="29"/>
        <v>23.478260869565219</v>
      </c>
      <c r="H66" s="22">
        <f t="shared" si="29"/>
        <v>13.043478260869565</v>
      </c>
      <c r="I66" s="22">
        <f t="shared" si="29"/>
        <v>60.869565217391312</v>
      </c>
      <c r="J66" s="22">
        <f t="shared" si="29"/>
        <v>3.4782608695652173</v>
      </c>
      <c r="K66" s="22">
        <f t="shared" si="29"/>
        <v>8.695652173913043</v>
      </c>
      <c r="L66" s="22">
        <f t="shared" si="29"/>
        <v>0.86956521739130432</v>
      </c>
      <c r="M66" s="22"/>
      <c r="N66" s="22"/>
      <c r="O66" s="22"/>
      <c r="P66" s="22"/>
      <c r="Q66" s="22"/>
      <c r="R66" s="22"/>
      <c r="S66" s="23"/>
      <c r="T66" s="22"/>
      <c r="U66" s="24"/>
    </row>
    <row r="67" spans="2:21" x14ac:dyDescent="0.15">
      <c r="B67" s="40"/>
      <c r="C67" s="35" t="s">
        <v>21</v>
      </c>
      <c r="D67" s="16">
        <v>17</v>
      </c>
      <c r="E67" s="17">
        <v>10</v>
      </c>
      <c r="F67" s="18">
        <v>6</v>
      </c>
      <c r="G67" s="18">
        <v>8</v>
      </c>
      <c r="H67" s="18">
        <v>2</v>
      </c>
      <c r="I67" s="18">
        <v>10</v>
      </c>
      <c r="J67" s="18">
        <v>2</v>
      </c>
      <c r="K67" s="18">
        <v>1</v>
      </c>
      <c r="L67" s="18">
        <v>0</v>
      </c>
      <c r="M67" s="18"/>
      <c r="N67" s="18"/>
      <c r="O67" s="18"/>
      <c r="P67" s="18"/>
      <c r="Q67" s="18"/>
      <c r="R67" s="18"/>
      <c r="S67" s="19"/>
      <c r="T67" s="18"/>
      <c r="U67" s="20"/>
    </row>
    <row r="68" spans="2:21" x14ac:dyDescent="0.15">
      <c r="B68" s="40"/>
      <c r="C68" s="36"/>
      <c r="D68" s="21"/>
      <c r="E68" s="25">
        <f t="shared" ref="E68:L68" si="30">IFERROR(E67/$D67*100,0)</f>
        <v>58.82352941176471</v>
      </c>
      <c r="F68" s="22">
        <f t="shared" si="30"/>
        <v>35.294117647058826</v>
      </c>
      <c r="G68" s="22">
        <f t="shared" si="30"/>
        <v>47.058823529411761</v>
      </c>
      <c r="H68" s="22">
        <f t="shared" si="30"/>
        <v>11.76470588235294</v>
      </c>
      <c r="I68" s="22">
        <f t="shared" si="30"/>
        <v>58.82352941176471</v>
      </c>
      <c r="J68" s="22">
        <f t="shared" si="30"/>
        <v>11.76470588235294</v>
      </c>
      <c r="K68" s="22">
        <f t="shared" si="30"/>
        <v>5.8823529411764701</v>
      </c>
      <c r="L68" s="22">
        <f t="shared" si="30"/>
        <v>0</v>
      </c>
      <c r="M68" s="22"/>
      <c r="N68" s="22"/>
      <c r="O68" s="22"/>
      <c r="P68" s="22"/>
      <c r="Q68" s="22"/>
      <c r="R68" s="22"/>
      <c r="S68" s="23"/>
      <c r="T68" s="22"/>
      <c r="U68" s="24"/>
    </row>
    <row r="69" spans="2:21" ht="9.75" customHeight="1" x14ac:dyDescent="0.15">
      <c r="B69" s="40"/>
      <c r="C69" s="35" t="s">
        <v>0</v>
      </c>
      <c r="D69" s="16">
        <v>8</v>
      </c>
      <c r="E69" s="17">
        <v>4</v>
      </c>
      <c r="F69" s="18">
        <v>3</v>
      </c>
      <c r="G69" s="18">
        <v>2</v>
      </c>
      <c r="H69" s="18">
        <v>0</v>
      </c>
      <c r="I69" s="18">
        <v>3</v>
      </c>
      <c r="J69" s="18">
        <v>1</v>
      </c>
      <c r="K69" s="18">
        <v>1</v>
      </c>
      <c r="L69" s="18">
        <v>0</v>
      </c>
      <c r="M69" s="18"/>
      <c r="N69" s="18"/>
      <c r="O69" s="18"/>
      <c r="P69" s="18"/>
      <c r="Q69" s="18"/>
      <c r="R69" s="18"/>
      <c r="S69" s="19"/>
      <c r="T69" s="18"/>
      <c r="U69" s="20"/>
    </row>
    <row r="70" spans="2:21" x14ac:dyDescent="0.15">
      <c r="B70" s="41"/>
      <c r="C70" s="36"/>
      <c r="D70" s="21"/>
      <c r="E70" s="25">
        <f t="shared" ref="E70:L70" si="31">IFERROR(E69/$D69*100,0)</f>
        <v>50</v>
      </c>
      <c r="F70" s="22">
        <f t="shared" si="31"/>
        <v>37.5</v>
      </c>
      <c r="G70" s="22">
        <f t="shared" si="31"/>
        <v>25</v>
      </c>
      <c r="H70" s="22">
        <f t="shared" si="31"/>
        <v>0</v>
      </c>
      <c r="I70" s="22">
        <f t="shared" si="31"/>
        <v>37.5</v>
      </c>
      <c r="J70" s="22">
        <f t="shared" si="31"/>
        <v>12.5</v>
      </c>
      <c r="K70" s="22">
        <f t="shared" si="31"/>
        <v>12.5</v>
      </c>
      <c r="L70" s="22">
        <f t="shared" si="31"/>
        <v>0</v>
      </c>
      <c r="M70" s="22"/>
      <c r="N70" s="22"/>
      <c r="O70" s="22"/>
      <c r="P70" s="22"/>
      <c r="Q70" s="22"/>
      <c r="R70" s="22"/>
      <c r="S70" s="23"/>
      <c r="T70" s="22"/>
      <c r="U70" s="24"/>
    </row>
    <row r="71" spans="2:21" x14ac:dyDescent="0.15">
      <c r="B71" s="32" t="s">
        <v>26</v>
      </c>
      <c r="C71" s="35" t="s">
        <v>27</v>
      </c>
      <c r="D71" s="16">
        <v>230</v>
      </c>
      <c r="E71" s="17">
        <v>141</v>
      </c>
      <c r="F71" s="18">
        <v>106</v>
      </c>
      <c r="G71" s="18">
        <v>93</v>
      </c>
      <c r="H71" s="18">
        <v>26</v>
      </c>
      <c r="I71" s="18">
        <v>139</v>
      </c>
      <c r="J71" s="18">
        <v>6</v>
      </c>
      <c r="K71" s="18">
        <v>32</v>
      </c>
      <c r="L71" s="18">
        <v>0</v>
      </c>
      <c r="M71" s="18"/>
      <c r="N71" s="18"/>
      <c r="O71" s="18"/>
      <c r="P71" s="18"/>
      <c r="Q71" s="18"/>
      <c r="R71" s="18"/>
      <c r="S71" s="19"/>
      <c r="T71" s="18"/>
      <c r="U71" s="20"/>
    </row>
    <row r="72" spans="2:21" x14ac:dyDescent="0.15">
      <c r="B72" s="33"/>
      <c r="C72" s="36"/>
      <c r="D72" s="21"/>
      <c r="E72" s="25">
        <f t="shared" ref="E72:L72" si="32">IFERROR(E71/$D71*100,0)</f>
        <v>61.304347826086961</v>
      </c>
      <c r="F72" s="22">
        <f t="shared" si="32"/>
        <v>46.086956521739133</v>
      </c>
      <c r="G72" s="22">
        <f t="shared" si="32"/>
        <v>40.434782608695649</v>
      </c>
      <c r="H72" s="22">
        <f t="shared" si="32"/>
        <v>11.304347826086957</v>
      </c>
      <c r="I72" s="22">
        <f t="shared" si="32"/>
        <v>60.434782608695649</v>
      </c>
      <c r="J72" s="22">
        <f t="shared" si="32"/>
        <v>2.6086956521739131</v>
      </c>
      <c r="K72" s="22">
        <f t="shared" si="32"/>
        <v>13.913043478260869</v>
      </c>
      <c r="L72" s="22">
        <f t="shared" si="32"/>
        <v>0</v>
      </c>
      <c r="M72" s="22"/>
      <c r="N72" s="22"/>
      <c r="O72" s="22"/>
      <c r="P72" s="22"/>
      <c r="Q72" s="22"/>
      <c r="R72" s="22"/>
      <c r="S72" s="23"/>
      <c r="T72" s="22"/>
      <c r="U72" s="24"/>
    </row>
    <row r="73" spans="2:21" x14ac:dyDescent="0.15">
      <c r="B73" s="33"/>
      <c r="C73" s="35" t="s">
        <v>31</v>
      </c>
      <c r="D73" s="16">
        <v>10</v>
      </c>
      <c r="E73" s="17">
        <v>6</v>
      </c>
      <c r="F73" s="18">
        <v>4</v>
      </c>
      <c r="G73" s="18">
        <v>5</v>
      </c>
      <c r="H73" s="18">
        <v>1</v>
      </c>
      <c r="I73" s="18">
        <v>5</v>
      </c>
      <c r="J73" s="18">
        <v>1</v>
      </c>
      <c r="K73" s="18">
        <v>0</v>
      </c>
      <c r="L73" s="18">
        <v>0</v>
      </c>
      <c r="M73" s="18"/>
      <c r="N73" s="18"/>
      <c r="O73" s="18"/>
      <c r="P73" s="18"/>
      <c r="Q73" s="18"/>
      <c r="R73" s="18"/>
      <c r="S73" s="19"/>
      <c r="T73" s="18"/>
      <c r="U73" s="20"/>
    </row>
    <row r="74" spans="2:21" x14ac:dyDescent="0.15">
      <c r="B74" s="33"/>
      <c r="C74" s="36"/>
      <c r="D74" s="21"/>
      <c r="E74" s="25">
        <f t="shared" ref="E74:L74" si="33">IFERROR(E73/$D73*100,0)</f>
        <v>60</v>
      </c>
      <c r="F74" s="22">
        <f t="shared" si="33"/>
        <v>40</v>
      </c>
      <c r="G74" s="22">
        <f t="shared" si="33"/>
        <v>50</v>
      </c>
      <c r="H74" s="22">
        <f t="shared" si="33"/>
        <v>10</v>
      </c>
      <c r="I74" s="22">
        <f t="shared" si="33"/>
        <v>50</v>
      </c>
      <c r="J74" s="22">
        <f t="shared" si="33"/>
        <v>10</v>
      </c>
      <c r="K74" s="22">
        <f t="shared" si="33"/>
        <v>0</v>
      </c>
      <c r="L74" s="22">
        <f t="shared" si="33"/>
        <v>0</v>
      </c>
      <c r="M74" s="22"/>
      <c r="N74" s="22"/>
      <c r="O74" s="22"/>
      <c r="P74" s="22"/>
      <c r="Q74" s="22"/>
      <c r="R74" s="22"/>
      <c r="S74" s="23"/>
      <c r="T74" s="22"/>
      <c r="U74" s="24"/>
    </row>
    <row r="75" spans="2:21" x14ac:dyDescent="0.15">
      <c r="B75" s="33"/>
      <c r="C75" s="35" t="s">
        <v>32</v>
      </c>
      <c r="D75" s="16">
        <v>10</v>
      </c>
      <c r="E75" s="17">
        <v>9</v>
      </c>
      <c r="F75" s="18">
        <v>6</v>
      </c>
      <c r="G75" s="18">
        <v>5</v>
      </c>
      <c r="H75" s="18">
        <v>0</v>
      </c>
      <c r="I75" s="18">
        <v>5</v>
      </c>
      <c r="J75" s="18">
        <v>1</v>
      </c>
      <c r="K75" s="18">
        <v>0</v>
      </c>
      <c r="L75" s="18">
        <v>0</v>
      </c>
      <c r="M75" s="18"/>
      <c r="N75" s="18"/>
      <c r="O75" s="18"/>
      <c r="P75" s="18"/>
      <c r="Q75" s="18"/>
      <c r="R75" s="18"/>
      <c r="S75" s="19"/>
      <c r="T75" s="18"/>
      <c r="U75" s="20"/>
    </row>
    <row r="76" spans="2:21" x14ac:dyDescent="0.15">
      <c r="B76" s="33"/>
      <c r="C76" s="36"/>
      <c r="D76" s="21"/>
      <c r="E76" s="25">
        <f t="shared" ref="E76:L76" si="34">IFERROR(E75/$D75*100,0)</f>
        <v>90</v>
      </c>
      <c r="F76" s="22">
        <f t="shared" si="34"/>
        <v>60</v>
      </c>
      <c r="G76" s="22">
        <f t="shared" si="34"/>
        <v>50</v>
      </c>
      <c r="H76" s="22">
        <f t="shared" si="34"/>
        <v>0</v>
      </c>
      <c r="I76" s="22">
        <f t="shared" si="34"/>
        <v>50</v>
      </c>
      <c r="J76" s="22">
        <f t="shared" si="34"/>
        <v>10</v>
      </c>
      <c r="K76" s="22">
        <f t="shared" si="34"/>
        <v>0</v>
      </c>
      <c r="L76" s="22">
        <f t="shared" si="34"/>
        <v>0</v>
      </c>
      <c r="M76" s="22"/>
      <c r="N76" s="22"/>
      <c r="O76" s="22"/>
      <c r="P76" s="22"/>
      <c r="Q76" s="22"/>
      <c r="R76" s="22"/>
      <c r="S76" s="23"/>
      <c r="T76" s="22"/>
      <c r="U76" s="24"/>
    </row>
    <row r="77" spans="2:21" x14ac:dyDescent="0.15">
      <c r="B77" s="33"/>
      <c r="C77" s="35" t="s">
        <v>33</v>
      </c>
      <c r="D77" s="16">
        <v>25</v>
      </c>
      <c r="E77" s="17">
        <v>12</v>
      </c>
      <c r="F77" s="18">
        <v>12</v>
      </c>
      <c r="G77" s="18">
        <v>15</v>
      </c>
      <c r="H77" s="18">
        <v>2</v>
      </c>
      <c r="I77" s="18">
        <v>14</v>
      </c>
      <c r="J77" s="18">
        <v>1</v>
      </c>
      <c r="K77" s="18">
        <v>3</v>
      </c>
      <c r="L77" s="18">
        <v>0</v>
      </c>
      <c r="M77" s="18"/>
      <c r="N77" s="18"/>
      <c r="O77" s="18"/>
      <c r="P77" s="18"/>
      <c r="Q77" s="18"/>
      <c r="R77" s="18"/>
      <c r="S77" s="19"/>
      <c r="T77" s="18"/>
      <c r="U77" s="20"/>
    </row>
    <row r="78" spans="2:21" x14ac:dyDescent="0.15">
      <c r="B78" s="33"/>
      <c r="C78" s="36"/>
      <c r="D78" s="21"/>
      <c r="E78" s="25">
        <f t="shared" ref="E78:L78" si="35">IFERROR(E77/$D77*100,0)</f>
        <v>48</v>
      </c>
      <c r="F78" s="22">
        <f t="shared" si="35"/>
        <v>48</v>
      </c>
      <c r="G78" s="22">
        <f t="shared" si="35"/>
        <v>60</v>
      </c>
      <c r="H78" s="22">
        <f t="shared" si="35"/>
        <v>8</v>
      </c>
      <c r="I78" s="22">
        <f t="shared" si="35"/>
        <v>56.000000000000007</v>
      </c>
      <c r="J78" s="22">
        <f t="shared" si="35"/>
        <v>4</v>
      </c>
      <c r="K78" s="22">
        <f t="shared" si="35"/>
        <v>12</v>
      </c>
      <c r="L78" s="22">
        <f t="shared" si="35"/>
        <v>0</v>
      </c>
      <c r="M78" s="22"/>
      <c r="N78" s="22"/>
      <c r="O78" s="22"/>
      <c r="P78" s="22"/>
      <c r="Q78" s="22"/>
      <c r="R78" s="22"/>
      <c r="S78" s="23"/>
      <c r="T78" s="22"/>
      <c r="U78" s="24"/>
    </row>
    <row r="79" spans="2:21" x14ac:dyDescent="0.15">
      <c r="B79" s="33"/>
      <c r="C79" s="35" t="s">
        <v>34</v>
      </c>
      <c r="D79" s="16">
        <v>11</v>
      </c>
      <c r="E79" s="17">
        <v>8</v>
      </c>
      <c r="F79" s="18">
        <v>4</v>
      </c>
      <c r="G79" s="18">
        <v>7</v>
      </c>
      <c r="H79" s="18">
        <v>3</v>
      </c>
      <c r="I79" s="18">
        <v>4</v>
      </c>
      <c r="J79" s="18">
        <v>1</v>
      </c>
      <c r="K79" s="18">
        <v>3</v>
      </c>
      <c r="L79" s="18">
        <v>0</v>
      </c>
      <c r="M79" s="18"/>
      <c r="N79" s="18"/>
      <c r="O79" s="18"/>
      <c r="P79" s="18"/>
      <c r="Q79" s="18"/>
      <c r="R79" s="18"/>
      <c r="S79" s="19"/>
      <c r="T79" s="18"/>
      <c r="U79" s="20"/>
    </row>
    <row r="80" spans="2:21" x14ac:dyDescent="0.15">
      <c r="B80" s="33"/>
      <c r="C80" s="36"/>
      <c r="D80" s="21"/>
      <c r="E80" s="25">
        <f t="shared" ref="E80:L80" si="36">IFERROR(E79/$D79*100,0)</f>
        <v>72.727272727272734</v>
      </c>
      <c r="F80" s="22">
        <f t="shared" si="36"/>
        <v>36.363636363636367</v>
      </c>
      <c r="G80" s="22">
        <f t="shared" si="36"/>
        <v>63.636363636363633</v>
      </c>
      <c r="H80" s="22">
        <f t="shared" si="36"/>
        <v>27.27272727272727</v>
      </c>
      <c r="I80" s="22">
        <f t="shared" si="36"/>
        <v>36.363636363636367</v>
      </c>
      <c r="J80" s="22">
        <f t="shared" si="36"/>
        <v>9.0909090909090917</v>
      </c>
      <c r="K80" s="22">
        <f t="shared" si="36"/>
        <v>27.27272727272727</v>
      </c>
      <c r="L80" s="22">
        <f t="shared" si="36"/>
        <v>0</v>
      </c>
      <c r="M80" s="22"/>
      <c r="N80" s="22"/>
      <c r="O80" s="22"/>
      <c r="P80" s="22"/>
      <c r="Q80" s="22"/>
      <c r="R80" s="22"/>
      <c r="S80" s="23"/>
      <c r="T80" s="22"/>
      <c r="U80" s="24"/>
    </row>
    <row r="81" spans="2:21" x14ac:dyDescent="0.15">
      <c r="B81" s="33"/>
      <c r="C81" s="35" t="s">
        <v>35</v>
      </c>
      <c r="D81" s="16">
        <v>15</v>
      </c>
      <c r="E81" s="17">
        <v>9</v>
      </c>
      <c r="F81" s="18">
        <v>8</v>
      </c>
      <c r="G81" s="18">
        <v>8</v>
      </c>
      <c r="H81" s="18">
        <v>1</v>
      </c>
      <c r="I81" s="18">
        <v>9</v>
      </c>
      <c r="J81" s="18">
        <v>0</v>
      </c>
      <c r="K81" s="18">
        <v>5</v>
      </c>
      <c r="L81" s="18">
        <v>0</v>
      </c>
      <c r="M81" s="18"/>
      <c r="N81" s="18"/>
      <c r="O81" s="18"/>
      <c r="P81" s="18"/>
      <c r="Q81" s="18"/>
      <c r="R81" s="18"/>
      <c r="S81" s="19"/>
      <c r="T81" s="18"/>
      <c r="U81" s="20"/>
    </row>
    <row r="82" spans="2:21" x14ac:dyDescent="0.15">
      <c r="B82" s="33"/>
      <c r="C82" s="36"/>
      <c r="D82" s="21"/>
      <c r="E82" s="25">
        <f t="shared" ref="E82:L82" si="37">IFERROR(E81/$D81*100,0)</f>
        <v>60</v>
      </c>
      <c r="F82" s="22">
        <f t="shared" si="37"/>
        <v>53.333333333333336</v>
      </c>
      <c r="G82" s="22">
        <f t="shared" si="37"/>
        <v>53.333333333333336</v>
      </c>
      <c r="H82" s="22">
        <f t="shared" si="37"/>
        <v>6.666666666666667</v>
      </c>
      <c r="I82" s="22">
        <f t="shared" si="37"/>
        <v>60</v>
      </c>
      <c r="J82" s="22">
        <f t="shared" si="37"/>
        <v>0</v>
      </c>
      <c r="K82" s="22">
        <f t="shared" si="37"/>
        <v>33.333333333333329</v>
      </c>
      <c r="L82" s="22">
        <f t="shared" si="37"/>
        <v>0</v>
      </c>
      <c r="M82" s="22"/>
      <c r="N82" s="22"/>
      <c r="O82" s="22"/>
      <c r="P82" s="22"/>
      <c r="Q82" s="22"/>
      <c r="R82" s="22"/>
      <c r="S82" s="23"/>
      <c r="T82" s="22"/>
      <c r="U82" s="24"/>
    </row>
    <row r="83" spans="2:21" x14ac:dyDescent="0.15">
      <c r="B83" s="33"/>
      <c r="C83" s="35" t="s">
        <v>36</v>
      </c>
      <c r="D83" s="16">
        <v>16</v>
      </c>
      <c r="E83" s="17">
        <v>9</v>
      </c>
      <c r="F83" s="18">
        <v>5</v>
      </c>
      <c r="G83" s="18">
        <v>5</v>
      </c>
      <c r="H83" s="18">
        <v>1</v>
      </c>
      <c r="I83" s="18">
        <v>8</v>
      </c>
      <c r="J83" s="18">
        <v>1</v>
      </c>
      <c r="K83" s="18">
        <v>3</v>
      </c>
      <c r="L83" s="18">
        <v>0</v>
      </c>
      <c r="M83" s="18"/>
      <c r="N83" s="18"/>
      <c r="O83" s="18"/>
      <c r="P83" s="18"/>
      <c r="Q83" s="18"/>
      <c r="R83" s="18"/>
      <c r="S83" s="19"/>
      <c r="T83" s="18"/>
      <c r="U83" s="20"/>
    </row>
    <row r="84" spans="2:21" x14ac:dyDescent="0.15">
      <c r="B84" s="33"/>
      <c r="C84" s="36"/>
      <c r="D84" s="21"/>
      <c r="E84" s="25">
        <f t="shared" ref="E84:L84" si="38">IFERROR(E83/$D83*100,0)</f>
        <v>56.25</v>
      </c>
      <c r="F84" s="22">
        <f t="shared" si="38"/>
        <v>31.25</v>
      </c>
      <c r="G84" s="22">
        <f t="shared" si="38"/>
        <v>31.25</v>
      </c>
      <c r="H84" s="22">
        <f t="shared" si="38"/>
        <v>6.25</v>
      </c>
      <c r="I84" s="22">
        <f t="shared" si="38"/>
        <v>50</v>
      </c>
      <c r="J84" s="22">
        <f t="shared" si="38"/>
        <v>6.25</v>
      </c>
      <c r="K84" s="22">
        <f t="shared" si="38"/>
        <v>18.75</v>
      </c>
      <c r="L84" s="22">
        <f t="shared" si="38"/>
        <v>0</v>
      </c>
      <c r="M84" s="22"/>
      <c r="N84" s="22"/>
      <c r="O84" s="22"/>
      <c r="P84" s="22"/>
      <c r="Q84" s="22"/>
      <c r="R84" s="22"/>
      <c r="S84" s="23"/>
      <c r="T84" s="22"/>
      <c r="U84" s="24"/>
    </row>
    <row r="85" spans="2:21" x14ac:dyDescent="0.15">
      <c r="B85" s="33"/>
      <c r="C85" s="35" t="s">
        <v>29</v>
      </c>
      <c r="D85" s="16">
        <v>69</v>
      </c>
      <c r="E85" s="17">
        <v>32</v>
      </c>
      <c r="F85" s="18">
        <v>31</v>
      </c>
      <c r="G85" s="18">
        <v>32</v>
      </c>
      <c r="H85" s="18">
        <v>7</v>
      </c>
      <c r="I85" s="18">
        <v>41</v>
      </c>
      <c r="J85" s="18">
        <v>1</v>
      </c>
      <c r="K85" s="18">
        <v>6</v>
      </c>
      <c r="L85" s="18">
        <v>1</v>
      </c>
      <c r="M85" s="18"/>
      <c r="N85" s="18"/>
      <c r="O85" s="18"/>
      <c r="P85" s="18"/>
      <c r="Q85" s="18"/>
      <c r="R85" s="18"/>
      <c r="S85" s="19"/>
      <c r="T85" s="18"/>
      <c r="U85" s="20"/>
    </row>
    <row r="86" spans="2:21" x14ac:dyDescent="0.15">
      <c r="B86" s="33"/>
      <c r="C86" s="36"/>
      <c r="D86" s="21"/>
      <c r="E86" s="25">
        <f t="shared" ref="E86:L86" si="39">IFERROR(E85/$D85*100,0)</f>
        <v>46.376811594202898</v>
      </c>
      <c r="F86" s="22">
        <f t="shared" si="39"/>
        <v>44.927536231884055</v>
      </c>
      <c r="G86" s="22">
        <f t="shared" si="39"/>
        <v>46.376811594202898</v>
      </c>
      <c r="H86" s="22">
        <f t="shared" si="39"/>
        <v>10.144927536231885</v>
      </c>
      <c r="I86" s="22">
        <f t="shared" si="39"/>
        <v>59.420289855072461</v>
      </c>
      <c r="J86" s="22">
        <f t="shared" si="39"/>
        <v>1.4492753623188406</v>
      </c>
      <c r="K86" s="22">
        <f t="shared" si="39"/>
        <v>8.695652173913043</v>
      </c>
      <c r="L86" s="22">
        <f t="shared" si="39"/>
        <v>1.4492753623188406</v>
      </c>
      <c r="M86" s="22"/>
      <c r="N86" s="22"/>
      <c r="O86" s="22"/>
      <c r="P86" s="22"/>
      <c r="Q86" s="22"/>
      <c r="R86" s="22"/>
      <c r="S86" s="23"/>
      <c r="T86" s="22"/>
      <c r="U86" s="24"/>
    </row>
    <row r="87" spans="2:21" x14ac:dyDescent="0.15">
      <c r="B87" s="33"/>
      <c r="C87" s="35" t="s">
        <v>28</v>
      </c>
      <c r="D87" s="16">
        <v>70</v>
      </c>
      <c r="E87" s="17">
        <v>36</v>
      </c>
      <c r="F87" s="18">
        <v>30</v>
      </c>
      <c r="G87" s="18">
        <v>28</v>
      </c>
      <c r="H87" s="18">
        <v>7</v>
      </c>
      <c r="I87" s="18">
        <v>41</v>
      </c>
      <c r="J87" s="18">
        <v>3</v>
      </c>
      <c r="K87" s="18">
        <v>6</v>
      </c>
      <c r="L87" s="18">
        <v>0</v>
      </c>
      <c r="M87" s="18"/>
      <c r="N87" s="18"/>
      <c r="O87" s="18"/>
      <c r="P87" s="18"/>
      <c r="Q87" s="18"/>
      <c r="R87" s="18"/>
      <c r="S87" s="19"/>
      <c r="T87" s="18"/>
      <c r="U87" s="20"/>
    </row>
    <row r="88" spans="2:21" x14ac:dyDescent="0.15">
      <c r="B88" s="33"/>
      <c r="C88" s="36"/>
      <c r="D88" s="21"/>
      <c r="E88" s="25">
        <f t="shared" ref="E88:L88" si="40">IFERROR(E87/$D87*100,0)</f>
        <v>51.428571428571423</v>
      </c>
      <c r="F88" s="22">
        <f t="shared" si="40"/>
        <v>42.857142857142854</v>
      </c>
      <c r="G88" s="22">
        <f t="shared" si="40"/>
        <v>40</v>
      </c>
      <c r="H88" s="22">
        <f t="shared" si="40"/>
        <v>10</v>
      </c>
      <c r="I88" s="22">
        <f t="shared" si="40"/>
        <v>58.571428571428577</v>
      </c>
      <c r="J88" s="22">
        <f t="shared" si="40"/>
        <v>4.2857142857142856</v>
      </c>
      <c r="K88" s="22">
        <f t="shared" si="40"/>
        <v>8.5714285714285712</v>
      </c>
      <c r="L88" s="22">
        <f t="shared" si="40"/>
        <v>0</v>
      </c>
      <c r="M88" s="22"/>
      <c r="N88" s="22"/>
      <c r="O88" s="22"/>
      <c r="P88" s="22"/>
      <c r="Q88" s="22"/>
      <c r="R88" s="22"/>
      <c r="S88" s="23"/>
      <c r="T88" s="22"/>
      <c r="U88" s="24"/>
    </row>
    <row r="89" spans="2:21" ht="9.75" customHeight="1" x14ac:dyDescent="0.15">
      <c r="B89" s="33"/>
      <c r="C89" s="35" t="s">
        <v>30</v>
      </c>
      <c r="D89" s="16">
        <v>101</v>
      </c>
      <c r="E89" s="17">
        <v>54</v>
      </c>
      <c r="F89" s="18">
        <v>43</v>
      </c>
      <c r="G89" s="18">
        <v>41</v>
      </c>
      <c r="H89" s="18">
        <v>11</v>
      </c>
      <c r="I89" s="18">
        <v>58</v>
      </c>
      <c r="J89" s="18">
        <v>3</v>
      </c>
      <c r="K89" s="18">
        <v>12</v>
      </c>
      <c r="L89" s="18">
        <v>2</v>
      </c>
      <c r="M89" s="18"/>
      <c r="N89" s="18"/>
      <c r="O89" s="18"/>
      <c r="P89" s="18"/>
      <c r="Q89" s="18"/>
      <c r="R89" s="18"/>
      <c r="S89" s="19"/>
      <c r="T89" s="18"/>
      <c r="U89" s="20"/>
    </row>
    <row r="90" spans="2:21" x14ac:dyDescent="0.15">
      <c r="B90" s="33"/>
      <c r="C90" s="36"/>
      <c r="D90" s="21"/>
      <c r="E90" s="25">
        <f t="shared" ref="E90:L90" si="41">IFERROR(E89/$D89*100,0)</f>
        <v>53.46534653465347</v>
      </c>
      <c r="F90" s="22">
        <f t="shared" si="41"/>
        <v>42.574257425742573</v>
      </c>
      <c r="G90" s="22">
        <f t="shared" si="41"/>
        <v>40.594059405940598</v>
      </c>
      <c r="H90" s="22">
        <f t="shared" si="41"/>
        <v>10.891089108910892</v>
      </c>
      <c r="I90" s="22">
        <f t="shared" si="41"/>
        <v>57.42574257425742</v>
      </c>
      <c r="J90" s="22">
        <f t="shared" si="41"/>
        <v>2.9702970297029703</v>
      </c>
      <c r="K90" s="22">
        <f t="shared" si="41"/>
        <v>11.881188118811881</v>
      </c>
      <c r="L90" s="22">
        <f t="shared" si="41"/>
        <v>1.9801980198019802</v>
      </c>
      <c r="M90" s="22"/>
      <c r="N90" s="22"/>
      <c r="O90" s="22"/>
      <c r="P90" s="22"/>
      <c r="Q90" s="22"/>
      <c r="R90" s="22"/>
      <c r="S90" s="23"/>
      <c r="T90" s="22"/>
      <c r="U90" s="24"/>
    </row>
    <row r="91" spans="2:21" x14ac:dyDescent="0.15">
      <c r="B91" s="33"/>
      <c r="C91" s="35" t="s">
        <v>0</v>
      </c>
      <c r="D91" s="16">
        <v>8</v>
      </c>
      <c r="E91" s="17">
        <v>4</v>
      </c>
      <c r="F91" s="18">
        <v>3</v>
      </c>
      <c r="G91" s="18">
        <v>1</v>
      </c>
      <c r="H91" s="18">
        <v>0</v>
      </c>
      <c r="I91" s="18">
        <v>4</v>
      </c>
      <c r="J91" s="18">
        <v>1</v>
      </c>
      <c r="K91" s="18">
        <v>2</v>
      </c>
      <c r="L91" s="18">
        <v>0</v>
      </c>
      <c r="M91" s="18"/>
      <c r="N91" s="18"/>
      <c r="O91" s="18"/>
      <c r="P91" s="18"/>
      <c r="Q91" s="18"/>
      <c r="R91" s="18"/>
      <c r="S91" s="19"/>
      <c r="T91" s="18"/>
      <c r="U91" s="20"/>
    </row>
    <row r="92" spans="2:21" x14ac:dyDescent="0.15">
      <c r="B92" s="34"/>
      <c r="C92" s="36"/>
      <c r="D92" s="21"/>
      <c r="E92" s="25">
        <f t="shared" ref="E92:L92" si="42">IFERROR(E91/$D91*100,0)</f>
        <v>50</v>
      </c>
      <c r="F92" s="22">
        <f t="shared" si="42"/>
        <v>37.5</v>
      </c>
      <c r="G92" s="22">
        <f t="shared" si="42"/>
        <v>12.5</v>
      </c>
      <c r="H92" s="22">
        <f t="shared" si="42"/>
        <v>0</v>
      </c>
      <c r="I92" s="22">
        <f t="shared" si="42"/>
        <v>50</v>
      </c>
      <c r="J92" s="22">
        <f t="shared" si="42"/>
        <v>12.5</v>
      </c>
      <c r="K92" s="22">
        <f t="shared" si="42"/>
        <v>25</v>
      </c>
      <c r="L92" s="22">
        <f t="shared" si="42"/>
        <v>0</v>
      </c>
      <c r="M92" s="22"/>
      <c r="N92" s="22"/>
      <c r="O92" s="22"/>
      <c r="P92" s="22"/>
      <c r="Q92" s="22"/>
      <c r="R92" s="22"/>
      <c r="S92" s="23"/>
      <c r="T92" s="22"/>
      <c r="U92" s="24"/>
    </row>
    <row r="93" spans="2:21" x14ac:dyDescent="0.15">
      <c r="B93" s="32" t="s">
        <v>41</v>
      </c>
      <c r="C93" s="35" t="s">
        <v>42</v>
      </c>
      <c r="D93" s="16">
        <v>196</v>
      </c>
      <c r="E93" s="17">
        <v>114</v>
      </c>
      <c r="F93" s="18">
        <v>88</v>
      </c>
      <c r="G93" s="18">
        <v>74</v>
      </c>
      <c r="H93" s="18">
        <v>19</v>
      </c>
      <c r="I93" s="18">
        <v>111</v>
      </c>
      <c r="J93" s="18">
        <v>6</v>
      </c>
      <c r="K93" s="18">
        <v>29</v>
      </c>
      <c r="L93" s="18">
        <v>2</v>
      </c>
      <c r="M93" s="18"/>
      <c r="N93" s="18"/>
      <c r="O93" s="18"/>
      <c r="P93" s="18"/>
      <c r="Q93" s="18"/>
      <c r="R93" s="18"/>
      <c r="S93" s="19"/>
      <c r="T93" s="18"/>
      <c r="U93" s="20"/>
    </row>
    <row r="94" spans="2:21" x14ac:dyDescent="0.15">
      <c r="B94" s="33"/>
      <c r="C94" s="36"/>
      <c r="D94" s="21"/>
      <c r="E94" s="25">
        <f t="shared" ref="E94:L94" si="43">IFERROR(E93/$D93*100,0)</f>
        <v>58.163265306122447</v>
      </c>
      <c r="F94" s="22">
        <f t="shared" si="43"/>
        <v>44.897959183673471</v>
      </c>
      <c r="G94" s="22">
        <f t="shared" si="43"/>
        <v>37.755102040816325</v>
      </c>
      <c r="H94" s="22">
        <f t="shared" si="43"/>
        <v>9.6938775510204085</v>
      </c>
      <c r="I94" s="22">
        <f t="shared" si="43"/>
        <v>56.632653061224488</v>
      </c>
      <c r="J94" s="22">
        <f t="shared" si="43"/>
        <v>3.0612244897959182</v>
      </c>
      <c r="K94" s="22">
        <f t="shared" si="43"/>
        <v>14.795918367346939</v>
      </c>
      <c r="L94" s="22">
        <f t="shared" si="43"/>
        <v>1.0204081632653061</v>
      </c>
      <c r="M94" s="22"/>
      <c r="N94" s="22"/>
      <c r="O94" s="22"/>
      <c r="P94" s="22"/>
      <c r="Q94" s="22"/>
      <c r="R94" s="22"/>
      <c r="S94" s="23"/>
      <c r="T94" s="22"/>
      <c r="U94" s="24"/>
    </row>
    <row r="95" spans="2:21" x14ac:dyDescent="0.15">
      <c r="B95" s="33"/>
      <c r="C95" s="35" t="s">
        <v>43</v>
      </c>
      <c r="D95" s="16">
        <v>221</v>
      </c>
      <c r="E95" s="17">
        <v>120</v>
      </c>
      <c r="F95" s="18">
        <v>95</v>
      </c>
      <c r="G95" s="18">
        <v>98</v>
      </c>
      <c r="H95" s="18">
        <v>22</v>
      </c>
      <c r="I95" s="18">
        <v>135</v>
      </c>
      <c r="J95" s="18">
        <v>6</v>
      </c>
      <c r="K95" s="18">
        <v>24</v>
      </c>
      <c r="L95" s="18">
        <v>1</v>
      </c>
      <c r="M95" s="18"/>
      <c r="N95" s="18"/>
      <c r="O95" s="18"/>
      <c r="P95" s="18"/>
      <c r="Q95" s="18"/>
      <c r="R95" s="18"/>
      <c r="S95" s="19"/>
      <c r="T95" s="18"/>
      <c r="U95" s="20"/>
    </row>
    <row r="96" spans="2:21" x14ac:dyDescent="0.15">
      <c r="B96" s="33"/>
      <c r="C96" s="36"/>
      <c r="D96" s="21"/>
      <c r="E96" s="25">
        <f t="shared" ref="E96:L96" si="44">IFERROR(E95/$D95*100,0)</f>
        <v>54.298642533936651</v>
      </c>
      <c r="F96" s="22">
        <f t="shared" si="44"/>
        <v>42.986425339366519</v>
      </c>
      <c r="G96" s="22">
        <f t="shared" si="44"/>
        <v>44.343891402714931</v>
      </c>
      <c r="H96" s="22">
        <f t="shared" si="44"/>
        <v>9.9547511312217196</v>
      </c>
      <c r="I96" s="22">
        <f t="shared" si="44"/>
        <v>61.085972850678736</v>
      </c>
      <c r="J96" s="22">
        <f t="shared" si="44"/>
        <v>2.7149321266968327</v>
      </c>
      <c r="K96" s="22">
        <f t="shared" si="44"/>
        <v>10.859728506787331</v>
      </c>
      <c r="L96" s="22">
        <f t="shared" si="44"/>
        <v>0.45248868778280549</v>
      </c>
      <c r="M96" s="22"/>
      <c r="N96" s="22"/>
      <c r="O96" s="22"/>
      <c r="P96" s="22"/>
      <c r="Q96" s="22"/>
      <c r="R96" s="22"/>
      <c r="S96" s="23"/>
      <c r="T96" s="22"/>
      <c r="U96" s="24"/>
    </row>
    <row r="97" spans="2:21" x14ac:dyDescent="0.15">
      <c r="B97" s="33"/>
      <c r="C97" s="35" t="s">
        <v>21</v>
      </c>
      <c r="D97" s="16">
        <v>9</v>
      </c>
      <c r="E97" s="17">
        <v>5</v>
      </c>
      <c r="F97" s="18">
        <v>1</v>
      </c>
      <c r="G97" s="18">
        <v>3</v>
      </c>
      <c r="H97" s="18">
        <v>3</v>
      </c>
      <c r="I97" s="18">
        <v>4</v>
      </c>
      <c r="J97" s="18">
        <v>0</v>
      </c>
      <c r="K97" s="18">
        <v>3</v>
      </c>
      <c r="L97" s="18">
        <v>0</v>
      </c>
      <c r="M97" s="18"/>
      <c r="N97" s="18"/>
      <c r="O97" s="18"/>
      <c r="P97" s="18"/>
      <c r="Q97" s="18"/>
      <c r="R97" s="18"/>
      <c r="S97" s="19"/>
      <c r="T97" s="18"/>
      <c r="U97" s="20"/>
    </row>
    <row r="98" spans="2:21" x14ac:dyDescent="0.15">
      <c r="B98" s="33"/>
      <c r="C98" s="36"/>
      <c r="D98" s="21"/>
      <c r="E98" s="25">
        <f t="shared" ref="E98:L98" si="45">IFERROR(E97/$D97*100,0)</f>
        <v>55.555555555555557</v>
      </c>
      <c r="F98" s="22">
        <f t="shared" si="45"/>
        <v>11.111111111111111</v>
      </c>
      <c r="G98" s="22">
        <f t="shared" si="45"/>
        <v>33.333333333333329</v>
      </c>
      <c r="H98" s="22">
        <f t="shared" si="45"/>
        <v>33.333333333333329</v>
      </c>
      <c r="I98" s="22">
        <f t="shared" si="45"/>
        <v>44.444444444444443</v>
      </c>
      <c r="J98" s="22">
        <f t="shared" si="45"/>
        <v>0</v>
      </c>
      <c r="K98" s="22">
        <f t="shared" si="45"/>
        <v>33.333333333333329</v>
      </c>
      <c r="L98" s="22">
        <f t="shared" si="45"/>
        <v>0</v>
      </c>
      <c r="M98" s="22"/>
      <c r="N98" s="22"/>
      <c r="O98" s="22"/>
      <c r="P98" s="22"/>
      <c r="Q98" s="22"/>
      <c r="R98" s="22"/>
      <c r="S98" s="23"/>
      <c r="T98" s="22"/>
      <c r="U98" s="24"/>
    </row>
    <row r="99" spans="2:21" x14ac:dyDescent="0.15">
      <c r="B99" s="33"/>
      <c r="C99" s="35" t="s">
        <v>0</v>
      </c>
      <c r="D99" s="16">
        <v>5</v>
      </c>
      <c r="E99" s="17">
        <v>2</v>
      </c>
      <c r="F99" s="18">
        <v>2</v>
      </c>
      <c r="G99" s="18">
        <v>1</v>
      </c>
      <c r="H99" s="18">
        <v>0</v>
      </c>
      <c r="I99" s="18">
        <v>1</v>
      </c>
      <c r="J99" s="18">
        <v>1</v>
      </c>
      <c r="K99" s="18">
        <v>1</v>
      </c>
      <c r="L99" s="18">
        <v>0</v>
      </c>
      <c r="M99" s="18"/>
      <c r="N99" s="18"/>
      <c r="O99" s="18"/>
      <c r="P99" s="18"/>
      <c r="Q99" s="18"/>
      <c r="R99" s="18"/>
      <c r="S99" s="19"/>
      <c r="T99" s="18"/>
      <c r="U99" s="20"/>
    </row>
    <row r="100" spans="2:21" x14ac:dyDescent="0.15">
      <c r="B100" s="34"/>
      <c r="C100" s="36"/>
      <c r="D100" s="21"/>
      <c r="E100" s="25">
        <f t="shared" ref="E100:L100" si="46">IFERROR(E99/$D99*100,0)</f>
        <v>40</v>
      </c>
      <c r="F100" s="22">
        <f t="shared" si="46"/>
        <v>40</v>
      </c>
      <c r="G100" s="22">
        <f t="shared" si="46"/>
        <v>20</v>
      </c>
      <c r="H100" s="22">
        <f t="shared" si="46"/>
        <v>0</v>
      </c>
      <c r="I100" s="22">
        <f t="shared" si="46"/>
        <v>20</v>
      </c>
      <c r="J100" s="22">
        <f t="shared" si="46"/>
        <v>20</v>
      </c>
      <c r="K100" s="22">
        <f t="shared" si="46"/>
        <v>20</v>
      </c>
      <c r="L100" s="22">
        <f t="shared" si="46"/>
        <v>0</v>
      </c>
      <c r="M100" s="22"/>
      <c r="N100" s="22"/>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17"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6" priority="2" operator="greaterThan">
      <formula>100</formula>
    </cfRule>
  </conditionalFormatting>
  <conditionalFormatting sqref="E94:Q94 E96:Q96 E98:Q98 E100:Q100">
    <cfRule type="cellIs" dxfId="15"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A8A3-2643-43FE-ACDA-1ACCC825A885}">
  <sheetPr codeName="Sheet6">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70</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問11</v>
      </c>
      <c r="B3" s="42"/>
      <c r="C3" s="7" t="s">
        <v>81</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82</v>
      </c>
      <c r="F6" s="14" t="s">
        <v>83</v>
      </c>
      <c r="G6" s="14" t="s">
        <v>84</v>
      </c>
      <c r="H6" s="14" t="s">
        <v>0</v>
      </c>
      <c r="I6" s="14"/>
      <c r="J6" s="14"/>
      <c r="K6" s="14"/>
      <c r="L6" s="14"/>
      <c r="M6" s="14"/>
      <c r="N6" s="14"/>
      <c r="O6" s="15"/>
      <c r="P6" s="11"/>
      <c r="Q6" s="11"/>
      <c r="R6" s="11"/>
      <c r="S6" s="12"/>
      <c r="T6" s="11"/>
      <c r="U6" s="13"/>
    </row>
    <row r="7" spans="1:21" x14ac:dyDescent="0.15">
      <c r="B7" s="45" t="s">
        <v>1</v>
      </c>
      <c r="C7" s="46"/>
      <c r="D7" s="16">
        <v>2533</v>
      </c>
      <c r="E7" s="17">
        <v>1535</v>
      </c>
      <c r="F7" s="18">
        <v>580</v>
      </c>
      <c r="G7" s="18">
        <v>360</v>
      </c>
      <c r="H7" s="18">
        <v>58</v>
      </c>
      <c r="I7" s="18"/>
      <c r="J7" s="18"/>
      <c r="K7" s="18"/>
      <c r="L7" s="18"/>
      <c r="M7" s="18"/>
      <c r="N7" s="18"/>
      <c r="O7" s="18"/>
      <c r="P7" s="18"/>
      <c r="Q7" s="18"/>
      <c r="R7" s="18"/>
      <c r="S7" s="19"/>
      <c r="T7" s="18"/>
      <c r="U7" s="20"/>
    </row>
    <row r="8" spans="1:21" x14ac:dyDescent="0.15">
      <c r="B8" s="47"/>
      <c r="C8" s="48"/>
      <c r="D8" s="21"/>
      <c r="E8" s="25">
        <f>IFERROR(E7/$D7*100,0)</f>
        <v>60.600078957757596</v>
      </c>
      <c r="F8" s="22">
        <f>IFERROR(F7/$D7*100,0)</f>
        <v>22.89774970390841</v>
      </c>
      <c r="G8" s="22">
        <f>IFERROR(G7/$D7*100,0)</f>
        <v>14.21239636794315</v>
      </c>
      <c r="H8" s="22">
        <f>IFERROR(H7/$D7*100,0)</f>
        <v>2.289774970390841</v>
      </c>
      <c r="I8" s="22"/>
      <c r="J8" s="22"/>
      <c r="K8" s="22"/>
      <c r="L8" s="22"/>
      <c r="M8" s="22"/>
      <c r="N8" s="22"/>
      <c r="O8" s="22"/>
      <c r="P8" s="22"/>
      <c r="Q8" s="22"/>
      <c r="R8" s="22"/>
      <c r="S8" s="23"/>
      <c r="T8" s="22"/>
      <c r="U8" s="24"/>
    </row>
    <row r="9" spans="1:21" ht="9" customHeight="1" x14ac:dyDescent="0.15">
      <c r="B9" s="39" t="s">
        <v>23</v>
      </c>
      <c r="C9" s="35" t="s">
        <v>2</v>
      </c>
      <c r="D9" s="16">
        <v>1048</v>
      </c>
      <c r="E9" s="17">
        <v>649</v>
      </c>
      <c r="F9" s="18">
        <v>230</v>
      </c>
      <c r="G9" s="18">
        <v>151</v>
      </c>
      <c r="H9" s="18">
        <v>18</v>
      </c>
      <c r="I9" s="18"/>
      <c r="J9" s="18"/>
      <c r="K9" s="18"/>
      <c r="L9" s="18"/>
      <c r="M9" s="18"/>
      <c r="N9" s="18"/>
      <c r="O9" s="18"/>
      <c r="P9" s="18"/>
      <c r="Q9" s="18"/>
      <c r="R9" s="18"/>
      <c r="S9" s="19"/>
      <c r="T9" s="18"/>
      <c r="U9" s="20"/>
    </row>
    <row r="10" spans="1:21" x14ac:dyDescent="0.15">
      <c r="B10" s="40"/>
      <c r="C10" s="36"/>
      <c r="D10" s="21"/>
      <c r="E10" s="25">
        <f>IFERROR(E9/$D9*100,0)</f>
        <v>61.927480916030532</v>
      </c>
      <c r="F10" s="22">
        <f>IFERROR(F9/$D9*100,0)</f>
        <v>21.946564885496183</v>
      </c>
      <c r="G10" s="22">
        <f>IFERROR(G9/$D9*100,0)</f>
        <v>14.408396946564887</v>
      </c>
      <c r="H10" s="22">
        <f>IFERROR(H9/$D9*100,0)</f>
        <v>1.717557251908397</v>
      </c>
      <c r="I10" s="22"/>
      <c r="J10" s="22"/>
      <c r="K10" s="22"/>
      <c r="L10" s="22"/>
      <c r="M10" s="22"/>
      <c r="N10" s="22"/>
      <c r="O10" s="22"/>
      <c r="P10" s="22"/>
      <c r="Q10" s="22"/>
      <c r="R10" s="22"/>
      <c r="S10" s="23"/>
      <c r="T10" s="22"/>
      <c r="U10" s="24"/>
    </row>
    <row r="11" spans="1:21" x14ac:dyDescent="0.15">
      <c r="B11" s="40"/>
      <c r="C11" s="35" t="s">
        <v>3</v>
      </c>
      <c r="D11" s="16">
        <v>1452</v>
      </c>
      <c r="E11" s="17">
        <v>868</v>
      </c>
      <c r="F11" s="18">
        <v>345</v>
      </c>
      <c r="G11" s="18">
        <v>202</v>
      </c>
      <c r="H11" s="18">
        <v>37</v>
      </c>
      <c r="I11" s="18"/>
      <c r="J11" s="18"/>
      <c r="K11" s="18"/>
      <c r="L11" s="18"/>
      <c r="M11" s="18"/>
      <c r="N11" s="18"/>
      <c r="O11" s="18"/>
      <c r="P11" s="18"/>
      <c r="Q11" s="18"/>
      <c r="R11" s="18"/>
      <c r="S11" s="19"/>
      <c r="T11" s="18"/>
      <c r="U11" s="20"/>
    </row>
    <row r="12" spans="1:21" x14ac:dyDescent="0.15">
      <c r="B12" s="40"/>
      <c r="C12" s="36"/>
      <c r="D12" s="21"/>
      <c r="E12" s="25">
        <f>IFERROR(E11/$D11*100,0)</f>
        <v>59.779614325068877</v>
      </c>
      <c r="F12" s="22">
        <f>IFERROR(F11/$D11*100,0)</f>
        <v>23.760330578512399</v>
      </c>
      <c r="G12" s="22">
        <f>IFERROR(G11/$D11*100,0)</f>
        <v>13.911845730027547</v>
      </c>
      <c r="H12" s="22">
        <f>IFERROR(H11/$D11*100,0)</f>
        <v>2.5482093663911844</v>
      </c>
      <c r="I12" s="22"/>
      <c r="J12" s="22"/>
      <c r="K12" s="22"/>
      <c r="L12" s="22"/>
      <c r="M12" s="22"/>
      <c r="N12" s="22"/>
      <c r="O12" s="22"/>
      <c r="P12" s="22"/>
      <c r="Q12" s="22"/>
      <c r="R12" s="22"/>
      <c r="S12" s="23"/>
      <c r="T12" s="22"/>
      <c r="U12" s="24"/>
    </row>
    <row r="13" spans="1:21" x14ac:dyDescent="0.15">
      <c r="B13" s="40"/>
      <c r="C13" s="35" t="s">
        <v>21</v>
      </c>
      <c r="D13" s="16">
        <v>6</v>
      </c>
      <c r="E13" s="17">
        <v>4</v>
      </c>
      <c r="F13" s="18">
        <v>2</v>
      </c>
      <c r="G13" s="18">
        <v>0</v>
      </c>
      <c r="H13" s="18">
        <v>0</v>
      </c>
      <c r="I13" s="18"/>
      <c r="J13" s="18"/>
      <c r="K13" s="18"/>
      <c r="L13" s="18"/>
      <c r="M13" s="18"/>
      <c r="N13" s="18"/>
      <c r="O13" s="18"/>
      <c r="P13" s="18"/>
      <c r="Q13" s="18"/>
      <c r="R13" s="18"/>
      <c r="S13" s="19"/>
      <c r="T13" s="18"/>
      <c r="U13" s="20"/>
    </row>
    <row r="14" spans="1:21" x14ac:dyDescent="0.15">
      <c r="B14" s="40"/>
      <c r="C14" s="36"/>
      <c r="D14" s="21"/>
      <c r="E14" s="25">
        <f>IFERROR(E13/$D13*100,0)</f>
        <v>66.666666666666657</v>
      </c>
      <c r="F14" s="22">
        <f>IFERROR(F13/$D13*100,0)</f>
        <v>33.333333333333329</v>
      </c>
      <c r="G14" s="22">
        <f>IFERROR(G13/$D13*100,0)</f>
        <v>0</v>
      </c>
      <c r="H14" s="22">
        <f>IFERROR(H13/$D13*100,0)</f>
        <v>0</v>
      </c>
      <c r="I14" s="22"/>
      <c r="J14" s="22"/>
      <c r="K14" s="22"/>
      <c r="L14" s="22"/>
      <c r="M14" s="22"/>
      <c r="N14" s="22"/>
      <c r="O14" s="22"/>
      <c r="P14" s="22"/>
      <c r="Q14" s="22"/>
      <c r="R14" s="22"/>
      <c r="S14" s="23"/>
      <c r="T14" s="22"/>
      <c r="U14" s="24"/>
    </row>
    <row r="15" spans="1:21" ht="9.75" customHeight="1" x14ac:dyDescent="0.15">
      <c r="B15" s="40"/>
      <c r="C15" s="35" t="s">
        <v>0</v>
      </c>
      <c r="D15" s="16">
        <v>27</v>
      </c>
      <c r="E15" s="17">
        <v>14</v>
      </c>
      <c r="F15" s="18">
        <v>3</v>
      </c>
      <c r="G15" s="18">
        <v>7</v>
      </c>
      <c r="H15" s="18">
        <v>3</v>
      </c>
      <c r="I15" s="18"/>
      <c r="J15" s="18"/>
      <c r="K15" s="18"/>
      <c r="L15" s="18"/>
      <c r="M15" s="18"/>
      <c r="N15" s="18"/>
      <c r="O15" s="18"/>
      <c r="P15" s="18"/>
      <c r="Q15" s="18"/>
      <c r="R15" s="18"/>
      <c r="S15" s="19"/>
      <c r="T15" s="18"/>
      <c r="U15" s="20"/>
    </row>
    <row r="16" spans="1:21" x14ac:dyDescent="0.15">
      <c r="B16" s="41"/>
      <c r="C16" s="36"/>
      <c r="D16" s="21"/>
      <c r="E16" s="25">
        <f>IFERROR(E15/$D15*100,0)</f>
        <v>51.851851851851848</v>
      </c>
      <c r="F16" s="22">
        <f>IFERROR(F15/$D15*100,0)</f>
        <v>11.111111111111111</v>
      </c>
      <c r="G16" s="22">
        <f>IFERROR(G15/$D15*100,0)</f>
        <v>25.925925925925924</v>
      </c>
      <c r="H16" s="22">
        <f>IFERROR(H15/$D15*100,0)</f>
        <v>11.111111111111111</v>
      </c>
      <c r="I16" s="22"/>
      <c r="J16" s="22"/>
      <c r="K16" s="22"/>
      <c r="L16" s="22"/>
      <c r="M16" s="22"/>
      <c r="N16" s="22"/>
      <c r="O16" s="22"/>
      <c r="P16" s="22"/>
      <c r="Q16" s="22"/>
      <c r="R16" s="22"/>
      <c r="S16" s="23"/>
      <c r="T16" s="22"/>
      <c r="U16" s="24"/>
    </row>
    <row r="17" spans="2:21" x14ac:dyDescent="0.15">
      <c r="B17" s="37" t="s">
        <v>39</v>
      </c>
      <c r="C17" s="35" t="s">
        <v>37</v>
      </c>
      <c r="D17" s="16">
        <v>176</v>
      </c>
      <c r="E17" s="17">
        <v>101</v>
      </c>
      <c r="F17" s="18">
        <v>25</v>
      </c>
      <c r="G17" s="18">
        <v>49</v>
      </c>
      <c r="H17" s="18">
        <v>1</v>
      </c>
      <c r="I17" s="18"/>
      <c r="J17" s="18"/>
      <c r="K17" s="18"/>
      <c r="L17" s="18"/>
      <c r="M17" s="18"/>
      <c r="N17" s="18"/>
      <c r="O17" s="18"/>
      <c r="P17" s="18"/>
      <c r="Q17" s="18"/>
      <c r="R17" s="18"/>
      <c r="S17" s="19"/>
      <c r="T17" s="18"/>
      <c r="U17" s="20"/>
    </row>
    <row r="18" spans="2:21" x14ac:dyDescent="0.15">
      <c r="B18" s="37"/>
      <c r="C18" s="36"/>
      <c r="D18" s="21"/>
      <c r="E18" s="25">
        <f>IFERROR(E17/$D17*100,0)</f>
        <v>57.386363636363633</v>
      </c>
      <c r="F18" s="22">
        <f>IFERROR(F17/$D17*100,0)</f>
        <v>14.204545454545455</v>
      </c>
      <c r="G18" s="22">
        <f>IFERROR(G17/$D17*100,0)</f>
        <v>27.84090909090909</v>
      </c>
      <c r="H18" s="22">
        <f>IFERROR(H17/$D17*100,0)</f>
        <v>0.56818181818181823</v>
      </c>
      <c r="I18" s="22"/>
      <c r="J18" s="22"/>
      <c r="K18" s="22"/>
      <c r="L18" s="22"/>
      <c r="M18" s="22"/>
      <c r="N18" s="22"/>
      <c r="O18" s="22"/>
      <c r="P18" s="22"/>
      <c r="Q18" s="22"/>
      <c r="R18" s="22"/>
      <c r="S18" s="23"/>
      <c r="T18" s="22"/>
      <c r="U18" s="24"/>
    </row>
    <row r="19" spans="2:21" x14ac:dyDescent="0.15">
      <c r="B19" s="37"/>
      <c r="C19" s="35" t="s">
        <v>119</v>
      </c>
      <c r="D19" s="16">
        <v>230</v>
      </c>
      <c r="E19" s="17">
        <v>158</v>
      </c>
      <c r="F19" s="18">
        <v>42</v>
      </c>
      <c r="G19" s="18">
        <v>28</v>
      </c>
      <c r="H19" s="18">
        <v>2</v>
      </c>
      <c r="I19" s="18"/>
      <c r="J19" s="18"/>
      <c r="K19" s="18"/>
      <c r="L19" s="18"/>
      <c r="M19" s="18"/>
      <c r="N19" s="18"/>
      <c r="O19" s="18"/>
      <c r="P19" s="18"/>
      <c r="Q19" s="18"/>
      <c r="R19" s="18"/>
      <c r="S19" s="19"/>
      <c r="T19" s="18"/>
      <c r="U19" s="20"/>
    </row>
    <row r="20" spans="2:21" x14ac:dyDescent="0.15">
      <c r="B20" s="37"/>
      <c r="C20" s="36"/>
      <c r="D20" s="21"/>
      <c r="E20" s="25">
        <f>IFERROR(E19/$D19*100,0)</f>
        <v>68.695652173913047</v>
      </c>
      <c r="F20" s="22">
        <f>IFERROR(F19/$D19*100,0)</f>
        <v>18.260869565217391</v>
      </c>
      <c r="G20" s="22">
        <f>IFERROR(G19/$D19*100,0)</f>
        <v>12.173913043478262</v>
      </c>
      <c r="H20" s="22">
        <f>IFERROR(H19/$D19*100,0)</f>
        <v>0.86956521739130432</v>
      </c>
      <c r="I20" s="22"/>
      <c r="J20" s="22"/>
      <c r="K20" s="22"/>
      <c r="L20" s="22"/>
      <c r="M20" s="22"/>
      <c r="N20" s="22"/>
      <c r="O20" s="22"/>
      <c r="P20" s="22"/>
      <c r="Q20" s="22"/>
      <c r="R20" s="22"/>
      <c r="S20" s="23"/>
      <c r="T20" s="22"/>
      <c r="U20" s="24"/>
    </row>
    <row r="21" spans="2:21" x14ac:dyDescent="0.15">
      <c r="B21" s="37"/>
      <c r="C21" s="35" t="s">
        <v>120</v>
      </c>
      <c r="D21" s="16">
        <v>336</v>
      </c>
      <c r="E21" s="17">
        <v>239</v>
      </c>
      <c r="F21" s="18">
        <v>57</v>
      </c>
      <c r="G21" s="18">
        <v>37</v>
      </c>
      <c r="H21" s="18">
        <v>3</v>
      </c>
      <c r="I21" s="18"/>
      <c r="J21" s="18"/>
      <c r="K21" s="18"/>
      <c r="L21" s="18"/>
      <c r="M21" s="18"/>
      <c r="N21" s="18"/>
      <c r="O21" s="18"/>
      <c r="P21" s="18"/>
      <c r="Q21" s="18"/>
      <c r="R21" s="18"/>
      <c r="S21" s="19"/>
      <c r="T21" s="18"/>
      <c r="U21" s="20"/>
    </row>
    <row r="22" spans="2:21" x14ac:dyDescent="0.15">
      <c r="B22" s="37"/>
      <c r="C22" s="36"/>
      <c r="D22" s="21"/>
      <c r="E22" s="25">
        <f>IFERROR(E21/$D21*100,0)</f>
        <v>71.13095238095238</v>
      </c>
      <c r="F22" s="22">
        <f>IFERROR(F21/$D21*100,0)</f>
        <v>16.964285714285715</v>
      </c>
      <c r="G22" s="22">
        <f>IFERROR(G21/$D21*100,0)</f>
        <v>11.011904761904761</v>
      </c>
      <c r="H22" s="22">
        <f>IFERROR(H21/$D21*100,0)</f>
        <v>0.89285714285714279</v>
      </c>
      <c r="I22" s="22"/>
      <c r="J22" s="22"/>
      <c r="K22" s="22"/>
      <c r="L22" s="22"/>
      <c r="M22" s="22"/>
      <c r="N22" s="22"/>
      <c r="O22" s="22"/>
      <c r="P22" s="22"/>
      <c r="Q22" s="22"/>
      <c r="R22" s="22"/>
      <c r="S22" s="23"/>
      <c r="T22" s="22"/>
      <c r="U22" s="24"/>
    </row>
    <row r="23" spans="2:21" x14ac:dyDescent="0.15">
      <c r="B23" s="37"/>
      <c r="C23" s="35" t="s">
        <v>121</v>
      </c>
      <c r="D23" s="16">
        <v>459</v>
      </c>
      <c r="E23" s="17">
        <v>315</v>
      </c>
      <c r="F23" s="18">
        <v>101</v>
      </c>
      <c r="G23" s="18">
        <v>41</v>
      </c>
      <c r="H23" s="18">
        <v>2</v>
      </c>
      <c r="I23" s="18"/>
      <c r="J23" s="18"/>
      <c r="K23" s="18"/>
      <c r="L23" s="18"/>
      <c r="M23" s="18"/>
      <c r="N23" s="18"/>
      <c r="O23" s="18"/>
      <c r="P23" s="18"/>
      <c r="Q23" s="18"/>
      <c r="R23" s="18"/>
      <c r="S23" s="19"/>
      <c r="T23" s="18"/>
      <c r="U23" s="20"/>
    </row>
    <row r="24" spans="2:21" x14ac:dyDescent="0.15">
      <c r="B24" s="37"/>
      <c r="C24" s="36"/>
      <c r="D24" s="21"/>
      <c r="E24" s="25">
        <f>IFERROR(E23/$D23*100,0)</f>
        <v>68.627450980392155</v>
      </c>
      <c r="F24" s="22">
        <f>IFERROR(F23/$D23*100,0)</f>
        <v>22.004357298474943</v>
      </c>
      <c r="G24" s="22">
        <f>IFERROR(G23/$D23*100,0)</f>
        <v>8.9324618736383457</v>
      </c>
      <c r="H24" s="22">
        <f>IFERROR(H23/$D23*100,0)</f>
        <v>0.4357298474945534</v>
      </c>
      <c r="I24" s="22"/>
      <c r="J24" s="22"/>
      <c r="K24" s="22"/>
      <c r="L24" s="22"/>
      <c r="M24" s="22"/>
      <c r="N24" s="22"/>
      <c r="O24" s="22"/>
      <c r="P24" s="22"/>
      <c r="Q24" s="22"/>
      <c r="R24" s="22"/>
      <c r="S24" s="23"/>
      <c r="T24" s="22"/>
      <c r="U24" s="24"/>
    </row>
    <row r="25" spans="2:21" x14ac:dyDescent="0.15">
      <c r="B25" s="37"/>
      <c r="C25" s="35" t="s">
        <v>122</v>
      </c>
      <c r="D25" s="16">
        <v>512</v>
      </c>
      <c r="E25" s="17">
        <v>312</v>
      </c>
      <c r="F25" s="18">
        <v>137</v>
      </c>
      <c r="G25" s="18">
        <v>49</v>
      </c>
      <c r="H25" s="18">
        <v>14</v>
      </c>
      <c r="I25" s="18"/>
      <c r="J25" s="18"/>
      <c r="K25" s="18"/>
      <c r="L25" s="18"/>
      <c r="M25" s="18"/>
      <c r="N25" s="18"/>
      <c r="O25" s="18"/>
      <c r="P25" s="18"/>
      <c r="Q25" s="18"/>
      <c r="R25" s="18"/>
      <c r="S25" s="19"/>
      <c r="T25" s="18"/>
      <c r="U25" s="20"/>
    </row>
    <row r="26" spans="2:21" x14ac:dyDescent="0.15">
      <c r="B26" s="37"/>
      <c r="C26" s="36"/>
      <c r="D26" s="21"/>
      <c r="E26" s="25">
        <f>IFERROR(E25/$D25*100,0)</f>
        <v>60.9375</v>
      </c>
      <c r="F26" s="22">
        <f>IFERROR(F25/$D25*100,0)</f>
        <v>26.7578125</v>
      </c>
      <c r="G26" s="22">
        <f>IFERROR(G25/$D25*100,0)</f>
        <v>9.5703125</v>
      </c>
      <c r="H26" s="22">
        <f>IFERROR(H25/$D25*100,0)</f>
        <v>2.734375</v>
      </c>
      <c r="I26" s="22"/>
      <c r="J26" s="22"/>
      <c r="K26" s="22"/>
      <c r="L26" s="22"/>
      <c r="M26" s="22"/>
      <c r="N26" s="22"/>
      <c r="O26" s="22"/>
      <c r="P26" s="22"/>
      <c r="Q26" s="22"/>
      <c r="R26" s="22"/>
      <c r="S26" s="23"/>
      <c r="T26" s="22"/>
      <c r="U26" s="24"/>
    </row>
    <row r="27" spans="2:21" ht="9.75" customHeight="1" x14ac:dyDescent="0.15">
      <c r="B27" s="37"/>
      <c r="C27" s="35" t="s">
        <v>38</v>
      </c>
      <c r="D27" s="16">
        <v>793</v>
      </c>
      <c r="E27" s="17">
        <v>396</v>
      </c>
      <c r="F27" s="18">
        <v>214</v>
      </c>
      <c r="G27" s="18">
        <v>150</v>
      </c>
      <c r="H27" s="18">
        <v>33</v>
      </c>
      <c r="I27" s="18"/>
      <c r="J27" s="18"/>
      <c r="K27" s="18"/>
      <c r="L27" s="18"/>
      <c r="M27" s="18"/>
      <c r="N27" s="18"/>
      <c r="O27" s="18"/>
      <c r="P27" s="18"/>
      <c r="Q27" s="18"/>
      <c r="R27" s="18"/>
      <c r="S27" s="19"/>
      <c r="T27" s="18"/>
      <c r="U27" s="20"/>
    </row>
    <row r="28" spans="2:21" x14ac:dyDescent="0.15">
      <c r="B28" s="37"/>
      <c r="C28" s="36"/>
      <c r="D28" s="21"/>
      <c r="E28" s="25">
        <f>IFERROR(E27/$D27*100,0)</f>
        <v>49.936948297604033</v>
      </c>
      <c r="F28" s="22">
        <f>IFERROR(F27/$D27*100,0)</f>
        <v>26.986128625472887</v>
      </c>
      <c r="G28" s="22">
        <f>IFERROR(G27/$D27*100,0)</f>
        <v>18.915510718789406</v>
      </c>
      <c r="H28" s="22">
        <f>IFERROR(H27/$D27*100,0)</f>
        <v>4.1614123581336697</v>
      </c>
      <c r="I28" s="22"/>
      <c r="J28" s="22"/>
      <c r="K28" s="22"/>
      <c r="L28" s="22"/>
      <c r="M28" s="22"/>
      <c r="N28" s="22"/>
      <c r="O28" s="22"/>
      <c r="P28" s="22"/>
      <c r="Q28" s="22"/>
      <c r="R28" s="22"/>
      <c r="S28" s="23"/>
      <c r="T28" s="22"/>
      <c r="U28" s="24"/>
    </row>
    <row r="29" spans="2:21" x14ac:dyDescent="0.15">
      <c r="B29" s="37"/>
      <c r="C29" s="35" t="s">
        <v>0</v>
      </c>
      <c r="D29" s="16">
        <v>27</v>
      </c>
      <c r="E29" s="17">
        <v>14</v>
      </c>
      <c r="F29" s="18">
        <v>4</v>
      </c>
      <c r="G29" s="18">
        <v>6</v>
      </c>
      <c r="H29" s="18">
        <v>3</v>
      </c>
      <c r="I29" s="18"/>
      <c r="J29" s="18"/>
      <c r="K29" s="18"/>
      <c r="L29" s="18"/>
      <c r="M29" s="18"/>
      <c r="N29" s="18"/>
      <c r="O29" s="18"/>
      <c r="P29" s="18"/>
      <c r="Q29" s="18"/>
      <c r="R29" s="18"/>
      <c r="S29" s="19"/>
      <c r="T29" s="18"/>
      <c r="U29" s="20"/>
    </row>
    <row r="30" spans="2:21" x14ac:dyDescent="0.15">
      <c r="B30" s="38"/>
      <c r="C30" s="36"/>
      <c r="D30" s="21"/>
      <c r="E30" s="25">
        <f>IFERROR(E29/$D29*100,0)</f>
        <v>51.851851851851848</v>
      </c>
      <c r="F30" s="22">
        <f>IFERROR(F29/$D29*100,0)</f>
        <v>14.814814814814813</v>
      </c>
      <c r="G30" s="22">
        <f>IFERROR(G29/$D29*100,0)</f>
        <v>22.222222222222221</v>
      </c>
      <c r="H30" s="22">
        <f>IFERROR(H29/$D29*100,0)</f>
        <v>11.111111111111111</v>
      </c>
      <c r="I30" s="22"/>
      <c r="J30" s="22"/>
      <c r="K30" s="22"/>
      <c r="L30" s="22"/>
      <c r="M30" s="22"/>
      <c r="N30" s="22"/>
      <c r="O30" s="22"/>
      <c r="P30" s="22"/>
      <c r="Q30" s="22"/>
      <c r="R30" s="22"/>
      <c r="S30" s="23"/>
      <c r="T30" s="22"/>
      <c r="U30" s="24"/>
    </row>
    <row r="31" spans="2:21" x14ac:dyDescent="0.15">
      <c r="B31" s="39" t="s">
        <v>24</v>
      </c>
      <c r="C31" s="35" t="s">
        <v>4</v>
      </c>
      <c r="D31" s="16">
        <v>303</v>
      </c>
      <c r="E31" s="17">
        <v>187</v>
      </c>
      <c r="F31" s="18">
        <v>76</v>
      </c>
      <c r="G31" s="18">
        <v>36</v>
      </c>
      <c r="H31" s="18">
        <v>4</v>
      </c>
      <c r="I31" s="18"/>
      <c r="J31" s="18"/>
      <c r="K31" s="18"/>
      <c r="L31" s="18"/>
      <c r="M31" s="18"/>
      <c r="N31" s="18"/>
      <c r="O31" s="18"/>
      <c r="P31" s="18"/>
      <c r="Q31" s="18"/>
      <c r="R31" s="18"/>
      <c r="S31" s="19"/>
      <c r="T31" s="18"/>
      <c r="U31" s="20"/>
    </row>
    <row r="32" spans="2:21" x14ac:dyDescent="0.15">
      <c r="B32" s="40"/>
      <c r="C32" s="36"/>
      <c r="D32" s="21"/>
      <c r="E32" s="25">
        <f>IFERROR(E31/$D31*100,0)</f>
        <v>61.71617161716172</v>
      </c>
      <c r="F32" s="22">
        <f>IFERROR(F31/$D31*100,0)</f>
        <v>25.082508250825082</v>
      </c>
      <c r="G32" s="22">
        <f>IFERROR(G31/$D31*100,0)</f>
        <v>11.881188118811881</v>
      </c>
      <c r="H32" s="22">
        <f>IFERROR(H31/$D31*100,0)</f>
        <v>1.3201320132013201</v>
      </c>
      <c r="I32" s="22"/>
      <c r="J32" s="22"/>
      <c r="K32" s="22"/>
      <c r="L32" s="22"/>
      <c r="M32" s="22"/>
      <c r="N32" s="22"/>
      <c r="O32" s="22"/>
      <c r="P32" s="22"/>
      <c r="Q32" s="22"/>
      <c r="R32" s="22"/>
      <c r="S32" s="23"/>
      <c r="T32" s="22"/>
      <c r="U32" s="24"/>
    </row>
    <row r="33" spans="2:21" x14ac:dyDescent="0.15">
      <c r="B33" s="40"/>
      <c r="C33" s="35" t="s">
        <v>5</v>
      </c>
      <c r="D33" s="16">
        <v>370</v>
      </c>
      <c r="E33" s="17">
        <v>227</v>
      </c>
      <c r="F33" s="18">
        <v>78</v>
      </c>
      <c r="G33" s="18">
        <v>56</v>
      </c>
      <c r="H33" s="18">
        <v>9</v>
      </c>
      <c r="I33" s="18"/>
      <c r="J33" s="18"/>
      <c r="K33" s="18"/>
      <c r="L33" s="18"/>
      <c r="M33" s="18"/>
      <c r="N33" s="18"/>
      <c r="O33" s="18"/>
      <c r="P33" s="18"/>
      <c r="Q33" s="18"/>
      <c r="R33" s="18"/>
      <c r="S33" s="19"/>
      <c r="T33" s="18"/>
      <c r="U33" s="20"/>
    </row>
    <row r="34" spans="2:21" x14ac:dyDescent="0.15">
      <c r="B34" s="40"/>
      <c r="C34" s="36"/>
      <c r="D34" s="21"/>
      <c r="E34" s="25">
        <f>IFERROR(E33/$D33*100,0)</f>
        <v>61.351351351351347</v>
      </c>
      <c r="F34" s="22">
        <f>IFERROR(F33/$D33*100,0)</f>
        <v>21.081081081081081</v>
      </c>
      <c r="G34" s="22">
        <f>IFERROR(G33/$D33*100,0)</f>
        <v>15.135135135135137</v>
      </c>
      <c r="H34" s="22">
        <f>IFERROR(H33/$D33*100,0)</f>
        <v>2.4324324324324325</v>
      </c>
      <c r="I34" s="22"/>
      <c r="J34" s="22"/>
      <c r="K34" s="22"/>
      <c r="L34" s="22"/>
      <c r="M34" s="22"/>
      <c r="N34" s="22"/>
      <c r="O34" s="22"/>
      <c r="P34" s="22"/>
      <c r="Q34" s="22"/>
      <c r="R34" s="22"/>
      <c r="S34" s="23"/>
      <c r="T34" s="22"/>
      <c r="U34" s="24"/>
    </row>
    <row r="35" spans="2:21" x14ac:dyDescent="0.15">
      <c r="B35" s="40"/>
      <c r="C35" s="35" t="s">
        <v>6</v>
      </c>
      <c r="D35" s="16">
        <v>301</v>
      </c>
      <c r="E35" s="17">
        <v>176</v>
      </c>
      <c r="F35" s="18">
        <v>67</v>
      </c>
      <c r="G35" s="18">
        <v>49</v>
      </c>
      <c r="H35" s="18">
        <v>9</v>
      </c>
      <c r="I35" s="18"/>
      <c r="J35" s="18"/>
      <c r="K35" s="18"/>
      <c r="L35" s="18"/>
      <c r="M35" s="18"/>
      <c r="N35" s="18"/>
      <c r="O35" s="18"/>
      <c r="P35" s="18"/>
      <c r="Q35" s="18"/>
      <c r="R35" s="18"/>
      <c r="S35" s="19"/>
      <c r="T35" s="18"/>
      <c r="U35" s="20"/>
    </row>
    <row r="36" spans="2:21" x14ac:dyDescent="0.15">
      <c r="B36" s="40"/>
      <c r="C36" s="36"/>
      <c r="D36" s="21"/>
      <c r="E36" s="25">
        <f>IFERROR(E35/$D35*100,0)</f>
        <v>58.471760797342199</v>
      </c>
      <c r="F36" s="22">
        <f>IFERROR(F35/$D35*100,0)</f>
        <v>22.259136212624583</v>
      </c>
      <c r="G36" s="22">
        <f>IFERROR(G35/$D35*100,0)</f>
        <v>16.279069767441861</v>
      </c>
      <c r="H36" s="22">
        <f>IFERROR(H35/$D35*100,0)</f>
        <v>2.9900332225913622</v>
      </c>
      <c r="I36" s="22"/>
      <c r="J36" s="22"/>
      <c r="K36" s="22"/>
      <c r="L36" s="22"/>
      <c r="M36" s="22"/>
      <c r="N36" s="22"/>
      <c r="O36" s="22"/>
      <c r="P36" s="22"/>
      <c r="Q36" s="22"/>
      <c r="R36" s="22"/>
      <c r="S36" s="23"/>
      <c r="T36" s="22"/>
      <c r="U36" s="24"/>
    </row>
    <row r="37" spans="2:21" x14ac:dyDescent="0.15">
      <c r="B37" s="40"/>
      <c r="C37" s="35" t="s">
        <v>7</v>
      </c>
      <c r="D37" s="16">
        <v>265</v>
      </c>
      <c r="E37" s="17">
        <v>164</v>
      </c>
      <c r="F37" s="18">
        <v>61</v>
      </c>
      <c r="G37" s="18">
        <v>36</v>
      </c>
      <c r="H37" s="18">
        <v>4</v>
      </c>
      <c r="I37" s="18"/>
      <c r="J37" s="18"/>
      <c r="K37" s="18"/>
      <c r="L37" s="18"/>
      <c r="M37" s="18"/>
      <c r="N37" s="18"/>
      <c r="O37" s="18"/>
      <c r="P37" s="18"/>
      <c r="Q37" s="18"/>
      <c r="R37" s="18"/>
      <c r="S37" s="19"/>
      <c r="T37" s="18"/>
      <c r="U37" s="20"/>
    </row>
    <row r="38" spans="2:21" x14ac:dyDescent="0.15">
      <c r="B38" s="40"/>
      <c r="C38" s="36"/>
      <c r="D38" s="21"/>
      <c r="E38" s="25">
        <f>IFERROR(E37/$D37*100,0)</f>
        <v>61.886792452830186</v>
      </c>
      <c r="F38" s="22">
        <f>IFERROR(F37/$D37*100,0)</f>
        <v>23.018867924528301</v>
      </c>
      <c r="G38" s="22">
        <f>IFERROR(G37/$D37*100,0)</f>
        <v>13.584905660377359</v>
      </c>
      <c r="H38" s="22">
        <f>IFERROR(H37/$D37*100,0)</f>
        <v>1.5094339622641511</v>
      </c>
      <c r="I38" s="22"/>
      <c r="J38" s="22"/>
      <c r="K38" s="22"/>
      <c r="L38" s="22"/>
      <c r="M38" s="22"/>
      <c r="N38" s="22"/>
      <c r="O38" s="22"/>
      <c r="P38" s="22"/>
      <c r="Q38" s="22"/>
      <c r="R38" s="22"/>
      <c r="S38" s="23"/>
      <c r="T38" s="22"/>
      <c r="U38" s="24"/>
    </row>
    <row r="39" spans="2:21" x14ac:dyDescent="0.15">
      <c r="B39" s="40"/>
      <c r="C39" s="35" t="s">
        <v>8</v>
      </c>
      <c r="D39" s="16">
        <v>181</v>
      </c>
      <c r="E39" s="17">
        <v>106</v>
      </c>
      <c r="F39" s="18">
        <v>44</v>
      </c>
      <c r="G39" s="18">
        <v>26</v>
      </c>
      <c r="H39" s="18">
        <v>5</v>
      </c>
      <c r="I39" s="18"/>
      <c r="J39" s="18"/>
      <c r="K39" s="18"/>
      <c r="L39" s="18"/>
      <c r="M39" s="18"/>
      <c r="N39" s="18"/>
      <c r="O39" s="18"/>
      <c r="P39" s="18"/>
      <c r="Q39" s="18"/>
      <c r="R39" s="18"/>
      <c r="S39" s="19"/>
      <c r="T39" s="18"/>
      <c r="U39" s="20"/>
    </row>
    <row r="40" spans="2:21" x14ac:dyDescent="0.15">
      <c r="B40" s="40"/>
      <c r="C40" s="36"/>
      <c r="D40" s="21"/>
      <c r="E40" s="25">
        <f>IFERROR(E39/$D39*100,0)</f>
        <v>58.563535911602202</v>
      </c>
      <c r="F40" s="22">
        <f>IFERROR(F39/$D39*100,0)</f>
        <v>24.30939226519337</v>
      </c>
      <c r="G40" s="22">
        <f>IFERROR(G39/$D39*100,0)</f>
        <v>14.3646408839779</v>
      </c>
      <c r="H40" s="22">
        <f>IFERROR(H39/$D39*100,0)</f>
        <v>2.7624309392265194</v>
      </c>
      <c r="I40" s="22"/>
      <c r="J40" s="22"/>
      <c r="K40" s="22"/>
      <c r="L40" s="22"/>
      <c r="M40" s="22"/>
      <c r="N40" s="22"/>
      <c r="O40" s="22"/>
      <c r="P40" s="22"/>
      <c r="Q40" s="22"/>
      <c r="R40" s="22"/>
      <c r="S40" s="23"/>
      <c r="T40" s="22"/>
      <c r="U40" s="24"/>
    </row>
    <row r="41" spans="2:21" x14ac:dyDescent="0.15">
      <c r="B41" s="40"/>
      <c r="C41" s="35" t="s">
        <v>9</v>
      </c>
      <c r="D41" s="16">
        <v>289</v>
      </c>
      <c r="E41" s="17">
        <v>188</v>
      </c>
      <c r="F41" s="18">
        <v>56</v>
      </c>
      <c r="G41" s="18">
        <v>39</v>
      </c>
      <c r="H41" s="18">
        <v>6</v>
      </c>
      <c r="I41" s="18"/>
      <c r="J41" s="18"/>
      <c r="K41" s="18"/>
      <c r="L41" s="18"/>
      <c r="M41" s="18"/>
      <c r="N41" s="18"/>
      <c r="O41" s="18"/>
      <c r="P41" s="18"/>
      <c r="Q41" s="18"/>
      <c r="R41" s="18"/>
      <c r="S41" s="19"/>
      <c r="T41" s="18"/>
      <c r="U41" s="20"/>
    </row>
    <row r="42" spans="2:21" x14ac:dyDescent="0.15">
      <c r="B42" s="40"/>
      <c r="C42" s="36"/>
      <c r="D42" s="21"/>
      <c r="E42" s="25">
        <f>IFERROR(E41/$D41*100,0)</f>
        <v>65.051903114186842</v>
      </c>
      <c r="F42" s="22">
        <f>IFERROR(F41/$D41*100,0)</f>
        <v>19.377162629757784</v>
      </c>
      <c r="G42" s="22">
        <f>IFERROR(G41/$D41*100,0)</f>
        <v>13.494809688581316</v>
      </c>
      <c r="H42" s="22">
        <f>IFERROR(H41/$D41*100,0)</f>
        <v>2.0761245674740483</v>
      </c>
      <c r="I42" s="22"/>
      <c r="J42" s="22"/>
      <c r="K42" s="22"/>
      <c r="L42" s="22"/>
      <c r="M42" s="22"/>
      <c r="N42" s="22"/>
      <c r="O42" s="22"/>
      <c r="P42" s="22"/>
      <c r="Q42" s="22"/>
      <c r="R42" s="22"/>
      <c r="S42" s="23"/>
      <c r="T42" s="22"/>
      <c r="U42" s="24"/>
    </row>
    <row r="43" spans="2:21" x14ac:dyDescent="0.15">
      <c r="B43" s="40"/>
      <c r="C43" s="35" t="s">
        <v>10</v>
      </c>
      <c r="D43" s="16">
        <v>138</v>
      </c>
      <c r="E43" s="17">
        <v>79</v>
      </c>
      <c r="F43" s="18">
        <v>35</v>
      </c>
      <c r="G43" s="18">
        <v>20</v>
      </c>
      <c r="H43" s="18">
        <v>4</v>
      </c>
      <c r="I43" s="18"/>
      <c r="J43" s="18"/>
      <c r="K43" s="18"/>
      <c r="L43" s="18"/>
      <c r="M43" s="18"/>
      <c r="N43" s="18"/>
      <c r="O43" s="18"/>
      <c r="P43" s="18"/>
      <c r="Q43" s="18"/>
      <c r="R43" s="18"/>
      <c r="S43" s="19"/>
      <c r="T43" s="18"/>
      <c r="U43" s="20"/>
    </row>
    <row r="44" spans="2:21" x14ac:dyDescent="0.15">
      <c r="B44" s="40"/>
      <c r="C44" s="36"/>
      <c r="D44" s="21"/>
      <c r="E44" s="25">
        <f>IFERROR(E43/$D43*100,0)</f>
        <v>57.246376811594203</v>
      </c>
      <c r="F44" s="22">
        <f>IFERROR(F43/$D43*100,0)</f>
        <v>25.362318840579711</v>
      </c>
      <c r="G44" s="22">
        <f>IFERROR(G43/$D43*100,0)</f>
        <v>14.492753623188406</v>
      </c>
      <c r="H44" s="22">
        <f>IFERROR(H43/$D43*100,0)</f>
        <v>2.8985507246376812</v>
      </c>
      <c r="I44" s="22"/>
      <c r="J44" s="22"/>
      <c r="K44" s="22"/>
      <c r="L44" s="22"/>
      <c r="M44" s="22"/>
      <c r="N44" s="22"/>
      <c r="O44" s="22"/>
      <c r="P44" s="22"/>
      <c r="Q44" s="22"/>
      <c r="R44" s="22"/>
      <c r="S44" s="23"/>
      <c r="T44" s="22"/>
      <c r="U44" s="24"/>
    </row>
    <row r="45" spans="2:21" x14ac:dyDescent="0.15">
      <c r="B45" s="40"/>
      <c r="C45" s="35" t="s">
        <v>11</v>
      </c>
      <c r="D45" s="16">
        <v>185</v>
      </c>
      <c r="E45" s="17">
        <v>96</v>
      </c>
      <c r="F45" s="18">
        <v>56</v>
      </c>
      <c r="G45" s="18">
        <v>29</v>
      </c>
      <c r="H45" s="18">
        <v>4</v>
      </c>
      <c r="I45" s="18"/>
      <c r="J45" s="18"/>
      <c r="K45" s="18"/>
      <c r="L45" s="18"/>
      <c r="M45" s="18"/>
      <c r="N45" s="18"/>
      <c r="O45" s="18"/>
      <c r="P45" s="18"/>
      <c r="Q45" s="18"/>
      <c r="R45" s="18"/>
      <c r="S45" s="19"/>
      <c r="T45" s="18"/>
      <c r="U45" s="20"/>
    </row>
    <row r="46" spans="2:21" x14ac:dyDescent="0.15">
      <c r="B46" s="40"/>
      <c r="C46" s="36"/>
      <c r="D46" s="21"/>
      <c r="E46" s="25">
        <f>IFERROR(E45/$D45*100,0)</f>
        <v>51.891891891891895</v>
      </c>
      <c r="F46" s="22">
        <f>IFERROR(F45/$D45*100,0)</f>
        <v>30.270270270270274</v>
      </c>
      <c r="G46" s="22">
        <f>IFERROR(G45/$D45*100,0)</f>
        <v>15.675675675675677</v>
      </c>
      <c r="H46" s="22">
        <f>IFERROR(H45/$D45*100,0)</f>
        <v>2.1621621621621623</v>
      </c>
      <c r="I46" s="22"/>
      <c r="J46" s="22"/>
      <c r="K46" s="22"/>
      <c r="L46" s="22"/>
      <c r="M46" s="22"/>
      <c r="N46" s="22"/>
      <c r="O46" s="22"/>
      <c r="P46" s="22"/>
      <c r="Q46" s="22"/>
      <c r="R46" s="22"/>
      <c r="S46" s="23"/>
      <c r="T46" s="22"/>
      <c r="U46" s="24"/>
    </row>
    <row r="47" spans="2:21" x14ac:dyDescent="0.15">
      <c r="B47" s="40"/>
      <c r="C47" s="35" t="s">
        <v>12</v>
      </c>
      <c r="D47" s="16">
        <v>285</v>
      </c>
      <c r="E47" s="17">
        <v>177</v>
      </c>
      <c r="F47" s="18">
        <v>63</v>
      </c>
      <c r="G47" s="18">
        <v>37</v>
      </c>
      <c r="H47" s="18">
        <v>8</v>
      </c>
      <c r="I47" s="18"/>
      <c r="J47" s="18"/>
      <c r="K47" s="18"/>
      <c r="L47" s="18"/>
      <c r="M47" s="18"/>
      <c r="N47" s="18"/>
      <c r="O47" s="18"/>
      <c r="P47" s="18"/>
      <c r="Q47" s="18"/>
      <c r="R47" s="18"/>
      <c r="S47" s="19"/>
      <c r="T47" s="18"/>
      <c r="U47" s="20"/>
    </row>
    <row r="48" spans="2:21" x14ac:dyDescent="0.15">
      <c r="B48" s="40"/>
      <c r="C48" s="36"/>
      <c r="D48" s="21"/>
      <c r="E48" s="25">
        <f>IFERROR(E47/$D47*100,0)</f>
        <v>62.10526315789474</v>
      </c>
      <c r="F48" s="22">
        <f>IFERROR(F47/$D47*100,0)</f>
        <v>22.105263157894736</v>
      </c>
      <c r="G48" s="22">
        <f>IFERROR(G47/$D47*100,0)</f>
        <v>12.982456140350877</v>
      </c>
      <c r="H48" s="22">
        <f>IFERROR(H47/$D47*100,0)</f>
        <v>2.807017543859649</v>
      </c>
      <c r="I48" s="22"/>
      <c r="J48" s="22"/>
      <c r="K48" s="22"/>
      <c r="L48" s="22"/>
      <c r="M48" s="22"/>
      <c r="N48" s="22"/>
      <c r="O48" s="22"/>
      <c r="P48" s="22"/>
      <c r="Q48" s="22"/>
      <c r="R48" s="22"/>
      <c r="S48" s="23"/>
      <c r="T48" s="22"/>
      <c r="U48" s="24"/>
    </row>
    <row r="49" spans="2:21" ht="9.75" customHeight="1" x14ac:dyDescent="0.15">
      <c r="B49" s="40"/>
      <c r="C49" s="35" t="s">
        <v>13</v>
      </c>
      <c r="D49" s="16">
        <v>191</v>
      </c>
      <c r="E49" s="17">
        <v>122</v>
      </c>
      <c r="F49" s="18">
        <v>40</v>
      </c>
      <c r="G49" s="18">
        <v>26</v>
      </c>
      <c r="H49" s="18">
        <v>3</v>
      </c>
      <c r="I49" s="18"/>
      <c r="J49" s="18"/>
      <c r="K49" s="18"/>
      <c r="L49" s="18"/>
      <c r="M49" s="18"/>
      <c r="N49" s="18"/>
      <c r="O49" s="18"/>
      <c r="P49" s="18"/>
      <c r="Q49" s="18"/>
      <c r="R49" s="18"/>
      <c r="S49" s="19"/>
      <c r="T49" s="18"/>
      <c r="U49" s="20"/>
    </row>
    <row r="50" spans="2:21" x14ac:dyDescent="0.15">
      <c r="B50" s="40"/>
      <c r="C50" s="36"/>
      <c r="D50" s="21"/>
      <c r="E50" s="25">
        <f>IFERROR(E49/$D49*100,0)</f>
        <v>63.874345549738223</v>
      </c>
      <c r="F50" s="22">
        <f>IFERROR(F49/$D49*100,0)</f>
        <v>20.94240837696335</v>
      </c>
      <c r="G50" s="22">
        <f>IFERROR(G49/$D49*100,0)</f>
        <v>13.612565445026178</v>
      </c>
      <c r="H50" s="22">
        <f>IFERROR(H49/$D49*100,0)</f>
        <v>1.5706806282722512</v>
      </c>
      <c r="I50" s="22"/>
      <c r="J50" s="22"/>
      <c r="K50" s="22"/>
      <c r="L50" s="22"/>
      <c r="M50" s="22"/>
      <c r="N50" s="22"/>
      <c r="O50" s="22"/>
      <c r="P50" s="22"/>
      <c r="Q50" s="22"/>
      <c r="R50" s="22"/>
      <c r="S50" s="23"/>
      <c r="T50" s="22"/>
      <c r="U50" s="24"/>
    </row>
    <row r="51" spans="2:21" x14ac:dyDescent="0.15">
      <c r="B51" s="40"/>
      <c r="C51" s="35" t="s">
        <v>0</v>
      </c>
      <c r="D51" s="16">
        <v>25</v>
      </c>
      <c r="E51" s="17">
        <v>13</v>
      </c>
      <c r="F51" s="18">
        <v>4</v>
      </c>
      <c r="G51" s="18">
        <v>6</v>
      </c>
      <c r="H51" s="18">
        <v>2</v>
      </c>
      <c r="I51" s="18"/>
      <c r="J51" s="18"/>
      <c r="K51" s="18"/>
      <c r="L51" s="18"/>
      <c r="M51" s="18"/>
      <c r="N51" s="18"/>
      <c r="O51" s="18"/>
      <c r="P51" s="18"/>
      <c r="Q51" s="18"/>
      <c r="R51" s="18"/>
      <c r="S51" s="19"/>
      <c r="T51" s="18"/>
      <c r="U51" s="20"/>
    </row>
    <row r="52" spans="2:21" x14ac:dyDescent="0.15">
      <c r="B52" s="41"/>
      <c r="C52" s="36"/>
      <c r="D52" s="21"/>
      <c r="E52" s="25">
        <f>IFERROR(E51/$D51*100,0)</f>
        <v>52</v>
      </c>
      <c r="F52" s="22">
        <f>IFERROR(F51/$D51*100,0)</f>
        <v>16</v>
      </c>
      <c r="G52" s="22">
        <f>IFERROR(G51/$D51*100,0)</f>
        <v>24</v>
      </c>
      <c r="H52" s="22">
        <f>IFERROR(H51/$D51*100,0)</f>
        <v>8</v>
      </c>
      <c r="I52" s="22"/>
      <c r="J52" s="22"/>
      <c r="K52" s="22"/>
      <c r="L52" s="22"/>
      <c r="M52" s="22"/>
      <c r="N52" s="22"/>
      <c r="O52" s="22"/>
      <c r="P52" s="22"/>
      <c r="Q52" s="22"/>
      <c r="R52" s="22"/>
      <c r="S52" s="23"/>
      <c r="T52" s="22"/>
      <c r="U52" s="24"/>
    </row>
    <row r="53" spans="2:21" x14ac:dyDescent="0.15">
      <c r="B53" s="39" t="s">
        <v>25</v>
      </c>
      <c r="C53" s="35" t="s">
        <v>14</v>
      </c>
      <c r="D53" s="16">
        <v>730</v>
      </c>
      <c r="E53" s="17">
        <v>509</v>
      </c>
      <c r="F53" s="18">
        <v>125</v>
      </c>
      <c r="G53" s="18">
        <v>85</v>
      </c>
      <c r="H53" s="18">
        <v>11</v>
      </c>
      <c r="I53" s="18"/>
      <c r="J53" s="18"/>
      <c r="K53" s="18"/>
      <c r="L53" s="18"/>
      <c r="M53" s="18"/>
      <c r="N53" s="18"/>
      <c r="O53" s="18"/>
      <c r="P53" s="18"/>
      <c r="Q53" s="18"/>
      <c r="R53" s="18"/>
      <c r="S53" s="19"/>
      <c r="T53" s="18"/>
      <c r="U53" s="20"/>
    </row>
    <row r="54" spans="2:21" x14ac:dyDescent="0.15">
      <c r="B54" s="40"/>
      <c r="C54" s="36"/>
      <c r="D54" s="21"/>
      <c r="E54" s="25">
        <f>IFERROR(E53/$D53*100,0)</f>
        <v>69.726027397260268</v>
      </c>
      <c r="F54" s="22">
        <f>IFERROR(F53/$D53*100,0)</f>
        <v>17.123287671232877</v>
      </c>
      <c r="G54" s="22">
        <f>IFERROR(G53/$D53*100,0)</f>
        <v>11.643835616438356</v>
      </c>
      <c r="H54" s="22">
        <f>IFERROR(H53/$D53*100,0)</f>
        <v>1.5068493150684932</v>
      </c>
      <c r="I54" s="22"/>
      <c r="J54" s="22"/>
      <c r="K54" s="22"/>
      <c r="L54" s="22"/>
      <c r="M54" s="22"/>
      <c r="N54" s="22"/>
      <c r="O54" s="22"/>
      <c r="P54" s="22"/>
      <c r="Q54" s="22"/>
      <c r="R54" s="22"/>
      <c r="S54" s="23"/>
      <c r="T54" s="22"/>
      <c r="U54" s="24"/>
    </row>
    <row r="55" spans="2:21" x14ac:dyDescent="0.15">
      <c r="B55" s="40"/>
      <c r="C55" s="35" t="s">
        <v>15</v>
      </c>
      <c r="D55" s="16">
        <v>82</v>
      </c>
      <c r="E55" s="17">
        <v>66</v>
      </c>
      <c r="F55" s="18">
        <v>10</v>
      </c>
      <c r="G55" s="18">
        <v>6</v>
      </c>
      <c r="H55" s="18">
        <v>0</v>
      </c>
      <c r="I55" s="18"/>
      <c r="J55" s="18"/>
      <c r="K55" s="18"/>
      <c r="L55" s="18"/>
      <c r="M55" s="18"/>
      <c r="N55" s="18"/>
      <c r="O55" s="18"/>
      <c r="P55" s="18"/>
      <c r="Q55" s="18"/>
      <c r="R55" s="18"/>
      <c r="S55" s="19"/>
      <c r="T55" s="18"/>
      <c r="U55" s="20"/>
    </row>
    <row r="56" spans="2:21" x14ac:dyDescent="0.15">
      <c r="B56" s="40"/>
      <c r="C56" s="36"/>
      <c r="D56" s="21"/>
      <c r="E56" s="25">
        <f>IFERROR(E55/$D55*100,0)</f>
        <v>80.487804878048792</v>
      </c>
      <c r="F56" s="22">
        <f>IFERROR(F55/$D55*100,0)</f>
        <v>12.195121951219512</v>
      </c>
      <c r="G56" s="22">
        <f>IFERROR(G55/$D55*100,0)</f>
        <v>7.3170731707317067</v>
      </c>
      <c r="H56" s="22">
        <f>IFERROR(H55/$D55*100,0)</f>
        <v>0</v>
      </c>
      <c r="I56" s="22"/>
      <c r="J56" s="22"/>
      <c r="K56" s="22"/>
      <c r="L56" s="22"/>
      <c r="M56" s="22"/>
      <c r="N56" s="22"/>
      <c r="O56" s="22"/>
      <c r="P56" s="22"/>
      <c r="Q56" s="22"/>
      <c r="R56" s="22"/>
      <c r="S56" s="23"/>
      <c r="T56" s="22"/>
      <c r="U56" s="24"/>
    </row>
    <row r="57" spans="2:21" x14ac:dyDescent="0.15">
      <c r="B57" s="40"/>
      <c r="C57" s="35" t="s">
        <v>16</v>
      </c>
      <c r="D57" s="16">
        <v>134</v>
      </c>
      <c r="E57" s="17">
        <v>87</v>
      </c>
      <c r="F57" s="18">
        <v>25</v>
      </c>
      <c r="G57" s="18">
        <v>19</v>
      </c>
      <c r="H57" s="18">
        <v>3</v>
      </c>
      <c r="I57" s="18"/>
      <c r="J57" s="18"/>
      <c r="K57" s="18"/>
      <c r="L57" s="18"/>
      <c r="M57" s="18"/>
      <c r="N57" s="18"/>
      <c r="O57" s="18"/>
      <c r="P57" s="18"/>
      <c r="Q57" s="18"/>
      <c r="R57" s="18"/>
      <c r="S57" s="19"/>
      <c r="T57" s="18"/>
      <c r="U57" s="20"/>
    </row>
    <row r="58" spans="2:21" x14ac:dyDescent="0.15">
      <c r="B58" s="40"/>
      <c r="C58" s="36"/>
      <c r="D58" s="21"/>
      <c r="E58" s="25">
        <f>IFERROR(E57/$D57*100,0)</f>
        <v>64.925373134328353</v>
      </c>
      <c r="F58" s="22">
        <f>IFERROR(F57/$D57*100,0)</f>
        <v>18.656716417910449</v>
      </c>
      <c r="G58" s="22">
        <f>IFERROR(G57/$D57*100,0)</f>
        <v>14.17910447761194</v>
      </c>
      <c r="H58" s="22">
        <f>IFERROR(H57/$D57*100,0)</f>
        <v>2.2388059701492535</v>
      </c>
      <c r="I58" s="22"/>
      <c r="J58" s="22"/>
      <c r="K58" s="22"/>
      <c r="L58" s="22"/>
      <c r="M58" s="22"/>
      <c r="N58" s="22"/>
      <c r="O58" s="22"/>
      <c r="P58" s="22"/>
      <c r="Q58" s="22"/>
      <c r="R58" s="22"/>
      <c r="S58" s="23"/>
      <c r="T58" s="22"/>
      <c r="U58" s="24"/>
    </row>
    <row r="59" spans="2:21" x14ac:dyDescent="0.15">
      <c r="B59" s="40"/>
      <c r="C59" s="35" t="s">
        <v>17</v>
      </c>
      <c r="D59" s="16">
        <v>396</v>
      </c>
      <c r="E59" s="17">
        <v>239</v>
      </c>
      <c r="F59" s="18">
        <v>101</v>
      </c>
      <c r="G59" s="18">
        <v>53</v>
      </c>
      <c r="H59" s="18">
        <v>3</v>
      </c>
      <c r="I59" s="18"/>
      <c r="J59" s="18"/>
      <c r="K59" s="18"/>
      <c r="L59" s="18"/>
      <c r="M59" s="18"/>
      <c r="N59" s="18"/>
      <c r="O59" s="18"/>
      <c r="P59" s="18"/>
      <c r="Q59" s="18"/>
      <c r="R59" s="18"/>
      <c r="S59" s="19"/>
      <c r="T59" s="18"/>
      <c r="U59" s="20"/>
    </row>
    <row r="60" spans="2:21" x14ac:dyDescent="0.15">
      <c r="B60" s="40"/>
      <c r="C60" s="36"/>
      <c r="D60" s="21"/>
      <c r="E60" s="25">
        <f>IFERROR(E59/$D59*100,0)</f>
        <v>60.353535353535349</v>
      </c>
      <c r="F60" s="22">
        <f>IFERROR(F59/$D59*100,0)</f>
        <v>25.505050505050502</v>
      </c>
      <c r="G60" s="22">
        <f>IFERROR(G59/$D59*100,0)</f>
        <v>13.383838383838384</v>
      </c>
      <c r="H60" s="22">
        <f>IFERROR(H59/$D59*100,0)</f>
        <v>0.75757575757575757</v>
      </c>
      <c r="I60" s="22"/>
      <c r="J60" s="22"/>
      <c r="K60" s="22"/>
      <c r="L60" s="22"/>
      <c r="M60" s="22"/>
      <c r="N60" s="22"/>
      <c r="O60" s="22"/>
      <c r="P60" s="22"/>
      <c r="Q60" s="22"/>
      <c r="R60" s="22"/>
      <c r="S60" s="23"/>
      <c r="T60" s="22"/>
      <c r="U60" s="24"/>
    </row>
    <row r="61" spans="2:21" x14ac:dyDescent="0.15">
      <c r="B61" s="40"/>
      <c r="C61" s="35" t="s">
        <v>18</v>
      </c>
      <c r="D61" s="16">
        <v>403</v>
      </c>
      <c r="E61" s="17">
        <v>228</v>
      </c>
      <c r="F61" s="18">
        <v>107</v>
      </c>
      <c r="G61" s="18">
        <v>52</v>
      </c>
      <c r="H61" s="18">
        <v>16</v>
      </c>
      <c r="I61" s="18"/>
      <c r="J61" s="18"/>
      <c r="K61" s="18"/>
      <c r="L61" s="18"/>
      <c r="M61" s="18"/>
      <c r="N61" s="18"/>
      <c r="O61" s="18"/>
      <c r="P61" s="18"/>
      <c r="Q61" s="18"/>
      <c r="R61" s="18"/>
      <c r="S61" s="19"/>
      <c r="T61" s="18"/>
      <c r="U61" s="20"/>
    </row>
    <row r="62" spans="2:21" x14ac:dyDescent="0.15">
      <c r="B62" s="40"/>
      <c r="C62" s="36"/>
      <c r="D62" s="21"/>
      <c r="E62" s="25">
        <f>IFERROR(E61/$D61*100,0)</f>
        <v>56.575682382133998</v>
      </c>
      <c r="F62" s="22">
        <f>IFERROR(F61/$D61*100,0)</f>
        <v>26.550868486352357</v>
      </c>
      <c r="G62" s="22">
        <f>IFERROR(G61/$D61*100,0)</f>
        <v>12.903225806451612</v>
      </c>
      <c r="H62" s="22">
        <f>IFERROR(H61/$D61*100,0)</f>
        <v>3.9702233250620349</v>
      </c>
      <c r="I62" s="22"/>
      <c r="J62" s="22"/>
      <c r="K62" s="22"/>
      <c r="L62" s="22"/>
      <c r="M62" s="22"/>
      <c r="N62" s="22"/>
      <c r="O62" s="22"/>
      <c r="P62" s="22"/>
      <c r="Q62" s="22"/>
      <c r="R62" s="22"/>
      <c r="S62" s="23"/>
      <c r="T62" s="22"/>
      <c r="U62" s="24"/>
    </row>
    <row r="63" spans="2:21" x14ac:dyDescent="0.15">
      <c r="B63" s="40"/>
      <c r="C63" s="35" t="s">
        <v>19</v>
      </c>
      <c r="D63" s="16">
        <v>47</v>
      </c>
      <c r="E63" s="17">
        <v>22</v>
      </c>
      <c r="F63" s="18">
        <v>7</v>
      </c>
      <c r="G63" s="18">
        <v>18</v>
      </c>
      <c r="H63" s="18">
        <v>0</v>
      </c>
      <c r="I63" s="18"/>
      <c r="J63" s="18"/>
      <c r="K63" s="18"/>
      <c r="L63" s="18"/>
      <c r="M63" s="18"/>
      <c r="N63" s="18"/>
      <c r="O63" s="18"/>
      <c r="P63" s="18"/>
      <c r="Q63" s="18"/>
      <c r="R63" s="18"/>
      <c r="S63" s="19"/>
      <c r="T63" s="18"/>
      <c r="U63" s="20"/>
    </row>
    <row r="64" spans="2:21" x14ac:dyDescent="0.15">
      <c r="B64" s="40"/>
      <c r="C64" s="36"/>
      <c r="D64" s="21"/>
      <c r="E64" s="25">
        <f>IFERROR(E63/$D63*100,0)</f>
        <v>46.808510638297875</v>
      </c>
      <c r="F64" s="22">
        <f>IFERROR(F63/$D63*100,0)</f>
        <v>14.893617021276595</v>
      </c>
      <c r="G64" s="22">
        <f>IFERROR(G63/$D63*100,0)</f>
        <v>38.297872340425535</v>
      </c>
      <c r="H64" s="22">
        <f>IFERROR(H63/$D63*100,0)</f>
        <v>0</v>
      </c>
      <c r="I64" s="22"/>
      <c r="J64" s="22"/>
      <c r="K64" s="22"/>
      <c r="L64" s="22"/>
      <c r="M64" s="22"/>
      <c r="N64" s="22"/>
      <c r="O64" s="22"/>
      <c r="P64" s="22"/>
      <c r="Q64" s="22"/>
      <c r="R64" s="22"/>
      <c r="S64" s="23"/>
      <c r="T64" s="22"/>
      <c r="U64" s="24"/>
    </row>
    <row r="65" spans="2:21" x14ac:dyDescent="0.15">
      <c r="B65" s="40"/>
      <c r="C65" s="35" t="s">
        <v>20</v>
      </c>
      <c r="D65" s="16">
        <v>591</v>
      </c>
      <c r="E65" s="17">
        <v>304</v>
      </c>
      <c r="F65" s="18">
        <v>173</v>
      </c>
      <c r="G65" s="18">
        <v>97</v>
      </c>
      <c r="H65" s="18">
        <v>17</v>
      </c>
      <c r="I65" s="18"/>
      <c r="J65" s="18"/>
      <c r="K65" s="18"/>
      <c r="L65" s="18"/>
      <c r="M65" s="18"/>
      <c r="N65" s="18"/>
      <c r="O65" s="18"/>
      <c r="P65" s="18"/>
      <c r="Q65" s="18"/>
      <c r="R65" s="18"/>
      <c r="S65" s="19"/>
      <c r="T65" s="18"/>
      <c r="U65" s="20"/>
    </row>
    <row r="66" spans="2:21" x14ac:dyDescent="0.15">
      <c r="B66" s="40"/>
      <c r="C66" s="36"/>
      <c r="D66" s="21"/>
      <c r="E66" s="25">
        <f>IFERROR(E65/$D65*100,0)</f>
        <v>51.438240270727576</v>
      </c>
      <c r="F66" s="22">
        <f>IFERROR(F65/$D65*100,0)</f>
        <v>29.272419627749578</v>
      </c>
      <c r="G66" s="22">
        <f>IFERROR(G65/$D65*100,0)</f>
        <v>16.412859560067684</v>
      </c>
      <c r="H66" s="22">
        <f>IFERROR(H65/$D65*100,0)</f>
        <v>2.8764805414551606</v>
      </c>
      <c r="I66" s="22"/>
      <c r="J66" s="22"/>
      <c r="K66" s="22"/>
      <c r="L66" s="22"/>
      <c r="M66" s="22"/>
      <c r="N66" s="22"/>
      <c r="O66" s="22"/>
      <c r="P66" s="22"/>
      <c r="Q66" s="22"/>
      <c r="R66" s="22"/>
      <c r="S66" s="23"/>
      <c r="T66" s="22"/>
      <c r="U66" s="24"/>
    </row>
    <row r="67" spans="2:21" x14ac:dyDescent="0.15">
      <c r="B67" s="40"/>
      <c r="C67" s="35" t="s">
        <v>21</v>
      </c>
      <c r="D67" s="16">
        <v>109</v>
      </c>
      <c r="E67" s="17">
        <v>60</v>
      </c>
      <c r="F67" s="18">
        <v>26</v>
      </c>
      <c r="G67" s="18">
        <v>19</v>
      </c>
      <c r="H67" s="18">
        <v>4</v>
      </c>
      <c r="I67" s="18"/>
      <c r="J67" s="18"/>
      <c r="K67" s="18"/>
      <c r="L67" s="18"/>
      <c r="M67" s="18"/>
      <c r="N67" s="18"/>
      <c r="O67" s="18"/>
      <c r="P67" s="18"/>
      <c r="Q67" s="18"/>
      <c r="R67" s="18"/>
      <c r="S67" s="19"/>
      <c r="T67" s="18"/>
      <c r="U67" s="20"/>
    </row>
    <row r="68" spans="2:21" x14ac:dyDescent="0.15">
      <c r="B68" s="40"/>
      <c r="C68" s="36"/>
      <c r="D68" s="21"/>
      <c r="E68" s="25">
        <f>IFERROR(E67/$D67*100,0)</f>
        <v>55.045871559633028</v>
      </c>
      <c r="F68" s="22">
        <f>IFERROR(F67/$D67*100,0)</f>
        <v>23.853211009174313</v>
      </c>
      <c r="G68" s="22">
        <f>IFERROR(G67/$D67*100,0)</f>
        <v>17.431192660550458</v>
      </c>
      <c r="H68" s="22">
        <f>IFERROR(H67/$D67*100,0)</f>
        <v>3.669724770642202</v>
      </c>
      <c r="I68" s="22"/>
      <c r="J68" s="22"/>
      <c r="K68" s="22"/>
      <c r="L68" s="22"/>
      <c r="M68" s="22"/>
      <c r="N68" s="22"/>
      <c r="O68" s="22"/>
      <c r="P68" s="22"/>
      <c r="Q68" s="22"/>
      <c r="R68" s="22"/>
      <c r="S68" s="23"/>
      <c r="T68" s="22"/>
      <c r="U68" s="24"/>
    </row>
    <row r="69" spans="2:21" ht="9.75" customHeight="1" x14ac:dyDescent="0.15">
      <c r="B69" s="40"/>
      <c r="C69" s="35" t="s">
        <v>0</v>
      </c>
      <c r="D69" s="16">
        <v>41</v>
      </c>
      <c r="E69" s="17">
        <v>20</v>
      </c>
      <c r="F69" s="18">
        <v>6</v>
      </c>
      <c r="G69" s="18">
        <v>11</v>
      </c>
      <c r="H69" s="18">
        <v>4</v>
      </c>
      <c r="I69" s="18"/>
      <c r="J69" s="18"/>
      <c r="K69" s="18"/>
      <c r="L69" s="18"/>
      <c r="M69" s="18"/>
      <c r="N69" s="18"/>
      <c r="O69" s="18"/>
      <c r="P69" s="18"/>
      <c r="Q69" s="18"/>
      <c r="R69" s="18"/>
      <c r="S69" s="19"/>
      <c r="T69" s="18"/>
      <c r="U69" s="20"/>
    </row>
    <row r="70" spans="2:21" x14ac:dyDescent="0.15">
      <c r="B70" s="41"/>
      <c r="C70" s="36"/>
      <c r="D70" s="21"/>
      <c r="E70" s="25">
        <f>IFERROR(E69/$D69*100,0)</f>
        <v>48.780487804878049</v>
      </c>
      <c r="F70" s="22">
        <f>IFERROR(F69/$D69*100,0)</f>
        <v>14.634146341463413</v>
      </c>
      <c r="G70" s="22">
        <f>IFERROR(G69/$D69*100,0)</f>
        <v>26.829268292682929</v>
      </c>
      <c r="H70" s="22">
        <f>IFERROR(H69/$D69*100,0)</f>
        <v>9.7560975609756095</v>
      </c>
      <c r="I70" s="22"/>
      <c r="J70" s="22"/>
      <c r="K70" s="22"/>
      <c r="L70" s="22"/>
      <c r="M70" s="22"/>
      <c r="N70" s="22"/>
      <c r="O70" s="22"/>
      <c r="P70" s="22"/>
      <c r="Q70" s="22"/>
      <c r="R70" s="22"/>
      <c r="S70" s="23"/>
      <c r="T70" s="22"/>
      <c r="U70" s="24"/>
    </row>
    <row r="71" spans="2:21" x14ac:dyDescent="0.15">
      <c r="B71" s="32" t="s">
        <v>26</v>
      </c>
      <c r="C71" s="35" t="s">
        <v>27</v>
      </c>
      <c r="D71" s="16">
        <v>1531</v>
      </c>
      <c r="E71" s="17">
        <v>977</v>
      </c>
      <c r="F71" s="18">
        <v>344</v>
      </c>
      <c r="G71" s="18">
        <v>176</v>
      </c>
      <c r="H71" s="18">
        <v>34</v>
      </c>
      <c r="I71" s="18"/>
      <c r="J71" s="18"/>
      <c r="K71" s="18"/>
      <c r="L71" s="18"/>
      <c r="M71" s="18"/>
      <c r="N71" s="18"/>
      <c r="O71" s="18"/>
      <c r="P71" s="18"/>
      <c r="Q71" s="18"/>
      <c r="R71" s="18"/>
      <c r="S71" s="19"/>
      <c r="T71" s="18"/>
      <c r="U71" s="20"/>
    </row>
    <row r="72" spans="2:21" x14ac:dyDescent="0.15">
      <c r="B72" s="33"/>
      <c r="C72" s="36"/>
      <c r="D72" s="21"/>
      <c r="E72" s="25">
        <f>IFERROR(E71/$D71*100,0)</f>
        <v>63.814500326583932</v>
      </c>
      <c r="F72" s="22">
        <f>IFERROR(F71/$D71*100,0)</f>
        <v>22.468974526453298</v>
      </c>
      <c r="G72" s="22">
        <f>IFERROR(G71/$D71*100,0)</f>
        <v>11.495754408883082</v>
      </c>
      <c r="H72" s="22">
        <f>IFERROR(H71/$D71*100,0)</f>
        <v>2.2207707380796866</v>
      </c>
      <c r="I72" s="22"/>
      <c r="J72" s="22"/>
      <c r="K72" s="22"/>
      <c r="L72" s="22"/>
      <c r="M72" s="22"/>
      <c r="N72" s="22"/>
      <c r="O72" s="22"/>
      <c r="P72" s="22"/>
      <c r="Q72" s="22"/>
      <c r="R72" s="22"/>
      <c r="S72" s="23"/>
      <c r="T72" s="22"/>
      <c r="U72" s="24"/>
    </row>
    <row r="73" spans="2:21" x14ac:dyDescent="0.15">
      <c r="B73" s="33"/>
      <c r="C73" s="35" t="s">
        <v>31</v>
      </c>
      <c r="D73" s="16">
        <v>77</v>
      </c>
      <c r="E73" s="17">
        <v>57</v>
      </c>
      <c r="F73" s="18">
        <v>10</v>
      </c>
      <c r="G73" s="18">
        <v>9</v>
      </c>
      <c r="H73" s="18">
        <v>1</v>
      </c>
      <c r="I73" s="18"/>
      <c r="J73" s="18"/>
      <c r="K73" s="18"/>
      <c r="L73" s="18"/>
      <c r="M73" s="18"/>
      <c r="N73" s="18"/>
      <c r="O73" s="18"/>
      <c r="P73" s="18"/>
      <c r="Q73" s="18"/>
      <c r="R73" s="18"/>
      <c r="S73" s="19"/>
      <c r="T73" s="18"/>
      <c r="U73" s="20"/>
    </row>
    <row r="74" spans="2:21" x14ac:dyDescent="0.15">
      <c r="B74" s="33"/>
      <c r="C74" s="36"/>
      <c r="D74" s="21"/>
      <c r="E74" s="25">
        <f>IFERROR(E73/$D73*100,0)</f>
        <v>74.025974025974023</v>
      </c>
      <c r="F74" s="22">
        <f>IFERROR(F73/$D73*100,0)</f>
        <v>12.987012987012985</v>
      </c>
      <c r="G74" s="22">
        <f>IFERROR(G73/$D73*100,0)</f>
        <v>11.688311688311687</v>
      </c>
      <c r="H74" s="22">
        <f>IFERROR(H73/$D73*100,0)</f>
        <v>1.2987012987012987</v>
      </c>
      <c r="I74" s="22"/>
      <c r="J74" s="22"/>
      <c r="K74" s="22"/>
      <c r="L74" s="22"/>
      <c r="M74" s="22"/>
      <c r="N74" s="22"/>
      <c r="O74" s="22"/>
      <c r="P74" s="22"/>
      <c r="Q74" s="22"/>
      <c r="R74" s="22"/>
      <c r="S74" s="23"/>
      <c r="T74" s="22"/>
      <c r="U74" s="24"/>
    </row>
    <row r="75" spans="2:21" x14ac:dyDescent="0.15">
      <c r="B75" s="33"/>
      <c r="C75" s="35" t="s">
        <v>32</v>
      </c>
      <c r="D75" s="16">
        <v>93</v>
      </c>
      <c r="E75" s="17">
        <v>73</v>
      </c>
      <c r="F75" s="18">
        <v>12</v>
      </c>
      <c r="G75" s="18">
        <v>8</v>
      </c>
      <c r="H75" s="18">
        <v>0</v>
      </c>
      <c r="I75" s="18"/>
      <c r="J75" s="18"/>
      <c r="K75" s="18"/>
      <c r="L75" s="18"/>
      <c r="M75" s="18"/>
      <c r="N75" s="18"/>
      <c r="O75" s="18"/>
      <c r="P75" s="18"/>
      <c r="Q75" s="18"/>
      <c r="R75" s="18"/>
      <c r="S75" s="19"/>
      <c r="T75" s="18"/>
      <c r="U75" s="20"/>
    </row>
    <row r="76" spans="2:21" x14ac:dyDescent="0.15">
      <c r="B76" s="33"/>
      <c r="C76" s="36"/>
      <c r="D76" s="21"/>
      <c r="E76" s="25">
        <f>IFERROR(E75/$D75*100,0)</f>
        <v>78.494623655913969</v>
      </c>
      <c r="F76" s="22">
        <f>IFERROR(F75/$D75*100,0)</f>
        <v>12.903225806451612</v>
      </c>
      <c r="G76" s="22">
        <f>IFERROR(G75/$D75*100,0)</f>
        <v>8.6021505376344098</v>
      </c>
      <c r="H76" s="22">
        <f>IFERROR(H75/$D75*100,0)</f>
        <v>0</v>
      </c>
      <c r="I76" s="22"/>
      <c r="J76" s="22"/>
      <c r="K76" s="22"/>
      <c r="L76" s="22"/>
      <c r="M76" s="22"/>
      <c r="N76" s="22"/>
      <c r="O76" s="22"/>
      <c r="P76" s="22"/>
      <c r="Q76" s="22"/>
      <c r="R76" s="22"/>
      <c r="S76" s="23"/>
      <c r="T76" s="22"/>
      <c r="U76" s="24"/>
    </row>
    <row r="77" spans="2:21" x14ac:dyDescent="0.15">
      <c r="B77" s="33"/>
      <c r="C77" s="35" t="s">
        <v>33</v>
      </c>
      <c r="D77" s="16">
        <v>167</v>
      </c>
      <c r="E77" s="17">
        <v>112</v>
      </c>
      <c r="F77" s="18">
        <v>31</v>
      </c>
      <c r="G77" s="18">
        <v>23</v>
      </c>
      <c r="H77" s="18">
        <v>1</v>
      </c>
      <c r="I77" s="18"/>
      <c r="J77" s="18"/>
      <c r="K77" s="18"/>
      <c r="L77" s="18"/>
      <c r="M77" s="18"/>
      <c r="N77" s="18"/>
      <c r="O77" s="18"/>
      <c r="P77" s="18"/>
      <c r="Q77" s="18"/>
      <c r="R77" s="18"/>
      <c r="S77" s="19"/>
      <c r="T77" s="18"/>
      <c r="U77" s="20"/>
    </row>
    <row r="78" spans="2:21" x14ac:dyDescent="0.15">
      <c r="B78" s="33"/>
      <c r="C78" s="36"/>
      <c r="D78" s="21"/>
      <c r="E78" s="25">
        <f>IFERROR(E77/$D77*100,0)</f>
        <v>67.06586826347305</v>
      </c>
      <c r="F78" s="22">
        <f>IFERROR(F77/$D77*100,0)</f>
        <v>18.562874251497004</v>
      </c>
      <c r="G78" s="22">
        <f>IFERROR(G77/$D77*100,0)</f>
        <v>13.77245508982036</v>
      </c>
      <c r="H78" s="22">
        <f>IFERROR(H77/$D77*100,0)</f>
        <v>0.5988023952095809</v>
      </c>
      <c r="I78" s="22"/>
      <c r="J78" s="22"/>
      <c r="K78" s="22"/>
      <c r="L78" s="22"/>
      <c r="M78" s="22"/>
      <c r="N78" s="22"/>
      <c r="O78" s="22"/>
      <c r="P78" s="22"/>
      <c r="Q78" s="22"/>
      <c r="R78" s="22"/>
      <c r="S78" s="23"/>
      <c r="T78" s="22"/>
      <c r="U78" s="24"/>
    </row>
    <row r="79" spans="2:21" x14ac:dyDescent="0.15">
      <c r="B79" s="33"/>
      <c r="C79" s="35" t="s">
        <v>34</v>
      </c>
      <c r="D79" s="16">
        <v>112</v>
      </c>
      <c r="E79" s="17">
        <v>76</v>
      </c>
      <c r="F79" s="18">
        <v>22</v>
      </c>
      <c r="G79" s="18">
        <v>14</v>
      </c>
      <c r="H79" s="18">
        <v>0</v>
      </c>
      <c r="I79" s="18"/>
      <c r="J79" s="18"/>
      <c r="K79" s="18"/>
      <c r="L79" s="18"/>
      <c r="M79" s="18"/>
      <c r="N79" s="18"/>
      <c r="O79" s="18"/>
      <c r="P79" s="18"/>
      <c r="Q79" s="18"/>
      <c r="R79" s="18"/>
      <c r="S79" s="19"/>
      <c r="T79" s="18"/>
      <c r="U79" s="20"/>
    </row>
    <row r="80" spans="2:21" x14ac:dyDescent="0.15">
      <c r="B80" s="33"/>
      <c r="C80" s="36"/>
      <c r="D80" s="21"/>
      <c r="E80" s="25">
        <f>IFERROR(E79/$D79*100,0)</f>
        <v>67.857142857142861</v>
      </c>
      <c r="F80" s="22">
        <f>IFERROR(F79/$D79*100,0)</f>
        <v>19.642857142857142</v>
      </c>
      <c r="G80" s="22">
        <f>IFERROR(G79/$D79*100,0)</f>
        <v>12.5</v>
      </c>
      <c r="H80" s="22">
        <f>IFERROR(H79/$D79*100,0)</f>
        <v>0</v>
      </c>
      <c r="I80" s="22"/>
      <c r="J80" s="22"/>
      <c r="K80" s="22"/>
      <c r="L80" s="22"/>
      <c r="M80" s="22"/>
      <c r="N80" s="22"/>
      <c r="O80" s="22"/>
      <c r="P80" s="22"/>
      <c r="Q80" s="22"/>
      <c r="R80" s="22"/>
      <c r="S80" s="23"/>
      <c r="T80" s="22"/>
      <c r="U80" s="24"/>
    </row>
    <row r="81" spans="2:21" x14ac:dyDescent="0.15">
      <c r="B81" s="33"/>
      <c r="C81" s="35" t="s">
        <v>35</v>
      </c>
      <c r="D81" s="16">
        <v>116</v>
      </c>
      <c r="E81" s="17">
        <v>78</v>
      </c>
      <c r="F81" s="18">
        <v>24</v>
      </c>
      <c r="G81" s="18">
        <v>14</v>
      </c>
      <c r="H81" s="18">
        <v>0</v>
      </c>
      <c r="I81" s="18"/>
      <c r="J81" s="18"/>
      <c r="K81" s="18"/>
      <c r="L81" s="18"/>
      <c r="M81" s="18"/>
      <c r="N81" s="18"/>
      <c r="O81" s="18"/>
      <c r="P81" s="18"/>
      <c r="Q81" s="18"/>
      <c r="R81" s="18"/>
      <c r="S81" s="19"/>
      <c r="T81" s="18"/>
      <c r="U81" s="20"/>
    </row>
    <row r="82" spans="2:21" x14ac:dyDescent="0.15">
      <c r="B82" s="33"/>
      <c r="C82" s="36"/>
      <c r="D82" s="21"/>
      <c r="E82" s="25">
        <f>IFERROR(E81/$D81*100,0)</f>
        <v>67.241379310344826</v>
      </c>
      <c r="F82" s="22">
        <f>IFERROR(F81/$D81*100,0)</f>
        <v>20.689655172413794</v>
      </c>
      <c r="G82" s="22">
        <f>IFERROR(G81/$D81*100,0)</f>
        <v>12.068965517241379</v>
      </c>
      <c r="H82" s="22">
        <f>IFERROR(H81/$D81*100,0)</f>
        <v>0</v>
      </c>
      <c r="I82" s="22"/>
      <c r="J82" s="22"/>
      <c r="K82" s="22"/>
      <c r="L82" s="22"/>
      <c r="M82" s="22"/>
      <c r="N82" s="22"/>
      <c r="O82" s="22"/>
      <c r="P82" s="22"/>
      <c r="Q82" s="22"/>
      <c r="R82" s="22"/>
      <c r="S82" s="23"/>
      <c r="T82" s="22"/>
      <c r="U82" s="24"/>
    </row>
    <row r="83" spans="2:21" x14ac:dyDescent="0.15">
      <c r="B83" s="33"/>
      <c r="C83" s="35" t="s">
        <v>36</v>
      </c>
      <c r="D83" s="16">
        <v>122</v>
      </c>
      <c r="E83" s="17">
        <v>85</v>
      </c>
      <c r="F83" s="18">
        <v>23</v>
      </c>
      <c r="G83" s="18">
        <v>12</v>
      </c>
      <c r="H83" s="18">
        <v>2</v>
      </c>
      <c r="I83" s="18"/>
      <c r="J83" s="18"/>
      <c r="K83" s="18"/>
      <c r="L83" s="18"/>
      <c r="M83" s="18"/>
      <c r="N83" s="18"/>
      <c r="O83" s="18"/>
      <c r="P83" s="18"/>
      <c r="Q83" s="18"/>
      <c r="R83" s="18"/>
      <c r="S83" s="19"/>
      <c r="T83" s="18"/>
      <c r="U83" s="20"/>
    </row>
    <row r="84" spans="2:21" x14ac:dyDescent="0.15">
      <c r="B84" s="33"/>
      <c r="C84" s="36"/>
      <c r="D84" s="21"/>
      <c r="E84" s="25">
        <f>IFERROR(E83/$D83*100,0)</f>
        <v>69.672131147540981</v>
      </c>
      <c r="F84" s="22">
        <f>IFERROR(F83/$D83*100,0)</f>
        <v>18.852459016393443</v>
      </c>
      <c r="G84" s="22">
        <f>IFERROR(G83/$D83*100,0)</f>
        <v>9.8360655737704921</v>
      </c>
      <c r="H84" s="22">
        <f>IFERROR(H83/$D83*100,0)</f>
        <v>1.639344262295082</v>
      </c>
      <c r="I84" s="22"/>
      <c r="J84" s="22"/>
      <c r="K84" s="22"/>
      <c r="L84" s="22"/>
      <c r="M84" s="22"/>
      <c r="N84" s="22"/>
      <c r="O84" s="22"/>
      <c r="P84" s="22"/>
      <c r="Q84" s="22"/>
      <c r="R84" s="22"/>
      <c r="S84" s="23"/>
      <c r="T84" s="22"/>
      <c r="U84" s="24"/>
    </row>
    <row r="85" spans="2:21" x14ac:dyDescent="0.15">
      <c r="B85" s="33"/>
      <c r="C85" s="35" t="s">
        <v>29</v>
      </c>
      <c r="D85" s="16">
        <v>340</v>
      </c>
      <c r="E85" s="17">
        <v>201</v>
      </c>
      <c r="F85" s="18">
        <v>75</v>
      </c>
      <c r="G85" s="18">
        <v>53</v>
      </c>
      <c r="H85" s="18">
        <v>11</v>
      </c>
      <c r="I85" s="18"/>
      <c r="J85" s="18"/>
      <c r="K85" s="18"/>
      <c r="L85" s="18"/>
      <c r="M85" s="18"/>
      <c r="N85" s="18"/>
      <c r="O85" s="18"/>
      <c r="P85" s="18"/>
      <c r="Q85" s="18"/>
      <c r="R85" s="18"/>
      <c r="S85" s="19"/>
      <c r="T85" s="18"/>
      <c r="U85" s="20"/>
    </row>
    <row r="86" spans="2:21" x14ac:dyDescent="0.15">
      <c r="B86" s="33"/>
      <c r="C86" s="36"/>
      <c r="D86" s="21"/>
      <c r="E86" s="25">
        <f>IFERROR(E85/$D85*100,0)</f>
        <v>59.117647058823529</v>
      </c>
      <c r="F86" s="22">
        <f>IFERROR(F85/$D85*100,0)</f>
        <v>22.058823529411764</v>
      </c>
      <c r="G86" s="22">
        <f>IFERROR(G85/$D85*100,0)</f>
        <v>15.588235294117647</v>
      </c>
      <c r="H86" s="22">
        <f>IFERROR(H85/$D85*100,0)</f>
        <v>3.2352941176470593</v>
      </c>
      <c r="I86" s="22"/>
      <c r="J86" s="22"/>
      <c r="K86" s="22"/>
      <c r="L86" s="22"/>
      <c r="M86" s="22"/>
      <c r="N86" s="22"/>
      <c r="O86" s="22"/>
      <c r="P86" s="22"/>
      <c r="Q86" s="22"/>
      <c r="R86" s="22"/>
      <c r="S86" s="23"/>
      <c r="T86" s="22"/>
      <c r="U86" s="24"/>
    </row>
    <row r="87" spans="2:21" x14ac:dyDescent="0.15">
      <c r="B87" s="33"/>
      <c r="C87" s="35" t="s">
        <v>28</v>
      </c>
      <c r="D87" s="16">
        <v>489</v>
      </c>
      <c r="E87" s="17">
        <v>291</v>
      </c>
      <c r="F87" s="18">
        <v>107</v>
      </c>
      <c r="G87" s="18">
        <v>80</v>
      </c>
      <c r="H87" s="18">
        <v>11</v>
      </c>
      <c r="I87" s="18"/>
      <c r="J87" s="18"/>
      <c r="K87" s="18"/>
      <c r="L87" s="18"/>
      <c r="M87" s="18"/>
      <c r="N87" s="18"/>
      <c r="O87" s="18"/>
      <c r="P87" s="18"/>
      <c r="Q87" s="18"/>
      <c r="R87" s="18"/>
      <c r="S87" s="19"/>
      <c r="T87" s="18"/>
      <c r="U87" s="20"/>
    </row>
    <row r="88" spans="2:21" x14ac:dyDescent="0.15">
      <c r="B88" s="33"/>
      <c r="C88" s="36"/>
      <c r="D88" s="21"/>
      <c r="E88" s="25">
        <f>IFERROR(E87/$D87*100,0)</f>
        <v>59.509202453987733</v>
      </c>
      <c r="F88" s="22">
        <f>IFERROR(F87/$D87*100,0)</f>
        <v>21.881390593047033</v>
      </c>
      <c r="G88" s="22">
        <f>IFERROR(G87/$D87*100,0)</f>
        <v>16.359918200408998</v>
      </c>
      <c r="H88" s="22">
        <f>IFERROR(H87/$D87*100,0)</f>
        <v>2.2494887525562373</v>
      </c>
      <c r="I88" s="22"/>
      <c r="J88" s="22"/>
      <c r="K88" s="22"/>
      <c r="L88" s="22"/>
      <c r="M88" s="22"/>
      <c r="N88" s="22"/>
      <c r="O88" s="22"/>
      <c r="P88" s="22"/>
      <c r="Q88" s="22"/>
      <c r="R88" s="22"/>
      <c r="S88" s="23"/>
      <c r="T88" s="22"/>
      <c r="U88" s="24"/>
    </row>
    <row r="89" spans="2:21" ht="9.75" customHeight="1" x14ac:dyDescent="0.15">
      <c r="B89" s="33"/>
      <c r="C89" s="35" t="s">
        <v>30</v>
      </c>
      <c r="D89" s="16">
        <v>465</v>
      </c>
      <c r="E89" s="17">
        <v>260</v>
      </c>
      <c r="F89" s="18">
        <v>122</v>
      </c>
      <c r="G89" s="18">
        <v>71</v>
      </c>
      <c r="H89" s="18">
        <v>12</v>
      </c>
      <c r="I89" s="18"/>
      <c r="J89" s="18"/>
      <c r="K89" s="18"/>
      <c r="L89" s="18"/>
      <c r="M89" s="18"/>
      <c r="N89" s="18"/>
      <c r="O89" s="18"/>
      <c r="P89" s="18"/>
      <c r="Q89" s="18"/>
      <c r="R89" s="18"/>
      <c r="S89" s="19"/>
      <c r="T89" s="18"/>
      <c r="U89" s="20"/>
    </row>
    <row r="90" spans="2:21" x14ac:dyDescent="0.15">
      <c r="B90" s="33"/>
      <c r="C90" s="36"/>
      <c r="D90" s="21"/>
      <c r="E90" s="25">
        <f>IFERROR(E89/$D89*100,0)</f>
        <v>55.913978494623649</v>
      </c>
      <c r="F90" s="22">
        <f>IFERROR(F89/$D89*100,0)</f>
        <v>26.236559139784948</v>
      </c>
      <c r="G90" s="22">
        <f>IFERROR(G89/$D89*100,0)</f>
        <v>15.268817204301074</v>
      </c>
      <c r="H90" s="22">
        <f>IFERROR(H89/$D89*100,0)</f>
        <v>2.5806451612903225</v>
      </c>
      <c r="I90" s="22"/>
      <c r="J90" s="22"/>
      <c r="K90" s="22"/>
      <c r="L90" s="22"/>
      <c r="M90" s="22"/>
      <c r="N90" s="22"/>
      <c r="O90" s="22"/>
      <c r="P90" s="22"/>
      <c r="Q90" s="22"/>
      <c r="R90" s="22"/>
      <c r="S90" s="23"/>
      <c r="T90" s="22"/>
      <c r="U90" s="24"/>
    </row>
    <row r="91" spans="2:21" x14ac:dyDescent="0.15">
      <c r="B91" s="33"/>
      <c r="C91" s="35" t="s">
        <v>0</v>
      </c>
      <c r="D91" s="16">
        <v>40</v>
      </c>
      <c r="E91" s="17">
        <v>19</v>
      </c>
      <c r="F91" s="18">
        <v>5</v>
      </c>
      <c r="G91" s="18">
        <v>14</v>
      </c>
      <c r="H91" s="18">
        <v>2</v>
      </c>
      <c r="I91" s="18"/>
      <c r="J91" s="18"/>
      <c r="K91" s="18"/>
      <c r="L91" s="18"/>
      <c r="M91" s="18"/>
      <c r="N91" s="18"/>
      <c r="O91" s="18"/>
      <c r="P91" s="18"/>
      <c r="Q91" s="18"/>
      <c r="R91" s="18"/>
      <c r="S91" s="19"/>
      <c r="T91" s="18"/>
      <c r="U91" s="20"/>
    </row>
    <row r="92" spans="2:21" x14ac:dyDescent="0.15">
      <c r="B92" s="34"/>
      <c r="C92" s="36"/>
      <c r="D92" s="21"/>
      <c r="E92" s="25">
        <f>IFERROR(E91/$D91*100,0)</f>
        <v>47.5</v>
      </c>
      <c r="F92" s="22">
        <f>IFERROR(F91/$D91*100,0)</f>
        <v>12.5</v>
      </c>
      <c r="G92" s="22">
        <f>IFERROR(G91/$D91*100,0)</f>
        <v>35</v>
      </c>
      <c r="H92" s="22">
        <f>IFERROR(H91/$D91*100,0)</f>
        <v>5</v>
      </c>
      <c r="I92" s="22"/>
      <c r="J92" s="22"/>
      <c r="K92" s="22"/>
      <c r="L92" s="22"/>
      <c r="M92" s="22"/>
      <c r="N92" s="22"/>
      <c r="O92" s="22"/>
      <c r="P92" s="22"/>
      <c r="Q92" s="22"/>
      <c r="R92" s="22"/>
      <c r="S92" s="23"/>
      <c r="T92" s="22"/>
      <c r="U92" s="24"/>
    </row>
    <row r="93" spans="2:21" x14ac:dyDescent="0.15">
      <c r="B93" s="32" t="s">
        <v>41</v>
      </c>
      <c r="C93" s="35" t="s">
        <v>42</v>
      </c>
      <c r="D93" s="16">
        <v>1196</v>
      </c>
      <c r="E93" s="17">
        <v>713</v>
      </c>
      <c r="F93" s="18">
        <v>293</v>
      </c>
      <c r="G93" s="18">
        <v>165</v>
      </c>
      <c r="H93" s="18">
        <v>25</v>
      </c>
      <c r="I93" s="18"/>
      <c r="J93" s="18"/>
      <c r="K93" s="18"/>
      <c r="L93" s="18"/>
      <c r="M93" s="18"/>
      <c r="N93" s="18"/>
      <c r="O93" s="18"/>
      <c r="P93" s="18"/>
      <c r="Q93" s="18"/>
      <c r="R93" s="18"/>
      <c r="S93" s="19"/>
      <c r="T93" s="18"/>
      <c r="U93" s="20"/>
    </row>
    <row r="94" spans="2:21" x14ac:dyDescent="0.15">
      <c r="B94" s="33"/>
      <c r="C94" s="36"/>
      <c r="D94" s="21"/>
      <c r="E94" s="25">
        <f>IFERROR(E93/$D93*100,0)</f>
        <v>59.615384615384613</v>
      </c>
      <c r="F94" s="22">
        <f>IFERROR(F93/$D93*100,0)</f>
        <v>24.498327759197323</v>
      </c>
      <c r="G94" s="22">
        <f>IFERROR(G93/$D93*100,0)</f>
        <v>13.795986622073578</v>
      </c>
      <c r="H94" s="22">
        <f>IFERROR(H93/$D93*100,0)</f>
        <v>2.0903010033444818</v>
      </c>
      <c r="I94" s="22"/>
      <c r="J94" s="22"/>
      <c r="K94" s="22"/>
      <c r="L94" s="22"/>
      <c r="M94" s="22"/>
      <c r="N94" s="22"/>
      <c r="O94" s="22"/>
      <c r="P94" s="22"/>
      <c r="Q94" s="22"/>
      <c r="R94" s="22"/>
      <c r="S94" s="23"/>
      <c r="T94" s="22"/>
      <c r="U94" s="24"/>
    </row>
    <row r="95" spans="2:21" x14ac:dyDescent="0.15">
      <c r="B95" s="33"/>
      <c r="C95" s="35" t="s">
        <v>43</v>
      </c>
      <c r="D95" s="16">
        <v>1268</v>
      </c>
      <c r="E95" s="17">
        <v>792</v>
      </c>
      <c r="F95" s="18">
        <v>272</v>
      </c>
      <c r="G95" s="18">
        <v>175</v>
      </c>
      <c r="H95" s="18">
        <v>29</v>
      </c>
      <c r="I95" s="18"/>
      <c r="J95" s="18"/>
      <c r="K95" s="18"/>
      <c r="L95" s="18"/>
      <c r="M95" s="18"/>
      <c r="N95" s="18"/>
      <c r="O95" s="18"/>
      <c r="P95" s="18"/>
      <c r="Q95" s="18"/>
      <c r="R95" s="18"/>
      <c r="S95" s="19"/>
      <c r="T95" s="18"/>
      <c r="U95" s="20"/>
    </row>
    <row r="96" spans="2:21" x14ac:dyDescent="0.15">
      <c r="B96" s="33"/>
      <c r="C96" s="36"/>
      <c r="D96" s="21"/>
      <c r="E96" s="25">
        <f>IFERROR(E95/$D95*100,0)</f>
        <v>62.460567823343851</v>
      </c>
      <c r="F96" s="22">
        <f>IFERROR(F95/$D95*100,0)</f>
        <v>21.451104100946374</v>
      </c>
      <c r="G96" s="22">
        <f>IFERROR(G95/$D95*100,0)</f>
        <v>13.801261829652997</v>
      </c>
      <c r="H96" s="22">
        <f>IFERROR(H95/$D95*100,0)</f>
        <v>2.2870662460567823</v>
      </c>
      <c r="I96" s="22"/>
      <c r="J96" s="22"/>
      <c r="K96" s="22"/>
      <c r="L96" s="22"/>
      <c r="M96" s="22"/>
      <c r="N96" s="22"/>
      <c r="O96" s="22"/>
      <c r="P96" s="22"/>
      <c r="Q96" s="22"/>
      <c r="R96" s="22"/>
      <c r="S96" s="23"/>
      <c r="T96" s="22"/>
      <c r="U96" s="24"/>
    </row>
    <row r="97" spans="2:21" x14ac:dyDescent="0.15">
      <c r="B97" s="33"/>
      <c r="C97" s="35" t="s">
        <v>21</v>
      </c>
      <c r="D97" s="16">
        <v>33</v>
      </c>
      <c r="E97" s="17">
        <v>12</v>
      </c>
      <c r="F97" s="18">
        <v>8</v>
      </c>
      <c r="G97" s="18">
        <v>12</v>
      </c>
      <c r="H97" s="18">
        <v>1</v>
      </c>
      <c r="I97" s="18"/>
      <c r="J97" s="18"/>
      <c r="K97" s="18"/>
      <c r="L97" s="18"/>
      <c r="M97" s="18"/>
      <c r="N97" s="18"/>
      <c r="O97" s="18"/>
      <c r="P97" s="18"/>
      <c r="Q97" s="18"/>
      <c r="R97" s="18"/>
      <c r="S97" s="19"/>
      <c r="T97" s="18"/>
      <c r="U97" s="20"/>
    </row>
    <row r="98" spans="2:21" x14ac:dyDescent="0.15">
      <c r="B98" s="33"/>
      <c r="C98" s="36"/>
      <c r="D98" s="21"/>
      <c r="E98" s="25">
        <f>IFERROR(E97/$D97*100,0)</f>
        <v>36.363636363636367</v>
      </c>
      <c r="F98" s="22">
        <f>IFERROR(F97/$D97*100,0)</f>
        <v>24.242424242424242</v>
      </c>
      <c r="G98" s="22">
        <f>IFERROR(G97/$D97*100,0)</f>
        <v>36.363636363636367</v>
      </c>
      <c r="H98" s="22">
        <f>IFERROR(H97/$D97*100,0)</f>
        <v>3.0303030303030303</v>
      </c>
      <c r="I98" s="22"/>
      <c r="J98" s="22"/>
      <c r="K98" s="22"/>
      <c r="L98" s="22"/>
      <c r="M98" s="22"/>
      <c r="N98" s="22"/>
      <c r="O98" s="22"/>
      <c r="P98" s="22"/>
      <c r="Q98" s="22"/>
      <c r="R98" s="22"/>
      <c r="S98" s="23"/>
      <c r="T98" s="22"/>
      <c r="U98" s="24"/>
    </row>
    <row r="99" spans="2:21" x14ac:dyDescent="0.15">
      <c r="B99" s="33"/>
      <c r="C99" s="35" t="s">
        <v>0</v>
      </c>
      <c r="D99" s="16">
        <v>36</v>
      </c>
      <c r="E99" s="17">
        <v>18</v>
      </c>
      <c r="F99" s="18">
        <v>7</v>
      </c>
      <c r="G99" s="18">
        <v>8</v>
      </c>
      <c r="H99" s="18">
        <v>3</v>
      </c>
      <c r="I99" s="18"/>
      <c r="J99" s="18"/>
      <c r="K99" s="18"/>
      <c r="L99" s="18"/>
      <c r="M99" s="18"/>
      <c r="N99" s="18"/>
      <c r="O99" s="18"/>
      <c r="P99" s="18"/>
      <c r="Q99" s="18"/>
      <c r="R99" s="18"/>
      <c r="S99" s="19"/>
      <c r="T99" s="18"/>
      <c r="U99" s="20"/>
    </row>
    <row r="100" spans="2:21" x14ac:dyDescent="0.15">
      <c r="B100" s="34"/>
      <c r="C100" s="36"/>
      <c r="D100" s="21"/>
      <c r="E100" s="25">
        <f>IFERROR(E99/$D99*100,0)</f>
        <v>50</v>
      </c>
      <c r="F100" s="22">
        <f>IFERROR(F99/$D99*100,0)</f>
        <v>19.444444444444446</v>
      </c>
      <c r="G100" s="22">
        <f>IFERROR(G99/$D99*100,0)</f>
        <v>22.222222222222221</v>
      </c>
      <c r="H100" s="22">
        <f>IFERROR(H99/$D99*100,0)</f>
        <v>8.3333333333333321</v>
      </c>
      <c r="I100" s="22"/>
      <c r="J100" s="22"/>
      <c r="K100" s="22"/>
      <c r="L100" s="22"/>
      <c r="M100" s="22"/>
      <c r="N100" s="22"/>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14"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3" priority="2" operator="greaterThan">
      <formula>100</formula>
    </cfRule>
  </conditionalFormatting>
  <conditionalFormatting sqref="E94:Q94 E96:Q96 E98:Q98 E100:Q100">
    <cfRule type="cellIs" dxfId="12"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264D-A04E-4701-A65B-61E5C92BA7C7}">
  <sheetPr codeName="Sheet7">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85</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問11-1</v>
      </c>
      <c r="B3" s="42"/>
      <c r="C3" s="7" t="s">
        <v>86</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87</v>
      </c>
      <c r="F6" s="14" t="s">
        <v>88</v>
      </c>
      <c r="G6" s="14" t="s">
        <v>89</v>
      </c>
      <c r="H6" s="14" t="s">
        <v>90</v>
      </c>
      <c r="I6" s="14" t="s">
        <v>91</v>
      </c>
      <c r="J6" s="14" t="s">
        <v>92</v>
      </c>
      <c r="K6" s="14" t="s">
        <v>93</v>
      </c>
      <c r="L6" s="14" t="s">
        <v>94</v>
      </c>
      <c r="M6" s="14" t="s">
        <v>21</v>
      </c>
      <c r="N6" s="14" t="s">
        <v>0</v>
      </c>
      <c r="O6" s="15"/>
      <c r="P6" s="11"/>
      <c r="Q6" s="11"/>
      <c r="R6" s="11"/>
      <c r="S6" s="12"/>
      <c r="T6" s="11"/>
      <c r="U6" s="13"/>
    </row>
    <row r="7" spans="1:21" x14ac:dyDescent="0.15">
      <c r="B7" s="45" t="s">
        <v>1</v>
      </c>
      <c r="C7" s="46"/>
      <c r="D7" s="16">
        <v>2115</v>
      </c>
      <c r="E7" s="17">
        <v>600</v>
      </c>
      <c r="F7" s="18">
        <v>216</v>
      </c>
      <c r="G7" s="18">
        <v>260</v>
      </c>
      <c r="H7" s="18">
        <v>255</v>
      </c>
      <c r="I7" s="18">
        <v>167</v>
      </c>
      <c r="J7" s="18">
        <v>32</v>
      </c>
      <c r="K7" s="18">
        <v>1060</v>
      </c>
      <c r="L7" s="18">
        <v>599</v>
      </c>
      <c r="M7" s="18">
        <v>80</v>
      </c>
      <c r="N7" s="18">
        <v>19</v>
      </c>
      <c r="O7" s="18"/>
      <c r="P7" s="18"/>
      <c r="Q7" s="18"/>
      <c r="R7" s="18"/>
      <c r="S7" s="19"/>
      <c r="T7" s="18"/>
      <c r="U7" s="20"/>
    </row>
    <row r="8" spans="1:21" x14ac:dyDescent="0.15">
      <c r="B8" s="47"/>
      <c r="C8" s="48"/>
      <c r="D8" s="21"/>
      <c r="E8" s="25">
        <f t="shared" ref="E8:N8" si="0">IFERROR(E7/$D7*100,0)</f>
        <v>28.368794326241137</v>
      </c>
      <c r="F8" s="22">
        <f t="shared" si="0"/>
        <v>10.212765957446807</v>
      </c>
      <c r="G8" s="22">
        <f t="shared" si="0"/>
        <v>12.293144208037825</v>
      </c>
      <c r="H8" s="22">
        <f t="shared" si="0"/>
        <v>12.056737588652481</v>
      </c>
      <c r="I8" s="22">
        <f t="shared" si="0"/>
        <v>7.8959810874704495</v>
      </c>
      <c r="J8" s="22">
        <f t="shared" si="0"/>
        <v>1.5130023640661938</v>
      </c>
      <c r="K8" s="22">
        <f t="shared" si="0"/>
        <v>50.118203309692667</v>
      </c>
      <c r="L8" s="22">
        <f t="shared" si="0"/>
        <v>28.321513002364068</v>
      </c>
      <c r="M8" s="22">
        <f t="shared" si="0"/>
        <v>3.7825059101654848</v>
      </c>
      <c r="N8" s="22">
        <f t="shared" si="0"/>
        <v>0.89834515366430268</v>
      </c>
      <c r="O8" s="22"/>
      <c r="P8" s="22"/>
      <c r="Q8" s="22"/>
      <c r="R8" s="22"/>
      <c r="S8" s="23"/>
      <c r="T8" s="22"/>
      <c r="U8" s="24"/>
    </row>
    <row r="9" spans="1:21" ht="9" customHeight="1" x14ac:dyDescent="0.15">
      <c r="B9" s="39" t="s">
        <v>23</v>
      </c>
      <c r="C9" s="35" t="s">
        <v>2</v>
      </c>
      <c r="D9" s="16">
        <v>879</v>
      </c>
      <c r="E9" s="17">
        <v>252</v>
      </c>
      <c r="F9" s="18">
        <v>106</v>
      </c>
      <c r="G9" s="18">
        <v>108</v>
      </c>
      <c r="H9" s="18">
        <v>106</v>
      </c>
      <c r="I9" s="18">
        <v>85</v>
      </c>
      <c r="J9" s="18">
        <v>9</v>
      </c>
      <c r="K9" s="18">
        <v>436</v>
      </c>
      <c r="L9" s="18">
        <v>212</v>
      </c>
      <c r="M9" s="18">
        <v>44</v>
      </c>
      <c r="N9" s="18">
        <v>11</v>
      </c>
      <c r="O9" s="18"/>
      <c r="P9" s="18"/>
      <c r="Q9" s="18"/>
      <c r="R9" s="18"/>
      <c r="S9" s="19"/>
      <c r="T9" s="18"/>
      <c r="U9" s="20"/>
    </row>
    <row r="10" spans="1:21" x14ac:dyDescent="0.15">
      <c r="B10" s="40"/>
      <c r="C10" s="36"/>
      <c r="D10" s="21"/>
      <c r="E10" s="25">
        <f t="shared" ref="E10:N10" si="1">IFERROR(E9/$D9*100,0)</f>
        <v>28.668941979522184</v>
      </c>
      <c r="F10" s="22">
        <f t="shared" si="1"/>
        <v>12.059158134243459</v>
      </c>
      <c r="G10" s="22">
        <f t="shared" si="1"/>
        <v>12.286689419795222</v>
      </c>
      <c r="H10" s="22">
        <f t="shared" si="1"/>
        <v>12.059158134243459</v>
      </c>
      <c r="I10" s="22">
        <f t="shared" si="1"/>
        <v>9.6700796359499428</v>
      </c>
      <c r="J10" s="22">
        <f t="shared" si="1"/>
        <v>1.0238907849829351</v>
      </c>
      <c r="K10" s="22">
        <f t="shared" si="1"/>
        <v>49.601820250284412</v>
      </c>
      <c r="L10" s="22">
        <f t="shared" si="1"/>
        <v>24.118316268486918</v>
      </c>
      <c r="M10" s="22">
        <f t="shared" si="1"/>
        <v>5.0056882821387942</v>
      </c>
      <c r="N10" s="22">
        <f t="shared" si="1"/>
        <v>1.2514220705346986</v>
      </c>
      <c r="O10" s="22"/>
      <c r="P10" s="22"/>
      <c r="Q10" s="22"/>
      <c r="R10" s="22"/>
      <c r="S10" s="23"/>
      <c r="T10" s="22"/>
      <c r="U10" s="24"/>
    </row>
    <row r="11" spans="1:21" x14ac:dyDescent="0.15">
      <c r="B11" s="40"/>
      <c r="C11" s="35" t="s">
        <v>3</v>
      </c>
      <c r="D11" s="16">
        <v>1213</v>
      </c>
      <c r="E11" s="17">
        <v>344</v>
      </c>
      <c r="F11" s="18">
        <v>108</v>
      </c>
      <c r="G11" s="18">
        <v>149</v>
      </c>
      <c r="H11" s="18">
        <v>146</v>
      </c>
      <c r="I11" s="18">
        <v>79</v>
      </c>
      <c r="J11" s="18">
        <v>23</v>
      </c>
      <c r="K11" s="18">
        <v>615</v>
      </c>
      <c r="L11" s="18">
        <v>378</v>
      </c>
      <c r="M11" s="18">
        <v>35</v>
      </c>
      <c r="N11" s="18">
        <v>8</v>
      </c>
      <c r="O11" s="18"/>
      <c r="P11" s="18"/>
      <c r="Q11" s="18"/>
      <c r="R11" s="18"/>
      <c r="S11" s="19"/>
      <c r="T11" s="18"/>
      <c r="U11" s="20"/>
    </row>
    <row r="12" spans="1:21" x14ac:dyDescent="0.15">
      <c r="B12" s="40"/>
      <c r="C12" s="36"/>
      <c r="D12" s="21"/>
      <c r="E12" s="25">
        <f t="shared" ref="E12:N12" si="2">IFERROR(E11/$D11*100,0)</f>
        <v>28.359439406430337</v>
      </c>
      <c r="F12" s="22">
        <f t="shared" si="2"/>
        <v>8.903544929925804</v>
      </c>
      <c r="G12" s="22">
        <f t="shared" si="2"/>
        <v>12.283594394064304</v>
      </c>
      <c r="H12" s="22">
        <f t="shared" si="2"/>
        <v>12.036273701566365</v>
      </c>
      <c r="I12" s="22">
        <f t="shared" si="2"/>
        <v>6.5127782357790593</v>
      </c>
      <c r="J12" s="22">
        <f t="shared" si="2"/>
        <v>1.8961253091508656</v>
      </c>
      <c r="K12" s="22">
        <f t="shared" si="2"/>
        <v>50.700741962077487</v>
      </c>
      <c r="L12" s="22">
        <f t="shared" si="2"/>
        <v>31.162407254740316</v>
      </c>
      <c r="M12" s="22">
        <f t="shared" si="2"/>
        <v>2.8854080791426218</v>
      </c>
      <c r="N12" s="22">
        <f t="shared" si="2"/>
        <v>0.65952184666117064</v>
      </c>
      <c r="O12" s="22"/>
      <c r="P12" s="22"/>
      <c r="Q12" s="22"/>
      <c r="R12" s="22"/>
      <c r="S12" s="23"/>
      <c r="T12" s="22"/>
      <c r="U12" s="24"/>
    </row>
    <row r="13" spans="1:21" x14ac:dyDescent="0.15">
      <c r="B13" s="40"/>
      <c r="C13" s="35" t="s">
        <v>21</v>
      </c>
      <c r="D13" s="16">
        <v>6</v>
      </c>
      <c r="E13" s="17">
        <v>0</v>
      </c>
      <c r="F13" s="18">
        <v>1</v>
      </c>
      <c r="G13" s="18">
        <v>1</v>
      </c>
      <c r="H13" s="18">
        <v>1</v>
      </c>
      <c r="I13" s="18">
        <v>1</v>
      </c>
      <c r="J13" s="18">
        <v>0</v>
      </c>
      <c r="K13" s="18">
        <v>2</v>
      </c>
      <c r="L13" s="18">
        <v>2</v>
      </c>
      <c r="M13" s="18">
        <v>1</v>
      </c>
      <c r="N13" s="18">
        <v>0</v>
      </c>
      <c r="O13" s="18"/>
      <c r="P13" s="18"/>
      <c r="Q13" s="18"/>
      <c r="R13" s="18"/>
      <c r="S13" s="19"/>
      <c r="T13" s="18"/>
      <c r="U13" s="20"/>
    </row>
    <row r="14" spans="1:21" x14ac:dyDescent="0.15">
      <c r="B14" s="40"/>
      <c r="C14" s="36"/>
      <c r="D14" s="21"/>
      <c r="E14" s="25">
        <f t="shared" ref="E14:N14" si="3">IFERROR(E13/$D13*100,0)</f>
        <v>0</v>
      </c>
      <c r="F14" s="22">
        <f t="shared" si="3"/>
        <v>16.666666666666664</v>
      </c>
      <c r="G14" s="22">
        <f t="shared" si="3"/>
        <v>16.666666666666664</v>
      </c>
      <c r="H14" s="22">
        <f t="shared" si="3"/>
        <v>16.666666666666664</v>
      </c>
      <c r="I14" s="22">
        <f t="shared" si="3"/>
        <v>16.666666666666664</v>
      </c>
      <c r="J14" s="22">
        <f t="shared" si="3"/>
        <v>0</v>
      </c>
      <c r="K14" s="22">
        <f t="shared" si="3"/>
        <v>33.333333333333329</v>
      </c>
      <c r="L14" s="22">
        <f t="shared" si="3"/>
        <v>33.333333333333329</v>
      </c>
      <c r="M14" s="22">
        <f t="shared" si="3"/>
        <v>16.666666666666664</v>
      </c>
      <c r="N14" s="22">
        <f t="shared" si="3"/>
        <v>0</v>
      </c>
      <c r="O14" s="22"/>
      <c r="P14" s="22"/>
      <c r="Q14" s="22"/>
      <c r="R14" s="22"/>
      <c r="S14" s="23"/>
      <c r="T14" s="22"/>
      <c r="U14" s="24"/>
    </row>
    <row r="15" spans="1:21" ht="9.75" customHeight="1" x14ac:dyDescent="0.15">
      <c r="B15" s="40"/>
      <c r="C15" s="35" t="s">
        <v>0</v>
      </c>
      <c r="D15" s="16">
        <v>17</v>
      </c>
      <c r="E15" s="17">
        <v>4</v>
      </c>
      <c r="F15" s="18">
        <v>1</v>
      </c>
      <c r="G15" s="18">
        <v>2</v>
      </c>
      <c r="H15" s="18">
        <v>2</v>
      </c>
      <c r="I15" s="18">
        <v>2</v>
      </c>
      <c r="J15" s="18">
        <v>0</v>
      </c>
      <c r="K15" s="18">
        <v>7</v>
      </c>
      <c r="L15" s="18">
        <v>7</v>
      </c>
      <c r="M15" s="18">
        <v>0</v>
      </c>
      <c r="N15" s="18">
        <v>0</v>
      </c>
      <c r="O15" s="18"/>
      <c r="P15" s="18"/>
      <c r="Q15" s="18"/>
      <c r="R15" s="18"/>
      <c r="S15" s="19"/>
      <c r="T15" s="18"/>
      <c r="U15" s="20"/>
    </row>
    <row r="16" spans="1:21" x14ac:dyDescent="0.15">
      <c r="B16" s="41"/>
      <c r="C16" s="36"/>
      <c r="D16" s="21"/>
      <c r="E16" s="25">
        <f t="shared" ref="E16:N16" si="4">IFERROR(E15/$D15*100,0)</f>
        <v>23.52941176470588</v>
      </c>
      <c r="F16" s="22">
        <f t="shared" si="4"/>
        <v>5.8823529411764701</v>
      </c>
      <c r="G16" s="22">
        <f t="shared" si="4"/>
        <v>11.76470588235294</v>
      </c>
      <c r="H16" s="22">
        <f t="shared" si="4"/>
        <v>11.76470588235294</v>
      </c>
      <c r="I16" s="22">
        <f t="shared" si="4"/>
        <v>11.76470588235294</v>
      </c>
      <c r="J16" s="22">
        <f t="shared" si="4"/>
        <v>0</v>
      </c>
      <c r="K16" s="22">
        <f t="shared" si="4"/>
        <v>41.17647058823529</v>
      </c>
      <c r="L16" s="22">
        <f t="shared" si="4"/>
        <v>41.17647058823529</v>
      </c>
      <c r="M16" s="22">
        <f t="shared" si="4"/>
        <v>0</v>
      </c>
      <c r="N16" s="22">
        <f t="shared" si="4"/>
        <v>0</v>
      </c>
      <c r="O16" s="22"/>
      <c r="P16" s="22"/>
      <c r="Q16" s="22"/>
      <c r="R16" s="22"/>
      <c r="S16" s="23"/>
      <c r="T16" s="22"/>
      <c r="U16" s="24"/>
    </row>
    <row r="17" spans="2:21" x14ac:dyDescent="0.15">
      <c r="B17" s="37" t="s">
        <v>39</v>
      </c>
      <c r="C17" s="35" t="s">
        <v>37</v>
      </c>
      <c r="D17" s="16">
        <v>126</v>
      </c>
      <c r="E17" s="17">
        <v>6</v>
      </c>
      <c r="F17" s="18">
        <v>16</v>
      </c>
      <c r="G17" s="18">
        <v>12</v>
      </c>
      <c r="H17" s="18">
        <v>18</v>
      </c>
      <c r="I17" s="18">
        <v>29</v>
      </c>
      <c r="J17" s="18">
        <v>3</v>
      </c>
      <c r="K17" s="18">
        <v>29</v>
      </c>
      <c r="L17" s="18">
        <v>51</v>
      </c>
      <c r="M17" s="18">
        <v>7</v>
      </c>
      <c r="N17" s="18">
        <v>1</v>
      </c>
      <c r="O17" s="18"/>
      <c r="P17" s="18"/>
      <c r="Q17" s="18"/>
      <c r="R17" s="18"/>
      <c r="S17" s="19"/>
      <c r="T17" s="18"/>
      <c r="U17" s="20"/>
    </row>
    <row r="18" spans="2:21" x14ac:dyDescent="0.15">
      <c r="B18" s="37"/>
      <c r="C18" s="36"/>
      <c r="D18" s="21"/>
      <c r="E18" s="25">
        <f t="shared" ref="E18:N18" si="5">IFERROR(E17/$D17*100,0)</f>
        <v>4.7619047619047619</v>
      </c>
      <c r="F18" s="22">
        <f t="shared" si="5"/>
        <v>12.698412698412698</v>
      </c>
      <c r="G18" s="22">
        <f t="shared" si="5"/>
        <v>9.5238095238095237</v>
      </c>
      <c r="H18" s="22">
        <f t="shared" si="5"/>
        <v>14.285714285714285</v>
      </c>
      <c r="I18" s="22">
        <f t="shared" si="5"/>
        <v>23.015873015873016</v>
      </c>
      <c r="J18" s="22">
        <f t="shared" si="5"/>
        <v>2.3809523809523809</v>
      </c>
      <c r="K18" s="22">
        <f t="shared" si="5"/>
        <v>23.015873015873016</v>
      </c>
      <c r="L18" s="22">
        <f t="shared" si="5"/>
        <v>40.476190476190474</v>
      </c>
      <c r="M18" s="22">
        <f t="shared" si="5"/>
        <v>5.5555555555555554</v>
      </c>
      <c r="N18" s="22">
        <f t="shared" si="5"/>
        <v>0.79365079365079361</v>
      </c>
      <c r="O18" s="22"/>
      <c r="P18" s="22"/>
      <c r="Q18" s="22"/>
      <c r="R18" s="22"/>
      <c r="S18" s="23"/>
      <c r="T18" s="22"/>
      <c r="U18" s="24"/>
    </row>
    <row r="19" spans="2:21" x14ac:dyDescent="0.15">
      <c r="B19" s="37"/>
      <c r="C19" s="35" t="s">
        <v>119</v>
      </c>
      <c r="D19" s="16">
        <v>200</v>
      </c>
      <c r="E19" s="17">
        <v>24</v>
      </c>
      <c r="F19" s="18">
        <v>31</v>
      </c>
      <c r="G19" s="18">
        <v>34</v>
      </c>
      <c r="H19" s="18">
        <v>29</v>
      </c>
      <c r="I19" s="18">
        <v>30</v>
      </c>
      <c r="J19" s="18">
        <v>7</v>
      </c>
      <c r="K19" s="18">
        <v>78</v>
      </c>
      <c r="L19" s="18">
        <v>52</v>
      </c>
      <c r="M19" s="18">
        <v>12</v>
      </c>
      <c r="N19" s="18">
        <v>2</v>
      </c>
      <c r="O19" s="18"/>
      <c r="P19" s="18"/>
      <c r="Q19" s="18"/>
      <c r="R19" s="18"/>
      <c r="S19" s="19"/>
      <c r="T19" s="18"/>
      <c r="U19" s="20"/>
    </row>
    <row r="20" spans="2:21" x14ac:dyDescent="0.15">
      <c r="B20" s="37"/>
      <c r="C20" s="36"/>
      <c r="D20" s="21"/>
      <c r="E20" s="25">
        <f t="shared" ref="E20:N20" si="6">IFERROR(E19/$D19*100,0)</f>
        <v>12</v>
      </c>
      <c r="F20" s="22">
        <f t="shared" si="6"/>
        <v>15.5</v>
      </c>
      <c r="G20" s="22">
        <f t="shared" si="6"/>
        <v>17</v>
      </c>
      <c r="H20" s="22">
        <f t="shared" si="6"/>
        <v>14.499999999999998</v>
      </c>
      <c r="I20" s="22">
        <f t="shared" si="6"/>
        <v>15</v>
      </c>
      <c r="J20" s="22">
        <f t="shared" si="6"/>
        <v>3.5000000000000004</v>
      </c>
      <c r="K20" s="22">
        <f t="shared" si="6"/>
        <v>39</v>
      </c>
      <c r="L20" s="22">
        <f t="shared" si="6"/>
        <v>26</v>
      </c>
      <c r="M20" s="22">
        <f t="shared" si="6"/>
        <v>6</v>
      </c>
      <c r="N20" s="22">
        <f t="shared" si="6"/>
        <v>1</v>
      </c>
      <c r="O20" s="22"/>
      <c r="P20" s="22"/>
      <c r="Q20" s="22"/>
      <c r="R20" s="22"/>
      <c r="S20" s="23"/>
      <c r="T20" s="22"/>
      <c r="U20" s="24"/>
    </row>
    <row r="21" spans="2:21" x14ac:dyDescent="0.15">
      <c r="B21" s="37"/>
      <c r="C21" s="35" t="s">
        <v>120</v>
      </c>
      <c r="D21" s="16">
        <v>296</v>
      </c>
      <c r="E21" s="17">
        <v>56</v>
      </c>
      <c r="F21" s="18">
        <v>36</v>
      </c>
      <c r="G21" s="18">
        <v>48</v>
      </c>
      <c r="H21" s="18">
        <v>36</v>
      </c>
      <c r="I21" s="18">
        <v>35</v>
      </c>
      <c r="J21" s="18">
        <v>5</v>
      </c>
      <c r="K21" s="18">
        <v>121</v>
      </c>
      <c r="L21" s="18">
        <v>91</v>
      </c>
      <c r="M21" s="18">
        <v>19</v>
      </c>
      <c r="N21" s="18">
        <v>2</v>
      </c>
      <c r="O21" s="18"/>
      <c r="P21" s="18"/>
      <c r="Q21" s="18"/>
      <c r="R21" s="18"/>
      <c r="S21" s="19"/>
      <c r="T21" s="18"/>
      <c r="U21" s="20"/>
    </row>
    <row r="22" spans="2:21" x14ac:dyDescent="0.15">
      <c r="B22" s="37"/>
      <c r="C22" s="36"/>
      <c r="D22" s="21"/>
      <c r="E22" s="25">
        <f t="shared" ref="E22:N22" si="7">IFERROR(E21/$D21*100,0)</f>
        <v>18.918918918918919</v>
      </c>
      <c r="F22" s="22">
        <f t="shared" si="7"/>
        <v>12.162162162162163</v>
      </c>
      <c r="G22" s="22">
        <f t="shared" si="7"/>
        <v>16.216216216216218</v>
      </c>
      <c r="H22" s="22">
        <f t="shared" si="7"/>
        <v>12.162162162162163</v>
      </c>
      <c r="I22" s="22">
        <f t="shared" si="7"/>
        <v>11.824324324324325</v>
      </c>
      <c r="J22" s="22">
        <f t="shared" si="7"/>
        <v>1.6891891891891893</v>
      </c>
      <c r="K22" s="22">
        <f t="shared" si="7"/>
        <v>40.878378378378379</v>
      </c>
      <c r="L22" s="22">
        <f t="shared" si="7"/>
        <v>30.743243243243246</v>
      </c>
      <c r="M22" s="22">
        <f t="shared" si="7"/>
        <v>6.4189189189189184</v>
      </c>
      <c r="N22" s="22">
        <f t="shared" si="7"/>
        <v>0.67567567567567566</v>
      </c>
      <c r="O22" s="22"/>
      <c r="P22" s="22"/>
      <c r="Q22" s="22"/>
      <c r="R22" s="22"/>
      <c r="S22" s="23"/>
      <c r="T22" s="22"/>
      <c r="U22" s="24"/>
    </row>
    <row r="23" spans="2:21" x14ac:dyDescent="0.15">
      <c r="B23" s="37"/>
      <c r="C23" s="35" t="s">
        <v>121</v>
      </c>
      <c r="D23" s="16">
        <v>416</v>
      </c>
      <c r="E23" s="17">
        <v>102</v>
      </c>
      <c r="F23" s="18">
        <v>55</v>
      </c>
      <c r="G23" s="18">
        <v>59</v>
      </c>
      <c r="H23" s="18">
        <v>44</v>
      </c>
      <c r="I23" s="18">
        <v>37</v>
      </c>
      <c r="J23" s="18">
        <v>8</v>
      </c>
      <c r="K23" s="18">
        <v>220</v>
      </c>
      <c r="L23" s="18">
        <v>125</v>
      </c>
      <c r="M23" s="18">
        <v>13</v>
      </c>
      <c r="N23" s="18">
        <v>1</v>
      </c>
      <c r="O23" s="18"/>
      <c r="P23" s="18"/>
      <c r="Q23" s="18"/>
      <c r="R23" s="18"/>
      <c r="S23" s="19"/>
      <c r="T23" s="18"/>
      <c r="U23" s="20"/>
    </row>
    <row r="24" spans="2:21" x14ac:dyDescent="0.15">
      <c r="B24" s="37"/>
      <c r="C24" s="36"/>
      <c r="D24" s="21"/>
      <c r="E24" s="25">
        <f t="shared" ref="E24:N24" si="8">IFERROR(E23/$D23*100,0)</f>
        <v>24.519230769230766</v>
      </c>
      <c r="F24" s="22">
        <f t="shared" si="8"/>
        <v>13.221153846153847</v>
      </c>
      <c r="G24" s="22">
        <f t="shared" si="8"/>
        <v>14.182692307692307</v>
      </c>
      <c r="H24" s="22">
        <f t="shared" si="8"/>
        <v>10.576923076923077</v>
      </c>
      <c r="I24" s="22">
        <f t="shared" si="8"/>
        <v>8.8942307692307701</v>
      </c>
      <c r="J24" s="22">
        <f t="shared" si="8"/>
        <v>1.9230769230769231</v>
      </c>
      <c r="K24" s="22">
        <f t="shared" si="8"/>
        <v>52.884615384615387</v>
      </c>
      <c r="L24" s="22">
        <f t="shared" si="8"/>
        <v>30.048076923076923</v>
      </c>
      <c r="M24" s="22">
        <f t="shared" si="8"/>
        <v>3.125</v>
      </c>
      <c r="N24" s="22">
        <f t="shared" si="8"/>
        <v>0.24038461538461539</v>
      </c>
      <c r="O24" s="22"/>
      <c r="P24" s="22"/>
      <c r="Q24" s="22"/>
      <c r="R24" s="22"/>
      <c r="S24" s="23"/>
      <c r="T24" s="22"/>
      <c r="U24" s="24"/>
    </row>
    <row r="25" spans="2:21" x14ac:dyDescent="0.15">
      <c r="B25" s="37"/>
      <c r="C25" s="35" t="s">
        <v>122</v>
      </c>
      <c r="D25" s="16">
        <v>449</v>
      </c>
      <c r="E25" s="17">
        <v>133</v>
      </c>
      <c r="F25" s="18">
        <v>40</v>
      </c>
      <c r="G25" s="18">
        <v>61</v>
      </c>
      <c r="H25" s="18">
        <v>56</v>
      </c>
      <c r="I25" s="18">
        <v>23</v>
      </c>
      <c r="J25" s="18">
        <v>7</v>
      </c>
      <c r="K25" s="18">
        <v>251</v>
      </c>
      <c r="L25" s="18">
        <v>121</v>
      </c>
      <c r="M25" s="18">
        <v>16</v>
      </c>
      <c r="N25" s="18">
        <v>2</v>
      </c>
      <c r="O25" s="18"/>
      <c r="P25" s="18"/>
      <c r="Q25" s="18"/>
      <c r="R25" s="18"/>
      <c r="S25" s="19"/>
      <c r="T25" s="18"/>
      <c r="U25" s="20"/>
    </row>
    <row r="26" spans="2:21" x14ac:dyDescent="0.15">
      <c r="B26" s="37"/>
      <c r="C26" s="36"/>
      <c r="D26" s="21"/>
      <c r="E26" s="25">
        <f t="shared" ref="E26:N26" si="9">IFERROR(E25/$D25*100,0)</f>
        <v>29.621380846325167</v>
      </c>
      <c r="F26" s="22">
        <f t="shared" si="9"/>
        <v>8.908685968819599</v>
      </c>
      <c r="G26" s="22">
        <f t="shared" si="9"/>
        <v>13.585746102449889</v>
      </c>
      <c r="H26" s="22">
        <f t="shared" si="9"/>
        <v>12.472160356347439</v>
      </c>
      <c r="I26" s="22">
        <f t="shared" si="9"/>
        <v>5.1224944320712691</v>
      </c>
      <c r="J26" s="22">
        <f t="shared" si="9"/>
        <v>1.5590200445434299</v>
      </c>
      <c r="K26" s="22">
        <f t="shared" si="9"/>
        <v>55.902004454342979</v>
      </c>
      <c r="L26" s="22">
        <f t="shared" si="9"/>
        <v>26.948775055679285</v>
      </c>
      <c r="M26" s="22">
        <f t="shared" si="9"/>
        <v>3.5634743875278394</v>
      </c>
      <c r="N26" s="22">
        <f t="shared" si="9"/>
        <v>0.44543429844097993</v>
      </c>
      <c r="O26" s="22"/>
      <c r="P26" s="22"/>
      <c r="Q26" s="22"/>
      <c r="R26" s="22"/>
      <c r="S26" s="23"/>
      <c r="T26" s="22"/>
      <c r="U26" s="24"/>
    </row>
    <row r="27" spans="2:21" ht="9.75" customHeight="1" x14ac:dyDescent="0.15">
      <c r="B27" s="37"/>
      <c r="C27" s="35" t="s">
        <v>38</v>
      </c>
      <c r="D27" s="16">
        <v>610</v>
      </c>
      <c r="E27" s="17">
        <v>274</v>
      </c>
      <c r="F27" s="18">
        <v>37</v>
      </c>
      <c r="G27" s="18">
        <v>44</v>
      </c>
      <c r="H27" s="18">
        <v>68</v>
      </c>
      <c r="I27" s="18">
        <v>11</v>
      </c>
      <c r="J27" s="18">
        <v>2</v>
      </c>
      <c r="K27" s="18">
        <v>353</v>
      </c>
      <c r="L27" s="18">
        <v>154</v>
      </c>
      <c r="M27" s="18">
        <v>13</v>
      </c>
      <c r="N27" s="18">
        <v>11</v>
      </c>
      <c r="O27" s="18"/>
      <c r="P27" s="18"/>
      <c r="Q27" s="18"/>
      <c r="R27" s="18"/>
      <c r="S27" s="19"/>
      <c r="T27" s="18"/>
      <c r="U27" s="20"/>
    </row>
    <row r="28" spans="2:21" x14ac:dyDescent="0.15">
      <c r="B28" s="37"/>
      <c r="C28" s="36"/>
      <c r="D28" s="21"/>
      <c r="E28" s="25">
        <f t="shared" ref="E28:N28" si="10">IFERROR(E27/$D27*100,0)</f>
        <v>44.918032786885249</v>
      </c>
      <c r="F28" s="22">
        <f t="shared" si="10"/>
        <v>6.0655737704918034</v>
      </c>
      <c r="G28" s="22">
        <f t="shared" si="10"/>
        <v>7.2131147540983616</v>
      </c>
      <c r="H28" s="22">
        <f t="shared" si="10"/>
        <v>11.147540983606557</v>
      </c>
      <c r="I28" s="22">
        <f t="shared" si="10"/>
        <v>1.8032786885245904</v>
      </c>
      <c r="J28" s="22">
        <f t="shared" si="10"/>
        <v>0.32786885245901637</v>
      </c>
      <c r="K28" s="22">
        <f t="shared" si="10"/>
        <v>57.868852459016395</v>
      </c>
      <c r="L28" s="22">
        <f t="shared" si="10"/>
        <v>25.245901639344265</v>
      </c>
      <c r="M28" s="22">
        <f t="shared" si="10"/>
        <v>2.1311475409836063</v>
      </c>
      <c r="N28" s="22">
        <f t="shared" si="10"/>
        <v>1.8032786885245904</v>
      </c>
      <c r="O28" s="22"/>
      <c r="P28" s="22"/>
      <c r="Q28" s="22"/>
      <c r="R28" s="22"/>
      <c r="S28" s="23"/>
      <c r="T28" s="22"/>
      <c r="U28" s="24"/>
    </row>
    <row r="29" spans="2:21" x14ac:dyDescent="0.15">
      <c r="B29" s="37"/>
      <c r="C29" s="35" t="s">
        <v>0</v>
      </c>
      <c r="D29" s="16">
        <v>18</v>
      </c>
      <c r="E29" s="17">
        <v>5</v>
      </c>
      <c r="F29" s="18">
        <v>1</v>
      </c>
      <c r="G29" s="18">
        <v>2</v>
      </c>
      <c r="H29" s="18">
        <v>4</v>
      </c>
      <c r="I29" s="18">
        <v>2</v>
      </c>
      <c r="J29" s="18">
        <v>0</v>
      </c>
      <c r="K29" s="18">
        <v>8</v>
      </c>
      <c r="L29" s="18">
        <v>5</v>
      </c>
      <c r="M29" s="18">
        <v>0</v>
      </c>
      <c r="N29" s="18">
        <v>0</v>
      </c>
      <c r="O29" s="18"/>
      <c r="P29" s="18"/>
      <c r="Q29" s="18"/>
      <c r="R29" s="18"/>
      <c r="S29" s="19"/>
      <c r="T29" s="18"/>
      <c r="U29" s="20"/>
    </row>
    <row r="30" spans="2:21" x14ac:dyDescent="0.15">
      <c r="B30" s="38"/>
      <c r="C30" s="36"/>
      <c r="D30" s="21"/>
      <c r="E30" s="25">
        <f t="shared" ref="E30:N30" si="11">IFERROR(E29/$D29*100,0)</f>
        <v>27.777777777777779</v>
      </c>
      <c r="F30" s="22">
        <f t="shared" si="11"/>
        <v>5.5555555555555554</v>
      </c>
      <c r="G30" s="22">
        <f t="shared" si="11"/>
        <v>11.111111111111111</v>
      </c>
      <c r="H30" s="22">
        <f t="shared" si="11"/>
        <v>22.222222222222221</v>
      </c>
      <c r="I30" s="22">
        <f t="shared" si="11"/>
        <v>11.111111111111111</v>
      </c>
      <c r="J30" s="22">
        <f t="shared" si="11"/>
        <v>0</v>
      </c>
      <c r="K30" s="22">
        <f t="shared" si="11"/>
        <v>44.444444444444443</v>
      </c>
      <c r="L30" s="22">
        <f t="shared" si="11"/>
        <v>27.777777777777779</v>
      </c>
      <c r="M30" s="22">
        <f t="shared" si="11"/>
        <v>0</v>
      </c>
      <c r="N30" s="22">
        <f t="shared" si="11"/>
        <v>0</v>
      </c>
      <c r="O30" s="22"/>
      <c r="P30" s="22"/>
      <c r="Q30" s="22"/>
      <c r="R30" s="22"/>
      <c r="S30" s="23"/>
      <c r="T30" s="22"/>
      <c r="U30" s="24"/>
    </row>
    <row r="31" spans="2:21" x14ac:dyDescent="0.15">
      <c r="B31" s="39" t="s">
        <v>24</v>
      </c>
      <c r="C31" s="35" t="s">
        <v>4</v>
      </c>
      <c r="D31" s="16">
        <v>263</v>
      </c>
      <c r="E31" s="17">
        <v>70</v>
      </c>
      <c r="F31" s="18">
        <v>34</v>
      </c>
      <c r="G31" s="18">
        <v>34</v>
      </c>
      <c r="H31" s="18">
        <v>31</v>
      </c>
      <c r="I31" s="18">
        <v>21</v>
      </c>
      <c r="J31" s="18">
        <v>7</v>
      </c>
      <c r="K31" s="18">
        <v>133</v>
      </c>
      <c r="L31" s="18">
        <v>68</v>
      </c>
      <c r="M31" s="18">
        <v>14</v>
      </c>
      <c r="N31" s="18">
        <v>4</v>
      </c>
      <c r="O31" s="18"/>
      <c r="P31" s="18"/>
      <c r="Q31" s="18"/>
      <c r="R31" s="18"/>
      <c r="S31" s="19"/>
      <c r="T31" s="18"/>
      <c r="U31" s="20"/>
    </row>
    <row r="32" spans="2:21" x14ac:dyDescent="0.15">
      <c r="B32" s="40"/>
      <c r="C32" s="36"/>
      <c r="D32" s="21"/>
      <c r="E32" s="25">
        <f t="shared" ref="E32:N32" si="12">IFERROR(E31/$D31*100,0)</f>
        <v>26.615969581749049</v>
      </c>
      <c r="F32" s="22">
        <f t="shared" si="12"/>
        <v>12.927756653992395</v>
      </c>
      <c r="G32" s="22">
        <f t="shared" si="12"/>
        <v>12.927756653992395</v>
      </c>
      <c r="H32" s="22">
        <f t="shared" si="12"/>
        <v>11.787072243346007</v>
      </c>
      <c r="I32" s="22">
        <f t="shared" si="12"/>
        <v>7.9847908745247151</v>
      </c>
      <c r="J32" s="22">
        <f t="shared" si="12"/>
        <v>2.6615969581749046</v>
      </c>
      <c r="K32" s="22">
        <f t="shared" si="12"/>
        <v>50.570342205323193</v>
      </c>
      <c r="L32" s="22">
        <f t="shared" si="12"/>
        <v>25.85551330798479</v>
      </c>
      <c r="M32" s="22">
        <f t="shared" si="12"/>
        <v>5.3231939163498092</v>
      </c>
      <c r="N32" s="22">
        <f t="shared" si="12"/>
        <v>1.520912547528517</v>
      </c>
      <c r="O32" s="22"/>
      <c r="P32" s="22"/>
      <c r="Q32" s="22"/>
      <c r="R32" s="22"/>
      <c r="S32" s="23"/>
      <c r="T32" s="22"/>
      <c r="U32" s="24"/>
    </row>
    <row r="33" spans="2:21" x14ac:dyDescent="0.15">
      <c r="B33" s="40"/>
      <c r="C33" s="35" t="s">
        <v>5</v>
      </c>
      <c r="D33" s="16">
        <v>305</v>
      </c>
      <c r="E33" s="17">
        <v>76</v>
      </c>
      <c r="F33" s="18">
        <v>31</v>
      </c>
      <c r="G33" s="18">
        <v>39</v>
      </c>
      <c r="H33" s="18">
        <v>34</v>
      </c>
      <c r="I33" s="18">
        <v>29</v>
      </c>
      <c r="J33" s="18">
        <v>3</v>
      </c>
      <c r="K33" s="18">
        <v>149</v>
      </c>
      <c r="L33" s="18">
        <v>80</v>
      </c>
      <c r="M33" s="18">
        <v>13</v>
      </c>
      <c r="N33" s="18">
        <v>2</v>
      </c>
      <c r="O33" s="18"/>
      <c r="P33" s="18"/>
      <c r="Q33" s="18"/>
      <c r="R33" s="18"/>
      <c r="S33" s="19"/>
      <c r="T33" s="18"/>
      <c r="U33" s="20"/>
    </row>
    <row r="34" spans="2:21" x14ac:dyDescent="0.15">
      <c r="B34" s="40"/>
      <c r="C34" s="36"/>
      <c r="D34" s="21"/>
      <c r="E34" s="25">
        <f t="shared" ref="E34:N34" si="13">IFERROR(E33/$D33*100,0)</f>
        <v>24.918032786885249</v>
      </c>
      <c r="F34" s="22">
        <f t="shared" si="13"/>
        <v>10.163934426229508</v>
      </c>
      <c r="G34" s="22">
        <f t="shared" si="13"/>
        <v>12.786885245901638</v>
      </c>
      <c r="H34" s="22">
        <f t="shared" si="13"/>
        <v>11.147540983606557</v>
      </c>
      <c r="I34" s="22">
        <f t="shared" si="13"/>
        <v>9.5081967213114744</v>
      </c>
      <c r="J34" s="22">
        <f t="shared" si="13"/>
        <v>0.98360655737704927</v>
      </c>
      <c r="K34" s="22">
        <f t="shared" si="13"/>
        <v>48.852459016393439</v>
      </c>
      <c r="L34" s="22">
        <f t="shared" si="13"/>
        <v>26.229508196721312</v>
      </c>
      <c r="M34" s="22">
        <f t="shared" si="13"/>
        <v>4.2622950819672125</v>
      </c>
      <c r="N34" s="22">
        <f t="shared" si="13"/>
        <v>0.65573770491803274</v>
      </c>
      <c r="O34" s="22"/>
      <c r="P34" s="22"/>
      <c r="Q34" s="22"/>
      <c r="R34" s="22"/>
      <c r="S34" s="23"/>
      <c r="T34" s="22"/>
      <c r="U34" s="24"/>
    </row>
    <row r="35" spans="2:21" x14ac:dyDescent="0.15">
      <c r="B35" s="40"/>
      <c r="C35" s="35" t="s">
        <v>6</v>
      </c>
      <c r="D35" s="16">
        <v>243</v>
      </c>
      <c r="E35" s="17">
        <v>62</v>
      </c>
      <c r="F35" s="18">
        <v>23</v>
      </c>
      <c r="G35" s="18">
        <v>41</v>
      </c>
      <c r="H35" s="18">
        <v>30</v>
      </c>
      <c r="I35" s="18">
        <v>19</v>
      </c>
      <c r="J35" s="18">
        <v>4</v>
      </c>
      <c r="K35" s="18">
        <v>131</v>
      </c>
      <c r="L35" s="18">
        <v>78</v>
      </c>
      <c r="M35" s="18">
        <v>8</v>
      </c>
      <c r="N35" s="18">
        <v>3</v>
      </c>
      <c r="O35" s="18"/>
      <c r="P35" s="18"/>
      <c r="Q35" s="18"/>
      <c r="R35" s="18"/>
      <c r="S35" s="19"/>
      <c r="T35" s="18"/>
      <c r="U35" s="20"/>
    </row>
    <row r="36" spans="2:21" x14ac:dyDescent="0.15">
      <c r="B36" s="40"/>
      <c r="C36" s="36"/>
      <c r="D36" s="21"/>
      <c r="E36" s="25">
        <f t="shared" ref="E36:N36" si="14">IFERROR(E35/$D35*100,0)</f>
        <v>25.514403292181072</v>
      </c>
      <c r="F36" s="22">
        <f t="shared" si="14"/>
        <v>9.4650205761316872</v>
      </c>
      <c r="G36" s="22">
        <f t="shared" si="14"/>
        <v>16.872427983539097</v>
      </c>
      <c r="H36" s="22">
        <f t="shared" si="14"/>
        <v>12.345679012345679</v>
      </c>
      <c r="I36" s="22">
        <f t="shared" si="14"/>
        <v>7.8189300411522638</v>
      </c>
      <c r="J36" s="22">
        <f t="shared" si="14"/>
        <v>1.6460905349794239</v>
      </c>
      <c r="K36" s="22">
        <f t="shared" si="14"/>
        <v>53.909465020576128</v>
      </c>
      <c r="L36" s="22">
        <f t="shared" si="14"/>
        <v>32.098765432098766</v>
      </c>
      <c r="M36" s="22">
        <f t="shared" si="14"/>
        <v>3.2921810699588478</v>
      </c>
      <c r="N36" s="22">
        <f t="shared" si="14"/>
        <v>1.2345679012345678</v>
      </c>
      <c r="O36" s="22"/>
      <c r="P36" s="22"/>
      <c r="Q36" s="22"/>
      <c r="R36" s="22"/>
      <c r="S36" s="23"/>
      <c r="T36" s="22"/>
      <c r="U36" s="24"/>
    </row>
    <row r="37" spans="2:21" x14ac:dyDescent="0.15">
      <c r="B37" s="40"/>
      <c r="C37" s="35" t="s">
        <v>7</v>
      </c>
      <c r="D37" s="16">
        <v>225</v>
      </c>
      <c r="E37" s="17">
        <v>69</v>
      </c>
      <c r="F37" s="18">
        <v>26</v>
      </c>
      <c r="G37" s="18">
        <v>23</v>
      </c>
      <c r="H37" s="18">
        <v>28</v>
      </c>
      <c r="I37" s="18">
        <v>16</v>
      </c>
      <c r="J37" s="18">
        <v>1</v>
      </c>
      <c r="K37" s="18">
        <v>116</v>
      </c>
      <c r="L37" s="18">
        <v>63</v>
      </c>
      <c r="M37" s="18">
        <v>10</v>
      </c>
      <c r="N37" s="18">
        <v>1</v>
      </c>
      <c r="O37" s="18"/>
      <c r="P37" s="18"/>
      <c r="Q37" s="18"/>
      <c r="R37" s="18"/>
      <c r="S37" s="19"/>
      <c r="T37" s="18"/>
      <c r="U37" s="20"/>
    </row>
    <row r="38" spans="2:21" x14ac:dyDescent="0.15">
      <c r="B38" s="40"/>
      <c r="C38" s="36"/>
      <c r="D38" s="21"/>
      <c r="E38" s="25">
        <f t="shared" ref="E38:N38" si="15">IFERROR(E37/$D37*100,0)</f>
        <v>30.666666666666664</v>
      </c>
      <c r="F38" s="22">
        <f t="shared" si="15"/>
        <v>11.555555555555555</v>
      </c>
      <c r="G38" s="22">
        <f t="shared" si="15"/>
        <v>10.222222222222223</v>
      </c>
      <c r="H38" s="22">
        <f t="shared" si="15"/>
        <v>12.444444444444445</v>
      </c>
      <c r="I38" s="22">
        <f t="shared" si="15"/>
        <v>7.1111111111111107</v>
      </c>
      <c r="J38" s="22">
        <f t="shared" si="15"/>
        <v>0.44444444444444442</v>
      </c>
      <c r="K38" s="22">
        <f t="shared" si="15"/>
        <v>51.555555555555557</v>
      </c>
      <c r="L38" s="22">
        <f t="shared" si="15"/>
        <v>28.000000000000004</v>
      </c>
      <c r="M38" s="22">
        <f t="shared" si="15"/>
        <v>4.4444444444444446</v>
      </c>
      <c r="N38" s="22">
        <f t="shared" si="15"/>
        <v>0.44444444444444442</v>
      </c>
      <c r="O38" s="22"/>
      <c r="P38" s="22"/>
      <c r="Q38" s="22"/>
      <c r="R38" s="22"/>
      <c r="S38" s="23"/>
      <c r="T38" s="22"/>
      <c r="U38" s="24"/>
    </row>
    <row r="39" spans="2:21" x14ac:dyDescent="0.15">
      <c r="B39" s="40"/>
      <c r="C39" s="35" t="s">
        <v>8</v>
      </c>
      <c r="D39" s="16">
        <v>150</v>
      </c>
      <c r="E39" s="17">
        <v>45</v>
      </c>
      <c r="F39" s="18">
        <v>17</v>
      </c>
      <c r="G39" s="18">
        <v>13</v>
      </c>
      <c r="H39" s="18">
        <v>16</v>
      </c>
      <c r="I39" s="18">
        <v>9</v>
      </c>
      <c r="J39" s="18">
        <v>2</v>
      </c>
      <c r="K39" s="18">
        <v>70</v>
      </c>
      <c r="L39" s="18">
        <v>42</v>
      </c>
      <c r="M39" s="18">
        <v>4</v>
      </c>
      <c r="N39" s="18">
        <v>2</v>
      </c>
      <c r="O39" s="18"/>
      <c r="P39" s="18"/>
      <c r="Q39" s="18"/>
      <c r="R39" s="18"/>
      <c r="S39" s="19"/>
      <c r="T39" s="18"/>
      <c r="U39" s="20"/>
    </row>
    <row r="40" spans="2:21" x14ac:dyDescent="0.15">
      <c r="B40" s="40"/>
      <c r="C40" s="36"/>
      <c r="D40" s="21"/>
      <c r="E40" s="25">
        <f t="shared" ref="E40:N40" si="16">IFERROR(E39/$D39*100,0)</f>
        <v>30</v>
      </c>
      <c r="F40" s="22">
        <f t="shared" si="16"/>
        <v>11.333333333333332</v>
      </c>
      <c r="G40" s="22">
        <f t="shared" si="16"/>
        <v>8.6666666666666679</v>
      </c>
      <c r="H40" s="22">
        <f t="shared" si="16"/>
        <v>10.666666666666668</v>
      </c>
      <c r="I40" s="22">
        <f t="shared" si="16"/>
        <v>6</v>
      </c>
      <c r="J40" s="22">
        <f t="shared" si="16"/>
        <v>1.3333333333333335</v>
      </c>
      <c r="K40" s="22">
        <f t="shared" si="16"/>
        <v>46.666666666666664</v>
      </c>
      <c r="L40" s="22">
        <f t="shared" si="16"/>
        <v>28.000000000000004</v>
      </c>
      <c r="M40" s="22">
        <f t="shared" si="16"/>
        <v>2.666666666666667</v>
      </c>
      <c r="N40" s="22">
        <f t="shared" si="16"/>
        <v>1.3333333333333335</v>
      </c>
      <c r="O40" s="22"/>
      <c r="P40" s="22"/>
      <c r="Q40" s="22"/>
      <c r="R40" s="22"/>
      <c r="S40" s="23"/>
      <c r="T40" s="22"/>
      <c r="U40" s="24"/>
    </row>
    <row r="41" spans="2:21" x14ac:dyDescent="0.15">
      <c r="B41" s="40"/>
      <c r="C41" s="35" t="s">
        <v>9</v>
      </c>
      <c r="D41" s="16">
        <v>244</v>
      </c>
      <c r="E41" s="17">
        <v>75</v>
      </c>
      <c r="F41" s="18">
        <v>26</v>
      </c>
      <c r="G41" s="18">
        <v>35</v>
      </c>
      <c r="H41" s="18">
        <v>23</v>
      </c>
      <c r="I41" s="18">
        <v>20</v>
      </c>
      <c r="J41" s="18">
        <v>4</v>
      </c>
      <c r="K41" s="18">
        <v>113</v>
      </c>
      <c r="L41" s="18">
        <v>76</v>
      </c>
      <c r="M41" s="18">
        <v>7</v>
      </c>
      <c r="N41" s="18">
        <v>0</v>
      </c>
      <c r="O41" s="18"/>
      <c r="P41" s="18"/>
      <c r="Q41" s="18"/>
      <c r="R41" s="18"/>
      <c r="S41" s="19"/>
      <c r="T41" s="18"/>
      <c r="U41" s="20"/>
    </row>
    <row r="42" spans="2:21" x14ac:dyDescent="0.15">
      <c r="B42" s="40"/>
      <c r="C42" s="36"/>
      <c r="D42" s="21"/>
      <c r="E42" s="25">
        <f t="shared" ref="E42:N42" si="17">IFERROR(E41/$D41*100,0)</f>
        <v>30.737704918032787</v>
      </c>
      <c r="F42" s="22">
        <f t="shared" si="17"/>
        <v>10.655737704918032</v>
      </c>
      <c r="G42" s="22">
        <f t="shared" si="17"/>
        <v>14.344262295081966</v>
      </c>
      <c r="H42" s="22">
        <f t="shared" si="17"/>
        <v>9.4262295081967213</v>
      </c>
      <c r="I42" s="22">
        <f t="shared" si="17"/>
        <v>8.1967213114754092</v>
      </c>
      <c r="J42" s="22">
        <f t="shared" si="17"/>
        <v>1.639344262295082</v>
      </c>
      <c r="K42" s="22">
        <f t="shared" si="17"/>
        <v>46.311475409836063</v>
      </c>
      <c r="L42" s="22">
        <f t="shared" si="17"/>
        <v>31.147540983606557</v>
      </c>
      <c r="M42" s="22">
        <f t="shared" si="17"/>
        <v>2.8688524590163933</v>
      </c>
      <c r="N42" s="22">
        <f t="shared" si="17"/>
        <v>0</v>
      </c>
      <c r="O42" s="22"/>
      <c r="P42" s="22"/>
      <c r="Q42" s="22"/>
      <c r="R42" s="22"/>
      <c r="S42" s="23"/>
      <c r="T42" s="22"/>
      <c r="U42" s="24"/>
    </row>
    <row r="43" spans="2:21" x14ac:dyDescent="0.15">
      <c r="B43" s="40"/>
      <c r="C43" s="35" t="s">
        <v>10</v>
      </c>
      <c r="D43" s="16">
        <v>114</v>
      </c>
      <c r="E43" s="17">
        <v>33</v>
      </c>
      <c r="F43" s="18">
        <v>9</v>
      </c>
      <c r="G43" s="18">
        <v>10</v>
      </c>
      <c r="H43" s="18">
        <v>18</v>
      </c>
      <c r="I43" s="18">
        <v>6</v>
      </c>
      <c r="J43" s="18">
        <v>2</v>
      </c>
      <c r="K43" s="18">
        <v>67</v>
      </c>
      <c r="L43" s="18">
        <v>22</v>
      </c>
      <c r="M43" s="18">
        <v>6</v>
      </c>
      <c r="N43" s="18">
        <v>1</v>
      </c>
      <c r="O43" s="18"/>
      <c r="P43" s="18"/>
      <c r="Q43" s="18"/>
      <c r="R43" s="18"/>
      <c r="S43" s="19"/>
      <c r="T43" s="18"/>
      <c r="U43" s="20"/>
    </row>
    <row r="44" spans="2:21" x14ac:dyDescent="0.15">
      <c r="B44" s="40"/>
      <c r="C44" s="36"/>
      <c r="D44" s="21"/>
      <c r="E44" s="25">
        <f t="shared" ref="E44:N44" si="18">IFERROR(E43/$D43*100,0)</f>
        <v>28.947368421052634</v>
      </c>
      <c r="F44" s="22">
        <f t="shared" si="18"/>
        <v>7.8947368421052628</v>
      </c>
      <c r="G44" s="22">
        <f t="shared" si="18"/>
        <v>8.7719298245614024</v>
      </c>
      <c r="H44" s="22">
        <f t="shared" si="18"/>
        <v>15.789473684210526</v>
      </c>
      <c r="I44" s="22">
        <f t="shared" si="18"/>
        <v>5.2631578947368416</v>
      </c>
      <c r="J44" s="22">
        <f t="shared" si="18"/>
        <v>1.7543859649122806</v>
      </c>
      <c r="K44" s="22">
        <f t="shared" si="18"/>
        <v>58.771929824561411</v>
      </c>
      <c r="L44" s="22">
        <f t="shared" si="18"/>
        <v>19.298245614035086</v>
      </c>
      <c r="M44" s="22">
        <f t="shared" si="18"/>
        <v>5.2631578947368416</v>
      </c>
      <c r="N44" s="22">
        <f t="shared" si="18"/>
        <v>0.8771929824561403</v>
      </c>
      <c r="O44" s="22"/>
      <c r="P44" s="22"/>
      <c r="Q44" s="22"/>
      <c r="R44" s="22"/>
      <c r="S44" s="23"/>
      <c r="T44" s="22"/>
      <c r="U44" s="24"/>
    </row>
    <row r="45" spans="2:21" x14ac:dyDescent="0.15">
      <c r="B45" s="40"/>
      <c r="C45" s="35" t="s">
        <v>11</v>
      </c>
      <c r="D45" s="16">
        <v>152</v>
      </c>
      <c r="E45" s="17">
        <v>50</v>
      </c>
      <c r="F45" s="18">
        <v>11</v>
      </c>
      <c r="G45" s="18">
        <v>18</v>
      </c>
      <c r="H45" s="18">
        <v>18</v>
      </c>
      <c r="I45" s="18">
        <v>12</v>
      </c>
      <c r="J45" s="18">
        <v>2</v>
      </c>
      <c r="K45" s="18">
        <v>71</v>
      </c>
      <c r="L45" s="18">
        <v>47</v>
      </c>
      <c r="M45" s="18">
        <v>2</v>
      </c>
      <c r="N45" s="18">
        <v>1</v>
      </c>
      <c r="O45" s="18"/>
      <c r="P45" s="18"/>
      <c r="Q45" s="18"/>
      <c r="R45" s="18"/>
      <c r="S45" s="19"/>
      <c r="T45" s="18"/>
      <c r="U45" s="20"/>
    </row>
    <row r="46" spans="2:21" x14ac:dyDescent="0.15">
      <c r="B46" s="40"/>
      <c r="C46" s="36"/>
      <c r="D46" s="21"/>
      <c r="E46" s="25">
        <f t="shared" ref="E46:N46" si="19">IFERROR(E45/$D45*100,0)</f>
        <v>32.894736842105267</v>
      </c>
      <c r="F46" s="22">
        <f t="shared" si="19"/>
        <v>7.2368421052631584</v>
      </c>
      <c r="G46" s="22">
        <f t="shared" si="19"/>
        <v>11.842105263157894</v>
      </c>
      <c r="H46" s="22">
        <f t="shared" si="19"/>
        <v>11.842105263157894</v>
      </c>
      <c r="I46" s="22">
        <f t="shared" si="19"/>
        <v>7.8947368421052628</v>
      </c>
      <c r="J46" s="22">
        <f t="shared" si="19"/>
        <v>1.3157894736842104</v>
      </c>
      <c r="K46" s="22">
        <f t="shared" si="19"/>
        <v>46.710526315789473</v>
      </c>
      <c r="L46" s="22">
        <f t="shared" si="19"/>
        <v>30.921052631578949</v>
      </c>
      <c r="M46" s="22">
        <f t="shared" si="19"/>
        <v>1.3157894736842104</v>
      </c>
      <c r="N46" s="22">
        <f t="shared" si="19"/>
        <v>0.6578947368421052</v>
      </c>
      <c r="O46" s="22"/>
      <c r="P46" s="22"/>
      <c r="Q46" s="22"/>
      <c r="R46" s="22"/>
      <c r="S46" s="23"/>
      <c r="T46" s="22"/>
      <c r="U46" s="24"/>
    </row>
    <row r="47" spans="2:21" x14ac:dyDescent="0.15">
      <c r="B47" s="40"/>
      <c r="C47" s="35" t="s">
        <v>12</v>
      </c>
      <c r="D47" s="16">
        <v>240</v>
      </c>
      <c r="E47" s="17">
        <v>72</v>
      </c>
      <c r="F47" s="18">
        <v>25</v>
      </c>
      <c r="G47" s="18">
        <v>26</v>
      </c>
      <c r="H47" s="18">
        <v>31</v>
      </c>
      <c r="I47" s="18">
        <v>20</v>
      </c>
      <c r="J47" s="18">
        <v>3</v>
      </c>
      <c r="K47" s="18">
        <v>113</v>
      </c>
      <c r="L47" s="18">
        <v>77</v>
      </c>
      <c r="M47" s="18">
        <v>8</v>
      </c>
      <c r="N47" s="18">
        <v>1</v>
      </c>
      <c r="O47" s="18"/>
      <c r="P47" s="18"/>
      <c r="Q47" s="18"/>
      <c r="R47" s="18"/>
      <c r="S47" s="19"/>
      <c r="T47" s="18"/>
      <c r="U47" s="20"/>
    </row>
    <row r="48" spans="2:21" x14ac:dyDescent="0.15">
      <c r="B48" s="40"/>
      <c r="C48" s="36"/>
      <c r="D48" s="21"/>
      <c r="E48" s="25">
        <f t="shared" ref="E48:N48" si="20">IFERROR(E47/$D47*100,0)</f>
        <v>30</v>
      </c>
      <c r="F48" s="22">
        <f t="shared" si="20"/>
        <v>10.416666666666668</v>
      </c>
      <c r="G48" s="22">
        <f t="shared" si="20"/>
        <v>10.833333333333334</v>
      </c>
      <c r="H48" s="22">
        <f t="shared" si="20"/>
        <v>12.916666666666668</v>
      </c>
      <c r="I48" s="22">
        <f t="shared" si="20"/>
        <v>8.3333333333333321</v>
      </c>
      <c r="J48" s="22">
        <f t="shared" si="20"/>
        <v>1.25</v>
      </c>
      <c r="K48" s="22">
        <f t="shared" si="20"/>
        <v>47.083333333333336</v>
      </c>
      <c r="L48" s="22">
        <f t="shared" si="20"/>
        <v>32.083333333333336</v>
      </c>
      <c r="M48" s="22">
        <f t="shared" si="20"/>
        <v>3.3333333333333335</v>
      </c>
      <c r="N48" s="22">
        <f t="shared" si="20"/>
        <v>0.41666666666666669</v>
      </c>
      <c r="O48" s="22"/>
      <c r="P48" s="22"/>
      <c r="Q48" s="22"/>
      <c r="R48" s="22"/>
      <c r="S48" s="23"/>
      <c r="T48" s="22"/>
      <c r="U48" s="24"/>
    </row>
    <row r="49" spans="2:21" ht="9.75" customHeight="1" x14ac:dyDescent="0.15">
      <c r="B49" s="40"/>
      <c r="C49" s="35" t="s">
        <v>13</v>
      </c>
      <c r="D49" s="16">
        <v>162</v>
      </c>
      <c r="E49" s="17">
        <v>43</v>
      </c>
      <c r="F49" s="18">
        <v>13</v>
      </c>
      <c r="G49" s="18">
        <v>19</v>
      </c>
      <c r="H49" s="18">
        <v>24</v>
      </c>
      <c r="I49" s="18">
        <v>13</v>
      </c>
      <c r="J49" s="18">
        <v>4</v>
      </c>
      <c r="K49" s="18">
        <v>90</v>
      </c>
      <c r="L49" s="18">
        <v>41</v>
      </c>
      <c r="M49" s="18">
        <v>8</v>
      </c>
      <c r="N49" s="18">
        <v>4</v>
      </c>
      <c r="O49" s="18"/>
      <c r="P49" s="18"/>
      <c r="Q49" s="18"/>
      <c r="R49" s="18"/>
      <c r="S49" s="19"/>
      <c r="T49" s="18"/>
      <c r="U49" s="20"/>
    </row>
    <row r="50" spans="2:21" x14ac:dyDescent="0.15">
      <c r="B50" s="40"/>
      <c r="C50" s="36"/>
      <c r="D50" s="21"/>
      <c r="E50" s="25">
        <f t="shared" ref="E50:N50" si="21">IFERROR(E49/$D49*100,0)</f>
        <v>26.543209876543212</v>
      </c>
      <c r="F50" s="22">
        <f t="shared" si="21"/>
        <v>8.0246913580246915</v>
      </c>
      <c r="G50" s="22">
        <f t="shared" si="21"/>
        <v>11.728395061728394</v>
      </c>
      <c r="H50" s="22">
        <f t="shared" si="21"/>
        <v>14.814814814814813</v>
      </c>
      <c r="I50" s="22">
        <f t="shared" si="21"/>
        <v>8.0246913580246915</v>
      </c>
      <c r="J50" s="22">
        <f t="shared" si="21"/>
        <v>2.4691358024691357</v>
      </c>
      <c r="K50" s="22">
        <f t="shared" si="21"/>
        <v>55.555555555555557</v>
      </c>
      <c r="L50" s="22">
        <f t="shared" si="21"/>
        <v>25.308641975308642</v>
      </c>
      <c r="M50" s="22">
        <f t="shared" si="21"/>
        <v>4.9382716049382713</v>
      </c>
      <c r="N50" s="22">
        <f t="shared" si="21"/>
        <v>2.4691358024691357</v>
      </c>
      <c r="O50" s="22"/>
      <c r="P50" s="22"/>
      <c r="Q50" s="22"/>
      <c r="R50" s="22"/>
      <c r="S50" s="23"/>
      <c r="T50" s="22"/>
      <c r="U50" s="24"/>
    </row>
    <row r="51" spans="2:21" x14ac:dyDescent="0.15">
      <c r="B51" s="40"/>
      <c r="C51" s="35" t="s">
        <v>0</v>
      </c>
      <c r="D51" s="16">
        <v>17</v>
      </c>
      <c r="E51" s="17">
        <v>5</v>
      </c>
      <c r="F51" s="18">
        <v>1</v>
      </c>
      <c r="G51" s="18">
        <v>2</v>
      </c>
      <c r="H51" s="18">
        <v>2</v>
      </c>
      <c r="I51" s="18">
        <v>2</v>
      </c>
      <c r="J51" s="18">
        <v>0</v>
      </c>
      <c r="K51" s="18">
        <v>7</v>
      </c>
      <c r="L51" s="18">
        <v>5</v>
      </c>
      <c r="M51" s="18">
        <v>0</v>
      </c>
      <c r="N51" s="18">
        <v>0</v>
      </c>
      <c r="O51" s="18"/>
      <c r="P51" s="18"/>
      <c r="Q51" s="18"/>
      <c r="R51" s="18"/>
      <c r="S51" s="19"/>
      <c r="T51" s="18"/>
      <c r="U51" s="20"/>
    </row>
    <row r="52" spans="2:21" x14ac:dyDescent="0.15">
      <c r="B52" s="41"/>
      <c r="C52" s="36"/>
      <c r="D52" s="21"/>
      <c r="E52" s="25">
        <f t="shared" ref="E52:N52" si="22">IFERROR(E51/$D51*100,0)</f>
        <v>29.411764705882355</v>
      </c>
      <c r="F52" s="22">
        <f t="shared" si="22"/>
        <v>5.8823529411764701</v>
      </c>
      <c r="G52" s="22">
        <f t="shared" si="22"/>
        <v>11.76470588235294</v>
      </c>
      <c r="H52" s="22">
        <f t="shared" si="22"/>
        <v>11.76470588235294</v>
      </c>
      <c r="I52" s="22">
        <f t="shared" si="22"/>
        <v>11.76470588235294</v>
      </c>
      <c r="J52" s="22">
        <f t="shared" si="22"/>
        <v>0</v>
      </c>
      <c r="K52" s="22">
        <f t="shared" si="22"/>
        <v>41.17647058823529</v>
      </c>
      <c r="L52" s="22">
        <f t="shared" si="22"/>
        <v>29.411764705882355</v>
      </c>
      <c r="M52" s="22">
        <f t="shared" si="22"/>
        <v>0</v>
      </c>
      <c r="N52" s="22">
        <f t="shared" si="22"/>
        <v>0</v>
      </c>
      <c r="O52" s="22"/>
      <c r="P52" s="22"/>
      <c r="Q52" s="22"/>
      <c r="R52" s="22"/>
      <c r="S52" s="23"/>
      <c r="T52" s="22"/>
      <c r="U52" s="24"/>
    </row>
    <row r="53" spans="2:21" x14ac:dyDescent="0.15">
      <c r="B53" s="39" t="s">
        <v>25</v>
      </c>
      <c r="C53" s="35" t="s">
        <v>14</v>
      </c>
      <c r="D53" s="16">
        <v>634</v>
      </c>
      <c r="E53" s="17">
        <v>114</v>
      </c>
      <c r="F53" s="18">
        <v>87</v>
      </c>
      <c r="G53" s="18">
        <v>91</v>
      </c>
      <c r="H53" s="18">
        <v>73</v>
      </c>
      <c r="I53" s="18">
        <v>79</v>
      </c>
      <c r="J53" s="18">
        <v>10</v>
      </c>
      <c r="K53" s="18">
        <v>298</v>
      </c>
      <c r="L53" s="18">
        <v>189</v>
      </c>
      <c r="M53" s="18">
        <v>26</v>
      </c>
      <c r="N53" s="18">
        <v>5</v>
      </c>
      <c r="O53" s="18"/>
      <c r="P53" s="18"/>
      <c r="Q53" s="18"/>
      <c r="R53" s="18"/>
      <c r="S53" s="19"/>
      <c r="T53" s="18"/>
      <c r="U53" s="20"/>
    </row>
    <row r="54" spans="2:21" x14ac:dyDescent="0.15">
      <c r="B54" s="40"/>
      <c r="C54" s="36"/>
      <c r="D54" s="21"/>
      <c r="E54" s="25">
        <f t="shared" ref="E54:N54" si="23">IFERROR(E53/$D53*100,0)</f>
        <v>17.981072555205046</v>
      </c>
      <c r="F54" s="22">
        <f t="shared" si="23"/>
        <v>13.722397476340694</v>
      </c>
      <c r="G54" s="22">
        <f t="shared" si="23"/>
        <v>14.353312302839116</v>
      </c>
      <c r="H54" s="22">
        <f t="shared" si="23"/>
        <v>11.514195583596216</v>
      </c>
      <c r="I54" s="22">
        <f t="shared" si="23"/>
        <v>12.460567823343849</v>
      </c>
      <c r="J54" s="22">
        <f t="shared" si="23"/>
        <v>1.5772870662460567</v>
      </c>
      <c r="K54" s="22">
        <f t="shared" si="23"/>
        <v>47.003154574132495</v>
      </c>
      <c r="L54" s="22">
        <f t="shared" si="23"/>
        <v>29.810725552050471</v>
      </c>
      <c r="M54" s="22">
        <f t="shared" si="23"/>
        <v>4.1009463722397479</v>
      </c>
      <c r="N54" s="22">
        <f t="shared" si="23"/>
        <v>0.78864353312302837</v>
      </c>
      <c r="O54" s="22"/>
      <c r="P54" s="22"/>
      <c r="Q54" s="22"/>
      <c r="R54" s="22"/>
      <c r="S54" s="23"/>
      <c r="T54" s="22"/>
      <c r="U54" s="24"/>
    </row>
    <row r="55" spans="2:21" x14ac:dyDescent="0.15">
      <c r="B55" s="40"/>
      <c r="C55" s="35" t="s">
        <v>15</v>
      </c>
      <c r="D55" s="16">
        <v>76</v>
      </c>
      <c r="E55" s="17">
        <v>16</v>
      </c>
      <c r="F55" s="18">
        <v>21</v>
      </c>
      <c r="G55" s="18">
        <v>16</v>
      </c>
      <c r="H55" s="18">
        <v>14</v>
      </c>
      <c r="I55" s="18">
        <v>10</v>
      </c>
      <c r="J55" s="18">
        <v>0</v>
      </c>
      <c r="K55" s="18">
        <v>34</v>
      </c>
      <c r="L55" s="18">
        <v>17</v>
      </c>
      <c r="M55" s="18">
        <v>5</v>
      </c>
      <c r="N55" s="18">
        <v>0</v>
      </c>
      <c r="O55" s="18"/>
      <c r="P55" s="18"/>
      <c r="Q55" s="18"/>
      <c r="R55" s="18"/>
      <c r="S55" s="19"/>
      <c r="T55" s="18"/>
      <c r="U55" s="20"/>
    </row>
    <row r="56" spans="2:21" x14ac:dyDescent="0.15">
      <c r="B56" s="40"/>
      <c r="C56" s="36"/>
      <c r="D56" s="21"/>
      <c r="E56" s="25">
        <f t="shared" ref="E56:N56" si="24">IFERROR(E55/$D55*100,0)</f>
        <v>21.052631578947366</v>
      </c>
      <c r="F56" s="22">
        <f t="shared" si="24"/>
        <v>27.631578947368425</v>
      </c>
      <c r="G56" s="22">
        <f t="shared" si="24"/>
        <v>21.052631578947366</v>
      </c>
      <c r="H56" s="22">
        <f t="shared" si="24"/>
        <v>18.421052631578945</v>
      </c>
      <c r="I56" s="22">
        <f t="shared" si="24"/>
        <v>13.157894736842104</v>
      </c>
      <c r="J56" s="22">
        <f t="shared" si="24"/>
        <v>0</v>
      </c>
      <c r="K56" s="22">
        <f t="shared" si="24"/>
        <v>44.736842105263158</v>
      </c>
      <c r="L56" s="22">
        <f t="shared" si="24"/>
        <v>22.368421052631579</v>
      </c>
      <c r="M56" s="22">
        <f t="shared" si="24"/>
        <v>6.5789473684210522</v>
      </c>
      <c r="N56" s="22">
        <f t="shared" si="24"/>
        <v>0</v>
      </c>
      <c r="O56" s="22"/>
      <c r="P56" s="22"/>
      <c r="Q56" s="22"/>
      <c r="R56" s="22"/>
      <c r="S56" s="23"/>
      <c r="T56" s="22"/>
      <c r="U56" s="24"/>
    </row>
    <row r="57" spans="2:21" x14ac:dyDescent="0.15">
      <c r="B57" s="40"/>
      <c r="C57" s="35" t="s">
        <v>16</v>
      </c>
      <c r="D57" s="16">
        <v>112</v>
      </c>
      <c r="E57" s="17">
        <v>17</v>
      </c>
      <c r="F57" s="18">
        <v>13</v>
      </c>
      <c r="G57" s="18">
        <v>7</v>
      </c>
      <c r="H57" s="18">
        <v>10</v>
      </c>
      <c r="I57" s="18">
        <v>7</v>
      </c>
      <c r="J57" s="18">
        <v>2</v>
      </c>
      <c r="K57" s="18">
        <v>44</v>
      </c>
      <c r="L57" s="18">
        <v>26</v>
      </c>
      <c r="M57" s="18">
        <v>11</v>
      </c>
      <c r="N57" s="18">
        <v>2</v>
      </c>
      <c r="O57" s="18"/>
      <c r="P57" s="18"/>
      <c r="Q57" s="18"/>
      <c r="R57" s="18"/>
      <c r="S57" s="19"/>
      <c r="T57" s="18"/>
      <c r="U57" s="20"/>
    </row>
    <row r="58" spans="2:21" x14ac:dyDescent="0.15">
      <c r="B58" s="40"/>
      <c r="C58" s="36"/>
      <c r="D58" s="21"/>
      <c r="E58" s="25">
        <f t="shared" ref="E58:N58" si="25">IFERROR(E57/$D57*100,0)</f>
        <v>15.178571428571427</v>
      </c>
      <c r="F58" s="22">
        <f t="shared" si="25"/>
        <v>11.607142857142858</v>
      </c>
      <c r="G58" s="22">
        <f t="shared" si="25"/>
        <v>6.25</v>
      </c>
      <c r="H58" s="22">
        <f t="shared" si="25"/>
        <v>8.9285714285714288</v>
      </c>
      <c r="I58" s="22">
        <f t="shared" si="25"/>
        <v>6.25</v>
      </c>
      <c r="J58" s="22">
        <f t="shared" si="25"/>
        <v>1.7857142857142856</v>
      </c>
      <c r="K58" s="22">
        <f t="shared" si="25"/>
        <v>39.285714285714285</v>
      </c>
      <c r="L58" s="22">
        <f t="shared" si="25"/>
        <v>23.214285714285715</v>
      </c>
      <c r="M58" s="22">
        <f t="shared" si="25"/>
        <v>9.8214285714285712</v>
      </c>
      <c r="N58" s="22">
        <f t="shared" si="25"/>
        <v>1.7857142857142856</v>
      </c>
      <c r="O58" s="22"/>
      <c r="P58" s="22"/>
      <c r="Q58" s="22"/>
      <c r="R58" s="22"/>
      <c r="S58" s="23"/>
      <c r="T58" s="22"/>
      <c r="U58" s="24"/>
    </row>
    <row r="59" spans="2:21" x14ac:dyDescent="0.15">
      <c r="B59" s="40"/>
      <c r="C59" s="35" t="s">
        <v>17</v>
      </c>
      <c r="D59" s="16">
        <v>340</v>
      </c>
      <c r="E59" s="17">
        <v>105</v>
      </c>
      <c r="F59" s="18">
        <v>27</v>
      </c>
      <c r="G59" s="18">
        <v>55</v>
      </c>
      <c r="H59" s="18">
        <v>51</v>
      </c>
      <c r="I59" s="18">
        <v>27</v>
      </c>
      <c r="J59" s="18">
        <v>10</v>
      </c>
      <c r="K59" s="18">
        <v>167</v>
      </c>
      <c r="L59" s="18">
        <v>99</v>
      </c>
      <c r="M59" s="18">
        <v>8</v>
      </c>
      <c r="N59" s="18">
        <v>1</v>
      </c>
      <c r="O59" s="18"/>
      <c r="P59" s="18"/>
      <c r="Q59" s="18"/>
      <c r="R59" s="18"/>
      <c r="S59" s="19"/>
      <c r="T59" s="18"/>
      <c r="U59" s="20"/>
    </row>
    <row r="60" spans="2:21" x14ac:dyDescent="0.15">
      <c r="B60" s="40"/>
      <c r="C60" s="36"/>
      <c r="D60" s="21"/>
      <c r="E60" s="25">
        <f t="shared" ref="E60:N60" si="26">IFERROR(E59/$D59*100,0)</f>
        <v>30.882352941176471</v>
      </c>
      <c r="F60" s="22">
        <f t="shared" si="26"/>
        <v>7.9411764705882346</v>
      </c>
      <c r="G60" s="22">
        <f t="shared" si="26"/>
        <v>16.176470588235293</v>
      </c>
      <c r="H60" s="22">
        <f t="shared" si="26"/>
        <v>15</v>
      </c>
      <c r="I60" s="22">
        <f t="shared" si="26"/>
        <v>7.9411764705882346</v>
      </c>
      <c r="J60" s="22">
        <f t="shared" si="26"/>
        <v>2.9411764705882351</v>
      </c>
      <c r="K60" s="22">
        <f t="shared" si="26"/>
        <v>49.117647058823529</v>
      </c>
      <c r="L60" s="22">
        <f t="shared" si="26"/>
        <v>29.117647058823533</v>
      </c>
      <c r="M60" s="22">
        <f t="shared" si="26"/>
        <v>2.3529411764705883</v>
      </c>
      <c r="N60" s="22">
        <f t="shared" si="26"/>
        <v>0.29411764705882354</v>
      </c>
      <c r="O60" s="22"/>
      <c r="P60" s="22"/>
      <c r="Q60" s="22"/>
      <c r="R60" s="22"/>
      <c r="S60" s="23"/>
      <c r="T60" s="22"/>
      <c r="U60" s="24"/>
    </row>
    <row r="61" spans="2:21" x14ac:dyDescent="0.15">
      <c r="B61" s="40"/>
      <c r="C61" s="35" t="s">
        <v>18</v>
      </c>
      <c r="D61" s="16">
        <v>335</v>
      </c>
      <c r="E61" s="17">
        <v>122</v>
      </c>
      <c r="F61" s="18">
        <v>27</v>
      </c>
      <c r="G61" s="18">
        <v>38</v>
      </c>
      <c r="H61" s="18">
        <v>36</v>
      </c>
      <c r="I61" s="18">
        <v>13</v>
      </c>
      <c r="J61" s="18">
        <v>5</v>
      </c>
      <c r="K61" s="18">
        <v>175</v>
      </c>
      <c r="L61" s="18">
        <v>112</v>
      </c>
      <c r="M61" s="18">
        <v>6</v>
      </c>
      <c r="N61" s="18">
        <v>2</v>
      </c>
      <c r="O61" s="18"/>
      <c r="P61" s="18"/>
      <c r="Q61" s="18"/>
      <c r="R61" s="18"/>
      <c r="S61" s="19"/>
      <c r="T61" s="18"/>
      <c r="U61" s="20"/>
    </row>
    <row r="62" spans="2:21" x14ac:dyDescent="0.15">
      <c r="B62" s="40"/>
      <c r="C62" s="36"/>
      <c r="D62" s="21"/>
      <c r="E62" s="25">
        <f t="shared" ref="E62:N62" si="27">IFERROR(E61/$D61*100,0)</f>
        <v>36.417910447761194</v>
      </c>
      <c r="F62" s="22">
        <f t="shared" si="27"/>
        <v>8.0597014925373127</v>
      </c>
      <c r="G62" s="22">
        <f t="shared" si="27"/>
        <v>11.343283582089553</v>
      </c>
      <c r="H62" s="22">
        <f t="shared" si="27"/>
        <v>10.746268656716417</v>
      </c>
      <c r="I62" s="22">
        <f t="shared" si="27"/>
        <v>3.8805970149253728</v>
      </c>
      <c r="J62" s="22">
        <f t="shared" si="27"/>
        <v>1.4925373134328357</v>
      </c>
      <c r="K62" s="22">
        <f t="shared" si="27"/>
        <v>52.238805970149251</v>
      </c>
      <c r="L62" s="22">
        <f t="shared" si="27"/>
        <v>33.432835820895527</v>
      </c>
      <c r="M62" s="22">
        <f t="shared" si="27"/>
        <v>1.791044776119403</v>
      </c>
      <c r="N62" s="22">
        <f t="shared" si="27"/>
        <v>0.59701492537313439</v>
      </c>
      <c r="O62" s="22"/>
      <c r="P62" s="22"/>
      <c r="Q62" s="22"/>
      <c r="R62" s="22"/>
      <c r="S62" s="23"/>
      <c r="T62" s="22"/>
      <c r="U62" s="24"/>
    </row>
    <row r="63" spans="2:21" x14ac:dyDescent="0.15">
      <c r="B63" s="40"/>
      <c r="C63" s="35" t="s">
        <v>19</v>
      </c>
      <c r="D63" s="16">
        <v>29</v>
      </c>
      <c r="E63" s="17">
        <v>3</v>
      </c>
      <c r="F63" s="18">
        <v>4</v>
      </c>
      <c r="G63" s="18">
        <v>2</v>
      </c>
      <c r="H63" s="18">
        <v>2</v>
      </c>
      <c r="I63" s="18">
        <v>6</v>
      </c>
      <c r="J63" s="18">
        <v>2</v>
      </c>
      <c r="K63" s="18">
        <v>3</v>
      </c>
      <c r="L63" s="18">
        <v>13</v>
      </c>
      <c r="M63" s="18">
        <v>3</v>
      </c>
      <c r="N63" s="18">
        <v>0</v>
      </c>
      <c r="O63" s="18"/>
      <c r="P63" s="18"/>
      <c r="Q63" s="18"/>
      <c r="R63" s="18"/>
      <c r="S63" s="19"/>
      <c r="T63" s="18"/>
      <c r="U63" s="20"/>
    </row>
    <row r="64" spans="2:21" x14ac:dyDescent="0.15">
      <c r="B64" s="40"/>
      <c r="C64" s="36"/>
      <c r="D64" s="21"/>
      <c r="E64" s="25">
        <f t="shared" ref="E64:N64" si="28">IFERROR(E63/$D63*100,0)</f>
        <v>10.344827586206897</v>
      </c>
      <c r="F64" s="22">
        <f t="shared" si="28"/>
        <v>13.793103448275861</v>
      </c>
      <c r="G64" s="22">
        <f t="shared" si="28"/>
        <v>6.8965517241379306</v>
      </c>
      <c r="H64" s="22">
        <f t="shared" si="28"/>
        <v>6.8965517241379306</v>
      </c>
      <c r="I64" s="22">
        <f t="shared" si="28"/>
        <v>20.689655172413794</v>
      </c>
      <c r="J64" s="22">
        <f t="shared" si="28"/>
        <v>6.8965517241379306</v>
      </c>
      <c r="K64" s="22">
        <f t="shared" si="28"/>
        <v>10.344827586206897</v>
      </c>
      <c r="L64" s="22">
        <f t="shared" si="28"/>
        <v>44.827586206896555</v>
      </c>
      <c r="M64" s="22">
        <f t="shared" si="28"/>
        <v>10.344827586206897</v>
      </c>
      <c r="N64" s="22">
        <f t="shared" si="28"/>
        <v>0</v>
      </c>
      <c r="O64" s="22"/>
      <c r="P64" s="22"/>
      <c r="Q64" s="22"/>
      <c r="R64" s="22"/>
      <c r="S64" s="23"/>
      <c r="T64" s="22"/>
      <c r="U64" s="24"/>
    </row>
    <row r="65" spans="2:21" x14ac:dyDescent="0.15">
      <c r="B65" s="40"/>
      <c r="C65" s="35" t="s">
        <v>20</v>
      </c>
      <c r="D65" s="16">
        <v>477</v>
      </c>
      <c r="E65" s="17">
        <v>193</v>
      </c>
      <c r="F65" s="18">
        <v>31</v>
      </c>
      <c r="G65" s="18">
        <v>40</v>
      </c>
      <c r="H65" s="18">
        <v>61</v>
      </c>
      <c r="I65" s="18">
        <v>16</v>
      </c>
      <c r="J65" s="18">
        <v>1</v>
      </c>
      <c r="K65" s="18">
        <v>286</v>
      </c>
      <c r="L65" s="18">
        <v>111</v>
      </c>
      <c r="M65" s="18">
        <v>14</v>
      </c>
      <c r="N65" s="18">
        <v>8</v>
      </c>
      <c r="O65" s="18"/>
      <c r="P65" s="18"/>
      <c r="Q65" s="18"/>
      <c r="R65" s="18"/>
      <c r="S65" s="19"/>
      <c r="T65" s="18"/>
      <c r="U65" s="20"/>
    </row>
    <row r="66" spans="2:21" x14ac:dyDescent="0.15">
      <c r="B66" s="40"/>
      <c r="C66" s="36"/>
      <c r="D66" s="21"/>
      <c r="E66" s="25">
        <f t="shared" ref="E66:N66" si="29">IFERROR(E65/$D65*100,0)</f>
        <v>40.461215932914044</v>
      </c>
      <c r="F66" s="22">
        <f t="shared" si="29"/>
        <v>6.498951781970649</v>
      </c>
      <c r="G66" s="22">
        <f t="shared" si="29"/>
        <v>8.3857442348008391</v>
      </c>
      <c r="H66" s="22">
        <f t="shared" si="29"/>
        <v>12.788259958071279</v>
      </c>
      <c r="I66" s="22">
        <f t="shared" si="29"/>
        <v>3.3542976939203357</v>
      </c>
      <c r="J66" s="22">
        <f t="shared" si="29"/>
        <v>0.20964360587002098</v>
      </c>
      <c r="K66" s="22">
        <f t="shared" si="29"/>
        <v>59.958071278825997</v>
      </c>
      <c r="L66" s="22">
        <f t="shared" si="29"/>
        <v>23.270440251572328</v>
      </c>
      <c r="M66" s="22">
        <f t="shared" si="29"/>
        <v>2.9350104821802936</v>
      </c>
      <c r="N66" s="22">
        <f t="shared" si="29"/>
        <v>1.6771488469601679</v>
      </c>
      <c r="O66" s="22"/>
      <c r="P66" s="22"/>
      <c r="Q66" s="22"/>
      <c r="R66" s="22"/>
      <c r="S66" s="23"/>
      <c r="T66" s="22"/>
      <c r="U66" s="24"/>
    </row>
    <row r="67" spans="2:21" x14ac:dyDescent="0.15">
      <c r="B67" s="40"/>
      <c r="C67" s="35" t="s">
        <v>21</v>
      </c>
      <c r="D67" s="16">
        <v>86</v>
      </c>
      <c r="E67" s="17">
        <v>21</v>
      </c>
      <c r="F67" s="18">
        <v>5</v>
      </c>
      <c r="G67" s="18">
        <v>8</v>
      </c>
      <c r="H67" s="18">
        <v>5</v>
      </c>
      <c r="I67" s="18">
        <v>7</v>
      </c>
      <c r="J67" s="18">
        <v>2</v>
      </c>
      <c r="K67" s="18">
        <v>40</v>
      </c>
      <c r="L67" s="18">
        <v>25</v>
      </c>
      <c r="M67" s="18">
        <v>7</v>
      </c>
      <c r="N67" s="18">
        <v>1</v>
      </c>
      <c r="O67" s="18"/>
      <c r="P67" s="18"/>
      <c r="Q67" s="18"/>
      <c r="R67" s="18"/>
      <c r="S67" s="19"/>
      <c r="T67" s="18"/>
      <c r="U67" s="20"/>
    </row>
    <row r="68" spans="2:21" x14ac:dyDescent="0.15">
      <c r="B68" s="40"/>
      <c r="C68" s="36"/>
      <c r="D68" s="21"/>
      <c r="E68" s="25">
        <f t="shared" ref="E68:N68" si="30">IFERROR(E67/$D67*100,0)</f>
        <v>24.418604651162788</v>
      </c>
      <c r="F68" s="22">
        <f t="shared" si="30"/>
        <v>5.8139534883720927</v>
      </c>
      <c r="G68" s="22">
        <f t="shared" si="30"/>
        <v>9.3023255813953494</v>
      </c>
      <c r="H68" s="22">
        <f t="shared" si="30"/>
        <v>5.8139534883720927</v>
      </c>
      <c r="I68" s="22">
        <f t="shared" si="30"/>
        <v>8.1395348837209305</v>
      </c>
      <c r="J68" s="22">
        <f t="shared" si="30"/>
        <v>2.3255813953488373</v>
      </c>
      <c r="K68" s="22">
        <f t="shared" si="30"/>
        <v>46.511627906976742</v>
      </c>
      <c r="L68" s="22">
        <f t="shared" si="30"/>
        <v>29.069767441860467</v>
      </c>
      <c r="M68" s="22">
        <f t="shared" si="30"/>
        <v>8.1395348837209305</v>
      </c>
      <c r="N68" s="22">
        <f t="shared" si="30"/>
        <v>1.1627906976744187</v>
      </c>
      <c r="O68" s="22"/>
      <c r="P68" s="22"/>
      <c r="Q68" s="22"/>
      <c r="R68" s="22"/>
      <c r="S68" s="23"/>
      <c r="T68" s="22"/>
      <c r="U68" s="24"/>
    </row>
    <row r="69" spans="2:21" ht="9.75" customHeight="1" x14ac:dyDescent="0.15">
      <c r="B69" s="40"/>
      <c r="C69" s="35" t="s">
        <v>0</v>
      </c>
      <c r="D69" s="16">
        <v>26</v>
      </c>
      <c r="E69" s="17">
        <v>9</v>
      </c>
      <c r="F69" s="18">
        <v>1</v>
      </c>
      <c r="G69" s="18">
        <v>3</v>
      </c>
      <c r="H69" s="18">
        <v>3</v>
      </c>
      <c r="I69" s="18">
        <v>2</v>
      </c>
      <c r="J69" s="18">
        <v>0</v>
      </c>
      <c r="K69" s="18">
        <v>13</v>
      </c>
      <c r="L69" s="18">
        <v>7</v>
      </c>
      <c r="M69" s="18">
        <v>0</v>
      </c>
      <c r="N69" s="18">
        <v>0</v>
      </c>
      <c r="O69" s="18"/>
      <c r="P69" s="18"/>
      <c r="Q69" s="18"/>
      <c r="R69" s="18"/>
      <c r="S69" s="19"/>
      <c r="T69" s="18"/>
      <c r="U69" s="20"/>
    </row>
    <row r="70" spans="2:21" x14ac:dyDescent="0.15">
      <c r="B70" s="41"/>
      <c r="C70" s="36"/>
      <c r="D70" s="21"/>
      <c r="E70" s="25">
        <f t="shared" ref="E70:N70" si="31">IFERROR(E69/$D69*100,0)</f>
        <v>34.615384615384613</v>
      </c>
      <c r="F70" s="22">
        <f t="shared" si="31"/>
        <v>3.8461538461538463</v>
      </c>
      <c r="G70" s="22">
        <f t="shared" si="31"/>
        <v>11.538461538461538</v>
      </c>
      <c r="H70" s="22">
        <f t="shared" si="31"/>
        <v>11.538461538461538</v>
      </c>
      <c r="I70" s="22">
        <f t="shared" si="31"/>
        <v>7.6923076923076925</v>
      </c>
      <c r="J70" s="22">
        <f t="shared" si="31"/>
        <v>0</v>
      </c>
      <c r="K70" s="22">
        <f t="shared" si="31"/>
        <v>50</v>
      </c>
      <c r="L70" s="22">
        <f t="shared" si="31"/>
        <v>26.923076923076923</v>
      </c>
      <c r="M70" s="22">
        <f t="shared" si="31"/>
        <v>0</v>
      </c>
      <c r="N70" s="22">
        <f t="shared" si="31"/>
        <v>0</v>
      </c>
      <c r="O70" s="22"/>
      <c r="P70" s="22"/>
      <c r="Q70" s="22"/>
      <c r="R70" s="22"/>
      <c r="S70" s="23"/>
      <c r="T70" s="22"/>
      <c r="U70" s="24"/>
    </row>
    <row r="71" spans="2:21" x14ac:dyDescent="0.15">
      <c r="B71" s="32" t="s">
        <v>26</v>
      </c>
      <c r="C71" s="35" t="s">
        <v>27</v>
      </c>
      <c r="D71" s="16">
        <v>1321</v>
      </c>
      <c r="E71" s="17">
        <v>416</v>
      </c>
      <c r="F71" s="18">
        <v>143</v>
      </c>
      <c r="G71" s="18">
        <v>174</v>
      </c>
      <c r="H71" s="18">
        <v>150</v>
      </c>
      <c r="I71" s="18">
        <v>98</v>
      </c>
      <c r="J71" s="18">
        <v>19</v>
      </c>
      <c r="K71" s="18">
        <v>680</v>
      </c>
      <c r="L71" s="18">
        <v>365</v>
      </c>
      <c r="M71" s="18">
        <v>47</v>
      </c>
      <c r="N71" s="18">
        <v>14</v>
      </c>
      <c r="O71" s="18"/>
      <c r="P71" s="18"/>
      <c r="Q71" s="18"/>
      <c r="R71" s="18"/>
      <c r="S71" s="19"/>
      <c r="T71" s="18"/>
      <c r="U71" s="20"/>
    </row>
    <row r="72" spans="2:21" x14ac:dyDescent="0.15">
      <c r="B72" s="33"/>
      <c r="C72" s="36"/>
      <c r="D72" s="21"/>
      <c r="E72" s="25">
        <f t="shared" ref="E72:N72" si="32">IFERROR(E71/$D71*100,0)</f>
        <v>31.491294473883425</v>
      </c>
      <c r="F72" s="22">
        <f t="shared" si="32"/>
        <v>10.825132475397426</v>
      </c>
      <c r="G72" s="22">
        <f t="shared" si="32"/>
        <v>13.171839515518545</v>
      </c>
      <c r="H72" s="22">
        <f t="shared" si="32"/>
        <v>11.355034065102195</v>
      </c>
      <c r="I72" s="22">
        <f t="shared" si="32"/>
        <v>7.4186222558667678</v>
      </c>
      <c r="J72" s="22">
        <f t="shared" si="32"/>
        <v>1.4383043149129449</v>
      </c>
      <c r="K72" s="22">
        <f t="shared" si="32"/>
        <v>51.476154428463282</v>
      </c>
      <c r="L72" s="22">
        <f t="shared" si="32"/>
        <v>27.630582891748674</v>
      </c>
      <c r="M72" s="22">
        <f t="shared" si="32"/>
        <v>3.557910673732021</v>
      </c>
      <c r="N72" s="22">
        <f t="shared" si="32"/>
        <v>1.0598031794095382</v>
      </c>
      <c r="O72" s="22"/>
      <c r="P72" s="22"/>
      <c r="Q72" s="22"/>
      <c r="R72" s="22"/>
      <c r="S72" s="23"/>
      <c r="T72" s="22"/>
      <c r="U72" s="24"/>
    </row>
    <row r="73" spans="2:21" x14ac:dyDescent="0.15">
      <c r="B73" s="33"/>
      <c r="C73" s="35" t="s">
        <v>31</v>
      </c>
      <c r="D73" s="16">
        <v>67</v>
      </c>
      <c r="E73" s="17">
        <v>9</v>
      </c>
      <c r="F73" s="18">
        <v>9</v>
      </c>
      <c r="G73" s="18">
        <v>10</v>
      </c>
      <c r="H73" s="18">
        <v>7</v>
      </c>
      <c r="I73" s="18">
        <v>9</v>
      </c>
      <c r="J73" s="18">
        <v>2</v>
      </c>
      <c r="K73" s="18">
        <v>28</v>
      </c>
      <c r="L73" s="18">
        <v>18</v>
      </c>
      <c r="M73" s="18">
        <v>3</v>
      </c>
      <c r="N73" s="18">
        <v>0</v>
      </c>
      <c r="O73" s="18"/>
      <c r="P73" s="18"/>
      <c r="Q73" s="18"/>
      <c r="R73" s="18"/>
      <c r="S73" s="19"/>
      <c r="T73" s="18"/>
      <c r="U73" s="20"/>
    </row>
    <row r="74" spans="2:21" x14ac:dyDescent="0.15">
      <c r="B74" s="33"/>
      <c r="C74" s="36"/>
      <c r="D74" s="21"/>
      <c r="E74" s="25">
        <f t="shared" ref="E74:N74" si="33">IFERROR(E73/$D73*100,0)</f>
        <v>13.432835820895523</v>
      </c>
      <c r="F74" s="22">
        <f t="shared" si="33"/>
        <v>13.432835820895523</v>
      </c>
      <c r="G74" s="22">
        <f t="shared" si="33"/>
        <v>14.925373134328357</v>
      </c>
      <c r="H74" s="22">
        <f t="shared" si="33"/>
        <v>10.44776119402985</v>
      </c>
      <c r="I74" s="22">
        <f t="shared" si="33"/>
        <v>13.432835820895523</v>
      </c>
      <c r="J74" s="22">
        <f t="shared" si="33"/>
        <v>2.9850746268656714</v>
      </c>
      <c r="K74" s="22">
        <f t="shared" si="33"/>
        <v>41.791044776119399</v>
      </c>
      <c r="L74" s="22">
        <f t="shared" si="33"/>
        <v>26.865671641791046</v>
      </c>
      <c r="M74" s="22">
        <f t="shared" si="33"/>
        <v>4.4776119402985071</v>
      </c>
      <c r="N74" s="22">
        <f t="shared" si="33"/>
        <v>0</v>
      </c>
      <c r="O74" s="22"/>
      <c r="P74" s="22"/>
      <c r="Q74" s="22"/>
      <c r="R74" s="22"/>
      <c r="S74" s="23"/>
      <c r="T74" s="22"/>
      <c r="U74" s="24"/>
    </row>
    <row r="75" spans="2:21" x14ac:dyDescent="0.15">
      <c r="B75" s="33"/>
      <c r="C75" s="35" t="s">
        <v>32</v>
      </c>
      <c r="D75" s="16">
        <v>85</v>
      </c>
      <c r="E75" s="17">
        <v>19</v>
      </c>
      <c r="F75" s="18">
        <v>13</v>
      </c>
      <c r="G75" s="18">
        <v>19</v>
      </c>
      <c r="H75" s="18">
        <v>12</v>
      </c>
      <c r="I75" s="18">
        <v>10</v>
      </c>
      <c r="J75" s="18">
        <v>3</v>
      </c>
      <c r="K75" s="18">
        <v>36</v>
      </c>
      <c r="L75" s="18">
        <v>20</v>
      </c>
      <c r="M75" s="18">
        <v>3</v>
      </c>
      <c r="N75" s="18">
        <v>1</v>
      </c>
      <c r="O75" s="18"/>
      <c r="P75" s="18"/>
      <c r="Q75" s="18"/>
      <c r="R75" s="18"/>
      <c r="S75" s="19"/>
      <c r="T75" s="18"/>
      <c r="U75" s="20"/>
    </row>
    <row r="76" spans="2:21" x14ac:dyDescent="0.15">
      <c r="B76" s="33"/>
      <c r="C76" s="36"/>
      <c r="D76" s="21"/>
      <c r="E76" s="25">
        <f t="shared" ref="E76:N76" si="34">IFERROR(E75/$D75*100,0)</f>
        <v>22.352941176470591</v>
      </c>
      <c r="F76" s="22">
        <f t="shared" si="34"/>
        <v>15.294117647058824</v>
      </c>
      <c r="G76" s="22">
        <f t="shared" si="34"/>
        <v>22.352941176470591</v>
      </c>
      <c r="H76" s="22">
        <f t="shared" si="34"/>
        <v>14.117647058823529</v>
      </c>
      <c r="I76" s="22">
        <f t="shared" si="34"/>
        <v>11.76470588235294</v>
      </c>
      <c r="J76" s="22">
        <f t="shared" si="34"/>
        <v>3.5294117647058822</v>
      </c>
      <c r="K76" s="22">
        <f t="shared" si="34"/>
        <v>42.352941176470587</v>
      </c>
      <c r="L76" s="22">
        <f t="shared" si="34"/>
        <v>23.52941176470588</v>
      </c>
      <c r="M76" s="22">
        <f t="shared" si="34"/>
        <v>3.5294117647058822</v>
      </c>
      <c r="N76" s="22">
        <f t="shared" si="34"/>
        <v>1.1764705882352942</v>
      </c>
      <c r="O76" s="22"/>
      <c r="P76" s="22"/>
      <c r="Q76" s="22"/>
      <c r="R76" s="22"/>
      <c r="S76" s="23"/>
      <c r="T76" s="22"/>
      <c r="U76" s="24"/>
    </row>
    <row r="77" spans="2:21" x14ac:dyDescent="0.15">
      <c r="B77" s="33"/>
      <c r="C77" s="35" t="s">
        <v>33</v>
      </c>
      <c r="D77" s="16">
        <v>143</v>
      </c>
      <c r="E77" s="17">
        <v>40</v>
      </c>
      <c r="F77" s="18">
        <v>14</v>
      </c>
      <c r="G77" s="18">
        <v>27</v>
      </c>
      <c r="H77" s="18">
        <v>16</v>
      </c>
      <c r="I77" s="18">
        <v>13</v>
      </c>
      <c r="J77" s="18">
        <v>3</v>
      </c>
      <c r="K77" s="18">
        <v>52</v>
      </c>
      <c r="L77" s="18">
        <v>38</v>
      </c>
      <c r="M77" s="18">
        <v>9</v>
      </c>
      <c r="N77" s="18">
        <v>2</v>
      </c>
      <c r="O77" s="18"/>
      <c r="P77" s="18"/>
      <c r="Q77" s="18"/>
      <c r="R77" s="18"/>
      <c r="S77" s="19"/>
      <c r="T77" s="18"/>
      <c r="U77" s="20"/>
    </row>
    <row r="78" spans="2:21" x14ac:dyDescent="0.15">
      <c r="B78" s="33"/>
      <c r="C78" s="36"/>
      <c r="D78" s="21"/>
      <c r="E78" s="25">
        <f t="shared" ref="E78:N78" si="35">IFERROR(E77/$D77*100,0)</f>
        <v>27.972027972027973</v>
      </c>
      <c r="F78" s="22">
        <f t="shared" si="35"/>
        <v>9.79020979020979</v>
      </c>
      <c r="G78" s="22">
        <f t="shared" si="35"/>
        <v>18.88111888111888</v>
      </c>
      <c r="H78" s="22">
        <f t="shared" si="35"/>
        <v>11.188811188811188</v>
      </c>
      <c r="I78" s="22">
        <f t="shared" si="35"/>
        <v>9.0909090909090917</v>
      </c>
      <c r="J78" s="22">
        <f t="shared" si="35"/>
        <v>2.0979020979020979</v>
      </c>
      <c r="K78" s="22">
        <f t="shared" si="35"/>
        <v>36.363636363636367</v>
      </c>
      <c r="L78" s="22">
        <f t="shared" si="35"/>
        <v>26.573426573426573</v>
      </c>
      <c r="M78" s="22">
        <f t="shared" si="35"/>
        <v>6.2937062937062942</v>
      </c>
      <c r="N78" s="22">
        <f t="shared" si="35"/>
        <v>1.3986013986013985</v>
      </c>
      <c r="O78" s="22"/>
      <c r="P78" s="22"/>
      <c r="Q78" s="22"/>
      <c r="R78" s="22"/>
      <c r="S78" s="23"/>
      <c r="T78" s="22"/>
      <c r="U78" s="24"/>
    </row>
    <row r="79" spans="2:21" x14ac:dyDescent="0.15">
      <c r="B79" s="33"/>
      <c r="C79" s="35" t="s">
        <v>34</v>
      </c>
      <c r="D79" s="16">
        <v>98</v>
      </c>
      <c r="E79" s="17">
        <v>19</v>
      </c>
      <c r="F79" s="18">
        <v>14</v>
      </c>
      <c r="G79" s="18">
        <v>13</v>
      </c>
      <c r="H79" s="18">
        <v>11</v>
      </c>
      <c r="I79" s="18">
        <v>8</v>
      </c>
      <c r="J79" s="18">
        <v>1</v>
      </c>
      <c r="K79" s="18">
        <v>36</v>
      </c>
      <c r="L79" s="18">
        <v>29</v>
      </c>
      <c r="M79" s="18">
        <v>7</v>
      </c>
      <c r="N79" s="18">
        <v>1</v>
      </c>
      <c r="O79" s="18"/>
      <c r="P79" s="18"/>
      <c r="Q79" s="18"/>
      <c r="R79" s="18"/>
      <c r="S79" s="19"/>
      <c r="T79" s="18"/>
      <c r="U79" s="20"/>
    </row>
    <row r="80" spans="2:21" x14ac:dyDescent="0.15">
      <c r="B80" s="33"/>
      <c r="C80" s="36"/>
      <c r="D80" s="21"/>
      <c r="E80" s="25">
        <f t="shared" ref="E80:N80" si="36">IFERROR(E79/$D79*100,0)</f>
        <v>19.387755102040817</v>
      </c>
      <c r="F80" s="22">
        <f t="shared" si="36"/>
        <v>14.285714285714285</v>
      </c>
      <c r="G80" s="22">
        <f t="shared" si="36"/>
        <v>13.26530612244898</v>
      </c>
      <c r="H80" s="22">
        <f t="shared" si="36"/>
        <v>11.224489795918368</v>
      </c>
      <c r="I80" s="22">
        <f t="shared" si="36"/>
        <v>8.1632653061224492</v>
      </c>
      <c r="J80" s="22">
        <f t="shared" si="36"/>
        <v>1.0204081632653061</v>
      </c>
      <c r="K80" s="22">
        <f t="shared" si="36"/>
        <v>36.734693877551024</v>
      </c>
      <c r="L80" s="22">
        <f t="shared" si="36"/>
        <v>29.591836734693878</v>
      </c>
      <c r="M80" s="22">
        <f t="shared" si="36"/>
        <v>7.1428571428571423</v>
      </c>
      <c r="N80" s="22">
        <f t="shared" si="36"/>
        <v>1.0204081632653061</v>
      </c>
      <c r="O80" s="22"/>
      <c r="P80" s="22"/>
      <c r="Q80" s="22"/>
      <c r="R80" s="22"/>
      <c r="S80" s="23"/>
      <c r="T80" s="22"/>
      <c r="U80" s="24"/>
    </row>
    <row r="81" spans="2:21" x14ac:dyDescent="0.15">
      <c r="B81" s="33"/>
      <c r="C81" s="35" t="s">
        <v>35</v>
      </c>
      <c r="D81" s="16">
        <v>102</v>
      </c>
      <c r="E81" s="17">
        <v>25</v>
      </c>
      <c r="F81" s="18">
        <v>11</v>
      </c>
      <c r="G81" s="18">
        <v>16</v>
      </c>
      <c r="H81" s="18">
        <v>13</v>
      </c>
      <c r="I81" s="18">
        <v>9</v>
      </c>
      <c r="J81" s="18">
        <v>2</v>
      </c>
      <c r="K81" s="18">
        <v>39</v>
      </c>
      <c r="L81" s="18">
        <v>37</v>
      </c>
      <c r="M81" s="18">
        <v>4</v>
      </c>
      <c r="N81" s="18">
        <v>2</v>
      </c>
      <c r="O81" s="18"/>
      <c r="P81" s="18"/>
      <c r="Q81" s="18"/>
      <c r="R81" s="18"/>
      <c r="S81" s="19"/>
      <c r="T81" s="18"/>
      <c r="U81" s="20"/>
    </row>
    <row r="82" spans="2:21" x14ac:dyDescent="0.15">
      <c r="B82" s="33"/>
      <c r="C82" s="36"/>
      <c r="D82" s="21"/>
      <c r="E82" s="25">
        <f t="shared" ref="E82:N82" si="37">IFERROR(E81/$D81*100,0)</f>
        <v>24.509803921568626</v>
      </c>
      <c r="F82" s="22">
        <f t="shared" si="37"/>
        <v>10.784313725490197</v>
      </c>
      <c r="G82" s="22">
        <f t="shared" si="37"/>
        <v>15.686274509803921</v>
      </c>
      <c r="H82" s="22">
        <f t="shared" si="37"/>
        <v>12.745098039215685</v>
      </c>
      <c r="I82" s="22">
        <f t="shared" si="37"/>
        <v>8.8235294117647065</v>
      </c>
      <c r="J82" s="22">
        <f t="shared" si="37"/>
        <v>1.9607843137254901</v>
      </c>
      <c r="K82" s="22">
        <f t="shared" si="37"/>
        <v>38.235294117647058</v>
      </c>
      <c r="L82" s="22">
        <f t="shared" si="37"/>
        <v>36.274509803921568</v>
      </c>
      <c r="M82" s="22">
        <f t="shared" si="37"/>
        <v>3.9215686274509802</v>
      </c>
      <c r="N82" s="22">
        <f t="shared" si="37"/>
        <v>1.9607843137254901</v>
      </c>
      <c r="O82" s="22"/>
      <c r="P82" s="22"/>
      <c r="Q82" s="22"/>
      <c r="R82" s="22"/>
      <c r="S82" s="23"/>
      <c r="T82" s="22"/>
      <c r="U82" s="24"/>
    </row>
    <row r="83" spans="2:21" x14ac:dyDescent="0.15">
      <c r="B83" s="33"/>
      <c r="C83" s="35" t="s">
        <v>36</v>
      </c>
      <c r="D83" s="16">
        <v>108</v>
      </c>
      <c r="E83" s="17">
        <v>26</v>
      </c>
      <c r="F83" s="18">
        <v>12</v>
      </c>
      <c r="G83" s="18">
        <v>19</v>
      </c>
      <c r="H83" s="18">
        <v>11</v>
      </c>
      <c r="I83" s="18">
        <v>12</v>
      </c>
      <c r="J83" s="18">
        <v>3</v>
      </c>
      <c r="K83" s="18">
        <v>45</v>
      </c>
      <c r="L83" s="18">
        <v>50</v>
      </c>
      <c r="M83" s="18">
        <v>3</v>
      </c>
      <c r="N83" s="18">
        <v>0</v>
      </c>
      <c r="O83" s="18"/>
      <c r="P83" s="18"/>
      <c r="Q83" s="18"/>
      <c r="R83" s="18"/>
      <c r="S83" s="19"/>
      <c r="T83" s="18"/>
      <c r="U83" s="20"/>
    </row>
    <row r="84" spans="2:21" x14ac:dyDescent="0.15">
      <c r="B84" s="33"/>
      <c r="C84" s="36"/>
      <c r="D84" s="21"/>
      <c r="E84" s="25">
        <f t="shared" ref="E84:N84" si="38">IFERROR(E83/$D83*100,0)</f>
        <v>24.074074074074073</v>
      </c>
      <c r="F84" s="22">
        <f t="shared" si="38"/>
        <v>11.111111111111111</v>
      </c>
      <c r="G84" s="22">
        <f t="shared" si="38"/>
        <v>17.592592592592592</v>
      </c>
      <c r="H84" s="22">
        <f t="shared" si="38"/>
        <v>10.185185185185185</v>
      </c>
      <c r="I84" s="22">
        <f t="shared" si="38"/>
        <v>11.111111111111111</v>
      </c>
      <c r="J84" s="22">
        <f t="shared" si="38"/>
        <v>2.7777777777777777</v>
      </c>
      <c r="K84" s="22">
        <f t="shared" si="38"/>
        <v>41.666666666666671</v>
      </c>
      <c r="L84" s="22">
        <f t="shared" si="38"/>
        <v>46.296296296296298</v>
      </c>
      <c r="M84" s="22">
        <f t="shared" si="38"/>
        <v>2.7777777777777777</v>
      </c>
      <c r="N84" s="22">
        <f t="shared" si="38"/>
        <v>0</v>
      </c>
      <c r="O84" s="22"/>
      <c r="P84" s="22"/>
      <c r="Q84" s="22"/>
      <c r="R84" s="22"/>
      <c r="S84" s="23"/>
      <c r="T84" s="22"/>
      <c r="U84" s="24"/>
    </row>
    <row r="85" spans="2:21" x14ac:dyDescent="0.15">
      <c r="B85" s="33"/>
      <c r="C85" s="35" t="s">
        <v>29</v>
      </c>
      <c r="D85" s="16">
        <v>276</v>
      </c>
      <c r="E85" s="17">
        <v>69</v>
      </c>
      <c r="F85" s="18">
        <v>17</v>
      </c>
      <c r="G85" s="18">
        <v>26</v>
      </c>
      <c r="H85" s="18">
        <v>32</v>
      </c>
      <c r="I85" s="18">
        <v>15</v>
      </c>
      <c r="J85" s="18">
        <v>2</v>
      </c>
      <c r="K85" s="18">
        <v>152</v>
      </c>
      <c r="L85" s="18">
        <v>76</v>
      </c>
      <c r="M85" s="18">
        <v>15</v>
      </c>
      <c r="N85" s="18">
        <v>1</v>
      </c>
      <c r="O85" s="18"/>
      <c r="P85" s="18"/>
      <c r="Q85" s="18"/>
      <c r="R85" s="18"/>
      <c r="S85" s="19"/>
      <c r="T85" s="18"/>
      <c r="U85" s="20"/>
    </row>
    <row r="86" spans="2:21" x14ac:dyDescent="0.15">
      <c r="B86" s="33"/>
      <c r="C86" s="36"/>
      <c r="D86" s="21"/>
      <c r="E86" s="25">
        <f t="shared" ref="E86:N86" si="39">IFERROR(E85/$D85*100,0)</f>
        <v>25</v>
      </c>
      <c r="F86" s="22">
        <f t="shared" si="39"/>
        <v>6.1594202898550732</v>
      </c>
      <c r="G86" s="22">
        <f t="shared" si="39"/>
        <v>9.4202898550724647</v>
      </c>
      <c r="H86" s="22">
        <f t="shared" si="39"/>
        <v>11.594202898550725</v>
      </c>
      <c r="I86" s="22">
        <f t="shared" si="39"/>
        <v>5.4347826086956523</v>
      </c>
      <c r="J86" s="22">
        <f t="shared" si="39"/>
        <v>0.72463768115942029</v>
      </c>
      <c r="K86" s="22">
        <f t="shared" si="39"/>
        <v>55.072463768115945</v>
      </c>
      <c r="L86" s="22">
        <f t="shared" si="39"/>
        <v>27.536231884057973</v>
      </c>
      <c r="M86" s="22">
        <f t="shared" si="39"/>
        <v>5.4347826086956523</v>
      </c>
      <c r="N86" s="22">
        <f t="shared" si="39"/>
        <v>0.36231884057971014</v>
      </c>
      <c r="O86" s="22"/>
      <c r="P86" s="22"/>
      <c r="Q86" s="22"/>
      <c r="R86" s="22"/>
      <c r="S86" s="23"/>
      <c r="T86" s="22"/>
      <c r="U86" s="24"/>
    </row>
    <row r="87" spans="2:21" x14ac:dyDescent="0.15">
      <c r="B87" s="33"/>
      <c r="C87" s="35" t="s">
        <v>28</v>
      </c>
      <c r="D87" s="16">
        <v>398</v>
      </c>
      <c r="E87" s="17">
        <v>107</v>
      </c>
      <c r="F87" s="18">
        <v>37</v>
      </c>
      <c r="G87" s="18">
        <v>49</v>
      </c>
      <c r="H87" s="18">
        <v>34</v>
      </c>
      <c r="I87" s="18">
        <v>30</v>
      </c>
      <c r="J87" s="18">
        <v>9</v>
      </c>
      <c r="K87" s="18">
        <v>190</v>
      </c>
      <c r="L87" s="18">
        <v>135</v>
      </c>
      <c r="M87" s="18">
        <v>16</v>
      </c>
      <c r="N87" s="18">
        <v>2</v>
      </c>
      <c r="O87" s="18"/>
      <c r="P87" s="18"/>
      <c r="Q87" s="18"/>
      <c r="R87" s="18"/>
      <c r="S87" s="19"/>
      <c r="T87" s="18"/>
      <c r="U87" s="20"/>
    </row>
    <row r="88" spans="2:21" x14ac:dyDescent="0.15">
      <c r="B88" s="33"/>
      <c r="C88" s="36"/>
      <c r="D88" s="21"/>
      <c r="E88" s="25">
        <f t="shared" ref="E88:N88" si="40">IFERROR(E87/$D87*100,0)</f>
        <v>26.884422110552762</v>
      </c>
      <c r="F88" s="22">
        <f t="shared" si="40"/>
        <v>9.2964824120603016</v>
      </c>
      <c r="G88" s="22">
        <f t="shared" si="40"/>
        <v>12.311557788944723</v>
      </c>
      <c r="H88" s="22">
        <f t="shared" si="40"/>
        <v>8.5427135678391952</v>
      </c>
      <c r="I88" s="22">
        <f t="shared" si="40"/>
        <v>7.5376884422110546</v>
      </c>
      <c r="J88" s="22">
        <f t="shared" si="40"/>
        <v>2.2613065326633168</v>
      </c>
      <c r="K88" s="22">
        <f t="shared" si="40"/>
        <v>47.738693467336688</v>
      </c>
      <c r="L88" s="22">
        <f t="shared" si="40"/>
        <v>33.91959798994975</v>
      </c>
      <c r="M88" s="22">
        <f t="shared" si="40"/>
        <v>4.0201005025125625</v>
      </c>
      <c r="N88" s="22">
        <f t="shared" si="40"/>
        <v>0.50251256281407031</v>
      </c>
      <c r="O88" s="22"/>
      <c r="P88" s="22"/>
      <c r="Q88" s="22"/>
      <c r="R88" s="22"/>
      <c r="S88" s="23"/>
      <c r="T88" s="22"/>
      <c r="U88" s="24"/>
    </row>
    <row r="89" spans="2:21" ht="9.75" customHeight="1" x14ac:dyDescent="0.15">
      <c r="B89" s="33"/>
      <c r="C89" s="35" t="s">
        <v>30</v>
      </c>
      <c r="D89" s="16">
        <v>382</v>
      </c>
      <c r="E89" s="17">
        <v>94</v>
      </c>
      <c r="F89" s="18">
        <v>45</v>
      </c>
      <c r="G89" s="18">
        <v>40</v>
      </c>
      <c r="H89" s="18">
        <v>56</v>
      </c>
      <c r="I89" s="18">
        <v>34</v>
      </c>
      <c r="J89" s="18">
        <v>6</v>
      </c>
      <c r="K89" s="18">
        <v>194</v>
      </c>
      <c r="L89" s="18">
        <v>97</v>
      </c>
      <c r="M89" s="18">
        <v>16</v>
      </c>
      <c r="N89" s="18">
        <v>4</v>
      </c>
      <c r="O89" s="18"/>
      <c r="P89" s="18"/>
      <c r="Q89" s="18"/>
      <c r="R89" s="18"/>
      <c r="S89" s="19"/>
      <c r="T89" s="18"/>
      <c r="U89" s="20"/>
    </row>
    <row r="90" spans="2:21" x14ac:dyDescent="0.15">
      <c r="B90" s="33"/>
      <c r="C90" s="36"/>
      <c r="D90" s="21"/>
      <c r="E90" s="25">
        <f t="shared" ref="E90:N90" si="41">IFERROR(E89/$D89*100,0)</f>
        <v>24.607329842931939</v>
      </c>
      <c r="F90" s="22">
        <f t="shared" si="41"/>
        <v>11.780104712041885</v>
      </c>
      <c r="G90" s="22">
        <f t="shared" si="41"/>
        <v>10.471204188481675</v>
      </c>
      <c r="H90" s="22">
        <f t="shared" si="41"/>
        <v>14.659685863874344</v>
      </c>
      <c r="I90" s="22">
        <f t="shared" si="41"/>
        <v>8.9005235602094235</v>
      </c>
      <c r="J90" s="22">
        <f t="shared" si="41"/>
        <v>1.5706806282722512</v>
      </c>
      <c r="K90" s="22">
        <f t="shared" si="41"/>
        <v>50.785340314136128</v>
      </c>
      <c r="L90" s="22">
        <f t="shared" si="41"/>
        <v>25.392670157068064</v>
      </c>
      <c r="M90" s="22">
        <f t="shared" si="41"/>
        <v>4.1884816753926701</v>
      </c>
      <c r="N90" s="22">
        <f t="shared" si="41"/>
        <v>1.0471204188481675</v>
      </c>
      <c r="O90" s="22"/>
      <c r="P90" s="22"/>
      <c r="Q90" s="22"/>
      <c r="R90" s="22"/>
      <c r="S90" s="23"/>
      <c r="T90" s="22"/>
      <c r="U90" s="24"/>
    </row>
    <row r="91" spans="2:21" x14ac:dyDescent="0.15">
      <c r="B91" s="33"/>
      <c r="C91" s="35" t="s">
        <v>0</v>
      </c>
      <c r="D91" s="16">
        <v>24</v>
      </c>
      <c r="E91" s="17">
        <v>6</v>
      </c>
      <c r="F91" s="18">
        <v>1</v>
      </c>
      <c r="G91" s="18">
        <v>3</v>
      </c>
      <c r="H91" s="18">
        <v>3</v>
      </c>
      <c r="I91" s="18">
        <v>3</v>
      </c>
      <c r="J91" s="18">
        <v>0</v>
      </c>
      <c r="K91" s="18">
        <v>14</v>
      </c>
      <c r="L91" s="18">
        <v>8</v>
      </c>
      <c r="M91" s="18">
        <v>0</v>
      </c>
      <c r="N91" s="18">
        <v>0</v>
      </c>
      <c r="O91" s="18"/>
      <c r="P91" s="18"/>
      <c r="Q91" s="18"/>
      <c r="R91" s="18"/>
      <c r="S91" s="19"/>
      <c r="T91" s="18"/>
      <c r="U91" s="20"/>
    </row>
    <row r="92" spans="2:21" x14ac:dyDescent="0.15">
      <c r="B92" s="34"/>
      <c r="C92" s="36"/>
      <c r="D92" s="21"/>
      <c r="E92" s="25">
        <f t="shared" ref="E92:N92" si="42">IFERROR(E91/$D91*100,0)</f>
        <v>25</v>
      </c>
      <c r="F92" s="22">
        <f t="shared" si="42"/>
        <v>4.1666666666666661</v>
      </c>
      <c r="G92" s="22">
        <f t="shared" si="42"/>
        <v>12.5</v>
      </c>
      <c r="H92" s="22">
        <f t="shared" si="42"/>
        <v>12.5</v>
      </c>
      <c r="I92" s="22">
        <f t="shared" si="42"/>
        <v>12.5</v>
      </c>
      <c r="J92" s="22">
        <f t="shared" si="42"/>
        <v>0</v>
      </c>
      <c r="K92" s="22">
        <f t="shared" si="42"/>
        <v>58.333333333333336</v>
      </c>
      <c r="L92" s="22">
        <f t="shared" si="42"/>
        <v>33.333333333333329</v>
      </c>
      <c r="M92" s="22">
        <f t="shared" si="42"/>
        <v>0</v>
      </c>
      <c r="N92" s="22">
        <f t="shared" si="42"/>
        <v>0</v>
      </c>
      <c r="O92" s="22"/>
      <c r="P92" s="22"/>
      <c r="Q92" s="22"/>
      <c r="R92" s="22"/>
      <c r="S92" s="23"/>
      <c r="T92" s="22"/>
      <c r="U92" s="24"/>
    </row>
    <row r="93" spans="2:21" x14ac:dyDescent="0.15">
      <c r="B93" s="32" t="s">
        <v>41</v>
      </c>
      <c r="C93" s="35" t="s">
        <v>42</v>
      </c>
      <c r="D93" s="16">
        <v>1006</v>
      </c>
      <c r="E93" s="17">
        <v>305</v>
      </c>
      <c r="F93" s="18">
        <v>94</v>
      </c>
      <c r="G93" s="18">
        <v>118</v>
      </c>
      <c r="H93" s="18">
        <v>115</v>
      </c>
      <c r="I93" s="18">
        <v>71</v>
      </c>
      <c r="J93" s="18">
        <v>15</v>
      </c>
      <c r="K93" s="18">
        <v>519</v>
      </c>
      <c r="L93" s="18">
        <v>292</v>
      </c>
      <c r="M93" s="18">
        <v>40</v>
      </c>
      <c r="N93" s="18">
        <v>11</v>
      </c>
      <c r="O93" s="18"/>
      <c r="P93" s="18"/>
      <c r="Q93" s="18"/>
      <c r="R93" s="18"/>
      <c r="S93" s="19"/>
      <c r="T93" s="18"/>
      <c r="U93" s="20"/>
    </row>
    <row r="94" spans="2:21" x14ac:dyDescent="0.15">
      <c r="B94" s="33"/>
      <c r="C94" s="36"/>
      <c r="D94" s="21"/>
      <c r="E94" s="25">
        <f t="shared" ref="E94:N94" si="43">IFERROR(E93/$D93*100,0)</f>
        <v>30.318091451292243</v>
      </c>
      <c r="F94" s="22">
        <f t="shared" si="43"/>
        <v>9.3439363817097423</v>
      </c>
      <c r="G94" s="22">
        <f t="shared" si="43"/>
        <v>11.72962226640159</v>
      </c>
      <c r="H94" s="22">
        <f t="shared" si="43"/>
        <v>11.43141153081511</v>
      </c>
      <c r="I94" s="22">
        <f t="shared" si="43"/>
        <v>7.0576540755467194</v>
      </c>
      <c r="J94" s="22">
        <f t="shared" si="43"/>
        <v>1.4910536779324055</v>
      </c>
      <c r="K94" s="22">
        <f t="shared" si="43"/>
        <v>51.590457256461228</v>
      </c>
      <c r="L94" s="22">
        <f t="shared" si="43"/>
        <v>29.025844930417495</v>
      </c>
      <c r="M94" s="22">
        <f t="shared" si="43"/>
        <v>3.9761431411530817</v>
      </c>
      <c r="N94" s="22">
        <f t="shared" si="43"/>
        <v>1.0934393638170974</v>
      </c>
      <c r="O94" s="22"/>
      <c r="P94" s="22"/>
      <c r="Q94" s="22"/>
      <c r="R94" s="22"/>
      <c r="S94" s="23"/>
      <c r="T94" s="22"/>
      <c r="U94" s="24"/>
    </row>
    <row r="95" spans="2:21" x14ac:dyDescent="0.15">
      <c r="B95" s="33"/>
      <c r="C95" s="35" t="s">
        <v>43</v>
      </c>
      <c r="D95" s="16">
        <v>1064</v>
      </c>
      <c r="E95" s="17">
        <v>280</v>
      </c>
      <c r="F95" s="18">
        <v>119</v>
      </c>
      <c r="G95" s="18">
        <v>135</v>
      </c>
      <c r="H95" s="18">
        <v>137</v>
      </c>
      <c r="I95" s="18">
        <v>93</v>
      </c>
      <c r="J95" s="18">
        <v>16</v>
      </c>
      <c r="K95" s="18">
        <v>519</v>
      </c>
      <c r="L95" s="18">
        <v>294</v>
      </c>
      <c r="M95" s="18">
        <v>38</v>
      </c>
      <c r="N95" s="18">
        <v>8</v>
      </c>
      <c r="O95" s="18"/>
      <c r="P95" s="18"/>
      <c r="Q95" s="18"/>
      <c r="R95" s="18"/>
      <c r="S95" s="19"/>
      <c r="T95" s="18"/>
      <c r="U95" s="20"/>
    </row>
    <row r="96" spans="2:21" x14ac:dyDescent="0.15">
      <c r="B96" s="33"/>
      <c r="C96" s="36"/>
      <c r="D96" s="21"/>
      <c r="E96" s="25">
        <f t="shared" ref="E96:N96" si="44">IFERROR(E95/$D95*100,0)</f>
        <v>26.315789473684209</v>
      </c>
      <c r="F96" s="22">
        <f t="shared" si="44"/>
        <v>11.184210526315789</v>
      </c>
      <c r="G96" s="22">
        <f t="shared" si="44"/>
        <v>12.687969924812032</v>
      </c>
      <c r="H96" s="22">
        <f t="shared" si="44"/>
        <v>12.875939849624061</v>
      </c>
      <c r="I96" s="22">
        <f t="shared" si="44"/>
        <v>8.7406015037593985</v>
      </c>
      <c r="J96" s="22">
        <f t="shared" si="44"/>
        <v>1.5037593984962405</v>
      </c>
      <c r="K96" s="22">
        <f t="shared" si="44"/>
        <v>48.778195488721806</v>
      </c>
      <c r="L96" s="22">
        <f t="shared" si="44"/>
        <v>27.631578947368425</v>
      </c>
      <c r="M96" s="22">
        <f t="shared" si="44"/>
        <v>3.5714285714285712</v>
      </c>
      <c r="N96" s="22">
        <f t="shared" si="44"/>
        <v>0.75187969924812026</v>
      </c>
      <c r="O96" s="22"/>
      <c r="P96" s="22"/>
      <c r="Q96" s="22"/>
      <c r="R96" s="22"/>
      <c r="S96" s="23"/>
      <c r="T96" s="22"/>
      <c r="U96" s="24"/>
    </row>
    <row r="97" spans="2:21" x14ac:dyDescent="0.15">
      <c r="B97" s="33"/>
      <c r="C97" s="35" t="s">
        <v>21</v>
      </c>
      <c r="D97" s="16">
        <v>20</v>
      </c>
      <c r="E97" s="17">
        <v>7</v>
      </c>
      <c r="F97" s="18">
        <v>2</v>
      </c>
      <c r="G97" s="18">
        <v>4</v>
      </c>
      <c r="H97" s="18">
        <v>1</v>
      </c>
      <c r="I97" s="18">
        <v>1</v>
      </c>
      <c r="J97" s="18">
        <v>1</v>
      </c>
      <c r="K97" s="18">
        <v>10</v>
      </c>
      <c r="L97" s="18">
        <v>6</v>
      </c>
      <c r="M97" s="18">
        <v>2</v>
      </c>
      <c r="N97" s="18">
        <v>0</v>
      </c>
      <c r="O97" s="18"/>
      <c r="P97" s="18"/>
      <c r="Q97" s="18"/>
      <c r="R97" s="18"/>
      <c r="S97" s="19"/>
      <c r="T97" s="18"/>
      <c r="U97" s="20"/>
    </row>
    <row r="98" spans="2:21" x14ac:dyDescent="0.15">
      <c r="B98" s="33"/>
      <c r="C98" s="36"/>
      <c r="D98" s="21"/>
      <c r="E98" s="25">
        <f t="shared" ref="E98:N98" si="45">IFERROR(E97/$D97*100,0)</f>
        <v>35</v>
      </c>
      <c r="F98" s="22">
        <f t="shared" si="45"/>
        <v>10</v>
      </c>
      <c r="G98" s="22">
        <f t="shared" si="45"/>
        <v>20</v>
      </c>
      <c r="H98" s="22">
        <f t="shared" si="45"/>
        <v>5</v>
      </c>
      <c r="I98" s="22">
        <f t="shared" si="45"/>
        <v>5</v>
      </c>
      <c r="J98" s="22">
        <f t="shared" si="45"/>
        <v>5</v>
      </c>
      <c r="K98" s="22">
        <f t="shared" si="45"/>
        <v>50</v>
      </c>
      <c r="L98" s="22">
        <f t="shared" si="45"/>
        <v>30</v>
      </c>
      <c r="M98" s="22">
        <f t="shared" si="45"/>
        <v>10</v>
      </c>
      <c r="N98" s="22">
        <f t="shared" si="45"/>
        <v>0</v>
      </c>
      <c r="O98" s="22"/>
      <c r="P98" s="22"/>
      <c r="Q98" s="22"/>
      <c r="R98" s="22"/>
      <c r="S98" s="23"/>
      <c r="T98" s="22"/>
      <c r="U98" s="24"/>
    </row>
    <row r="99" spans="2:21" x14ac:dyDescent="0.15">
      <c r="B99" s="33"/>
      <c r="C99" s="35" t="s">
        <v>0</v>
      </c>
      <c r="D99" s="16">
        <v>25</v>
      </c>
      <c r="E99" s="17">
        <v>8</v>
      </c>
      <c r="F99" s="18">
        <v>1</v>
      </c>
      <c r="G99" s="18">
        <v>3</v>
      </c>
      <c r="H99" s="18">
        <v>2</v>
      </c>
      <c r="I99" s="18">
        <v>2</v>
      </c>
      <c r="J99" s="18">
        <v>0</v>
      </c>
      <c r="K99" s="18">
        <v>12</v>
      </c>
      <c r="L99" s="18">
        <v>7</v>
      </c>
      <c r="M99" s="18">
        <v>0</v>
      </c>
      <c r="N99" s="18">
        <v>0</v>
      </c>
      <c r="O99" s="18"/>
      <c r="P99" s="18"/>
      <c r="Q99" s="18"/>
      <c r="R99" s="18"/>
      <c r="S99" s="19"/>
      <c r="T99" s="18"/>
      <c r="U99" s="20"/>
    </row>
    <row r="100" spans="2:21" x14ac:dyDescent="0.15">
      <c r="B100" s="34"/>
      <c r="C100" s="36"/>
      <c r="D100" s="21"/>
      <c r="E100" s="25">
        <f t="shared" ref="E100:N100" si="46">IFERROR(E99/$D99*100,0)</f>
        <v>32</v>
      </c>
      <c r="F100" s="22">
        <f t="shared" si="46"/>
        <v>4</v>
      </c>
      <c r="G100" s="22">
        <f t="shared" si="46"/>
        <v>12</v>
      </c>
      <c r="H100" s="22">
        <f t="shared" si="46"/>
        <v>8</v>
      </c>
      <c r="I100" s="22">
        <f t="shared" si="46"/>
        <v>8</v>
      </c>
      <c r="J100" s="22">
        <f t="shared" si="46"/>
        <v>0</v>
      </c>
      <c r="K100" s="22">
        <f t="shared" si="46"/>
        <v>48</v>
      </c>
      <c r="L100" s="22">
        <f t="shared" si="46"/>
        <v>28.000000000000004</v>
      </c>
      <c r="M100" s="22">
        <f t="shared" si="46"/>
        <v>0</v>
      </c>
      <c r="N100" s="22">
        <f t="shared" si="46"/>
        <v>0</v>
      </c>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11"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0" priority="2" operator="greaterThan">
      <formula>100</formula>
    </cfRule>
  </conditionalFormatting>
  <conditionalFormatting sqref="E94:Q94 E96:Q96 E98:Q98 E100:Q100">
    <cfRule type="cellIs" dxfId="9"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670BC-FAE3-4B40-A6D8-A02CF8AD210B}">
  <sheetPr codeName="Sheet8">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45</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問12</v>
      </c>
      <c r="B3" s="42"/>
      <c r="C3" s="7" t="s">
        <v>95</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26" t="s">
        <v>96</v>
      </c>
      <c r="F6" s="14" t="s">
        <v>97</v>
      </c>
      <c r="G6" s="14" t="s">
        <v>40</v>
      </c>
      <c r="H6" s="14" t="s">
        <v>98</v>
      </c>
      <c r="I6" s="14" t="s">
        <v>0</v>
      </c>
      <c r="J6" s="14"/>
      <c r="K6" s="14"/>
      <c r="L6" s="14"/>
      <c r="M6" s="14"/>
      <c r="N6" s="14"/>
      <c r="O6" s="15"/>
      <c r="P6" s="11"/>
      <c r="Q6" s="11"/>
      <c r="R6" s="11"/>
      <c r="S6" s="12"/>
      <c r="T6" s="11"/>
      <c r="U6" s="13"/>
    </row>
    <row r="7" spans="1:21" x14ac:dyDescent="0.15">
      <c r="B7" s="45" t="s">
        <v>1</v>
      </c>
      <c r="C7" s="46"/>
      <c r="D7" s="16">
        <v>2533</v>
      </c>
      <c r="E7" s="17">
        <v>601</v>
      </c>
      <c r="F7" s="18">
        <v>832</v>
      </c>
      <c r="G7" s="18">
        <v>573</v>
      </c>
      <c r="H7" s="18">
        <v>460</v>
      </c>
      <c r="I7" s="18">
        <v>67</v>
      </c>
      <c r="J7" s="18"/>
      <c r="K7" s="18"/>
      <c r="L7" s="18"/>
      <c r="M7" s="18"/>
      <c r="N7" s="18"/>
      <c r="O7" s="18"/>
      <c r="P7" s="18"/>
      <c r="Q7" s="18"/>
      <c r="R7" s="18"/>
      <c r="S7" s="19"/>
      <c r="T7" s="18"/>
      <c r="U7" s="20"/>
    </row>
    <row r="8" spans="1:21" x14ac:dyDescent="0.15">
      <c r="B8" s="47"/>
      <c r="C8" s="48"/>
      <c r="D8" s="21"/>
      <c r="E8" s="25">
        <f>IFERROR(E7/$D7*100,0)</f>
        <v>23.726806158705095</v>
      </c>
      <c r="F8" s="22">
        <f>IFERROR(F7/$D7*100,0)</f>
        <v>32.846427161468618</v>
      </c>
      <c r="G8" s="22">
        <f>IFERROR(G7/$D7*100,0)</f>
        <v>22.621397552309514</v>
      </c>
      <c r="H8" s="22">
        <f>IFERROR(H7/$D7*100,0)</f>
        <v>18.160284247927358</v>
      </c>
      <c r="I8" s="22">
        <f>IFERROR(I7/$D7*100,0)</f>
        <v>2.6450848795894197</v>
      </c>
      <c r="J8" s="22"/>
      <c r="K8" s="22"/>
      <c r="L8" s="22"/>
      <c r="M8" s="22"/>
      <c r="N8" s="22"/>
      <c r="O8" s="22"/>
      <c r="P8" s="22"/>
      <c r="Q8" s="22"/>
      <c r="R8" s="22"/>
      <c r="S8" s="23"/>
      <c r="T8" s="22"/>
      <c r="U8" s="24"/>
    </row>
    <row r="9" spans="1:21" ht="9" customHeight="1" x14ac:dyDescent="0.15">
      <c r="B9" s="39" t="s">
        <v>23</v>
      </c>
      <c r="C9" s="35" t="s">
        <v>2</v>
      </c>
      <c r="D9" s="16">
        <v>1048</v>
      </c>
      <c r="E9" s="17">
        <v>286</v>
      </c>
      <c r="F9" s="18">
        <v>342</v>
      </c>
      <c r="G9" s="18">
        <v>216</v>
      </c>
      <c r="H9" s="18">
        <v>182</v>
      </c>
      <c r="I9" s="18">
        <v>22</v>
      </c>
      <c r="J9" s="18"/>
      <c r="K9" s="18"/>
      <c r="L9" s="18"/>
      <c r="M9" s="18"/>
      <c r="N9" s="18"/>
      <c r="O9" s="18"/>
      <c r="P9" s="18"/>
      <c r="Q9" s="18"/>
      <c r="R9" s="18"/>
      <c r="S9" s="19"/>
      <c r="T9" s="18"/>
      <c r="U9" s="20"/>
    </row>
    <row r="10" spans="1:21" x14ac:dyDescent="0.15">
      <c r="B10" s="40"/>
      <c r="C10" s="36"/>
      <c r="D10" s="21"/>
      <c r="E10" s="25">
        <f>IFERROR(E9/$D9*100,0)</f>
        <v>27.29007633587786</v>
      </c>
      <c r="F10" s="22">
        <f>IFERROR(F9/$D9*100,0)</f>
        <v>32.633587786259547</v>
      </c>
      <c r="G10" s="22">
        <f>IFERROR(G9/$D9*100,0)</f>
        <v>20.610687022900763</v>
      </c>
      <c r="H10" s="22">
        <f>IFERROR(H9/$D9*100,0)</f>
        <v>17.36641221374046</v>
      </c>
      <c r="I10" s="22">
        <f>IFERROR(I9/$D9*100,0)</f>
        <v>2.0992366412213741</v>
      </c>
      <c r="J10" s="22"/>
      <c r="K10" s="22"/>
      <c r="L10" s="22"/>
      <c r="M10" s="22"/>
      <c r="N10" s="22"/>
      <c r="O10" s="22"/>
      <c r="P10" s="22"/>
      <c r="Q10" s="22"/>
      <c r="R10" s="22"/>
      <c r="S10" s="23"/>
      <c r="T10" s="22"/>
      <c r="U10" s="24"/>
    </row>
    <row r="11" spans="1:21" x14ac:dyDescent="0.15">
      <c r="B11" s="40"/>
      <c r="C11" s="35" t="s">
        <v>3</v>
      </c>
      <c r="D11" s="16">
        <v>1452</v>
      </c>
      <c r="E11" s="17">
        <v>312</v>
      </c>
      <c r="F11" s="18">
        <v>480</v>
      </c>
      <c r="G11" s="18">
        <v>344</v>
      </c>
      <c r="H11" s="18">
        <v>273</v>
      </c>
      <c r="I11" s="18">
        <v>43</v>
      </c>
      <c r="J11" s="18"/>
      <c r="K11" s="18"/>
      <c r="L11" s="18"/>
      <c r="M11" s="18"/>
      <c r="N11" s="18"/>
      <c r="O11" s="18"/>
      <c r="P11" s="18"/>
      <c r="Q11" s="18"/>
      <c r="R11" s="18"/>
      <c r="S11" s="19"/>
      <c r="T11" s="18"/>
      <c r="U11" s="20"/>
    </row>
    <row r="12" spans="1:21" x14ac:dyDescent="0.15">
      <c r="B12" s="40"/>
      <c r="C12" s="36"/>
      <c r="D12" s="21"/>
      <c r="E12" s="25">
        <f>IFERROR(E11/$D11*100,0)</f>
        <v>21.487603305785125</v>
      </c>
      <c r="F12" s="22">
        <f>IFERROR(F11/$D11*100,0)</f>
        <v>33.057851239669425</v>
      </c>
      <c r="G12" s="22">
        <f>IFERROR(G11/$D11*100,0)</f>
        <v>23.691460055096421</v>
      </c>
      <c r="H12" s="22">
        <f>IFERROR(H11/$D11*100,0)</f>
        <v>18.801652892561986</v>
      </c>
      <c r="I12" s="22">
        <f>IFERROR(I11/$D11*100,0)</f>
        <v>2.9614325068870526</v>
      </c>
      <c r="J12" s="22"/>
      <c r="K12" s="22"/>
      <c r="L12" s="22"/>
      <c r="M12" s="22"/>
      <c r="N12" s="22"/>
      <c r="O12" s="22"/>
      <c r="P12" s="22"/>
      <c r="Q12" s="22"/>
      <c r="R12" s="22"/>
      <c r="S12" s="23"/>
      <c r="T12" s="22"/>
      <c r="U12" s="24"/>
    </row>
    <row r="13" spans="1:21" x14ac:dyDescent="0.15">
      <c r="B13" s="40"/>
      <c r="C13" s="35" t="s">
        <v>21</v>
      </c>
      <c r="D13" s="16">
        <v>6</v>
      </c>
      <c r="E13" s="17">
        <v>0</v>
      </c>
      <c r="F13" s="18">
        <v>2</v>
      </c>
      <c r="G13" s="18">
        <v>3</v>
      </c>
      <c r="H13" s="18">
        <v>1</v>
      </c>
      <c r="I13" s="18">
        <v>0</v>
      </c>
      <c r="J13" s="18"/>
      <c r="K13" s="18"/>
      <c r="L13" s="18"/>
      <c r="M13" s="18"/>
      <c r="N13" s="18"/>
      <c r="O13" s="18"/>
      <c r="P13" s="18"/>
      <c r="Q13" s="18"/>
      <c r="R13" s="18"/>
      <c r="S13" s="19"/>
      <c r="T13" s="18"/>
      <c r="U13" s="20"/>
    </row>
    <row r="14" spans="1:21" x14ac:dyDescent="0.15">
      <c r="B14" s="40"/>
      <c r="C14" s="36"/>
      <c r="D14" s="21"/>
      <c r="E14" s="25">
        <f>IFERROR(E13/$D13*100,0)</f>
        <v>0</v>
      </c>
      <c r="F14" s="22">
        <f>IFERROR(F13/$D13*100,0)</f>
        <v>33.333333333333329</v>
      </c>
      <c r="G14" s="22">
        <f>IFERROR(G13/$D13*100,0)</f>
        <v>50</v>
      </c>
      <c r="H14" s="22">
        <f>IFERROR(H13/$D13*100,0)</f>
        <v>16.666666666666664</v>
      </c>
      <c r="I14" s="22">
        <f>IFERROR(I13/$D13*100,0)</f>
        <v>0</v>
      </c>
      <c r="J14" s="22"/>
      <c r="K14" s="22"/>
      <c r="L14" s="22"/>
      <c r="M14" s="22"/>
      <c r="N14" s="22"/>
      <c r="O14" s="22"/>
      <c r="P14" s="22"/>
      <c r="Q14" s="22"/>
      <c r="R14" s="22"/>
      <c r="S14" s="23"/>
      <c r="T14" s="22"/>
      <c r="U14" s="24"/>
    </row>
    <row r="15" spans="1:21" ht="9.75" customHeight="1" x14ac:dyDescent="0.15">
      <c r="B15" s="40"/>
      <c r="C15" s="35" t="s">
        <v>0</v>
      </c>
      <c r="D15" s="16">
        <v>27</v>
      </c>
      <c r="E15" s="17">
        <v>3</v>
      </c>
      <c r="F15" s="18">
        <v>8</v>
      </c>
      <c r="G15" s="18">
        <v>10</v>
      </c>
      <c r="H15" s="18">
        <v>4</v>
      </c>
      <c r="I15" s="18">
        <v>2</v>
      </c>
      <c r="J15" s="18"/>
      <c r="K15" s="18"/>
      <c r="L15" s="18"/>
      <c r="M15" s="18"/>
      <c r="N15" s="18"/>
      <c r="O15" s="18"/>
      <c r="P15" s="18"/>
      <c r="Q15" s="18"/>
      <c r="R15" s="18"/>
      <c r="S15" s="19"/>
      <c r="T15" s="18"/>
      <c r="U15" s="20"/>
    </row>
    <row r="16" spans="1:21" x14ac:dyDescent="0.15">
      <c r="B16" s="41"/>
      <c r="C16" s="36"/>
      <c r="D16" s="21"/>
      <c r="E16" s="25">
        <f>IFERROR(E15/$D15*100,0)</f>
        <v>11.111111111111111</v>
      </c>
      <c r="F16" s="22">
        <f>IFERROR(F15/$D15*100,0)</f>
        <v>29.629629629629626</v>
      </c>
      <c r="G16" s="22">
        <f>IFERROR(G15/$D15*100,0)</f>
        <v>37.037037037037038</v>
      </c>
      <c r="H16" s="22">
        <f>IFERROR(H15/$D15*100,0)</f>
        <v>14.814814814814813</v>
      </c>
      <c r="I16" s="22">
        <f>IFERROR(I15/$D15*100,0)</f>
        <v>7.4074074074074066</v>
      </c>
      <c r="J16" s="22"/>
      <c r="K16" s="22"/>
      <c r="L16" s="22"/>
      <c r="M16" s="22"/>
      <c r="N16" s="22"/>
      <c r="O16" s="22"/>
      <c r="P16" s="22"/>
      <c r="Q16" s="22"/>
      <c r="R16" s="22"/>
      <c r="S16" s="23"/>
      <c r="T16" s="22"/>
      <c r="U16" s="24"/>
    </row>
    <row r="17" spans="2:21" x14ac:dyDescent="0.15">
      <c r="B17" s="37" t="s">
        <v>39</v>
      </c>
      <c r="C17" s="35" t="s">
        <v>37</v>
      </c>
      <c r="D17" s="16">
        <v>176</v>
      </c>
      <c r="E17" s="17">
        <v>61</v>
      </c>
      <c r="F17" s="18">
        <v>56</v>
      </c>
      <c r="G17" s="18">
        <v>43</v>
      </c>
      <c r="H17" s="18">
        <v>15</v>
      </c>
      <c r="I17" s="18">
        <v>1</v>
      </c>
      <c r="J17" s="18"/>
      <c r="K17" s="18"/>
      <c r="L17" s="18"/>
      <c r="M17" s="18"/>
      <c r="N17" s="18"/>
      <c r="O17" s="18"/>
      <c r="P17" s="18"/>
      <c r="Q17" s="18"/>
      <c r="R17" s="18"/>
      <c r="S17" s="19"/>
      <c r="T17" s="18"/>
      <c r="U17" s="20"/>
    </row>
    <row r="18" spans="2:21" x14ac:dyDescent="0.15">
      <c r="B18" s="37"/>
      <c r="C18" s="36"/>
      <c r="D18" s="21"/>
      <c r="E18" s="25">
        <f>IFERROR(E17/$D17*100,0)</f>
        <v>34.659090909090914</v>
      </c>
      <c r="F18" s="22">
        <f>IFERROR(F17/$D17*100,0)</f>
        <v>31.818181818181817</v>
      </c>
      <c r="G18" s="22">
        <f>IFERROR(G17/$D17*100,0)</f>
        <v>24.431818181818183</v>
      </c>
      <c r="H18" s="22">
        <f>IFERROR(H17/$D17*100,0)</f>
        <v>8.5227272727272716</v>
      </c>
      <c r="I18" s="22">
        <f>IFERROR(I17/$D17*100,0)</f>
        <v>0.56818181818181823</v>
      </c>
      <c r="J18" s="22"/>
      <c r="K18" s="22"/>
      <c r="L18" s="22"/>
      <c r="M18" s="22"/>
      <c r="N18" s="22"/>
      <c r="O18" s="22"/>
      <c r="P18" s="22"/>
      <c r="Q18" s="22"/>
      <c r="R18" s="22"/>
      <c r="S18" s="23"/>
      <c r="T18" s="22"/>
      <c r="U18" s="24"/>
    </row>
    <row r="19" spans="2:21" x14ac:dyDescent="0.15">
      <c r="B19" s="37"/>
      <c r="C19" s="35" t="s">
        <v>119</v>
      </c>
      <c r="D19" s="16">
        <v>230</v>
      </c>
      <c r="E19" s="17">
        <v>86</v>
      </c>
      <c r="F19" s="18">
        <v>90</v>
      </c>
      <c r="G19" s="18">
        <v>35</v>
      </c>
      <c r="H19" s="18">
        <v>18</v>
      </c>
      <c r="I19" s="18">
        <v>1</v>
      </c>
      <c r="J19" s="18"/>
      <c r="K19" s="18"/>
      <c r="L19" s="18"/>
      <c r="M19" s="18"/>
      <c r="N19" s="18"/>
      <c r="O19" s="18"/>
      <c r="P19" s="18"/>
      <c r="Q19" s="18"/>
      <c r="R19" s="18"/>
      <c r="S19" s="19"/>
      <c r="T19" s="18"/>
      <c r="U19" s="20"/>
    </row>
    <row r="20" spans="2:21" x14ac:dyDescent="0.15">
      <c r="B20" s="37"/>
      <c r="C20" s="36"/>
      <c r="D20" s="21"/>
      <c r="E20" s="25">
        <f>IFERROR(E19/$D19*100,0)</f>
        <v>37.391304347826086</v>
      </c>
      <c r="F20" s="22">
        <f>IFERROR(F19/$D19*100,0)</f>
        <v>39.130434782608695</v>
      </c>
      <c r="G20" s="22">
        <f>IFERROR(G19/$D19*100,0)</f>
        <v>15.217391304347828</v>
      </c>
      <c r="H20" s="22">
        <f>IFERROR(H19/$D19*100,0)</f>
        <v>7.8260869565217401</v>
      </c>
      <c r="I20" s="22">
        <f>IFERROR(I19/$D19*100,0)</f>
        <v>0.43478260869565216</v>
      </c>
      <c r="J20" s="22"/>
      <c r="K20" s="22"/>
      <c r="L20" s="22"/>
      <c r="M20" s="22"/>
      <c r="N20" s="22"/>
      <c r="O20" s="22"/>
      <c r="P20" s="22"/>
      <c r="Q20" s="22"/>
      <c r="R20" s="22"/>
      <c r="S20" s="23"/>
      <c r="T20" s="22"/>
      <c r="U20" s="24"/>
    </row>
    <row r="21" spans="2:21" x14ac:dyDescent="0.15">
      <c r="B21" s="37"/>
      <c r="C21" s="35" t="s">
        <v>120</v>
      </c>
      <c r="D21" s="16">
        <v>336</v>
      </c>
      <c r="E21" s="17">
        <v>103</v>
      </c>
      <c r="F21" s="18">
        <v>121</v>
      </c>
      <c r="G21" s="18">
        <v>74</v>
      </c>
      <c r="H21" s="18">
        <v>35</v>
      </c>
      <c r="I21" s="18">
        <v>3</v>
      </c>
      <c r="J21" s="18"/>
      <c r="K21" s="18"/>
      <c r="L21" s="18"/>
      <c r="M21" s="18"/>
      <c r="N21" s="18"/>
      <c r="O21" s="18"/>
      <c r="P21" s="18"/>
      <c r="Q21" s="18"/>
      <c r="R21" s="18"/>
      <c r="S21" s="19"/>
      <c r="T21" s="18"/>
      <c r="U21" s="20"/>
    </row>
    <row r="22" spans="2:21" x14ac:dyDescent="0.15">
      <c r="B22" s="37"/>
      <c r="C22" s="36"/>
      <c r="D22" s="21"/>
      <c r="E22" s="25">
        <f>IFERROR(E21/$D21*100,0)</f>
        <v>30.654761904761905</v>
      </c>
      <c r="F22" s="22">
        <f>IFERROR(F21/$D21*100,0)</f>
        <v>36.011904761904759</v>
      </c>
      <c r="G22" s="22">
        <f>IFERROR(G21/$D21*100,0)</f>
        <v>22.023809523809522</v>
      </c>
      <c r="H22" s="22">
        <f>IFERROR(H21/$D21*100,0)</f>
        <v>10.416666666666668</v>
      </c>
      <c r="I22" s="22">
        <f>IFERROR(I21/$D21*100,0)</f>
        <v>0.89285714285714279</v>
      </c>
      <c r="J22" s="22"/>
      <c r="K22" s="22"/>
      <c r="L22" s="22"/>
      <c r="M22" s="22"/>
      <c r="N22" s="22"/>
      <c r="O22" s="22"/>
      <c r="P22" s="22"/>
      <c r="Q22" s="22"/>
      <c r="R22" s="22"/>
      <c r="S22" s="23"/>
      <c r="T22" s="22"/>
      <c r="U22" s="24"/>
    </row>
    <row r="23" spans="2:21" x14ac:dyDescent="0.15">
      <c r="B23" s="37"/>
      <c r="C23" s="35" t="s">
        <v>121</v>
      </c>
      <c r="D23" s="16">
        <v>459</v>
      </c>
      <c r="E23" s="17">
        <v>149</v>
      </c>
      <c r="F23" s="18">
        <v>150</v>
      </c>
      <c r="G23" s="18">
        <v>99</v>
      </c>
      <c r="H23" s="18">
        <v>59</v>
      </c>
      <c r="I23" s="18">
        <v>2</v>
      </c>
      <c r="J23" s="18"/>
      <c r="K23" s="18"/>
      <c r="L23" s="18"/>
      <c r="M23" s="18"/>
      <c r="N23" s="18"/>
      <c r="O23" s="18"/>
      <c r="P23" s="18"/>
      <c r="Q23" s="18"/>
      <c r="R23" s="18"/>
      <c r="S23" s="19"/>
      <c r="T23" s="18"/>
      <c r="U23" s="20"/>
    </row>
    <row r="24" spans="2:21" x14ac:dyDescent="0.15">
      <c r="B24" s="37"/>
      <c r="C24" s="36"/>
      <c r="D24" s="21"/>
      <c r="E24" s="25">
        <f>IFERROR(E23/$D23*100,0)</f>
        <v>32.461873638344223</v>
      </c>
      <c r="F24" s="22">
        <f>IFERROR(F23/$D23*100,0)</f>
        <v>32.679738562091501</v>
      </c>
      <c r="G24" s="22">
        <f>IFERROR(G23/$D23*100,0)</f>
        <v>21.568627450980394</v>
      </c>
      <c r="H24" s="22">
        <f>IFERROR(H23/$D23*100,0)</f>
        <v>12.854030501089325</v>
      </c>
      <c r="I24" s="22">
        <f>IFERROR(I23/$D23*100,0)</f>
        <v>0.4357298474945534</v>
      </c>
      <c r="J24" s="22"/>
      <c r="K24" s="22"/>
      <c r="L24" s="22"/>
      <c r="M24" s="22"/>
      <c r="N24" s="22"/>
      <c r="O24" s="22"/>
      <c r="P24" s="22"/>
      <c r="Q24" s="22"/>
      <c r="R24" s="22"/>
      <c r="S24" s="23"/>
      <c r="T24" s="22"/>
      <c r="U24" s="24"/>
    </row>
    <row r="25" spans="2:21" x14ac:dyDescent="0.15">
      <c r="B25" s="37"/>
      <c r="C25" s="35" t="s">
        <v>122</v>
      </c>
      <c r="D25" s="16">
        <v>512</v>
      </c>
      <c r="E25" s="17">
        <v>117</v>
      </c>
      <c r="F25" s="18">
        <v>162</v>
      </c>
      <c r="G25" s="18">
        <v>109</v>
      </c>
      <c r="H25" s="18">
        <v>111</v>
      </c>
      <c r="I25" s="18">
        <v>13</v>
      </c>
      <c r="J25" s="18"/>
      <c r="K25" s="18"/>
      <c r="L25" s="18"/>
      <c r="M25" s="18"/>
      <c r="N25" s="18"/>
      <c r="O25" s="18"/>
      <c r="P25" s="18"/>
      <c r="Q25" s="18"/>
      <c r="R25" s="18"/>
      <c r="S25" s="19"/>
      <c r="T25" s="18"/>
      <c r="U25" s="20"/>
    </row>
    <row r="26" spans="2:21" x14ac:dyDescent="0.15">
      <c r="B26" s="37"/>
      <c r="C26" s="36"/>
      <c r="D26" s="21"/>
      <c r="E26" s="25">
        <f>IFERROR(E25/$D25*100,0)</f>
        <v>22.8515625</v>
      </c>
      <c r="F26" s="22">
        <f>IFERROR(F25/$D25*100,0)</f>
        <v>31.640625</v>
      </c>
      <c r="G26" s="22">
        <f>IFERROR(G25/$D25*100,0)</f>
        <v>21.2890625</v>
      </c>
      <c r="H26" s="22">
        <f>IFERROR(H25/$D25*100,0)</f>
        <v>21.6796875</v>
      </c>
      <c r="I26" s="22">
        <f>IFERROR(I25/$D25*100,0)</f>
        <v>2.5390625</v>
      </c>
      <c r="J26" s="22"/>
      <c r="K26" s="22"/>
      <c r="L26" s="22"/>
      <c r="M26" s="22"/>
      <c r="N26" s="22"/>
      <c r="O26" s="22"/>
      <c r="P26" s="22"/>
      <c r="Q26" s="22"/>
      <c r="R26" s="22"/>
      <c r="S26" s="23"/>
      <c r="T26" s="22"/>
      <c r="U26" s="24"/>
    </row>
    <row r="27" spans="2:21" ht="9.75" customHeight="1" x14ac:dyDescent="0.15">
      <c r="B27" s="37"/>
      <c r="C27" s="35" t="s">
        <v>38</v>
      </c>
      <c r="D27" s="16">
        <v>793</v>
      </c>
      <c r="E27" s="17">
        <v>81</v>
      </c>
      <c r="F27" s="18">
        <v>245</v>
      </c>
      <c r="G27" s="18">
        <v>204</v>
      </c>
      <c r="H27" s="18">
        <v>219</v>
      </c>
      <c r="I27" s="18">
        <v>44</v>
      </c>
      <c r="J27" s="18"/>
      <c r="K27" s="18"/>
      <c r="L27" s="18"/>
      <c r="M27" s="18"/>
      <c r="N27" s="18"/>
      <c r="O27" s="18"/>
      <c r="P27" s="18"/>
      <c r="Q27" s="18"/>
      <c r="R27" s="18"/>
      <c r="S27" s="19"/>
      <c r="T27" s="18"/>
      <c r="U27" s="20"/>
    </row>
    <row r="28" spans="2:21" x14ac:dyDescent="0.15">
      <c r="B28" s="37"/>
      <c r="C28" s="36"/>
      <c r="D28" s="21"/>
      <c r="E28" s="25">
        <f>IFERROR(E27/$D27*100,0)</f>
        <v>10.214375788146279</v>
      </c>
      <c r="F28" s="22">
        <f>IFERROR(F27/$D27*100,0)</f>
        <v>30.895334174022697</v>
      </c>
      <c r="G28" s="22">
        <f>IFERROR(G27/$D27*100,0)</f>
        <v>25.725094577553591</v>
      </c>
      <c r="H28" s="22">
        <f>IFERROR(H27/$D27*100,0)</f>
        <v>27.616645649432535</v>
      </c>
      <c r="I28" s="22">
        <f>IFERROR(I27/$D27*100,0)</f>
        <v>5.548549810844893</v>
      </c>
      <c r="J28" s="22"/>
      <c r="K28" s="22"/>
      <c r="L28" s="22"/>
      <c r="M28" s="22"/>
      <c r="N28" s="22"/>
      <c r="O28" s="22"/>
      <c r="P28" s="22"/>
      <c r="Q28" s="22"/>
      <c r="R28" s="22"/>
      <c r="S28" s="23"/>
      <c r="T28" s="22"/>
      <c r="U28" s="24"/>
    </row>
    <row r="29" spans="2:21" x14ac:dyDescent="0.15">
      <c r="B29" s="37"/>
      <c r="C29" s="35" t="s">
        <v>0</v>
      </c>
      <c r="D29" s="16">
        <v>27</v>
      </c>
      <c r="E29" s="17">
        <v>4</v>
      </c>
      <c r="F29" s="18">
        <v>8</v>
      </c>
      <c r="G29" s="18">
        <v>9</v>
      </c>
      <c r="H29" s="18">
        <v>3</v>
      </c>
      <c r="I29" s="18">
        <v>3</v>
      </c>
      <c r="J29" s="18"/>
      <c r="K29" s="18"/>
      <c r="L29" s="18"/>
      <c r="M29" s="18"/>
      <c r="N29" s="18"/>
      <c r="O29" s="18"/>
      <c r="P29" s="18"/>
      <c r="Q29" s="18"/>
      <c r="R29" s="18"/>
      <c r="S29" s="19"/>
      <c r="T29" s="18"/>
      <c r="U29" s="20"/>
    </row>
    <row r="30" spans="2:21" x14ac:dyDescent="0.15">
      <c r="B30" s="38"/>
      <c r="C30" s="36"/>
      <c r="D30" s="21"/>
      <c r="E30" s="25">
        <f>IFERROR(E29/$D29*100,0)</f>
        <v>14.814814814814813</v>
      </c>
      <c r="F30" s="22">
        <f>IFERROR(F29/$D29*100,0)</f>
        <v>29.629629629629626</v>
      </c>
      <c r="G30" s="22">
        <f>IFERROR(G29/$D29*100,0)</f>
        <v>33.333333333333329</v>
      </c>
      <c r="H30" s="22">
        <f>IFERROR(H29/$D29*100,0)</f>
        <v>11.111111111111111</v>
      </c>
      <c r="I30" s="22">
        <f>IFERROR(I29/$D29*100,0)</f>
        <v>11.111111111111111</v>
      </c>
      <c r="J30" s="22"/>
      <c r="K30" s="22"/>
      <c r="L30" s="22"/>
      <c r="M30" s="22"/>
      <c r="N30" s="22"/>
      <c r="O30" s="22"/>
      <c r="P30" s="22"/>
      <c r="Q30" s="22"/>
      <c r="R30" s="22"/>
      <c r="S30" s="23"/>
      <c r="T30" s="22"/>
      <c r="U30" s="24"/>
    </row>
    <row r="31" spans="2:21" x14ac:dyDescent="0.15">
      <c r="B31" s="39" t="s">
        <v>24</v>
      </c>
      <c r="C31" s="35" t="s">
        <v>4</v>
      </c>
      <c r="D31" s="16">
        <v>303</v>
      </c>
      <c r="E31" s="17">
        <v>91</v>
      </c>
      <c r="F31" s="18">
        <v>93</v>
      </c>
      <c r="G31" s="18">
        <v>55</v>
      </c>
      <c r="H31" s="18">
        <v>55</v>
      </c>
      <c r="I31" s="18">
        <v>9</v>
      </c>
      <c r="J31" s="18"/>
      <c r="K31" s="18"/>
      <c r="L31" s="18"/>
      <c r="M31" s="18"/>
      <c r="N31" s="18"/>
      <c r="O31" s="18"/>
      <c r="P31" s="18"/>
      <c r="Q31" s="18"/>
      <c r="R31" s="18"/>
      <c r="S31" s="19"/>
      <c r="T31" s="18"/>
      <c r="U31" s="20"/>
    </row>
    <row r="32" spans="2:21" x14ac:dyDescent="0.15">
      <c r="B32" s="40"/>
      <c r="C32" s="36"/>
      <c r="D32" s="21"/>
      <c r="E32" s="25">
        <f>IFERROR(E31/$D31*100,0)</f>
        <v>30.033003300330037</v>
      </c>
      <c r="F32" s="22">
        <f>IFERROR(F31/$D31*100,0)</f>
        <v>30.693069306930692</v>
      </c>
      <c r="G32" s="22">
        <f>IFERROR(G31/$D31*100,0)</f>
        <v>18.151815181518153</v>
      </c>
      <c r="H32" s="22">
        <f>IFERROR(H31/$D31*100,0)</f>
        <v>18.151815181518153</v>
      </c>
      <c r="I32" s="22">
        <f>IFERROR(I31/$D31*100,0)</f>
        <v>2.9702970297029703</v>
      </c>
      <c r="J32" s="22"/>
      <c r="K32" s="22"/>
      <c r="L32" s="22"/>
      <c r="M32" s="22"/>
      <c r="N32" s="22"/>
      <c r="O32" s="22"/>
      <c r="P32" s="22"/>
      <c r="Q32" s="22"/>
      <c r="R32" s="22"/>
      <c r="S32" s="23"/>
      <c r="T32" s="22"/>
      <c r="U32" s="24"/>
    </row>
    <row r="33" spans="2:21" x14ac:dyDescent="0.15">
      <c r="B33" s="40"/>
      <c r="C33" s="35" t="s">
        <v>5</v>
      </c>
      <c r="D33" s="16">
        <v>370</v>
      </c>
      <c r="E33" s="17">
        <v>79</v>
      </c>
      <c r="F33" s="18">
        <v>125</v>
      </c>
      <c r="G33" s="18">
        <v>87</v>
      </c>
      <c r="H33" s="18">
        <v>72</v>
      </c>
      <c r="I33" s="18">
        <v>7</v>
      </c>
      <c r="J33" s="18"/>
      <c r="K33" s="18"/>
      <c r="L33" s="18"/>
      <c r="M33" s="18"/>
      <c r="N33" s="18"/>
      <c r="O33" s="18"/>
      <c r="P33" s="18"/>
      <c r="Q33" s="18"/>
      <c r="R33" s="18"/>
      <c r="S33" s="19"/>
      <c r="T33" s="18"/>
      <c r="U33" s="20"/>
    </row>
    <row r="34" spans="2:21" x14ac:dyDescent="0.15">
      <c r="B34" s="40"/>
      <c r="C34" s="36"/>
      <c r="D34" s="21"/>
      <c r="E34" s="25">
        <f>IFERROR(E33/$D33*100,0)</f>
        <v>21.351351351351351</v>
      </c>
      <c r="F34" s="22">
        <f>IFERROR(F33/$D33*100,0)</f>
        <v>33.783783783783782</v>
      </c>
      <c r="G34" s="22">
        <f>IFERROR(G33/$D33*100,0)</f>
        <v>23.513513513513516</v>
      </c>
      <c r="H34" s="22">
        <f>IFERROR(H33/$D33*100,0)</f>
        <v>19.45945945945946</v>
      </c>
      <c r="I34" s="22">
        <f>IFERROR(I33/$D33*100,0)</f>
        <v>1.8918918918918921</v>
      </c>
      <c r="J34" s="22"/>
      <c r="K34" s="22"/>
      <c r="L34" s="22"/>
      <c r="M34" s="22"/>
      <c r="N34" s="22"/>
      <c r="O34" s="22"/>
      <c r="P34" s="22"/>
      <c r="Q34" s="22"/>
      <c r="R34" s="22"/>
      <c r="S34" s="23"/>
      <c r="T34" s="22"/>
      <c r="U34" s="24"/>
    </row>
    <row r="35" spans="2:21" x14ac:dyDescent="0.15">
      <c r="B35" s="40"/>
      <c r="C35" s="35" t="s">
        <v>6</v>
      </c>
      <c r="D35" s="16">
        <v>301</v>
      </c>
      <c r="E35" s="17">
        <v>81</v>
      </c>
      <c r="F35" s="18">
        <v>94</v>
      </c>
      <c r="G35" s="18">
        <v>71</v>
      </c>
      <c r="H35" s="18">
        <v>50</v>
      </c>
      <c r="I35" s="18">
        <v>5</v>
      </c>
      <c r="J35" s="18"/>
      <c r="K35" s="18"/>
      <c r="L35" s="18"/>
      <c r="M35" s="18"/>
      <c r="N35" s="18"/>
      <c r="O35" s="18"/>
      <c r="P35" s="18"/>
      <c r="Q35" s="18"/>
      <c r="R35" s="18"/>
      <c r="S35" s="19"/>
      <c r="T35" s="18"/>
      <c r="U35" s="20"/>
    </row>
    <row r="36" spans="2:21" x14ac:dyDescent="0.15">
      <c r="B36" s="40"/>
      <c r="C36" s="36"/>
      <c r="D36" s="21"/>
      <c r="E36" s="25">
        <f>IFERROR(E35/$D35*100,0)</f>
        <v>26.910299003322258</v>
      </c>
      <c r="F36" s="22">
        <f>IFERROR(F35/$D35*100,0)</f>
        <v>31.229235880398669</v>
      </c>
      <c r="G36" s="22">
        <f>IFERROR(G35/$D35*100,0)</f>
        <v>23.588039867109632</v>
      </c>
      <c r="H36" s="22">
        <f>IFERROR(H35/$D35*100,0)</f>
        <v>16.611295681063122</v>
      </c>
      <c r="I36" s="22">
        <f>IFERROR(I35/$D35*100,0)</f>
        <v>1.6611295681063125</v>
      </c>
      <c r="J36" s="22"/>
      <c r="K36" s="22"/>
      <c r="L36" s="22"/>
      <c r="M36" s="22"/>
      <c r="N36" s="22"/>
      <c r="O36" s="22"/>
      <c r="P36" s="22"/>
      <c r="Q36" s="22"/>
      <c r="R36" s="22"/>
      <c r="S36" s="23"/>
      <c r="T36" s="22"/>
      <c r="U36" s="24"/>
    </row>
    <row r="37" spans="2:21" x14ac:dyDescent="0.15">
      <c r="B37" s="40"/>
      <c r="C37" s="35" t="s">
        <v>7</v>
      </c>
      <c r="D37" s="16">
        <v>265</v>
      </c>
      <c r="E37" s="17">
        <v>66</v>
      </c>
      <c r="F37" s="18">
        <v>83</v>
      </c>
      <c r="G37" s="18">
        <v>64</v>
      </c>
      <c r="H37" s="18">
        <v>44</v>
      </c>
      <c r="I37" s="18">
        <v>8</v>
      </c>
      <c r="J37" s="18"/>
      <c r="K37" s="18"/>
      <c r="L37" s="18"/>
      <c r="M37" s="18"/>
      <c r="N37" s="18"/>
      <c r="O37" s="18"/>
      <c r="P37" s="18"/>
      <c r="Q37" s="18"/>
      <c r="R37" s="18"/>
      <c r="S37" s="19"/>
      <c r="T37" s="18"/>
      <c r="U37" s="20"/>
    </row>
    <row r="38" spans="2:21" x14ac:dyDescent="0.15">
      <c r="B38" s="40"/>
      <c r="C38" s="36"/>
      <c r="D38" s="21"/>
      <c r="E38" s="25">
        <f>IFERROR(E37/$D37*100,0)</f>
        <v>24.90566037735849</v>
      </c>
      <c r="F38" s="22">
        <f>IFERROR(F37/$D37*100,0)</f>
        <v>31.320754716981131</v>
      </c>
      <c r="G38" s="22">
        <f>IFERROR(G37/$D37*100,0)</f>
        <v>24.150943396226417</v>
      </c>
      <c r="H38" s="22">
        <f>IFERROR(H37/$D37*100,0)</f>
        <v>16.60377358490566</v>
      </c>
      <c r="I38" s="22">
        <f>IFERROR(I37/$D37*100,0)</f>
        <v>3.0188679245283021</v>
      </c>
      <c r="J38" s="22"/>
      <c r="K38" s="22"/>
      <c r="L38" s="22"/>
      <c r="M38" s="22"/>
      <c r="N38" s="22"/>
      <c r="O38" s="22"/>
      <c r="P38" s="22"/>
      <c r="Q38" s="22"/>
      <c r="R38" s="22"/>
      <c r="S38" s="23"/>
      <c r="T38" s="22"/>
      <c r="U38" s="24"/>
    </row>
    <row r="39" spans="2:21" x14ac:dyDescent="0.15">
      <c r="B39" s="40"/>
      <c r="C39" s="35" t="s">
        <v>8</v>
      </c>
      <c r="D39" s="16">
        <v>181</v>
      </c>
      <c r="E39" s="17">
        <v>34</v>
      </c>
      <c r="F39" s="18">
        <v>56</v>
      </c>
      <c r="G39" s="18">
        <v>47</v>
      </c>
      <c r="H39" s="18">
        <v>39</v>
      </c>
      <c r="I39" s="18">
        <v>5</v>
      </c>
      <c r="J39" s="18"/>
      <c r="K39" s="18"/>
      <c r="L39" s="18"/>
      <c r="M39" s="18"/>
      <c r="N39" s="18"/>
      <c r="O39" s="18"/>
      <c r="P39" s="18"/>
      <c r="Q39" s="18"/>
      <c r="R39" s="18"/>
      <c r="S39" s="19"/>
      <c r="T39" s="18"/>
      <c r="U39" s="20"/>
    </row>
    <row r="40" spans="2:21" x14ac:dyDescent="0.15">
      <c r="B40" s="40"/>
      <c r="C40" s="36"/>
      <c r="D40" s="21"/>
      <c r="E40" s="25">
        <f>IFERROR(E39/$D39*100,0)</f>
        <v>18.784530386740332</v>
      </c>
      <c r="F40" s="22">
        <f>IFERROR(F39/$D39*100,0)</f>
        <v>30.939226519337016</v>
      </c>
      <c r="G40" s="22">
        <f>IFERROR(G39/$D39*100,0)</f>
        <v>25.966850828729282</v>
      </c>
      <c r="H40" s="22">
        <f>IFERROR(H39/$D39*100,0)</f>
        <v>21.546961325966851</v>
      </c>
      <c r="I40" s="22">
        <f>IFERROR(I39/$D39*100,0)</f>
        <v>2.7624309392265194</v>
      </c>
      <c r="J40" s="22"/>
      <c r="K40" s="22"/>
      <c r="L40" s="22"/>
      <c r="M40" s="22"/>
      <c r="N40" s="22"/>
      <c r="O40" s="22"/>
      <c r="P40" s="22"/>
      <c r="Q40" s="22"/>
      <c r="R40" s="22"/>
      <c r="S40" s="23"/>
      <c r="T40" s="22"/>
      <c r="U40" s="24"/>
    </row>
    <row r="41" spans="2:21" x14ac:dyDescent="0.15">
      <c r="B41" s="40"/>
      <c r="C41" s="35" t="s">
        <v>9</v>
      </c>
      <c r="D41" s="16">
        <v>289</v>
      </c>
      <c r="E41" s="17">
        <v>80</v>
      </c>
      <c r="F41" s="18">
        <v>89</v>
      </c>
      <c r="G41" s="18">
        <v>65</v>
      </c>
      <c r="H41" s="18">
        <v>46</v>
      </c>
      <c r="I41" s="18">
        <v>9</v>
      </c>
      <c r="J41" s="18"/>
      <c r="K41" s="18"/>
      <c r="L41" s="18"/>
      <c r="M41" s="18"/>
      <c r="N41" s="18"/>
      <c r="O41" s="18"/>
      <c r="P41" s="18"/>
      <c r="Q41" s="18"/>
      <c r="R41" s="18"/>
      <c r="S41" s="19"/>
      <c r="T41" s="18"/>
      <c r="U41" s="20"/>
    </row>
    <row r="42" spans="2:21" x14ac:dyDescent="0.15">
      <c r="B42" s="40"/>
      <c r="C42" s="36"/>
      <c r="D42" s="21"/>
      <c r="E42" s="25">
        <f>IFERROR(E41/$D41*100,0)</f>
        <v>27.681660899653981</v>
      </c>
      <c r="F42" s="22">
        <f>IFERROR(F41/$D41*100,0)</f>
        <v>30.79584775086505</v>
      </c>
      <c r="G42" s="22">
        <f>IFERROR(G41/$D41*100,0)</f>
        <v>22.491349480968857</v>
      </c>
      <c r="H42" s="22">
        <f>IFERROR(H41/$D41*100,0)</f>
        <v>15.916955017301039</v>
      </c>
      <c r="I42" s="22">
        <f>IFERROR(I41/$D41*100,0)</f>
        <v>3.1141868512110724</v>
      </c>
      <c r="J42" s="22"/>
      <c r="K42" s="22"/>
      <c r="L42" s="22"/>
      <c r="M42" s="22"/>
      <c r="N42" s="22"/>
      <c r="O42" s="22"/>
      <c r="P42" s="22"/>
      <c r="Q42" s="22"/>
      <c r="R42" s="22"/>
      <c r="S42" s="23"/>
      <c r="T42" s="22"/>
      <c r="U42" s="24"/>
    </row>
    <row r="43" spans="2:21" x14ac:dyDescent="0.15">
      <c r="B43" s="40"/>
      <c r="C43" s="35" t="s">
        <v>10</v>
      </c>
      <c r="D43" s="16">
        <v>138</v>
      </c>
      <c r="E43" s="17">
        <v>26</v>
      </c>
      <c r="F43" s="18">
        <v>52</v>
      </c>
      <c r="G43" s="18">
        <v>23</v>
      </c>
      <c r="H43" s="18">
        <v>34</v>
      </c>
      <c r="I43" s="18">
        <v>3</v>
      </c>
      <c r="J43" s="18"/>
      <c r="K43" s="18"/>
      <c r="L43" s="18"/>
      <c r="M43" s="18"/>
      <c r="N43" s="18"/>
      <c r="O43" s="18"/>
      <c r="P43" s="18"/>
      <c r="Q43" s="18"/>
      <c r="R43" s="18"/>
      <c r="S43" s="19"/>
      <c r="T43" s="18"/>
      <c r="U43" s="20"/>
    </row>
    <row r="44" spans="2:21" x14ac:dyDescent="0.15">
      <c r="B44" s="40"/>
      <c r="C44" s="36"/>
      <c r="D44" s="21"/>
      <c r="E44" s="25">
        <f>IFERROR(E43/$D43*100,0)</f>
        <v>18.840579710144929</v>
      </c>
      <c r="F44" s="22">
        <f>IFERROR(F43/$D43*100,0)</f>
        <v>37.681159420289859</v>
      </c>
      <c r="G44" s="22">
        <f>IFERROR(G43/$D43*100,0)</f>
        <v>16.666666666666664</v>
      </c>
      <c r="H44" s="22">
        <f>IFERROR(H43/$D43*100,0)</f>
        <v>24.637681159420293</v>
      </c>
      <c r="I44" s="22">
        <f>IFERROR(I43/$D43*100,0)</f>
        <v>2.1739130434782608</v>
      </c>
      <c r="J44" s="22"/>
      <c r="K44" s="22"/>
      <c r="L44" s="22"/>
      <c r="M44" s="22"/>
      <c r="N44" s="22"/>
      <c r="O44" s="22"/>
      <c r="P44" s="22"/>
      <c r="Q44" s="22"/>
      <c r="R44" s="22"/>
      <c r="S44" s="23"/>
      <c r="T44" s="22"/>
      <c r="U44" s="24"/>
    </row>
    <row r="45" spans="2:21" x14ac:dyDescent="0.15">
      <c r="B45" s="40"/>
      <c r="C45" s="35" t="s">
        <v>11</v>
      </c>
      <c r="D45" s="16">
        <v>185</v>
      </c>
      <c r="E45" s="17">
        <v>35</v>
      </c>
      <c r="F45" s="18">
        <v>70</v>
      </c>
      <c r="G45" s="18">
        <v>45</v>
      </c>
      <c r="H45" s="18">
        <v>29</v>
      </c>
      <c r="I45" s="18">
        <v>6</v>
      </c>
      <c r="J45" s="18"/>
      <c r="K45" s="18"/>
      <c r="L45" s="18"/>
      <c r="M45" s="18"/>
      <c r="N45" s="18"/>
      <c r="O45" s="18"/>
      <c r="P45" s="18"/>
      <c r="Q45" s="18"/>
      <c r="R45" s="18"/>
      <c r="S45" s="19"/>
      <c r="T45" s="18"/>
      <c r="U45" s="20"/>
    </row>
    <row r="46" spans="2:21" x14ac:dyDescent="0.15">
      <c r="B46" s="40"/>
      <c r="C46" s="36"/>
      <c r="D46" s="21"/>
      <c r="E46" s="25">
        <f>IFERROR(E45/$D45*100,0)</f>
        <v>18.918918918918919</v>
      </c>
      <c r="F46" s="22">
        <f>IFERROR(F45/$D45*100,0)</f>
        <v>37.837837837837839</v>
      </c>
      <c r="G46" s="22">
        <f>IFERROR(G45/$D45*100,0)</f>
        <v>24.324324324324326</v>
      </c>
      <c r="H46" s="22">
        <f>IFERROR(H45/$D45*100,0)</f>
        <v>15.675675675675677</v>
      </c>
      <c r="I46" s="22">
        <f>IFERROR(I45/$D45*100,0)</f>
        <v>3.2432432432432434</v>
      </c>
      <c r="J46" s="22"/>
      <c r="K46" s="22"/>
      <c r="L46" s="22"/>
      <c r="M46" s="22"/>
      <c r="N46" s="22"/>
      <c r="O46" s="22"/>
      <c r="P46" s="22"/>
      <c r="Q46" s="22"/>
      <c r="R46" s="22"/>
      <c r="S46" s="23"/>
      <c r="T46" s="22"/>
      <c r="U46" s="24"/>
    </row>
    <row r="47" spans="2:21" x14ac:dyDescent="0.15">
      <c r="B47" s="40"/>
      <c r="C47" s="35" t="s">
        <v>12</v>
      </c>
      <c r="D47" s="16">
        <v>285</v>
      </c>
      <c r="E47" s="17">
        <v>61</v>
      </c>
      <c r="F47" s="18">
        <v>96</v>
      </c>
      <c r="G47" s="18">
        <v>64</v>
      </c>
      <c r="H47" s="18">
        <v>59</v>
      </c>
      <c r="I47" s="18">
        <v>5</v>
      </c>
      <c r="J47" s="18"/>
      <c r="K47" s="18"/>
      <c r="L47" s="18"/>
      <c r="M47" s="18"/>
      <c r="N47" s="18"/>
      <c r="O47" s="18"/>
      <c r="P47" s="18"/>
      <c r="Q47" s="18"/>
      <c r="R47" s="18"/>
      <c r="S47" s="19"/>
      <c r="T47" s="18"/>
      <c r="U47" s="20"/>
    </row>
    <row r="48" spans="2:21" x14ac:dyDescent="0.15">
      <c r="B48" s="40"/>
      <c r="C48" s="36"/>
      <c r="D48" s="21"/>
      <c r="E48" s="25">
        <f>IFERROR(E47/$D47*100,0)</f>
        <v>21.403508771929825</v>
      </c>
      <c r="F48" s="22">
        <f>IFERROR(F47/$D47*100,0)</f>
        <v>33.684210526315788</v>
      </c>
      <c r="G48" s="22">
        <f>IFERROR(G47/$D47*100,0)</f>
        <v>22.456140350877192</v>
      </c>
      <c r="H48" s="22">
        <f>IFERROR(H47/$D47*100,0)</f>
        <v>20.701754385964914</v>
      </c>
      <c r="I48" s="22">
        <f>IFERROR(I47/$D47*100,0)</f>
        <v>1.7543859649122806</v>
      </c>
      <c r="J48" s="22"/>
      <c r="K48" s="22"/>
      <c r="L48" s="22"/>
      <c r="M48" s="22"/>
      <c r="N48" s="22"/>
      <c r="O48" s="22"/>
      <c r="P48" s="22"/>
      <c r="Q48" s="22"/>
      <c r="R48" s="22"/>
      <c r="S48" s="23"/>
      <c r="T48" s="22"/>
      <c r="U48" s="24"/>
    </row>
    <row r="49" spans="2:21" ht="9.75" customHeight="1" x14ac:dyDescent="0.15">
      <c r="B49" s="40"/>
      <c r="C49" s="35" t="s">
        <v>13</v>
      </c>
      <c r="D49" s="16">
        <v>191</v>
      </c>
      <c r="E49" s="17">
        <v>45</v>
      </c>
      <c r="F49" s="18">
        <v>66</v>
      </c>
      <c r="G49" s="18">
        <v>43</v>
      </c>
      <c r="H49" s="18">
        <v>29</v>
      </c>
      <c r="I49" s="18">
        <v>8</v>
      </c>
      <c r="J49" s="18"/>
      <c r="K49" s="18"/>
      <c r="L49" s="18"/>
      <c r="M49" s="18"/>
      <c r="N49" s="18"/>
      <c r="O49" s="18"/>
      <c r="P49" s="18"/>
      <c r="Q49" s="18"/>
      <c r="R49" s="18"/>
      <c r="S49" s="19"/>
      <c r="T49" s="18"/>
      <c r="U49" s="20"/>
    </row>
    <row r="50" spans="2:21" x14ac:dyDescent="0.15">
      <c r="B50" s="40"/>
      <c r="C50" s="36"/>
      <c r="D50" s="21"/>
      <c r="E50" s="25">
        <f>IFERROR(E49/$D49*100,0)</f>
        <v>23.560209424083769</v>
      </c>
      <c r="F50" s="22">
        <f>IFERROR(F49/$D49*100,0)</f>
        <v>34.554973821989527</v>
      </c>
      <c r="G50" s="22">
        <f>IFERROR(G49/$D49*100,0)</f>
        <v>22.513089005235599</v>
      </c>
      <c r="H50" s="22">
        <f>IFERROR(H49/$D49*100,0)</f>
        <v>15.183246073298429</v>
      </c>
      <c r="I50" s="22">
        <f>IFERROR(I49/$D49*100,0)</f>
        <v>4.1884816753926701</v>
      </c>
      <c r="J50" s="22"/>
      <c r="K50" s="22"/>
      <c r="L50" s="22"/>
      <c r="M50" s="22"/>
      <c r="N50" s="22"/>
      <c r="O50" s="22"/>
      <c r="P50" s="22"/>
      <c r="Q50" s="22"/>
      <c r="R50" s="22"/>
      <c r="S50" s="23"/>
      <c r="T50" s="22"/>
      <c r="U50" s="24"/>
    </row>
    <row r="51" spans="2:21" x14ac:dyDescent="0.15">
      <c r="B51" s="40"/>
      <c r="C51" s="35" t="s">
        <v>0</v>
      </c>
      <c r="D51" s="16">
        <v>25</v>
      </c>
      <c r="E51" s="17">
        <v>3</v>
      </c>
      <c r="F51" s="18">
        <v>8</v>
      </c>
      <c r="G51" s="18">
        <v>9</v>
      </c>
      <c r="H51" s="18">
        <v>3</v>
      </c>
      <c r="I51" s="18">
        <v>2</v>
      </c>
      <c r="J51" s="18"/>
      <c r="K51" s="18"/>
      <c r="L51" s="18"/>
      <c r="M51" s="18"/>
      <c r="N51" s="18"/>
      <c r="O51" s="18"/>
      <c r="P51" s="18"/>
      <c r="Q51" s="18"/>
      <c r="R51" s="18"/>
      <c r="S51" s="19"/>
      <c r="T51" s="18"/>
      <c r="U51" s="20"/>
    </row>
    <row r="52" spans="2:21" x14ac:dyDescent="0.15">
      <c r="B52" s="41"/>
      <c r="C52" s="36"/>
      <c r="D52" s="21"/>
      <c r="E52" s="25">
        <f>IFERROR(E51/$D51*100,0)</f>
        <v>12</v>
      </c>
      <c r="F52" s="22">
        <f>IFERROR(F51/$D51*100,0)</f>
        <v>32</v>
      </c>
      <c r="G52" s="22">
        <f>IFERROR(G51/$D51*100,0)</f>
        <v>36</v>
      </c>
      <c r="H52" s="22">
        <f>IFERROR(H51/$D51*100,0)</f>
        <v>12</v>
      </c>
      <c r="I52" s="22">
        <f>IFERROR(I51/$D51*100,0)</f>
        <v>8</v>
      </c>
      <c r="J52" s="22"/>
      <c r="K52" s="22"/>
      <c r="L52" s="22"/>
      <c r="M52" s="22"/>
      <c r="N52" s="22"/>
      <c r="O52" s="22"/>
      <c r="P52" s="22"/>
      <c r="Q52" s="22"/>
      <c r="R52" s="22"/>
      <c r="S52" s="23"/>
      <c r="T52" s="22"/>
      <c r="U52" s="24"/>
    </row>
    <row r="53" spans="2:21" x14ac:dyDescent="0.15">
      <c r="B53" s="39" t="s">
        <v>25</v>
      </c>
      <c r="C53" s="35" t="s">
        <v>14</v>
      </c>
      <c r="D53" s="16">
        <v>730</v>
      </c>
      <c r="E53" s="17">
        <v>261</v>
      </c>
      <c r="F53" s="18">
        <v>263</v>
      </c>
      <c r="G53" s="18">
        <v>118</v>
      </c>
      <c r="H53" s="18">
        <v>81</v>
      </c>
      <c r="I53" s="18">
        <v>7</v>
      </c>
      <c r="J53" s="18"/>
      <c r="K53" s="18"/>
      <c r="L53" s="18"/>
      <c r="M53" s="18"/>
      <c r="N53" s="18"/>
      <c r="O53" s="18"/>
      <c r="P53" s="18"/>
      <c r="Q53" s="18"/>
      <c r="R53" s="18"/>
      <c r="S53" s="19"/>
      <c r="T53" s="18"/>
      <c r="U53" s="20"/>
    </row>
    <row r="54" spans="2:21" x14ac:dyDescent="0.15">
      <c r="B54" s="40"/>
      <c r="C54" s="36"/>
      <c r="D54" s="21"/>
      <c r="E54" s="25">
        <f>IFERROR(E53/$D53*100,0)</f>
        <v>35.753424657534246</v>
      </c>
      <c r="F54" s="22">
        <f>IFERROR(F53/$D53*100,0)</f>
        <v>36.027397260273972</v>
      </c>
      <c r="G54" s="22">
        <f>IFERROR(G53/$D53*100,0)</f>
        <v>16.164383561643834</v>
      </c>
      <c r="H54" s="22">
        <f>IFERROR(H53/$D53*100,0)</f>
        <v>11.095890410958905</v>
      </c>
      <c r="I54" s="22">
        <f>IFERROR(I53/$D53*100,0)</f>
        <v>0.95890410958904115</v>
      </c>
      <c r="J54" s="22"/>
      <c r="K54" s="22"/>
      <c r="L54" s="22"/>
      <c r="M54" s="22"/>
      <c r="N54" s="22"/>
      <c r="O54" s="22"/>
      <c r="P54" s="22"/>
      <c r="Q54" s="22"/>
      <c r="R54" s="22"/>
      <c r="S54" s="23"/>
      <c r="T54" s="22"/>
      <c r="U54" s="24"/>
    </row>
    <row r="55" spans="2:21" x14ac:dyDescent="0.15">
      <c r="B55" s="40"/>
      <c r="C55" s="35" t="s">
        <v>15</v>
      </c>
      <c r="D55" s="16">
        <v>82</v>
      </c>
      <c r="E55" s="17">
        <v>34</v>
      </c>
      <c r="F55" s="18">
        <v>29</v>
      </c>
      <c r="G55" s="18">
        <v>11</v>
      </c>
      <c r="H55" s="18">
        <v>8</v>
      </c>
      <c r="I55" s="18">
        <v>0</v>
      </c>
      <c r="J55" s="18"/>
      <c r="K55" s="18"/>
      <c r="L55" s="18"/>
      <c r="M55" s="18"/>
      <c r="N55" s="18"/>
      <c r="O55" s="18"/>
      <c r="P55" s="18"/>
      <c r="Q55" s="18"/>
      <c r="R55" s="18"/>
      <c r="S55" s="19"/>
      <c r="T55" s="18"/>
      <c r="U55" s="20"/>
    </row>
    <row r="56" spans="2:21" x14ac:dyDescent="0.15">
      <c r="B56" s="40"/>
      <c r="C56" s="36"/>
      <c r="D56" s="21"/>
      <c r="E56" s="25">
        <f>IFERROR(E55/$D55*100,0)</f>
        <v>41.463414634146339</v>
      </c>
      <c r="F56" s="22">
        <f>IFERROR(F55/$D55*100,0)</f>
        <v>35.365853658536587</v>
      </c>
      <c r="G56" s="22">
        <f>IFERROR(G55/$D55*100,0)</f>
        <v>13.414634146341465</v>
      </c>
      <c r="H56" s="22">
        <f>IFERROR(H55/$D55*100,0)</f>
        <v>9.7560975609756095</v>
      </c>
      <c r="I56" s="22">
        <f>IFERROR(I55/$D55*100,0)</f>
        <v>0</v>
      </c>
      <c r="J56" s="22"/>
      <c r="K56" s="22"/>
      <c r="L56" s="22"/>
      <c r="M56" s="22"/>
      <c r="N56" s="22"/>
      <c r="O56" s="22"/>
      <c r="P56" s="22"/>
      <c r="Q56" s="22"/>
      <c r="R56" s="22"/>
      <c r="S56" s="23"/>
      <c r="T56" s="22"/>
      <c r="U56" s="24"/>
    </row>
    <row r="57" spans="2:21" x14ac:dyDescent="0.15">
      <c r="B57" s="40"/>
      <c r="C57" s="35" t="s">
        <v>16</v>
      </c>
      <c r="D57" s="16">
        <v>134</v>
      </c>
      <c r="E57" s="17">
        <v>45</v>
      </c>
      <c r="F57" s="18">
        <v>38</v>
      </c>
      <c r="G57" s="18">
        <v>24</v>
      </c>
      <c r="H57" s="18">
        <v>22</v>
      </c>
      <c r="I57" s="18">
        <v>5</v>
      </c>
      <c r="J57" s="18"/>
      <c r="K57" s="18"/>
      <c r="L57" s="18"/>
      <c r="M57" s="18"/>
      <c r="N57" s="18"/>
      <c r="O57" s="18"/>
      <c r="P57" s="18"/>
      <c r="Q57" s="18"/>
      <c r="R57" s="18"/>
      <c r="S57" s="19"/>
      <c r="T57" s="18"/>
      <c r="U57" s="20"/>
    </row>
    <row r="58" spans="2:21" x14ac:dyDescent="0.15">
      <c r="B58" s="40"/>
      <c r="C58" s="36"/>
      <c r="D58" s="21"/>
      <c r="E58" s="25">
        <f>IFERROR(E57/$D57*100,0)</f>
        <v>33.582089552238806</v>
      </c>
      <c r="F58" s="22">
        <f>IFERROR(F57/$D57*100,0)</f>
        <v>28.35820895522388</v>
      </c>
      <c r="G58" s="22">
        <f>IFERROR(G57/$D57*100,0)</f>
        <v>17.910447761194028</v>
      </c>
      <c r="H58" s="22">
        <f>IFERROR(H57/$D57*100,0)</f>
        <v>16.417910447761194</v>
      </c>
      <c r="I58" s="22">
        <f>IFERROR(I57/$D57*100,0)</f>
        <v>3.7313432835820892</v>
      </c>
      <c r="J58" s="22"/>
      <c r="K58" s="22"/>
      <c r="L58" s="22"/>
      <c r="M58" s="22"/>
      <c r="N58" s="22"/>
      <c r="O58" s="22"/>
      <c r="P58" s="22"/>
      <c r="Q58" s="22"/>
      <c r="R58" s="22"/>
      <c r="S58" s="23"/>
      <c r="T58" s="22"/>
      <c r="U58" s="24"/>
    </row>
    <row r="59" spans="2:21" x14ac:dyDescent="0.15">
      <c r="B59" s="40"/>
      <c r="C59" s="35" t="s">
        <v>17</v>
      </c>
      <c r="D59" s="16">
        <v>396</v>
      </c>
      <c r="E59" s="17">
        <v>88</v>
      </c>
      <c r="F59" s="18">
        <v>126</v>
      </c>
      <c r="G59" s="18">
        <v>104</v>
      </c>
      <c r="H59" s="18">
        <v>71</v>
      </c>
      <c r="I59" s="18">
        <v>7</v>
      </c>
      <c r="J59" s="18"/>
      <c r="K59" s="18"/>
      <c r="L59" s="18"/>
      <c r="M59" s="18"/>
      <c r="N59" s="18"/>
      <c r="O59" s="18"/>
      <c r="P59" s="18"/>
      <c r="Q59" s="18"/>
      <c r="R59" s="18"/>
      <c r="S59" s="19"/>
      <c r="T59" s="18"/>
      <c r="U59" s="20"/>
    </row>
    <row r="60" spans="2:21" x14ac:dyDescent="0.15">
      <c r="B60" s="40"/>
      <c r="C60" s="36"/>
      <c r="D60" s="21"/>
      <c r="E60" s="25">
        <f>IFERROR(E59/$D59*100,0)</f>
        <v>22.222222222222221</v>
      </c>
      <c r="F60" s="22">
        <f>IFERROR(F59/$D59*100,0)</f>
        <v>31.818181818181817</v>
      </c>
      <c r="G60" s="22">
        <f>IFERROR(G59/$D59*100,0)</f>
        <v>26.262626262626267</v>
      </c>
      <c r="H60" s="22">
        <f>IFERROR(H59/$D59*100,0)</f>
        <v>17.929292929292927</v>
      </c>
      <c r="I60" s="22">
        <f>IFERROR(I59/$D59*100,0)</f>
        <v>1.7676767676767675</v>
      </c>
      <c r="J60" s="22"/>
      <c r="K60" s="22"/>
      <c r="L60" s="22"/>
      <c r="M60" s="22"/>
      <c r="N60" s="22"/>
      <c r="O60" s="22"/>
      <c r="P60" s="22"/>
      <c r="Q60" s="22"/>
      <c r="R60" s="22"/>
      <c r="S60" s="23"/>
      <c r="T60" s="22"/>
      <c r="U60" s="24"/>
    </row>
    <row r="61" spans="2:21" x14ac:dyDescent="0.15">
      <c r="B61" s="40"/>
      <c r="C61" s="35" t="s">
        <v>18</v>
      </c>
      <c r="D61" s="16">
        <v>403</v>
      </c>
      <c r="E61" s="17">
        <v>64</v>
      </c>
      <c r="F61" s="18">
        <v>138</v>
      </c>
      <c r="G61" s="18">
        <v>104</v>
      </c>
      <c r="H61" s="18">
        <v>78</v>
      </c>
      <c r="I61" s="18">
        <v>19</v>
      </c>
      <c r="J61" s="18"/>
      <c r="K61" s="18"/>
      <c r="L61" s="18"/>
      <c r="M61" s="18"/>
      <c r="N61" s="18"/>
      <c r="O61" s="18"/>
      <c r="P61" s="18"/>
      <c r="Q61" s="18"/>
      <c r="R61" s="18"/>
      <c r="S61" s="19"/>
      <c r="T61" s="18"/>
      <c r="U61" s="20"/>
    </row>
    <row r="62" spans="2:21" x14ac:dyDescent="0.15">
      <c r="B62" s="40"/>
      <c r="C62" s="36"/>
      <c r="D62" s="21"/>
      <c r="E62" s="25">
        <f>IFERROR(E61/$D61*100,0)</f>
        <v>15.88089330024814</v>
      </c>
      <c r="F62" s="22">
        <f>IFERROR(F61/$D61*100,0)</f>
        <v>34.24317617866005</v>
      </c>
      <c r="G62" s="22">
        <f>IFERROR(G61/$D61*100,0)</f>
        <v>25.806451612903224</v>
      </c>
      <c r="H62" s="22">
        <f>IFERROR(H61/$D61*100,0)</f>
        <v>19.35483870967742</v>
      </c>
      <c r="I62" s="22">
        <f>IFERROR(I61/$D61*100,0)</f>
        <v>4.7146401985111659</v>
      </c>
      <c r="J62" s="22"/>
      <c r="K62" s="22"/>
      <c r="L62" s="22"/>
      <c r="M62" s="22"/>
      <c r="N62" s="22"/>
      <c r="O62" s="22"/>
      <c r="P62" s="22"/>
      <c r="Q62" s="22"/>
      <c r="R62" s="22"/>
      <c r="S62" s="23"/>
      <c r="T62" s="22"/>
      <c r="U62" s="24"/>
    </row>
    <row r="63" spans="2:21" x14ac:dyDescent="0.15">
      <c r="B63" s="40"/>
      <c r="C63" s="35" t="s">
        <v>19</v>
      </c>
      <c r="D63" s="16">
        <v>47</v>
      </c>
      <c r="E63" s="17">
        <v>11</v>
      </c>
      <c r="F63" s="18">
        <v>15</v>
      </c>
      <c r="G63" s="18">
        <v>16</v>
      </c>
      <c r="H63" s="18">
        <v>5</v>
      </c>
      <c r="I63" s="18">
        <v>0</v>
      </c>
      <c r="J63" s="18"/>
      <c r="K63" s="18"/>
      <c r="L63" s="18"/>
      <c r="M63" s="18"/>
      <c r="N63" s="18"/>
      <c r="O63" s="18"/>
      <c r="P63" s="18"/>
      <c r="Q63" s="18"/>
      <c r="R63" s="18"/>
      <c r="S63" s="19"/>
      <c r="T63" s="18"/>
      <c r="U63" s="20"/>
    </row>
    <row r="64" spans="2:21" x14ac:dyDescent="0.15">
      <c r="B64" s="40"/>
      <c r="C64" s="36"/>
      <c r="D64" s="21"/>
      <c r="E64" s="25">
        <f>IFERROR(E63/$D63*100,0)</f>
        <v>23.404255319148938</v>
      </c>
      <c r="F64" s="22">
        <f>IFERROR(F63/$D63*100,0)</f>
        <v>31.914893617021278</v>
      </c>
      <c r="G64" s="22">
        <f>IFERROR(G63/$D63*100,0)</f>
        <v>34.042553191489361</v>
      </c>
      <c r="H64" s="22">
        <f>IFERROR(H63/$D63*100,0)</f>
        <v>10.638297872340425</v>
      </c>
      <c r="I64" s="22">
        <f>IFERROR(I63/$D63*100,0)</f>
        <v>0</v>
      </c>
      <c r="J64" s="22"/>
      <c r="K64" s="22"/>
      <c r="L64" s="22"/>
      <c r="M64" s="22"/>
      <c r="N64" s="22"/>
      <c r="O64" s="22"/>
      <c r="P64" s="22"/>
      <c r="Q64" s="22"/>
      <c r="R64" s="22"/>
      <c r="S64" s="23"/>
      <c r="T64" s="22"/>
      <c r="U64" s="24"/>
    </row>
    <row r="65" spans="2:21" x14ac:dyDescent="0.15">
      <c r="B65" s="40"/>
      <c r="C65" s="35" t="s">
        <v>20</v>
      </c>
      <c r="D65" s="16">
        <v>591</v>
      </c>
      <c r="E65" s="17">
        <v>66</v>
      </c>
      <c r="F65" s="18">
        <v>184</v>
      </c>
      <c r="G65" s="18">
        <v>147</v>
      </c>
      <c r="H65" s="18">
        <v>172</v>
      </c>
      <c r="I65" s="18">
        <v>22</v>
      </c>
      <c r="J65" s="18"/>
      <c r="K65" s="18"/>
      <c r="L65" s="18"/>
      <c r="M65" s="18"/>
      <c r="N65" s="18"/>
      <c r="O65" s="18"/>
      <c r="P65" s="18"/>
      <c r="Q65" s="18"/>
      <c r="R65" s="18"/>
      <c r="S65" s="19"/>
      <c r="T65" s="18"/>
      <c r="U65" s="20"/>
    </row>
    <row r="66" spans="2:21" x14ac:dyDescent="0.15">
      <c r="B66" s="40"/>
      <c r="C66" s="36"/>
      <c r="D66" s="21"/>
      <c r="E66" s="25">
        <f>IFERROR(E65/$D65*100,0)</f>
        <v>11.167512690355331</v>
      </c>
      <c r="F66" s="22">
        <f>IFERROR(F65/$D65*100,0)</f>
        <v>31.133671742808801</v>
      </c>
      <c r="G66" s="22">
        <f>IFERROR(G65/$D65*100,0)</f>
        <v>24.873096446700508</v>
      </c>
      <c r="H66" s="22">
        <f>IFERROR(H65/$D65*100,0)</f>
        <v>29.103214890016922</v>
      </c>
      <c r="I66" s="22">
        <f>IFERROR(I65/$D65*100,0)</f>
        <v>3.7225042301184432</v>
      </c>
      <c r="J66" s="22"/>
      <c r="K66" s="22"/>
      <c r="L66" s="22"/>
      <c r="M66" s="22"/>
      <c r="N66" s="22"/>
      <c r="O66" s="22"/>
      <c r="P66" s="22"/>
      <c r="Q66" s="22"/>
      <c r="R66" s="22"/>
      <c r="S66" s="23"/>
      <c r="T66" s="22"/>
      <c r="U66" s="24"/>
    </row>
    <row r="67" spans="2:21" x14ac:dyDescent="0.15">
      <c r="B67" s="40"/>
      <c r="C67" s="35" t="s">
        <v>21</v>
      </c>
      <c r="D67" s="16">
        <v>109</v>
      </c>
      <c r="E67" s="17">
        <v>24</v>
      </c>
      <c r="F67" s="18">
        <v>27</v>
      </c>
      <c r="G67" s="18">
        <v>35</v>
      </c>
      <c r="H67" s="18">
        <v>19</v>
      </c>
      <c r="I67" s="18">
        <v>4</v>
      </c>
      <c r="J67" s="18"/>
      <c r="K67" s="18"/>
      <c r="L67" s="18"/>
      <c r="M67" s="18"/>
      <c r="N67" s="18"/>
      <c r="O67" s="18"/>
      <c r="P67" s="18"/>
      <c r="Q67" s="18"/>
      <c r="R67" s="18"/>
      <c r="S67" s="19"/>
      <c r="T67" s="18"/>
      <c r="U67" s="20"/>
    </row>
    <row r="68" spans="2:21" x14ac:dyDescent="0.15">
      <c r="B68" s="40"/>
      <c r="C68" s="36"/>
      <c r="D68" s="21"/>
      <c r="E68" s="25">
        <f>IFERROR(E67/$D67*100,0)</f>
        <v>22.018348623853214</v>
      </c>
      <c r="F68" s="22">
        <f>IFERROR(F67/$D67*100,0)</f>
        <v>24.770642201834864</v>
      </c>
      <c r="G68" s="22">
        <f>IFERROR(G67/$D67*100,0)</f>
        <v>32.11009174311927</v>
      </c>
      <c r="H68" s="22">
        <f>IFERROR(H67/$D67*100,0)</f>
        <v>17.431192660550458</v>
      </c>
      <c r="I68" s="22">
        <f>IFERROR(I67/$D67*100,0)</f>
        <v>3.669724770642202</v>
      </c>
      <c r="J68" s="22"/>
      <c r="K68" s="22"/>
      <c r="L68" s="22"/>
      <c r="M68" s="22"/>
      <c r="N68" s="22"/>
      <c r="O68" s="22"/>
      <c r="P68" s="22"/>
      <c r="Q68" s="22"/>
      <c r="R68" s="22"/>
      <c r="S68" s="23"/>
      <c r="T68" s="22"/>
      <c r="U68" s="24"/>
    </row>
    <row r="69" spans="2:21" ht="9.75" customHeight="1" x14ac:dyDescent="0.15">
      <c r="B69" s="40"/>
      <c r="C69" s="35" t="s">
        <v>0</v>
      </c>
      <c r="D69" s="16">
        <v>41</v>
      </c>
      <c r="E69" s="17">
        <v>8</v>
      </c>
      <c r="F69" s="18">
        <v>12</v>
      </c>
      <c r="G69" s="18">
        <v>14</v>
      </c>
      <c r="H69" s="18">
        <v>4</v>
      </c>
      <c r="I69" s="18">
        <v>3</v>
      </c>
      <c r="J69" s="18"/>
      <c r="K69" s="18"/>
      <c r="L69" s="18"/>
      <c r="M69" s="18"/>
      <c r="N69" s="18"/>
      <c r="O69" s="18"/>
      <c r="P69" s="18"/>
      <c r="Q69" s="18"/>
      <c r="R69" s="18"/>
      <c r="S69" s="19"/>
      <c r="T69" s="18"/>
      <c r="U69" s="20"/>
    </row>
    <row r="70" spans="2:21" x14ac:dyDescent="0.15">
      <c r="B70" s="41"/>
      <c r="C70" s="36"/>
      <c r="D70" s="21"/>
      <c r="E70" s="25">
        <f>IFERROR(E69/$D69*100,0)</f>
        <v>19.512195121951219</v>
      </c>
      <c r="F70" s="22">
        <f>IFERROR(F69/$D69*100,0)</f>
        <v>29.268292682926827</v>
      </c>
      <c r="G70" s="22">
        <f>IFERROR(G69/$D69*100,0)</f>
        <v>34.146341463414636</v>
      </c>
      <c r="H70" s="22">
        <f>IFERROR(H69/$D69*100,0)</f>
        <v>9.7560975609756095</v>
      </c>
      <c r="I70" s="22">
        <f>IFERROR(I69/$D69*100,0)</f>
        <v>7.3170731707317067</v>
      </c>
      <c r="J70" s="22"/>
      <c r="K70" s="22"/>
      <c r="L70" s="22"/>
      <c r="M70" s="22"/>
      <c r="N70" s="22"/>
      <c r="O70" s="22"/>
      <c r="P70" s="22"/>
      <c r="Q70" s="22"/>
      <c r="R70" s="22"/>
      <c r="S70" s="23"/>
      <c r="T70" s="22"/>
      <c r="U70" s="24"/>
    </row>
    <row r="71" spans="2:21" x14ac:dyDescent="0.15">
      <c r="B71" s="32" t="s">
        <v>26</v>
      </c>
      <c r="C71" s="35" t="s">
        <v>27</v>
      </c>
      <c r="D71" s="16">
        <v>1531</v>
      </c>
      <c r="E71" s="17">
        <v>388</v>
      </c>
      <c r="F71" s="18">
        <v>532</v>
      </c>
      <c r="G71" s="18">
        <v>322</v>
      </c>
      <c r="H71" s="18">
        <v>250</v>
      </c>
      <c r="I71" s="18">
        <v>39</v>
      </c>
      <c r="J71" s="18"/>
      <c r="K71" s="18"/>
      <c r="L71" s="18"/>
      <c r="M71" s="18"/>
      <c r="N71" s="18"/>
      <c r="O71" s="18"/>
      <c r="P71" s="18"/>
      <c r="Q71" s="18"/>
      <c r="R71" s="18"/>
      <c r="S71" s="19"/>
      <c r="T71" s="18"/>
      <c r="U71" s="20"/>
    </row>
    <row r="72" spans="2:21" x14ac:dyDescent="0.15">
      <c r="B72" s="33"/>
      <c r="C72" s="36"/>
      <c r="D72" s="21"/>
      <c r="E72" s="25">
        <f>IFERROR(E71/$D71*100,0)</f>
        <v>25.34291312867407</v>
      </c>
      <c r="F72" s="22">
        <f>IFERROR(F71/$D71*100,0)</f>
        <v>34.74853037230568</v>
      </c>
      <c r="G72" s="22">
        <f>IFERROR(G71/$D71*100,0)</f>
        <v>21.03200522534291</v>
      </c>
      <c r="H72" s="22">
        <f>IFERROR(H71/$D71*100,0)</f>
        <v>16.329196603527109</v>
      </c>
      <c r="I72" s="22">
        <f>IFERROR(I71/$D71*100,0)</f>
        <v>2.5473546701502285</v>
      </c>
      <c r="J72" s="22"/>
      <c r="K72" s="22"/>
      <c r="L72" s="22"/>
      <c r="M72" s="22"/>
      <c r="N72" s="22"/>
      <c r="O72" s="22"/>
      <c r="P72" s="22"/>
      <c r="Q72" s="22"/>
      <c r="R72" s="22"/>
      <c r="S72" s="23"/>
      <c r="T72" s="22"/>
      <c r="U72" s="24"/>
    </row>
    <row r="73" spans="2:21" x14ac:dyDescent="0.15">
      <c r="B73" s="33"/>
      <c r="C73" s="35" t="s">
        <v>31</v>
      </c>
      <c r="D73" s="16">
        <v>77</v>
      </c>
      <c r="E73" s="17">
        <v>30</v>
      </c>
      <c r="F73" s="18">
        <v>28</v>
      </c>
      <c r="G73" s="18">
        <v>11</v>
      </c>
      <c r="H73" s="18">
        <v>7</v>
      </c>
      <c r="I73" s="18">
        <v>1</v>
      </c>
      <c r="J73" s="18"/>
      <c r="K73" s="18"/>
      <c r="L73" s="18"/>
      <c r="M73" s="18"/>
      <c r="N73" s="18"/>
      <c r="O73" s="18"/>
      <c r="P73" s="18"/>
      <c r="Q73" s="18"/>
      <c r="R73" s="18"/>
      <c r="S73" s="19"/>
      <c r="T73" s="18"/>
      <c r="U73" s="20"/>
    </row>
    <row r="74" spans="2:21" x14ac:dyDescent="0.15">
      <c r="B74" s="33"/>
      <c r="C74" s="36"/>
      <c r="D74" s="21"/>
      <c r="E74" s="25">
        <f>IFERROR(E73/$D73*100,0)</f>
        <v>38.961038961038966</v>
      </c>
      <c r="F74" s="22">
        <f>IFERROR(F73/$D73*100,0)</f>
        <v>36.363636363636367</v>
      </c>
      <c r="G74" s="22">
        <f>IFERROR(G73/$D73*100,0)</f>
        <v>14.285714285714285</v>
      </c>
      <c r="H74" s="22">
        <f>IFERROR(H73/$D73*100,0)</f>
        <v>9.0909090909090917</v>
      </c>
      <c r="I74" s="22">
        <f>IFERROR(I73/$D73*100,0)</f>
        <v>1.2987012987012987</v>
      </c>
      <c r="J74" s="22"/>
      <c r="K74" s="22"/>
      <c r="L74" s="22"/>
      <c r="M74" s="22"/>
      <c r="N74" s="22"/>
      <c r="O74" s="22"/>
      <c r="P74" s="22"/>
      <c r="Q74" s="22"/>
      <c r="R74" s="22"/>
      <c r="S74" s="23"/>
      <c r="T74" s="22"/>
      <c r="U74" s="24"/>
    </row>
    <row r="75" spans="2:21" x14ac:dyDescent="0.15">
      <c r="B75" s="33"/>
      <c r="C75" s="35" t="s">
        <v>32</v>
      </c>
      <c r="D75" s="16">
        <v>93</v>
      </c>
      <c r="E75" s="17">
        <v>38</v>
      </c>
      <c r="F75" s="18">
        <v>39</v>
      </c>
      <c r="G75" s="18">
        <v>9</v>
      </c>
      <c r="H75" s="18">
        <v>7</v>
      </c>
      <c r="I75" s="18">
        <v>0</v>
      </c>
      <c r="J75" s="18"/>
      <c r="K75" s="18"/>
      <c r="L75" s="18"/>
      <c r="M75" s="18"/>
      <c r="N75" s="18"/>
      <c r="O75" s="18"/>
      <c r="P75" s="18"/>
      <c r="Q75" s="18"/>
      <c r="R75" s="18"/>
      <c r="S75" s="19"/>
      <c r="T75" s="18"/>
      <c r="U75" s="20"/>
    </row>
    <row r="76" spans="2:21" x14ac:dyDescent="0.15">
      <c r="B76" s="33"/>
      <c r="C76" s="36"/>
      <c r="D76" s="21"/>
      <c r="E76" s="25">
        <f>IFERROR(E75/$D75*100,0)</f>
        <v>40.86021505376344</v>
      </c>
      <c r="F76" s="22">
        <f>IFERROR(F75/$D75*100,0)</f>
        <v>41.935483870967744</v>
      </c>
      <c r="G76" s="22">
        <f>IFERROR(G75/$D75*100,0)</f>
        <v>9.67741935483871</v>
      </c>
      <c r="H76" s="22">
        <f>IFERROR(H75/$D75*100,0)</f>
        <v>7.5268817204301079</v>
      </c>
      <c r="I76" s="22">
        <f>IFERROR(I75/$D75*100,0)</f>
        <v>0</v>
      </c>
      <c r="J76" s="22"/>
      <c r="K76" s="22"/>
      <c r="L76" s="22"/>
      <c r="M76" s="22"/>
      <c r="N76" s="22"/>
      <c r="O76" s="22"/>
      <c r="P76" s="22"/>
      <c r="Q76" s="22"/>
      <c r="R76" s="22"/>
      <c r="S76" s="23"/>
      <c r="T76" s="22"/>
      <c r="U76" s="24"/>
    </row>
    <row r="77" spans="2:21" x14ac:dyDescent="0.15">
      <c r="B77" s="33"/>
      <c r="C77" s="35" t="s">
        <v>33</v>
      </c>
      <c r="D77" s="16">
        <v>167</v>
      </c>
      <c r="E77" s="17">
        <v>40</v>
      </c>
      <c r="F77" s="18">
        <v>71</v>
      </c>
      <c r="G77" s="18">
        <v>29</v>
      </c>
      <c r="H77" s="18">
        <v>25</v>
      </c>
      <c r="I77" s="18">
        <v>2</v>
      </c>
      <c r="J77" s="18"/>
      <c r="K77" s="18"/>
      <c r="L77" s="18"/>
      <c r="M77" s="18"/>
      <c r="N77" s="18"/>
      <c r="O77" s="18"/>
      <c r="P77" s="18"/>
      <c r="Q77" s="18"/>
      <c r="R77" s="18"/>
      <c r="S77" s="19"/>
      <c r="T77" s="18"/>
      <c r="U77" s="20"/>
    </row>
    <row r="78" spans="2:21" x14ac:dyDescent="0.15">
      <c r="B78" s="33"/>
      <c r="C78" s="36"/>
      <c r="D78" s="21"/>
      <c r="E78" s="25">
        <f>IFERROR(E77/$D77*100,0)</f>
        <v>23.952095808383234</v>
      </c>
      <c r="F78" s="22">
        <f>IFERROR(F77/$D77*100,0)</f>
        <v>42.514970059880241</v>
      </c>
      <c r="G78" s="22">
        <f>IFERROR(G77/$D77*100,0)</f>
        <v>17.365269461077844</v>
      </c>
      <c r="H78" s="22">
        <f>IFERROR(H77/$D77*100,0)</f>
        <v>14.97005988023952</v>
      </c>
      <c r="I78" s="22">
        <f>IFERROR(I77/$D77*100,0)</f>
        <v>1.1976047904191618</v>
      </c>
      <c r="J78" s="22"/>
      <c r="K78" s="22"/>
      <c r="L78" s="22"/>
      <c r="M78" s="22"/>
      <c r="N78" s="22"/>
      <c r="O78" s="22"/>
      <c r="P78" s="22"/>
      <c r="Q78" s="22"/>
      <c r="R78" s="22"/>
      <c r="S78" s="23"/>
      <c r="T78" s="22"/>
      <c r="U78" s="24"/>
    </row>
    <row r="79" spans="2:21" x14ac:dyDescent="0.15">
      <c r="B79" s="33"/>
      <c r="C79" s="35" t="s">
        <v>34</v>
      </c>
      <c r="D79" s="16">
        <v>112</v>
      </c>
      <c r="E79" s="17">
        <v>33</v>
      </c>
      <c r="F79" s="18">
        <v>48</v>
      </c>
      <c r="G79" s="18">
        <v>22</v>
      </c>
      <c r="H79" s="18">
        <v>6</v>
      </c>
      <c r="I79" s="18">
        <v>3</v>
      </c>
      <c r="J79" s="18"/>
      <c r="K79" s="18"/>
      <c r="L79" s="18"/>
      <c r="M79" s="18"/>
      <c r="N79" s="18"/>
      <c r="O79" s="18"/>
      <c r="P79" s="18"/>
      <c r="Q79" s="18"/>
      <c r="R79" s="18"/>
      <c r="S79" s="19"/>
      <c r="T79" s="18"/>
      <c r="U79" s="20"/>
    </row>
    <row r="80" spans="2:21" x14ac:dyDescent="0.15">
      <c r="B80" s="33"/>
      <c r="C80" s="36"/>
      <c r="D80" s="21"/>
      <c r="E80" s="25">
        <f>IFERROR(E79/$D79*100,0)</f>
        <v>29.464285714285715</v>
      </c>
      <c r="F80" s="22">
        <f>IFERROR(F79/$D79*100,0)</f>
        <v>42.857142857142854</v>
      </c>
      <c r="G80" s="22">
        <f>IFERROR(G79/$D79*100,0)</f>
        <v>19.642857142857142</v>
      </c>
      <c r="H80" s="22">
        <f>IFERROR(H79/$D79*100,0)</f>
        <v>5.3571428571428568</v>
      </c>
      <c r="I80" s="22">
        <f>IFERROR(I79/$D79*100,0)</f>
        <v>2.6785714285714284</v>
      </c>
      <c r="J80" s="22"/>
      <c r="K80" s="22"/>
      <c r="L80" s="22"/>
      <c r="M80" s="22"/>
      <c r="N80" s="22"/>
      <c r="O80" s="22"/>
      <c r="P80" s="22"/>
      <c r="Q80" s="22"/>
      <c r="R80" s="22"/>
      <c r="S80" s="23"/>
      <c r="T80" s="22"/>
      <c r="U80" s="24"/>
    </row>
    <row r="81" spans="2:21" x14ac:dyDescent="0.15">
      <c r="B81" s="33"/>
      <c r="C81" s="35" t="s">
        <v>35</v>
      </c>
      <c r="D81" s="16">
        <v>116</v>
      </c>
      <c r="E81" s="17">
        <v>37</v>
      </c>
      <c r="F81" s="18">
        <v>44</v>
      </c>
      <c r="G81" s="18">
        <v>23</v>
      </c>
      <c r="H81" s="18">
        <v>12</v>
      </c>
      <c r="I81" s="18">
        <v>0</v>
      </c>
      <c r="J81" s="18"/>
      <c r="K81" s="18"/>
      <c r="L81" s="18"/>
      <c r="M81" s="18"/>
      <c r="N81" s="18"/>
      <c r="O81" s="18"/>
      <c r="P81" s="18"/>
      <c r="Q81" s="18"/>
      <c r="R81" s="18"/>
      <c r="S81" s="19"/>
      <c r="T81" s="18"/>
      <c r="U81" s="20"/>
    </row>
    <row r="82" spans="2:21" x14ac:dyDescent="0.15">
      <c r="B82" s="33"/>
      <c r="C82" s="36"/>
      <c r="D82" s="21"/>
      <c r="E82" s="25">
        <f>IFERROR(E81/$D81*100,0)</f>
        <v>31.896551724137932</v>
      </c>
      <c r="F82" s="22">
        <f>IFERROR(F81/$D81*100,0)</f>
        <v>37.931034482758619</v>
      </c>
      <c r="G82" s="22">
        <f>IFERROR(G81/$D81*100,0)</f>
        <v>19.827586206896552</v>
      </c>
      <c r="H82" s="22">
        <f>IFERROR(H81/$D81*100,0)</f>
        <v>10.344827586206897</v>
      </c>
      <c r="I82" s="22">
        <f>IFERROR(I81/$D81*100,0)</f>
        <v>0</v>
      </c>
      <c r="J82" s="22"/>
      <c r="K82" s="22"/>
      <c r="L82" s="22"/>
      <c r="M82" s="22"/>
      <c r="N82" s="22"/>
      <c r="O82" s="22"/>
      <c r="P82" s="22"/>
      <c r="Q82" s="22"/>
      <c r="R82" s="22"/>
      <c r="S82" s="23"/>
      <c r="T82" s="22"/>
      <c r="U82" s="24"/>
    </row>
    <row r="83" spans="2:21" x14ac:dyDescent="0.15">
      <c r="B83" s="33"/>
      <c r="C83" s="35" t="s">
        <v>36</v>
      </c>
      <c r="D83" s="16">
        <v>122</v>
      </c>
      <c r="E83" s="17">
        <v>50</v>
      </c>
      <c r="F83" s="18">
        <v>28</v>
      </c>
      <c r="G83" s="18">
        <v>29</v>
      </c>
      <c r="H83" s="18">
        <v>14</v>
      </c>
      <c r="I83" s="18">
        <v>1</v>
      </c>
      <c r="J83" s="18"/>
      <c r="K83" s="18"/>
      <c r="L83" s="18"/>
      <c r="M83" s="18"/>
      <c r="N83" s="18"/>
      <c r="O83" s="18"/>
      <c r="P83" s="18"/>
      <c r="Q83" s="18"/>
      <c r="R83" s="18"/>
      <c r="S83" s="19"/>
      <c r="T83" s="18"/>
      <c r="U83" s="20"/>
    </row>
    <row r="84" spans="2:21" x14ac:dyDescent="0.15">
      <c r="B84" s="33"/>
      <c r="C84" s="36"/>
      <c r="D84" s="21"/>
      <c r="E84" s="25">
        <f>IFERROR(E83/$D83*100,0)</f>
        <v>40.983606557377051</v>
      </c>
      <c r="F84" s="22">
        <f>IFERROR(F83/$D83*100,0)</f>
        <v>22.950819672131146</v>
      </c>
      <c r="G84" s="22">
        <f>IFERROR(G83/$D83*100,0)</f>
        <v>23.770491803278688</v>
      </c>
      <c r="H84" s="22">
        <f>IFERROR(H83/$D83*100,0)</f>
        <v>11.475409836065573</v>
      </c>
      <c r="I84" s="22">
        <f>IFERROR(I83/$D83*100,0)</f>
        <v>0.81967213114754101</v>
      </c>
      <c r="J84" s="22"/>
      <c r="K84" s="22"/>
      <c r="L84" s="22"/>
      <c r="M84" s="22"/>
      <c r="N84" s="22"/>
      <c r="O84" s="22"/>
      <c r="P84" s="22"/>
      <c r="Q84" s="22"/>
      <c r="R84" s="22"/>
      <c r="S84" s="23"/>
      <c r="T84" s="22"/>
      <c r="U84" s="24"/>
    </row>
    <row r="85" spans="2:21" x14ac:dyDescent="0.15">
      <c r="B85" s="33"/>
      <c r="C85" s="35" t="s">
        <v>29</v>
      </c>
      <c r="D85" s="16">
        <v>340</v>
      </c>
      <c r="E85" s="17">
        <v>64</v>
      </c>
      <c r="F85" s="18">
        <v>107</v>
      </c>
      <c r="G85" s="18">
        <v>88</v>
      </c>
      <c r="H85" s="18">
        <v>70</v>
      </c>
      <c r="I85" s="18">
        <v>11</v>
      </c>
      <c r="J85" s="18"/>
      <c r="K85" s="18"/>
      <c r="L85" s="18"/>
      <c r="M85" s="18"/>
      <c r="N85" s="18"/>
      <c r="O85" s="18"/>
      <c r="P85" s="18"/>
      <c r="Q85" s="18"/>
      <c r="R85" s="18"/>
      <c r="S85" s="19"/>
      <c r="T85" s="18"/>
      <c r="U85" s="20"/>
    </row>
    <row r="86" spans="2:21" x14ac:dyDescent="0.15">
      <c r="B86" s="33"/>
      <c r="C86" s="36"/>
      <c r="D86" s="21"/>
      <c r="E86" s="25">
        <f>IFERROR(E85/$D85*100,0)</f>
        <v>18.823529411764707</v>
      </c>
      <c r="F86" s="22">
        <f>IFERROR(F85/$D85*100,0)</f>
        <v>31.470588235294116</v>
      </c>
      <c r="G86" s="22">
        <f>IFERROR(G85/$D85*100,0)</f>
        <v>25.882352941176475</v>
      </c>
      <c r="H86" s="22">
        <f>IFERROR(H85/$D85*100,0)</f>
        <v>20.588235294117645</v>
      </c>
      <c r="I86" s="22">
        <f>IFERROR(I85/$D85*100,0)</f>
        <v>3.2352941176470593</v>
      </c>
      <c r="J86" s="22"/>
      <c r="K86" s="22"/>
      <c r="L86" s="22"/>
      <c r="M86" s="22"/>
      <c r="N86" s="22"/>
      <c r="O86" s="22"/>
      <c r="P86" s="22"/>
      <c r="Q86" s="22"/>
      <c r="R86" s="22"/>
      <c r="S86" s="23"/>
      <c r="T86" s="22"/>
      <c r="U86" s="24"/>
    </row>
    <row r="87" spans="2:21" x14ac:dyDescent="0.15">
      <c r="B87" s="33"/>
      <c r="C87" s="35" t="s">
        <v>28</v>
      </c>
      <c r="D87" s="16">
        <v>489</v>
      </c>
      <c r="E87" s="17">
        <v>116</v>
      </c>
      <c r="F87" s="18">
        <v>158</v>
      </c>
      <c r="G87" s="18">
        <v>119</v>
      </c>
      <c r="H87" s="18">
        <v>87</v>
      </c>
      <c r="I87" s="18">
        <v>9</v>
      </c>
      <c r="J87" s="18"/>
      <c r="K87" s="18"/>
      <c r="L87" s="18"/>
      <c r="M87" s="18"/>
      <c r="N87" s="18"/>
      <c r="O87" s="18"/>
      <c r="P87" s="18"/>
      <c r="Q87" s="18"/>
      <c r="R87" s="18"/>
      <c r="S87" s="19"/>
      <c r="T87" s="18"/>
      <c r="U87" s="20"/>
    </row>
    <row r="88" spans="2:21" x14ac:dyDescent="0.15">
      <c r="B88" s="33"/>
      <c r="C88" s="36"/>
      <c r="D88" s="21"/>
      <c r="E88" s="25">
        <f>IFERROR(E87/$D87*100,0)</f>
        <v>23.721881390593047</v>
      </c>
      <c r="F88" s="22">
        <f>IFERROR(F87/$D87*100,0)</f>
        <v>32.310838445807768</v>
      </c>
      <c r="G88" s="22">
        <f>IFERROR(G87/$D87*100,0)</f>
        <v>24.335378323108383</v>
      </c>
      <c r="H88" s="22">
        <f>IFERROR(H87/$D87*100,0)</f>
        <v>17.791411042944784</v>
      </c>
      <c r="I88" s="22">
        <f>IFERROR(I87/$D87*100,0)</f>
        <v>1.8404907975460123</v>
      </c>
      <c r="J88" s="22"/>
      <c r="K88" s="22"/>
      <c r="L88" s="22"/>
      <c r="M88" s="22"/>
      <c r="N88" s="22"/>
      <c r="O88" s="22"/>
      <c r="P88" s="22"/>
      <c r="Q88" s="22"/>
      <c r="R88" s="22"/>
      <c r="S88" s="23"/>
      <c r="T88" s="22"/>
      <c r="U88" s="24"/>
    </row>
    <row r="89" spans="2:21" ht="9.75" customHeight="1" x14ac:dyDescent="0.15">
      <c r="B89" s="33"/>
      <c r="C89" s="35" t="s">
        <v>30</v>
      </c>
      <c r="D89" s="16">
        <v>465</v>
      </c>
      <c r="E89" s="17">
        <v>98</v>
      </c>
      <c r="F89" s="18">
        <v>141</v>
      </c>
      <c r="G89" s="18">
        <v>104</v>
      </c>
      <c r="H89" s="18">
        <v>109</v>
      </c>
      <c r="I89" s="18">
        <v>13</v>
      </c>
      <c r="J89" s="18"/>
      <c r="K89" s="18"/>
      <c r="L89" s="18"/>
      <c r="M89" s="18"/>
      <c r="N89" s="18"/>
      <c r="O89" s="18"/>
      <c r="P89" s="18"/>
      <c r="Q89" s="18"/>
      <c r="R89" s="18"/>
      <c r="S89" s="19"/>
      <c r="T89" s="18"/>
      <c r="U89" s="20"/>
    </row>
    <row r="90" spans="2:21" x14ac:dyDescent="0.15">
      <c r="B90" s="33"/>
      <c r="C90" s="36"/>
      <c r="D90" s="21"/>
      <c r="E90" s="25">
        <f>IFERROR(E89/$D89*100,0)</f>
        <v>21.0752688172043</v>
      </c>
      <c r="F90" s="22">
        <f>IFERROR(F89/$D89*100,0)</f>
        <v>30.322580645161288</v>
      </c>
      <c r="G90" s="22">
        <f>IFERROR(G89/$D89*100,0)</f>
        <v>22.365591397849464</v>
      </c>
      <c r="H90" s="22">
        <f>IFERROR(H89/$D89*100,0)</f>
        <v>23.440860215053764</v>
      </c>
      <c r="I90" s="22">
        <f>IFERROR(I89/$D89*100,0)</f>
        <v>2.795698924731183</v>
      </c>
      <c r="J90" s="22"/>
      <c r="K90" s="22"/>
      <c r="L90" s="22"/>
      <c r="M90" s="22"/>
      <c r="N90" s="22"/>
      <c r="O90" s="22"/>
      <c r="P90" s="22"/>
      <c r="Q90" s="22"/>
      <c r="R90" s="22"/>
      <c r="S90" s="23"/>
      <c r="T90" s="22"/>
      <c r="U90" s="24"/>
    </row>
    <row r="91" spans="2:21" x14ac:dyDescent="0.15">
      <c r="B91" s="33"/>
      <c r="C91" s="35" t="s">
        <v>0</v>
      </c>
      <c r="D91" s="16">
        <v>40</v>
      </c>
      <c r="E91" s="17">
        <v>5</v>
      </c>
      <c r="F91" s="18">
        <v>12</v>
      </c>
      <c r="G91" s="18">
        <v>13</v>
      </c>
      <c r="H91" s="18">
        <v>7</v>
      </c>
      <c r="I91" s="18">
        <v>3</v>
      </c>
      <c r="J91" s="18"/>
      <c r="K91" s="18"/>
      <c r="L91" s="18"/>
      <c r="M91" s="18"/>
      <c r="N91" s="18"/>
      <c r="O91" s="18"/>
      <c r="P91" s="18"/>
      <c r="Q91" s="18"/>
      <c r="R91" s="18"/>
      <c r="S91" s="19"/>
      <c r="T91" s="18"/>
      <c r="U91" s="20"/>
    </row>
    <row r="92" spans="2:21" x14ac:dyDescent="0.15">
      <c r="B92" s="34"/>
      <c r="C92" s="36"/>
      <c r="D92" s="21"/>
      <c r="E92" s="25">
        <f>IFERROR(E91/$D91*100,0)</f>
        <v>12.5</v>
      </c>
      <c r="F92" s="22">
        <f>IFERROR(F91/$D91*100,0)</f>
        <v>30</v>
      </c>
      <c r="G92" s="22">
        <f>IFERROR(G91/$D91*100,0)</f>
        <v>32.5</v>
      </c>
      <c r="H92" s="22">
        <f>IFERROR(H91/$D91*100,0)</f>
        <v>17.5</v>
      </c>
      <c r="I92" s="22">
        <f>IFERROR(I91/$D91*100,0)</f>
        <v>7.5</v>
      </c>
      <c r="J92" s="22"/>
      <c r="K92" s="22"/>
      <c r="L92" s="22"/>
      <c r="M92" s="22"/>
      <c r="N92" s="22"/>
      <c r="O92" s="22"/>
      <c r="P92" s="22"/>
      <c r="Q92" s="22"/>
      <c r="R92" s="22"/>
      <c r="S92" s="23"/>
      <c r="T92" s="22"/>
      <c r="U92" s="24"/>
    </row>
    <row r="93" spans="2:21" x14ac:dyDescent="0.15">
      <c r="B93" s="32" t="s">
        <v>41</v>
      </c>
      <c r="C93" s="35" t="s">
        <v>42</v>
      </c>
      <c r="D93" s="16">
        <v>1196</v>
      </c>
      <c r="E93" s="17">
        <v>270</v>
      </c>
      <c r="F93" s="18">
        <v>385</v>
      </c>
      <c r="G93" s="18">
        <v>293</v>
      </c>
      <c r="H93" s="18">
        <v>221</v>
      </c>
      <c r="I93" s="18">
        <v>27</v>
      </c>
      <c r="J93" s="18"/>
      <c r="K93" s="18"/>
      <c r="L93" s="18"/>
      <c r="M93" s="18"/>
      <c r="N93" s="18"/>
      <c r="O93" s="18"/>
      <c r="P93" s="18"/>
      <c r="Q93" s="18"/>
      <c r="R93" s="18"/>
      <c r="S93" s="19"/>
      <c r="T93" s="18"/>
      <c r="U93" s="20"/>
    </row>
    <row r="94" spans="2:21" x14ac:dyDescent="0.15">
      <c r="B94" s="33"/>
      <c r="C94" s="36"/>
      <c r="D94" s="21"/>
      <c r="E94" s="25">
        <f>IFERROR(E93/$D93*100,0)</f>
        <v>22.5752508361204</v>
      </c>
      <c r="F94" s="22">
        <f>IFERROR(F93/$D93*100,0)</f>
        <v>32.190635451505017</v>
      </c>
      <c r="G94" s="22">
        <f>IFERROR(G93/$D93*100,0)</f>
        <v>24.498327759197323</v>
      </c>
      <c r="H94" s="22">
        <f>IFERROR(H93/$D93*100,0)</f>
        <v>18.478260869565215</v>
      </c>
      <c r="I94" s="22">
        <f>IFERROR(I93/$D93*100,0)</f>
        <v>2.2575250836120402</v>
      </c>
      <c r="J94" s="22"/>
      <c r="K94" s="22"/>
      <c r="L94" s="22"/>
      <c r="M94" s="22"/>
      <c r="N94" s="22"/>
      <c r="O94" s="22"/>
      <c r="P94" s="22"/>
      <c r="Q94" s="22"/>
      <c r="R94" s="22"/>
      <c r="S94" s="23"/>
      <c r="T94" s="22"/>
      <c r="U94" s="24"/>
    </row>
    <row r="95" spans="2:21" x14ac:dyDescent="0.15">
      <c r="B95" s="33"/>
      <c r="C95" s="35" t="s">
        <v>43</v>
      </c>
      <c r="D95" s="16">
        <v>1268</v>
      </c>
      <c r="E95" s="17">
        <v>321</v>
      </c>
      <c r="F95" s="18">
        <v>430</v>
      </c>
      <c r="G95" s="18">
        <v>262</v>
      </c>
      <c r="H95" s="18">
        <v>222</v>
      </c>
      <c r="I95" s="18">
        <v>33</v>
      </c>
      <c r="J95" s="18"/>
      <c r="K95" s="18"/>
      <c r="L95" s="18"/>
      <c r="M95" s="18"/>
      <c r="N95" s="18"/>
      <c r="O95" s="18"/>
      <c r="P95" s="18"/>
      <c r="Q95" s="18"/>
      <c r="R95" s="18"/>
      <c r="S95" s="19"/>
      <c r="T95" s="18"/>
      <c r="U95" s="20"/>
    </row>
    <row r="96" spans="2:21" x14ac:dyDescent="0.15">
      <c r="B96" s="33"/>
      <c r="C96" s="36"/>
      <c r="D96" s="21"/>
      <c r="E96" s="25">
        <f>IFERROR(E95/$D95*100,0)</f>
        <v>25.315457413249209</v>
      </c>
      <c r="F96" s="22">
        <f>IFERROR(F95/$D95*100,0)</f>
        <v>33.911671924290218</v>
      </c>
      <c r="G96" s="22">
        <f>IFERROR(G95/$D95*100,0)</f>
        <v>20.662460567823342</v>
      </c>
      <c r="H96" s="22">
        <f>IFERROR(H95/$D95*100,0)</f>
        <v>17.50788643533123</v>
      </c>
      <c r="I96" s="22">
        <f>IFERROR(I95/$D95*100,0)</f>
        <v>2.6025236593059939</v>
      </c>
      <c r="J96" s="22"/>
      <c r="K96" s="22"/>
      <c r="L96" s="22"/>
      <c r="M96" s="22"/>
      <c r="N96" s="22"/>
      <c r="O96" s="22"/>
      <c r="P96" s="22"/>
      <c r="Q96" s="22"/>
      <c r="R96" s="22"/>
      <c r="S96" s="23"/>
      <c r="T96" s="22"/>
      <c r="U96" s="24"/>
    </row>
    <row r="97" spans="2:21" x14ac:dyDescent="0.15">
      <c r="B97" s="33"/>
      <c r="C97" s="35" t="s">
        <v>21</v>
      </c>
      <c r="D97" s="16">
        <v>33</v>
      </c>
      <c r="E97" s="17">
        <v>7</v>
      </c>
      <c r="F97" s="18">
        <v>5</v>
      </c>
      <c r="G97" s="18">
        <v>8</v>
      </c>
      <c r="H97" s="18">
        <v>11</v>
      </c>
      <c r="I97" s="18">
        <v>2</v>
      </c>
      <c r="J97" s="18"/>
      <c r="K97" s="18"/>
      <c r="L97" s="18"/>
      <c r="M97" s="18"/>
      <c r="N97" s="18"/>
      <c r="O97" s="18"/>
      <c r="P97" s="18"/>
      <c r="Q97" s="18"/>
      <c r="R97" s="18"/>
      <c r="S97" s="19"/>
      <c r="T97" s="18"/>
      <c r="U97" s="20"/>
    </row>
    <row r="98" spans="2:21" x14ac:dyDescent="0.15">
      <c r="B98" s="33"/>
      <c r="C98" s="36"/>
      <c r="D98" s="21"/>
      <c r="E98" s="25">
        <f>IFERROR(E97/$D97*100,0)</f>
        <v>21.212121212121211</v>
      </c>
      <c r="F98" s="22">
        <f>IFERROR(F97/$D97*100,0)</f>
        <v>15.151515151515152</v>
      </c>
      <c r="G98" s="22">
        <f>IFERROR(G97/$D97*100,0)</f>
        <v>24.242424242424242</v>
      </c>
      <c r="H98" s="22">
        <f>IFERROR(H97/$D97*100,0)</f>
        <v>33.333333333333329</v>
      </c>
      <c r="I98" s="22">
        <f>IFERROR(I97/$D97*100,0)</f>
        <v>6.0606060606060606</v>
      </c>
      <c r="J98" s="22"/>
      <c r="K98" s="22"/>
      <c r="L98" s="22"/>
      <c r="M98" s="22"/>
      <c r="N98" s="22"/>
      <c r="O98" s="22"/>
      <c r="P98" s="22"/>
      <c r="Q98" s="22"/>
      <c r="R98" s="22"/>
      <c r="S98" s="23"/>
      <c r="T98" s="22"/>
      <c r="U98" s="24"/>
    </row>
    <row r="99" spans="2:21" x14ac:dyDescent="0.15">
      <c r="B99" s="33"/>
      <c r="C99" s="35" t="s">
        <v>0</v>
      </c>
      <c r="D99" s="16">
        <v>36</v>
      </c>
      <c r="E99" s="17">
        <v>3</v>
      </c>
      <c r="F99" s="18">
        <v>12</v>
      </c>
      <c r="G99" s="18">
        <v>10</v>
      </c>
      <c r="H99" s="18">
        <v>6</v>
      </c>
      <c r="I99" s="18">
        <v>5</v>
      </c>
      <c r="J99" s="18"/>
      <c r="K99" s="18"/>
      <c r="L99" s="18"/>
      <c r="M99" s="18"/>
      <c r="N99" s="18"/>
      <c r="O99" s="18"/>
      <c r="P99" s="18"/>
      <c r="Q99" s="18"/>
      <c r="R99" s="18"/>
      <c r="S99" s="19"/>
      <c r="T99" s="18"/>
      <c r="U99" s="20"/>
    </row>
    <row r="100" spans="2:21" x14ac:dyDescent="0.15">
      <c r="B100" s="34"/>
      <c r="C100" s="36"/>
      <c r="D100" s="21"/>
      <c r="E100" s="25">
        <f>IFERROR(E99/$D99*100,0)</f>
        <v>8.3333333333333321</v>
      </c>
      <c r="F100" s="22">
        <f>IFERROR(F99/$D99*100,0)</f>
        <v>33.333333333333329</v>
      </c>
      <c r="G100" s="22">
        <f>IFERROR(G99/$D99*100,0)</f>
        <v>27.777777777777779</v>
      </c>
      <c r="H100" s="22">
        <f>IFERROR(H99/$D99*100,0)</f>
        <v>16.666666666666664</v>
      </c>
      <c r="I100" s="22">
        <f>IFERROR(I99/$D99*100,0)</f>
        <v>13.888888888888889</v>
      </c>
      <c r="J100" s="22"/>
      <c r="K100" s="22"/>
      <c r="L100" s="22"/>
      <c r="M100" s="22"/>
      <c r="N100" s="22"/>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8"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7" priority="2" operator="greaterThan">
      <formula>100</formula>
    </cfRule>
  </conditionalFormatting>
  <conditionalFormatting sqref="E94:Q94 E96:Q96 E98:Q98 E100:Q100">
    <cfRule type="cellIs" dxfId="6"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276B4-C1E1-4DE1-ADB5-918B9F8F8F5E}">
  <sheetPr codeName="Sheet9">
    <pageSetUpPr fitToPage="1"/>
  </sheetPr>
  <dimension ref="A1:U100"/>
  <sheetViews>
    <sheetView showGridLines="0" view="pageBreakPreview" zoomScale="120" zoomScaleNormal="120" zoomScaleSheetLayoutView="120" workbookViewId="0"/>
  </sheetViews>
  <sheetFormatPr defaultColWidth="9.33203125" defaultRowHeight="9.75" x14ac:dyDescent="0.15"/>
  <cols>
    <col min="1" max="1" width="2.83203125" style="1" customWidth="1"/>
    <col min="2" max="2" width="3.83203125" style="1" customWidth="1"/>
    <col min="3" max="3" width="22.66406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46</v>
      </c>
      <c r="C1" s="4"/>
      <c r="D1" s="5"/>
      <c r="E1" s="4"/>
      <c r="F1" s="4"/>
      <c r="G1" s="4"/>
      <c r="H1" s="4"/>
      <c r="I1" s="4"/>
      <c r="J1" s="4"/>
      <c r="K1" s="4"/>
      <c r="L1" s="4"/>
      <c r="M1" s="4"/>
      <c r="N1" s="4"/>
      <c r="O1" s="4"/>
      <c r="P1" s="4"/>
      <c r="Q1" s="4"/>
      <c r="R1" s="4"/>
      <c r="S1" s="4"/>
      <c r="T1" s="4"/>
      <c r="U1" s="4"/>
    </row>
    <row r="2" spans="1:21" s="6" customFormat="1" ht="9" customHeight="1" x14ac:dyDescent="0.15">
      <c r="A2" s="7" t="s">
        <v>99</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2" t="str">
        <f ca="1">RIGHT(CELL("filename",A3), LEN(CELL("filename",A3))-FIND("]",CELL("filename",A3)))</f>
        <v>問12-1</v>
      </c>
      <c r="B3" s="42"/>
      <c r="C3" s="7" t="s">
        <v>100</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3" t="s">
        <v>22</v>
      </c>
      <c r="C6" s="44"/>
      <c r="D6" s="10" t="s">
        <v>44</v>
      </c>
      <c r="E6" s="49" t="s">
        <v>101</v>
      </c>
      <c r="F6" s="14" t="s">
        <v>102</v>
      </c>
      <c r="G6" s="14" t="s">
        <v>103</v>
      </c>
      <c r="H6" s="14" t="s">
        <v>104</v>
      </c>
      <c r="I6" s="14" t="s">
        <v>105</v>
      </c>
      <c r="J6" s="14" t="s">
        <v>106</v>
      </c>
      <c r="K6" s="14" t="s">
        <v>107</v>
      </c>
      <c r="L6" s="14" t="s">
        <v>21</v>
      </c>
      <c r="M6" s="14" t="s">
        <v>0</v>
      </c>
      <c r="N6" s="14"/>
      <c r="O6" s="15"/>
      <c r="P6" s="11"/>
      <c r="Q6" s="11"/>
      <c r="R6" s="11"/>
      <c r="S6" s="12"/>
      <c r="T6" s="11"/>
      <c r="U6" s="13"/>
    </row>
    <row r="7" spans="1:21" x14ac:dyDescent="0.15">
      <c r="B7" s="45" t="s">
        <v>1</v>
      </c>
      <c r="C7" s="46"/>
      <c r="D7" s="16">
        <v>460</v>
      </c>
      <c r="E7" s="17">
        <v>213</v>
      </c>
      <c r="F7" s="18">
        <v>117</v>
      </c>
      <c r="G7" s="18">
        <v>169</v>
      </c>
      <c r="H7" s="18">
        <v>227</v>
      </c>
      <c r="I7" s="18">
        <v>193</v>
      </c>
      <c r="J7" s="18">
        <v>100</v>
      </c>
      <c r="K7" s="18">
        <v>13</v>
      </c>
      <c r="L7" s="18">
        <v>26</v>
      </c>
      <c r="M7" s="18">
        <v>2</v>
      </c>
      <c r="N7" s="18"/>
      <c r="O7" s="18"/>
      <c r="P7" s="18"/>
      <c r="Q7" s="18"/>
      <c r="R7" s="18"/>
      <c r="S7" s="19"/>
      <c r="T7" s="18"/>
      <c r="U7" s="20"/>
    </row>
    <row r="8" spans="1:21" x14ac:dyDescent="0.15">
      <c r="B8" s="47"/>
      <c r="C8" s="48"/>
      <c r="D8" s="21"/>
      <c r="E8" s="25">
        <f t="shared" ref="E8:M8" si="0">IFERROR(E7/$D7*100,0)</f>
        <v>46.304347826086953</v>
      </c>
      <c r="F8" s="22">
        <f t="shared" si="0"/>
        <v>25.434782608695649</v>
      </c>
      <c r="G8" s="22">
        <f t="shared" si="0"/>
        <v>36.739130434782609</v>
      </c>
      <c r="H8" s="22">
        <f t="shared" si="0"/>
        <v>49.347826086956523</v>
      </c>
      <c r="I8" s="22">
        <f t="shared" si="0"/>
        <v>41.956521739130437</v>
      </c>
      <c r="J8" s="22">
        <f t="shared" si="0"/>
        <v>21.739130434782609</v>
      </c>
      <c r="K8" s="22">
        <f t="shared" si="0"/>
        <v>2.8260869565217392</v>
      </c>
      <c r="L8" s="22">
        <f t="shared" si="0"/>
        <v>5.6521739130434785</v>
      </c>
      <c r="M8" s="22">
        <f t="shared" si="0"/>
        <v>0.43478260869565216</v>
      </c>
      <c r="N8" s="22"/>
      <c r="O8" s="22"/>
      <c r="P8" s="22"/>
      <c r="Q8" s="22"/>
      <c r="R8" s="22"/>
      <c r="S8" s="23"/>
      <c r="T8" s="22"/>
      <c r="U8" s="24"/>
    </row>
    <row r="9" spans="1:21" ht="9" customHeight="1" x14ac:dyDescent="0.15">
      <c r="B9" s="39" t="s">
        <v>23</v>
      </c>
      <c r="C9" s="35" t="s">
        <v>2</v>
      </c>
      <c r="D9" s="16">
        <v>183</v>
      </c>
      <c r="E9" s="17">
        <v>91</v>
      </c>
      <c r="F9" s="18">
        <v>42</v>
      </c>
      <c r="G9" s="18">
        <v>46</v>
      </c>
      <c r="H9" s="18">
        <v>86</v>
      </c>
      <c r="I9" s="18">
        <v>84</v>
      </c>
      <c r="J9" s="18">
        <v>47</v>
      </c>
      <c r="K9" s="18">
        <v>4</v>
      </c>
      <c r="L9" s="18">
        <v>9</v>
      </c>
      <c r="M9" s="18">
        <v>1</v>
      </c>
      <c r="N9" s="18"/>
      <c r="O9" s="18"/>
      <c r="P9" s="18"/>
      <c r="Q9" s="18"/>
      <c r="R9" s="18"/>
      <c r="S9" s="19"/>
      <c r="T9" s="18"/>
      <c r="U9" s="20"/>
    </row>
    <row r="10" spans="1:21" x14ac:dyDescent="0.15">
      <c r="B10" s="40"/>
      <c r="C10" s="36"/>
      <c r="D10" s="21"/>
      <c r="E10" s="25">
        <f t="shared" ref="E10:M10" si="1">IFERROR(E9/$D9*100,0)</f>
        <v>49.72677595628415</v>
      </c>
      <c r="F10" s="22">
        <f t="shared" si="1"/>
        <v>22.950819672131146</v>
      </c>
      <c r="G10" s="22">
        <f t="shared" si="1"/>
        <v>25.136612021857925</v>
      </c>
      <c r="H10" s="22">
        <f t="shared" si="1"/>
        <v>46.994535519125684</v>
      </c>
      <c r="I10" s="22">
        <f t="shared" si="1"/>
        <v>45.901639344262293</v>
      </c>
      <c r="J10" s="22">
        <f t="shared" si="1"/>
        <v>25.683060109289617</v>
      </c>
      <c r="K10" s="22">
        <f t="shared" si="1"/>
        <v>2.1857923497267762</v>
      </c>
      <c r="L10" s="22">
        <f t="shared" si="1"/>
        <v>4.918032786885246</v>
      </c>
      <c r="M10" s="22">
        <f t="shared" si="1"/>
        <v>0.54644808743169404</v>
      </c>
      <c r="N10" s="22"/>
      <c r="O10" s="22"/>
      <c r="P10" s="22"/>
      <c r="Q10" s="22"/>
      <c r="R10" s="22"/>
      <c r="S10" s="23"/>
      <c r="T10" s="22"/>
      <c r="U10" s="24"/>
    </row>
    <row r="11" spans="1:21" x14ac:dyDescent="0.15">
      <c r="B11" s="40"/>
      <c r="C11" s="35" t="s">
        <v>3</v>
      </c>
      <c r="D11" s="16">
        <v>272</v>
      </c>
      <c r="E11" s="17">
        <v>122</v>
      </c>
      <c r="F11" s="18">
        <v>73</v>
      </c>
      <c r="G11" s="18">
        <v>120</v>
      </c>
      <c r="H11" s="18">
        <v>138</v>
      </c>
      <c r="I11" s="18">
        <v>108</v>
      </c>
      <c r="J11" s="18">
        <v>53</v>
      </c>
      <c r="K11" s="18">
        <v>9</v>
      </c>
      <c r="L11" s="18">
        <v>17</v>
      </c>
      <c r="M11" s="18">
        <v>1</v>
      </c>
      <c r="N11" s="18"/>
      <c r="O11" s="18"/>
      <c r="P11" s="18"/>
      <c r="Q11" s="18"/>
      <c r="R11" s="18"/>
      <c r="S11" s="19"/>
      <c r="T11" s="18"/>
      <c r="U11" s="20"/>
    </row>
    <row r="12" spans="1:21" x14ac:dyDescent="0.15">
      <c r="B12" s="40"/>
      <c r="C12" s="36"/>
      <c r="D12" s="21"/>
      <c r="E12" s="25">
        <f t="shared" ref="E12:M12" si="2">IFERROR(E11/$D11*100,0)</f>
        <v>44.852941176470587</v>
      </c>
      <c r="F12" s="22">
        <f t="shared" si="2"/>
        <v>26.838235294117645</v>
      </c>
      <c r="G12" s="22">
        <f t="shared" si="2"/>
        <v>44.117647058823529</v>
      </c>
      <c r="H12" s="22">
        <f t="shared" si="2"/>
        <v>50.735294117647058</v>
      </c>
      <c r="I12" s="22">
        <f t="shared" si="2"/>
        <v>39.705882352941174</v>
      </c>
      <c r="J12" s="22">
        <f t="shared" si="2"/>
        <v>19.485294117647058</v>
      </c>
      <c r="K12" s="22">
        <f t="shared" si="2"/>
        <v>3.3088235294117649</v>
      </c>
      <c r="L12" s="22">
        <f t="shared" si="2"/>
        <v>6.25</v>
      </c>
      <c r="M12" s="22">
        <f t="shared" si="2"/>
        <v>0.36764705882352938</v>
      </c>
      <c r="N12" s="22"/>
      <c r="O12" s="22"/>
      <c r="P12" s="22"/>
      <c r="Q12" s="22"/>
      <c r="R12" s="22"/>
      <c r="S12" s="23"/>
      <c r="T12" s="22"/>
      <c r="U12" s="24"/>
    </row>
    <row r="13" spans="1:21" x14ac:dyDescent="0.15">
      <c r="B13" s="40"/>
      <c r="C13" s="35" t="s">
        <v>21</v>
      </c>
      <c r="D13" s="16">
        <v>1</v>
      </c>
      <c r="E13" s="17">
        <v>0</v>
      </c>
      <c r="F13" s="18">
        <v>1</v>
      </c>
      <c r="G13" s="18">
        <v>1</v>
      </c>
      <c r="H13" s="18">
        <v>1</v>
      </c>
      <c r="I13" s="18">
        <v>1</v>
      </c>
      <c r="J13" s="18">
        <v>0</v>
      </c>
      <c r="K13" s="18">
        <v>0</v>
      </c>
      <c r="L13" s="18">
        <v>0</v>
      </c>
      <c r="M13" s="18">
        <v>0</v>
      </c>
      <c r="N13" s="18"/>
      <c r="O13" s="18"/>
      <c r="P13" s="18"/>
      <c r="Q13" s="18"/>
      <c r="R13" s="18"/>
      <c r="S13" s="19"/>
      <c r="T13" s="18"/>
      <c r="U13" s="20"/>
    </row>
    <row r="14" spans="1:21" x14ac:dyDescent="0.15">
      <c r="B14" s="40"/>
      <c r="C14" s="36"/>
      <c r="D14" s="21"/>
      <c r="E14" s="25">
        <f t="shared" ref="E14:M14" si="3">IFERROR(E13/$D13*100,0)</f>
        <v>0</v>
      </c>
      <c r="F14" s="22">
        <f t="shared" si="3"/>
        <v>100</v>
      </c>
      <c r="G14" s="22">
        <f t="shared" si="3"/>
        <v>100</v>
      </c>
      <c r="H14" s="22">
        <f t="shared" si="3"/>
        <v>100</v>
      </c>
      <c r="I14" s="22">
        <f t="shared" si="3"/>
        <v>100</v>
      </c>
      <c r="J14" s="22">
        <f t="shared" si="3"/>
        <v>0</v>
      </c>
      <c r="K14" s="22">
        <f t="shared" si="3"/>
        <v>0</v>
      </c>
      <c r="L14" s="22">
        <f t="shared" si="3"/>
        <v>0</v>
      </c>
      <c r="M14" s="22">
        <f t="shared" si="3"/>
        <v>0</v>
      </c>
      <c r="N14" s="22"/>
      <c r="O14" s="22"/>
      <c r="P14" s="22"/>
      <c r="Q14" s="22"/>
      <c r="R14" s="22"/>
      <c r="S14" s="23"/>
      <c r="T14" s="22"/>
      <c r="U14" s="24"/>
    </row>
    <row r="15" spans="1:21" ht="9.75" customHeight="1" x14ac:dyDescent="0.15">
      <c r="B15" s="40"/>
      <c r="C15" s="35" t="s">
        <v>0</v>
      </c>
      <c r="D15" s="16">
        <v>4</v>
      </c>
      <c r="E15" s="17">
        <v>0</v>
      </c>
      <c r="F15" s="18">
        <v>1</v>
      </c>
      <c r="G15" s="18">
        <v>2</v>
      </c>
      <c r="H15" s="18">
        <v>2</v>
      </c>
      <c r="I15" s="18">
        <v>0</v>
      </c>
      <c r="J15" s="18">
        <v>0</v>
      </c>
      <c r="K15" s="18">
        <v>0</v>
      </c>
      <c r="L15" s="18">
        <v>0</v>
      </c>
      <c r="M15" s="18">
        <v>0</v>
      </c>
      <c r="N15" s="18"/>
      <c r="O15" s="18"/>
      <c r="P15" s="18"/>
      <c r="Q15" s="18"/>
      <c r="R15" s="18"/>
      <c r="S15" s="19"/>
      <c r="T15" s="18"/>
      <c r="U15" s="20"/>
    </row>
    <row r="16" spans="1:21" x14ac:dyDescent="0.15">
      <c r="B16" s="41"/>
      <c r="C16" s="36"/>
      <c r="D16" s="21"/>
      <c r="E16" s="25">
        <f t="shared" ref="E16:M16" si="4">IFERROR(E15/$D15*100,0)</f>
        <v>0</v>
      </c>
      <c r="F16" s="22">
        <f t="shared" si="4"/>
        <v>25</v>
      </c>
      <c r="G16" s="22">
        <f t="shared" si="4"/>
        <v>50</v>
      </c>
      <c r="H16" s="22">
        <f t="shared" si="4"/>
        <v>50</v>
      </c>
      <c r="I16" s="22">
        <f t="shared" si="4"/>
        <v>0</v>
      </c>
      <c r="J16" s="22">
        <f t="shared" si="4"/>
        <v>0</v>
      </c>
      <c r="K16" s="22">
        <f t="shared" si="4"/>
        <v>0</v>
      </c>
      <c r="L16" s="22">
        <f t="shared" si="4"/>
        <v>0</v>
      </c>
      <c r="M16" s="22">
        <f t="shared" si="4"/>
        <v>0</v>
      </c>
      <c r="N16" s="22"/>
      <c r="O16" s="22"/>
      <c r="P16" s="22"/>
      <c r="Q16" s="22"/>
      <c r="R16" s="22"/>
      <c r="S16" s="23"/>
      <c r="T16" s="22"/>
      <c r="U16" s="24"/>
    </row>
    <row r="17" spans="2:21" x14ac:dyDescent="0.15">
      <c r="B17" s="37" t="s">
        <v>39</v>
      </c>
      <c r="C17" s="35" t="s">
        <v>37</v>
      </c>
      <c r="D17" s="16">
        <v>15</v>
      </c>
      <c r="E17" s="17">
        <v>1</v>
      </c>
      <c r="F17" s="18">
        <v>4</v>
      </c>
      <c r="G17" s="18">
        <v>4</v>
      </c>
      <c r="H17" s="18">
        <v>10</v>
      </c>
      <c r="I17" s="18">
        <v>5</v>
      </c>
      <c r="J17" s="18">
        <v>6</v>
      </c>
      <c r="K17" s="18">
        <v>0</v>
      </c>
      <c r="L17" s="18">
        <v>0</v>
      </c>
      <c r="M17" s="18">
        <v>0</v>
      </c>
      <c r="N17" s="18"/>
      <c r="O17" s="18"/>
      <c r="P17" s="18"/>
      <c r="Q17" s="18"/>
      <c r="R17" s="18"/>
      <c r="S17" s="19"/>
      <c r="T17" s="18"/>
      <c r="U17" s="20"/>
    </row>
    <row r="18" spans="2:21" x14ac:dyDescent="0.15">
      <c r="B18" s="37"/>
      <c r="C18" s="36"/>
      <c r="D18" s="21"/>
      <c r="E18" s="25">
        <f t="shared" ref="E18:M18" si="5">IFERROR(E17/$D17*100,0)</f>
        <v>6.666666666666667</v>
      </c>
      <c r="F18" s="22">
        <f t="shared" si="5"/>
        <v>26.666666666666668</v>
      </c>
      <c r="G18" s="22">
        <f t="shared" si="5"/>
        <v>26.666666666666668</v>
      </c>
      <c r="H18" s="22">
        <f t="shared" si="5"/>
        <v>66.666666666666657</v>
      </c>
      <c r="I18" s="22">
        <f t="shared" si="5"/>
        <v>33.333333333333329</v>
      </c>
      <c r="J18" s="22">
        <f t="shared" si="5"/>
        <v>40</v>
      </c>
      <c r="K18" s="22">
        <f t="shared" si="5"/>
        <v>0</v>
      </c>
      <c r="L18" s="22">
        <f t="shared" si="5"/>
        <v>0</v>
      </c>
      <c r="M18" s="22">
        <f t="shared" si="5"/>
        <v>0</v>
      </c>
      <c r="N18" s="22"/>
      <c r="O18" s="22"/>
      <c r="P18" s="22"/>
      <c r="Q18" s="22"/>
      <c r="R18" s="22"/>
      <c r="S18" s="23"/>
      <c r="T18" s="22"/>
      <c r="U18" s="24"/>
    </row>
    <row r="19" spans="2:21" x14ac:dyDescent="0.15">
      <c r="B19" s="37"/>
      <c r="C19" s="35" t="s">
        <v>119</v>
      </c>
      <c r="D19" s="16">
        <v>18</v>
      </c>
      <c r="E19" s="17">
        <v>3</v>
      </c>
      <c r="F19" s="18">
        <v>5</v>
      </c>
      <c r="G19" s="18">
        <v>4</v>
      </c>
      <c r="H19" s="18">
        <v>7</v>
      </c>
      <c r="I19" s="18">
        <v>6</v>
      </c>
      <c r="J19" s="18">
        <v>6</v>
      </c>
      <c r="K19" s="18">
        <v>1</v>
      </c>
      <c r="L19" s="18">
        <v>2</v>
      </c>
      <c r="M19" s="18">
        <v>0</v>
      </c>
      <c r="N19" s="18"/>
      <c r="O19" s="18"/>
      <c r="P19" s="18"/>
      <c r="Q19" s="18"/>
      <c r="R19" s="18"/>
      <c r="S19" s="19"/>
      <c r="T19" s="18"/>
      <c r="U19" s="20"/>
    </row>
    <row r="20" spans="2:21" x14ac:dyDescent="0.15">
      <c r="B20" s="37"/>
      <c r="C20" s="36"/>
      <c r="D20" s="21"/>
      <c r="E20" s="25">
        <f t="shared" ref="E20:M20" si="6">IFERROR(E19/$D19*100,0)</f>
        <v>16.666666666666664</v>
      </c>
      <c r="F20" s="22">
        <f t="shared" si="6"/>
        <v>27.777777777777779</v>
      </c>
      <c r="G20" s="22">
        <f t="shared" si="6"/>
        <v>22.222222222222221</v>
      </c>
      <c r="H20" s="22">
        <f t="shared" si="6"/>
        <v>38.888888888888893</v>
      </c>
      <c r="I20" s="22">
        <f t="shared" si="6"/>
        <v>33.333333333333329</v>
      </c>
      <c r="J20" s="22">
        <f t="shared" si="6"/>
        <v>33.333333333333329</v>
      </c>
      <c r="K20" s="22">
        <f t="shared" si="6"/>
        <v>5.5555555555555554</v>
      </c>
      <c r="L20" s="22">
        <f t="shared" si="6"/>
        <v>11.111111111111111</v>
      </c>
      <c r="M20" s="22">
        <f t="shared" si="6"/>
        <v>0</v>
      </c>
      <c r="N20" s="22"/>
      <c r="O20" s="22"/>
      <c r="P20" s="22"/>
      <c r="Q20" s="22"/>
      <c r="R20" s="22"/>
      <c r="S20" s="23"/>
      <c r="T20" s="22"/>
      <c r="U20" s="24"/>
    </row>
    <row r="21" spans="2:21" x14ac:dyDescent="0.15">
      <c r="B21" s="37"/>
      <c r="C21" s="35" t="s">
        <v>120</v>
      </c>
      <c r="D21" s="16">
        <v>35</v>
      </c>
      <c r="E21" s="17">
        <v>13</v>
      </c>
      <c r="F21" s="18">
        <v>8</v>
      </c>
      <c r="G21" s="18">
        <v>5</v>
      </c>
      <c r="H21" s="18">
        <v>17</v>
      </c>
      <c r="I21" s="18">
        <v>13</v>
      </c>
      <c r="J21" s="18">
        <v>9</v>
      </c>
      <c r="K21" s="18">
        <v>0</v>
      </c>
      <c r="L21" s="18">
        <v>3</v>
      </c>
      <c r="M21" s="18">
        <v>0</v>
      </c>
      <c r="N21" s="18"/>
      <c r="O21" s="18"/>
      <c r="P21" s="18"/>
      <c r="Q21" s="18"/>
      <c r="R21" s="18"/>
      <c r="S21" s="19"/>
      <c r="T21" s="18"/>
      <c r="U21" s="20"/>
    </row>
    <row r="22" spans="2:21" x14ac:dyDescent="0.15">
      <c r="B22" s="37"/>
      <c r="C22" s="36"/>
      <c r="D22" s="21"/>
      <c r="E22" s="25">
        <f t="shared" ref="E22:M22" si="7">IFERROR(E21/$D21*100,0)</f>
        <v>37.142857142857146</v>
      </c>
      <c r="F22" s="22">
        <f t="shared" si="7"/>
        <v>22.857142857142858</v>
      </c>
      <c r="G22" s="22">
        <f t="shared" si="7"/>
        <v>14.285714285714285</v>
      </c>
      <c r="H22" s="22">
        <f t="shared" si="7"/>
        <v>48.571428571428569</v>
      </c>
      <c r="I22" s="22">
        <f t="shared" si="7"/>
        <v>37.142857142857146</v>
      </c>
      <c r="J22" s="22">
        <f t="shared" si="7"/>
        <v>25.714285714285712</v>
      </c>
      <c r="K22" s="22">
        <f t="shared" si="7"/>
        <v>0</v>
      </c>
      <c r="L22" s="22">
        <f t="shared" si="7"/>
        <v>8.5714285714285712</v>
      </c>
      <c r="M22" s="22">
        <f t="shared" si="7"/>
        <v>0</v>
      </c>
      <c r="N22" s="22"/>
      <c r="O22" s="22"/>
      <c r="P22" s="22"/>
      <c r="Q22" s="22"/>
      <c r="R22" s="22"/>
      <c r="S22" s="23"/>
      <c r="T22" s="22"/>
      <c r="U22" s="24"/>
    </row>
    <row r="23" spans="2:21" x14ac:dyDescent="0.15">
      <c r="B23" s="37"/>
      <c r="C23" s="35" t="s">
        <v>121</v>
      </c>
      <c r="D23" s="16">
        <v>59</v>
      </c>
      <c r="E23" s="17">
        <v>29</v>
      </c>
      <c r="F23" s="18">
        <v>17</v>
      </c>
      <c r="G23" s="18">
        <v>12</v>
      </c>
      <c r="H23" s="18">
        <v>39</v>
      </c>
      <c r="I23" s="18">
        <v>18</v>
      </c>
      <c r="J23" s="18">
        <v>18</v>
      </c>
      <c r="K23" s="18">
        <v>5</v>
      </c>
      <c r="L23" s="18">
        <v>3</v>
      </c>
      <c r="M23" s="18">
        <v>0</v>
      </c>
      <c r="N23" s="18"/>
      <c r="O23" s="18"/>
      <c r="P23" s="18"/>
      <c r="Q23" s="18"/>
      <c r="R23" s="18"/>
      <c r="S23" s="19"/>
      <c r="T23" s="18"/>
      <c r="U23" s="20"/>
    </row>
    <row r="24" spans="2:21" x14ac:dyDescent="0.15">
      <c r="B24" s="37"/>
      <c r="C24" s="36"/>
      <c r="D24" s="21"/>
      <c r="E24" s="25">
        <f t="shared" ref="E24:M24" si="8">IFERROR(E23/$D23*100,0)</f>
        <v>49.152542372881356</v>
      </c>
      <c r="F24" s="22">
        <f t="shared" si="8"/>
        <v>28.8135593220339</v>
      </c>
      <c r="G24" s="22">
        <f t="shared" si="8"/>
        <v>20.33898305084746</v>
      </c>
      <c r="H24" s="22">
        <f t="shared" si="8"/>
        <v>66.101694915254242</v>
      </c>
      <c r="I24" s="22">
        <f t="shared" si="8"/>
        <v>30.508474576271187</v>
      </c>
      <c r="J24" s="22">
        <f t="shared" si="8"/>
        <v>30.508474576271187</v>
      </c>
      <c r="K24" s="22">
        <f t="shared" si="8"/>
        <v>8.4745762711864394</v>
      </c>
      <c r="L24" s="22">
        <f t="shared" si="8"/>
        <v>5.0847457627118651</v>
      </c>
      <c r="M24" s="22">
        <f t="shared" si="8"/>
        <v>0</v>
      </c>
      <c r="N24" s="22"/>
      <c r="O24" s="22"/>
      <c r="P24" s="22"/>
      <c r="Q24" s="22"/>
      <c r="R24" s="22"/>
      <c r="S24" s="23"/>
      <c r="T24" s="22"/>
      <c r="U24" s="24"/>
    </row>
    <row r="25" spans="2:21" x14ac:dyDescent="0.15">
      <c r="B25" s="37"/>
      <c r="C25" s="35" t="s">
        <v>122</v>
      </c>
      <c r="D25" s="16">
        <v>110</v>
      </c>
      <c r="E25" s="17">
        <v>60</v>
      </c>
      <c r="F25" s="18">
        <v>29</v>
      </c>
      <c r="G25" s="18">
        <v>38</v>
      </c>
      <c r="H25" s="18">
        <v>67</v>
      </c>
      <c r="I25" s="18">
        <v>42</v>
      </c>
      <c r="J25" s="18">
        <v>23</v>
      </c>
      <c r="K25" s="18">
        <v>1</v>
      </c>
      <c r="L25" s="18">
        <v>7</v>
      </c>
      <c r="M25" s="18">
        <v>2</v>
      </c>
      <c r="N25" s="18"/>
      <c r="O25" s="18"/>
      <c r="P25" s="18"/>
      <c r="Q25" s="18"/>
      <c r="R25" s="18"/>
      <c r="S25" s="19"/>
      <c r="T25" s="18"/>
      <c r="U25" s="20"/>
    </row>
    <row r="26" spans="2:21" x14ac:dyDescent="0.15">
      <c r="B26" s="37"/>
      <c r="C26" s="36"/>
      <c r="D26" s="21"/>
      <c r="E26" s="25">
        <f t="shared" ref="E26:M26" si="9">IFERROR(E25/$D25*100,0)</f>
        <v>54.54545454545454</v>
      </c>
      <c r="F26" s="22">
        <f t="shared" si="9"/>
        <v>26.36363636363636</v>
      </c>
      <c r="G26" s="22">
        <f t="shared" si="9"/>
        <v>34.545454545454547</v>
      </c>
      <c r="H26" s="22">
        <f t="shared" si="9"/>
        <v>60.909090909090914</v>
      </c>
      <c r="I26" s="22">
        <f t="shared" si="9"/>
        <v>38.181818181818187</v>
      </c>
      <c r="J26" s="22">
        <f t="shared" si="9"/>
        <v>20.909090909090907</v>
      </c>
      <c r="K26" s="22">
        <f t="shared" si="9"/>
        <v>0.90909090909090906</v>
      </c>
      <c r="L26" s="22">
        <f t="shared" si="9"/>
        <v>6.3636363636363633</v>
      </c>
      <c r="M26" s="22">
        <f t="shared" si="9"/>
        <v>1.8181818181818181</v>
      </c>
      <c r="N26" s="22"/>
      <c r="O26" s="22"/>
      <c r="P26" s="22"/>
      <c r="Q26" s="22"/>
      <c r="R26" s="22"/>
      <c r="S26" s="23"/>
      <c r="T26" s="22"/>
      <c r="U26" s="24"/>
    </row>
    <row r="27" spans="2:21" ht="9.75" customHeight="1" x14ac:dyDescent="0.15">
      <c r="B27" s="37"/>
      <c r="C27" s="35" t="s">
        <v>38</v>
      </c>
      <c r="D27" s="16">
        <v>220</v>
      </c>
      <c r="E27" s="17">
        <v>106</v>
      </c>
      <c r="F27" s="18">
        <v>53</v>
      </c>
      <c r="G27" s="18">
        <v>104</v>
      </c>
      <c r="H27" s="18">
        <v>86</v>
      </c>
      <c r="I27" s="18">
        <v>108</v>
      </c>
      <c r="J27" s="18">
        <v>38</v>
      </c>
      <c r="K27" s="18">
        <v>6</v>
      </c>
      <c r="L27" s="18">
        <v>11</v>
      </c>
      <c r="M27" s="18">
        <v>0</v>
      </c>
      <c r="N27" s="18"/>
      <c r="O27" s="18"/>
      <c r="P27" s="18"/>
      <c r="Q27" s="18"/>
      <c r="R27" s="18"/>
      <c r="S27" s="19"/>
      <c r="T27" s="18"/>
      <c r="U27" s="20"/>
    </row>
    <row r="28" spans="2:21" x14ac:dyDescent="0.15">
      <c r="B28" s="37"/>
      <c r="C28" s="36"/>
      <c r="D28" s="21"/>
      <c r="E28" s="25">
        <f t="shared" ref="E28:M28" si="10">IFERROR(E27/$D27*100,0)</f>
        <v>48.18181818181818</v>
      </c>
      <c r="F28" s="22">
        <f t="shared" si="10"/>
        <v>24.09090909090909</v>
      </c>
      <c r="G28" s="22">
        <f t="shared" si="10"/>
        <v>47.272727272727273</v>
      </c>
      <c r="H28" s="22">
        <f t="shared" si="10"/>
        <v>39.090909090909093</v>
      </c>
      <c r="I28" s="22">
        <f t="shared" si="10"/>
        <v>49.090909090909093</v>
      </c>
      <c r="J28" s="22">
        <f t="shared" si="10"/>
        <v>17.272727272727273</v>
      </c>
      <c r="K28" s="22">
        <f t="shared" si="10"/>
        <v>2.7272727272727271</v>
      </c>
      <c r="L28" s="22">
        <f t="shared" si="10"/>
        <v>5</v>
      </c>
      <c r="M28" s="22">
        <f t="shared" si="10"/>
        <v>0</v>
      </c>
      <c r="N28" s="22"/>
      <c r="O28" s="22"/>
      <c r="P28" s="22"/>
      <c r="Q28" s="22"/>
      <c r="R28" s="22"/>
      <c r="S28" s="23"/>
      <c r="T28" s="22"/>
      <c r="U28" s="24"/>
    </row>
    <row r="29" spans="2:21" x14ac:dyDescent="0.15">
      <c r="B29" s="37"/>
      <c r="C29" s="35" t="s">
        <v>0</v>
      </c>
      <c r="D29" s="16">
        <v>3</v>
      </c>
      <c r="E29" s="17">
        <v>1</v>
      </c>
      <c r="F29" s="18">
        <v>1</v>
      </c>
      <c r="G29" s="18">
        <v>2</v>
      </c>
      <c r="H29" s="18">
        <v>1</v>
      </c>
      <c r="I29" s="18">
        <v>1</v>
      </c>
      <c r="J29" s="18">
        <v>0</v>
      </c>
      <c r="K29" s="18">
        <v>0</v>
      </c>
      <c r="L29" s="18">
        <v>0</v>
      </c>
      <c r="M29" s="18">
        <v>0</v>
      </c>
      <c r="N29" s="18"/>
      <c r="O29" s="18"/>
      <c r="P29" s="18"/>
      <c r="Q29" s="18"/>
      <c r="R29" s="18"/>
      <c r="S29" s="19"/>
      <c r="T29" s="18"/>
      <c r="U29" s="20"/>
    </row>
    <row r="30" spans="2:21" x14ac:dyDescent="0.15">
      <c r="B30" s="38"/>
      <c r="C30" s="36"/>
      <c r="D30" s="21"/>
      <c r="E30" s="25">
        <f t="shared" ref="E30:M30" si="11">IFERROR(E29/$D29*100,0)</f>
        <v>33.333333333333329</v>
      </c>
      <c r="F30" s="22">
        <f t="shared" si="11"/>
        <v>33.333333333333329</v>
      </c>
      <c r="G30" s="22">
        <f t="shared" si="11"/>
        <v>66.666666666666657</v>
      </c>
      <c r="H30" s="22">
        <f t="shared" si="11"/>
        <v>33.333333333333329</v>
      </c>
      <c r="I30" s="22">
        <f t="shared" si="11"/>
        <v>33.333333333333329</v>
      </c>
      <c r="J30" s="22">
        <f t="shared" si="11"/>
        <v>0</v>
      </c>
      <c r="K30" s="22">
        <f t="shared" si="11"/>
        <v>0</v>
      </c>
      <c r="L30" s="22">
        <f t="shared" si="11"/>
        <v>0</v>
      </c>
      <c r="M30" s="22">
        <f t="shared" si="11"/>
        <v>0</v>
      </c>
      <c r="N30" s="22"/>
      <c r="O30" s="22"/>
      <c r="P30" s="22"/>
      <c r="Q30" s="22"/>
      <c r="R30" s="22"/>
      <c r="S30" s="23"/>
      <c r="T30" s="22"/>
      <c r="U30" s="24"/>
    </row>
    <row r="31" spans="2:21" x14ac:dyDescent="0.15">
      <c r="B31" s="39" t="s">
        <v>24</v>
      </c>
      <c r="C31" s="35" t="s">
        <v>4</v>
      </c>
      <c r="D31" s="16">
        <v>55</v>
      </c>
      <c r="E31" s="17">
        <v>36</v>
      </c>
      <c r="F31" s="18">
        <v>12</v>
      </c>
      <c r="G31" s="18">
        <v>15</v>
      </c>
      <c r="H31" s="18">
        <v>27</v>
      </c>
      <c r="I31" s="18">
        <v>22</v>
      </c>
      <c r="J31" s="18">
        <v>19</v>
      </c>
      <c r="K31" s="18">
        <v>2</v>
      </c>
      <c r="L31" s="18">
        <v>5</v>
      </c>
      <c r="M31" s="18">
        <v>0</v>
      </c>
      <c r="N31" s="18"/>
      <c r="O31" s="18"/>
      <c r="P31" s="18"/>
      <c r="Q31" s="18"/>
      <c r="R31" s="18"/>
      <c r="S31" s="19"/>
      <c r="T31" s="18"/>
      <c r="U31" s="20"/>
    </row>
    <row r="32" spans="2:21" x14ac:dyDescent="0.15">
      <c r="B32" s="40"/>
      <c r="C32" s="36"/>
      <c r="D32" s="21"/>
      <c r="E32" s="25">
        <f t="shared" ref="E32:M32" si="12">IFERROR(E31/$D31*100,0)</f>
        <v>65.454545454545453</v>
      </c>
      <c r="F32" s="22">
        <f t="shared" si="12"/>
        <v>21.818181818181817</v>
      </c>
      <c r="G32" s="22">
        <f t="shared" si="12"/>
        <v>27.27272727272727</v>
      </c>
      <c r="H32" s="22">
        <f t="shared" si="12"/>
        <v>49.090909090909093</v>
      </c>
      <c r="I32" s="22">
        <f t="shared" si="12"/>
        <v>40</v>
      </c>
      <c r="J32" s="22">
        <f t="shared" si="12"/>
        <v>34.545454545454547</v>
      </c>
      <c r="K32" s="22">
        <f t="shared" si="12"/>
        <v>3.6363636363636362</v>
      </c>
      <c r="L32" s="22">
        <f t="shared" si="12"/>
        <v>9.0909090909090917</v>
      </c>
      <c r="M32" s="22">
        <f t="shared" si="12"/>
        <v>0</v>
      </c>
      <c r="N32" s="22"/>
      <c r="O32" s="22"/>
      <c r="P32" s="22"/>
      <c r="Q32" s="22"/>
      <c r="R32" s="22"/>
      <c r="S32" s="23"/>
      <c r="T32" s="22"/>
      <c r="U32" s="24"/>
    </row>
    <row r="33" spans="2:21" x14ac:dyDescent="0.15">
      <c r="B33" s="40"/>
      <c r="C33" s="35" t="s">
        <v>5</v>
      </c>
      <c r="D33" s="16">
        <v>72</v>
      </c>
      <c r="E33" s="17">
        <v>33</v>
      </c>
      <c r="F33" s="18">
        <v>15</v>
      </c>
      <c r="G33" s="18">
        <v>23</v>
      </c>
      <c r="H33" s="18">
        <v>29</v>
      </c>
      <c r="I33" s="18">
        <v>30</v>
      </c>
      <c r="J33" s="18">
        <v>19</v>
      </c>
      <c r="K33" s="18">
        <v>2</v>
      </c>
      <c r="L33" s="18">
        <v>6</v>
      </c>
      <c r="M33" s="18">
        <v>0</v>
      </c>
      <c r="N33" s="18"/>
      <c r="O33" s="18"/>
      <c r="P33" s="18"/>
      <c r="Q33" s="18"/>
      <c r="R33" s="18"/>
      <c r="S33" s="19"/>
      <c r="T33" s="18"/>
      <c r="U33" s="20"/>
    </row>
    <row r="34" spans="2:21" x14ac:dyDescent="0.15">
      <c r="B34" s="40"/>
      <c r="C34" s="36"/>
      <c r="D34" s="21"/>
      <c r="E34" s="25">
        <f t="shared" ref="E34:M34" si="13">IFERROR(E33/$D33*100,0)</f>
        <v>45.833333333333329</v>
      </c>
      <c r="F34" s="22">
        <f t="shared" si="13"/>
        <v>20.833333333333336</v>
      </c>
      <c r="G34" s="22">
        <f t="shared" si="13"/>
        <v>31.944444444444443</v>
      </c>
      <c r="H34" s="22">
        <f t="shared" si="13"/>
        <v>40.277777777777779</v>
      </c>
      <c r="I34" s="22">
        <f t="shared" si="13"/>
        <v>41.666666666666671</v>
      </c>
      <c r="J34" s="22">
        <f t="shared" si="13"/>
        <v>26.388888888888889</v>
      </c>
      <c r="K34" s="22">
        <f t="shared" si="13"/>
        <v>2.7777777777777777</v>
      </c>
      <c r="L34" s="22">
        <f t="shared" si="13"/>
        <v>8.3333333333333321</v>
      </c>
      <c r="M34" s="22">
        <f t="shared" si="13"/>
        <v>0</v>
      </c>
      <c r="N34" s="22"/>
      <c r="O34" s="22"/>
      <c r="P34" s="22"/>
      <c r="Q34" s="22"/>
      <c r="R34" s="22"/>
      <c r="S34" s="23"/>
      <c r="T34" s="22"/>
      <c r="U34" s="24"/>
    </row>
    <row r="35" spans="2:21" x14ac:dyDescent="0.15">
      <c r="B35" s="40"/>
      <c r="C35" s="35" t="s">
        <v>6</v>
      </c>
      <c r="D35" s="16">
        <v>51</v>
      </c>
      <c r="E35" s="17">
        <v>22</v>
      </c>
      <c r="F35" s="18">
        <v>14</v>
      </c>
      <c r="G35" s="18">
        <v>24</v>
      </c>
      <c r="H35" s="18">
        <v>36</v>
      </c>
      <c r="I35" s="18">
        <v>24</v>
      </c>
      <c r="J35" s="18">
        <v>10</v>
      </c>
      <c r="K35" s="18">
        <v>4</v>
      </c>
      <c r="L35" s="18">
        <v>2</v>
      </c>
      <c r="M35" s="18">
        <v>0</v>
      </c>
      <c r="N35" s="18"/>
      <c r="O35" s="18"/>
      <c r="P35" s="18"/>
      <c r="Q35" s="18"/>
      <c r="R35" s="18"/>
      <c r="S35" s="19"/>
      <c r="T35" s="18"/>
      <c r="U35" s="20"/>
    </row>
    <row r="36" spans="2:21" x14ac:dyDescent="0.15">
      <c r="B36" s="40"/>
      <c r="C36" s="36"/>
      <c r="D36" s="21"/>
      <c r="E36" s="25">
        <f t="shared" ref="E36:M36" si="14">IFERROR(E35/$D35*100,0)</f>
        <v>43.137254901960787</v>
      </c>
      <c r="F36" s="22">
        <f t="shared" si="14"/>
        <v>27.450980392156865</v>
      </c>
      <c r="G36" s="22">
        <f t="shared" si="14"/>
        <v>47.058823529411761</v>
      </c>
      <c r="H36" s="22">
        <f t="shared" si="14"/>
        <v>70.588235294117652</v>
      </c>
      <c r="I36" s="22">
        <f t="shared" si="14"/>
        <v>47.058823529411761</v>
      </c>
      <c r="J36" s="22">
        <f t="shared" si="14"/>
        <v>19.607843137254903</v>
      </c>
      <c r="K36" s="22">
        <f t="shared" si="14"/>
        <v>7.8431372549019605</v>
      </c>
      <c r="L36" s="22">
        <f t="shared" si="14"/>
        <v>3.9215686274509802</v>
      </c>
      <c r="M36" s="22">
        <f t="shared" si="14"/>
        <v>0</v>
      </c>
      <c r="N36" s="22"/>
      <c r="O36" s="22"/>
      <c r="P36" s="22"/>
      <c r="Q36" s="22"/>
      <c r="R36" s="22"/>
      <c r="S36" s="23"/>
      <c r="T36" s="22"/>
      <c r="U36" s="24"/>
    </row>
    <row r="37" spans="2:21" x14ac:dyDescent="0.15">
      <c r="B37" s="40"/>
      <c r="C37" s="35" t="s">
        <v>7</v>
      </c>
      <c r="D37" s="16">
        <v>43</v>
      </c>
      <c r="E37" s="17">
        <v>16</v>
      </c>
      <c r="F37" s="18">
        <v>13</v>
      </c>
      <c r="G37" s="18">
        <v>19</v>
      </c>
      <c r="H37" s="18">
        <v>24</v>
      </c>
      <c r="I37" s="18">
        <v>20</v>
      </c>
      <c r="J37" s="18">
        <v>8</v>
      </c>
      <c r="K37" s="18">
        <v>0</v>
      </c>
      <c r="L37" s="18">
        <v>4</v>
      </c>
      <c r="M37" s="18">
        <v>0</v>
      </c>
      <c r="N37" s="18"/>
      <c r="O37" s="18"/>
      <c r="P37" s="18"/>
      <c r="Q37" s="18"/>
      <c r="R37" s="18"/>
      <c r="S37" s="19"/>
      <c r="T37" s="18"/>
      <c r="U37" s="20"/>
    </row>
    <row r="38" spans="2:21" x14ac:dyDescent="0.15">
      <c r="B38" s="40"/>
      <c r="C38" s="36"/>
      <c r="D38" s="21"/>
      <c r="E38" s="25">
        <f t="shared" ref="E38:M38" si="15">IFERROR(E37/$D37*100,0)</f>
        <v>37.209302325581397</v>
      </c>
      <c r="F38" s="22">
        <f t="shared" si="15"/>
        <v>30.232558139534881</v>
      </c>
      <c r="G38" s="22">
        <f t="shared" si="15"/>
        <v>44.186046511627907</v>
      </c>
      <c r="H38" s="22">
        <f t="shared" si="15"/>
        <v>55.813953488372093</v>
      </c>
      <c r="I38" s="22">
        <f t="shared" si="15"/>
        <v>46.511627906976742</v>
      </c>
      <c r="J38" s="22">
        <f t="shared" si="15"/>
        <v>18.604651162790699</v>
      </c>
      <c r="K38" s="22">
        <f t="shared" si="15"/>
        <v>0</v>
      </c>
      <c r="L38" s="22">
        <f t="shared" si="15"/>
        <v>9.3023255813953494</v>
      </c>
      <c r="M38" s="22">
        <f t="shared" si="15"/>
        <v>0</v>
      </c>
      <c r="N38" s="22"/>
      <c r="O38" s="22"/>
      <c r="P38" s="22"/>
      <c r="Q38" s="22"/>
      <c r="R38" s="22"/>
      <c r="S38" s="23"/>
      <c r="T38" s="22"/>
      <c r="U38" s="24"/>
    </row>
    <row r="39" spans="2:21" x14ac:dyDescent="0.15">
      <c r="B39" s="40"/>
      <c r="C39" s="35" t="s">
        <v>8</v>
      </c>
      <c r="D39" s="16">
        <v>39</v>
      </c>
      <c r="E39" s="17">
        <v>19</v>
      </c>
      <c r="F39" s="18">
        <v>11</v>
      </c>
      <c r="G39" s="18">
        <v>12</v>
      </c>
      <c r="H39" s="18">
        <v>17</v>
      </c>
      <c r="I39" s="18">
        <v>19</v>
      </c>
      <c r="J39" s="18">
        <v>5</v>
      </c>
      <c r="K39" s="18">
        <v>1</v>
      </c>
      <c r="L39" s="18">
        <v>1</v>
      </c>
      <c r="M39" s="18">
        <v>0</v>
      </c>
      <c r="N39" s="18"/>
      <c r="O39" s="18"/>
      <c r="P39" s="18"/>
      <c r="Q39" s="18"/>
      <c r="R39" s="18"/>
      <c r="S39" s="19"/>
      <c r="T39" s="18"/>
      <c r="U39" s="20"/>
    </row>
    <row r="40" spans="2:21" x14ac:dyDescent="0.15">
      <c r="B40" s="40"/>
      <c r="C40" s="36"/>
      <c r="D40" s="21"/>
      <c r="E40" s="25">
        <f t="shared" ref="E40:M40" si="16">IFERROR(E39/$D39*100,0)</f>
        <v>48.717948717948715</v>
      </c>
      <c r="F40" s="22">
        <f t="shared" si="16"/>
        <v>28.205128205128204</v>
      </c>
      <c r="G40" s="22">
        <f t="shared" si="16"/>
        <v>30.76923076923077</v>
      </c>
      <c r="H40" s="22">
        <f t="shared" si="16"/>
        <v>43.589743589743591</v>
      </c>
      <c r="I40" s="22">
        <f t="shared" si="16"/>
        <v>48.717948717948715</v>
      </c>
      <c r="J40" s="22">
        <f t="shared" si="16"/>
        <v>12.820512820512819</v>
      </c>
      <c r="K40" s="22">
        <f t="shared" si="16"/>
        <v>2.5641025641025639</v>
      </c>
      <c r="L40" s="22">
        <f t="shared" si="16"/>
        <v>2.5641025641025639</v>
      </c>
      <c r="M40" s="22">
        <f t="shared" si="16"/>
        <v>0</v>
      </c>
      <c r="N40" s="22"/>
      <c r="O40" s="22"/>
      <c r="P40" s="22"/>
      <c r="Q40" s="22"/>
      <c r="R40" s="22"/>
      <c r="S40" s="23"/>
      <c r="T40" s="22"/>
      <c r="U40" s="24"/>
    </row>
    <row r="41" spans="2:21" x14ac:dyDescent="0.15">
      <c r="B41" s="40"/>
      <c r="C41" s="35" t="s">
        <v>9</v>
      </c>
      <c r="D41" s="16">
        <v>46</v>
      </c>
      <c r="E41" s="17">
        <v>25</v>
      </c>
      <c r="F41" s="18">
        <v>9</v>
      </c>
      <c r="G41" s="18">
        <v>11</v>
      </c>
      <c r="H41" s="18">
        <v>23</v>
      </c>
      <c r="I41" s="18">
        <v>17</v>
      </c>
      <c r="J41" s="18">
        <v>12</v>
      </c>
      <c r="K41" s="18">
        <v>3</v>
      </c>
      <c r="L41" s="18">
        <v>2</v>
      </c>
      <c r="M41" s="18">
        <v>1</v>
      </c>
      <c r="N41" s="18"/>
      <c r="O41" s="18"/>
      <c r="P41" s="18"/>
      <c r="Q41" s="18"/>
      <c r="R41" s="18"/>
      <c r="S41" s="19"/>
      <c r="T41" s="18"/>
      <c r="U41" s="20"/>
    </row>
    <row r="42" spans="2:21" x14ac:dyDescent="0.15">
      <c r="B42" s="40"/>
      <c r="C42" s="36"/>
      <c r="D42" s="21"/>
      <c r="E42" s="25">
        <f t="shared" ref="E42:M42" si="17">IFERROR(E41/$D41*100,0)</f>
        <v>54.347826086956516</v>
      </c>
      <c r="F42" s="22">
        <f t="shared" si="17"/>
        <v>19.565217391304348</v>
      </c>
      <c r="G42" s="22">
        <f t="shared" si="17"/>
        <v>23.913043478260871</v>
      </c>
      <c r="H42" s="22">
        <f t="shared" si="17"/>
        <v>50</v>
      </c>
      <c r="I42" s="22">
        <f t="shared" si="17"/>
        <v>36.95652173913043</v>
      </c>
      <c r="J42" s="22">
        <f t="shared" si="17"/>
        <v>26.086956521739129</v>
      </c>
      <c r="K42" s="22">
        <f t="shared" si="17"/>
        <v>6.5217391304347823</v>
      </c>
      <c r="L42" s="22">
        <f t="shared" si="17"/>
        <v>4.3478260869565215</v>
      </c>
      <c r="M42" s="22">
        <f t="shared" si="17"/>
        <v>2.1739130434782608</v>
      </c>
      <c r="N42" s="22"/>
      <c r="O42" s="22"/>
      <c r="P42" s="22"/>
      <c r="Q42" s="22"/>
      <c r="R42" s="22"/>
      <c r="S42" s="23"/>
      <c r="T42" s="22"/>
      <c r="U42" s="24"/>
    </row>
    <row r="43" spans="2:21" x14ac:dyDescent="0.15">
      <c r="B43" s="40"/>
      <c r="C43" s="35" t="s">
        <v>10</v>
      </c>
      <c r="D43" s="16">
        <v>34</v>
      </c>
      <c r="E43" s="17">
        <v>13</v>
      </c>
      <c r="F43" s="18">
        <v>15</v>
      </c>
      <c r="G43" s="18">
        <v>12</v>
      </c>
      <c r="H43" s="18">
        <v>17</v>
      </c>
      <c r="I43" s="18">
        <v>9</v>
      </c>
      <c r="J43" s="18">
        <v>6</v>
      </c>
      <c r="K43" s="18">
        <v>1</v>
      </c>
      <c r="L43" s="18">
        <v>2</v>
      </c>
      <c r="M43" s="18">
        <v>0</v>
      </c>
      <c r="N43" s="18"/>
      <c r="O43" s="18"/>
      <c r="P43" s="18"/>
      <c r="Q43" s="18"/>
      <c r="R43" s="18"/>
      <c r="S43" s="19"/>
      <c r="T43" s="18"/>
      <c r="U43" s="20"/>
    </row>
    <row r="44" spans="2:21" x14ac:dyDescent="0.15">
      <c r="B44" s="40"/>
      <c r="C44" s="36"/>
      <c r="D44" s="21"/>
      <c r="E44" s="25">
        <f t="shared" ref="E44:M44" si="18">IFERROR(E43/$D43*100,0)</f>
        <v>38.235294117647058</v>
      </c>
      <c r="F44" s="22">
        <f t="shared" si="18"/>
        <v>44.117647058823529</v>
      </c>
      <c r="G44" s="22">
        <f t="shared" si="18"/>
        <v>35.294117647058826</v>
      </c>
      <c r="H44" s="22">
        <f t="shared" si="18"/>
        <v>50</v>
      </c>
      <c r="I44" s="22">
        <f t="shared" si="18"/>
        <v>26.47058823529412</v>
      </c>
      <c r="J44" s="22">
        <f t="shared" si="18"/>
        <v>17.647058823529413</v>
      </c>
      <c r="K44" s="22">
        <f t="shared" si="18"/>
        <v>2.9411764705882351</v>
      </c>
      <c r="L44" s="22">
        <f t="shared" si="18"/>
        <v>5.8823529411764701</v>
      </c>
      <c r="M44" s="22">
        <f t="shared" si="18"/>
        <v>0</v>
      </c>
      <c r="N44" s="22"/>
      <c r="O44" s="22"/>
      <c r="P44" s="22"/>
      <c r="Q44" s="22"/>
      <c r="R44" s="22"/>
      <c r="S44" s="23"/>
      <c r="T44" s="22"/>
      <c r="U44" s="24"/>
    </row>
    <row r="45" spans="2:21" x14ac:dyDescent="0.15">
      <c r="B45" s="40"/>
      <c r="C45" s="35" t="s">
        <v>11</v>
      </c>
      <c r="D45" s="16">
        <v>29</v>
      </c>
      <c r="E45" s="17">
        <v>14</v>
      </c>
      <c r="F45" s="18">
        <v>4</v>
      </c>
      <c r="G45" s="18">
        <v>15</v>
      </c>
      <c r="H45" s="18">
        <v>11</v>
      </c>
      <c r="I45" s="18">
        <v>12</v>
      </c>
      <c r="J45" s="18">
        <v>6</v>
      </c>
      <c r="K45" s="18">
        <v>0</v>
      </c>
      <c r="L45" s="18">
        <v>0</v>
      </c>
      <c r="M45" s="18">
        <v>0</v>
      </c>
      <c r="N45" s="18"/>
      <c r="O45" s="18"/>
      <c r="P45" s="18"/>
      <c r="Q45" s="18"/>
      <c r="R45" s="18"/>
      <c r="S45" s="19"/>
      <c r="T45" s="18"/>
      <c r="U45" s="20"/>
    </row>
    <row r="46" spans="2:21" x14ac:dyDescent="0.15">
      <c r="B46" s="40"/>
      <c r="C46" s="36"/>
      <c r="D46" s="21"/>
      <c r="E46" s="25">
        <f t="shared" ref="E46:M46" si="19">IFERROR(E45/$D45*100,0)</f>
        <v>48.275862068965516</v>
      </c>
      <c r="F46" s="22">
        <f t="shared" si="19"/>
        <v>13.793103448275861</v>
      </c>
      <c r="G46" s="22">
        <f t="shared" si="19"/>
        <v>51.724137931034484</v>
      </c>
      <c r="H46" s="22">
        <f t="shared" si="19"/>
        <v>37.931034482758619</v>
      </c>
      <c r="I46" s="22">
        <f t="shared" si="19"/>
        <v>41.379310344827587</v>
      </c>
      <c r="J46" s="22">
        <f t="shared" si="19"/>
        <v>20.689655172413794</v>
      </c>
      <c r="K46" s="22">
        <f t="shared" si="19"/>
        <v>0</v>
      </c>
      <c r="L46" s="22">
        <f t="shared" si="19"/>
        <v>0</v>
      </c>
      <c r="M46" s="22">
        <f t="shared" si="19"/>
        <v>0</v>
      </c>
      <c r="N46" s="22"/>
      <c r="O46" s="22"/>
      <c r="P46" s="22"/>
      <c r="Q46" s="22"/>
      <c r="R46" s="22"/>
      <c r="S46" s="23"/>
      <c r="T46" s="22"/>
      <c r="U46" s="24"/>
    </row>
    <row r="47" spans="2:21" x14ac:dyDescent="0.15">
      <c r="B47" s="40"/>
      <c r="C47" s="35" t="s">
        <v>12</v>
      </c>
      <c r="D47" s="16">
        <v>59</v>
      </c>
      <c r="E47" s="17">
        <v>21</v>
      </c>
      <c r="F47" s="18">
        <v>20</v>
      </c>
      <c r="G47" s="18">
        <v>25</v>
      </c>
      <c r="H47" s="18">
        <v>30</v>
      </c>
      <c r="I47" s="18">
        <v>24</v>
      </c>
      <c r="J47" s="18">
        <v>8</v>
      </c>
      <c r="K47" s="18">
        <v>0</v>
      </c>
      <c r="L47" s="18">
        <v>4</v>
      </c>
      <c r="M47" s="18">
        <v>1</v>
      </c>
      <c r="N47" s="18"/>
      <c r="O47" s="18"/>
      <c r="P47" s="18"/>
      <c r="Q47" s="18"/>
      <c r="R47" s="18"/>
      <c r="S47" s="19"/>
      <c r="T47" s="18"/>
      <c r="U47" s="20"/>
    </row>
    <row r="48" spans="2:21" x14ac:dyDescent="0.15">
      <c r="B48" s="40"/>
      <c r="C48" s="36"/>
      <c r="D48" s="21"/>
      <c r="E48" s="25">
        <f t="shared" ref="E48:M48" si="20">IFERROR(E47/$D47*100,0)</f>
        <v>35.593220338983052</v>
      </c>
      <c r="F48" s="22">
        <f t="shared" si="20"/>
        <v>33.898305084745758</v>
      </c>
      <c r="G48" s="22">
        <f t="shared" si="20"/>
        <v>42.372881355932201</v>
      </c>
      <c r="H48" s="22">
        <f t="shared" si="20"/>
        <v>50.847457627118644</v>
      </c>
      <c r="I48" s="22">
        <f t="shared" si="20"/>
        <v>40.677966101694921</v>
      </c>
      <c r="J48" s="22">
        <f t="shared" si="20"/>
        <v>13.559322033898304</v>
      </c>
      <c r="K48" s="22">
        <f t="shared" si="20"/>
        <v>0</v>
      </c>
      <c r="L48" s="22">
        <f t="shared" si="20"/>
        <v>6.7796610169491522</v>
      </c>
      <c r="M48" s="22">
        <f t="shared" si="20"/>
        <v>1.6949152542372881</v>
      </c>
      <c r="N48" s="22"/>
      <c r="O48" s="22"/>
      <c r="P48" s="22"/>
      <c r="Q48" s="22"/>
      <c r="R48" s="22"/>
      <c r="S48" s="23"/>
      <c r="T48" s="22"/>
      <c r="U48" s="24"/>
    </row>
    <row r="49" spans="2:21" ht="9.75" customHeight="1" x14ac:dyDescent="0.15">
      <c r="B49" s="40"/>
      <c r="C49" s="35" t="s">
        <v>13</v>
      </c>
      <c r="D49" s="16">
        <v>29</v>
      </c>
      <c r="E49" s="17">
        <v>14</v>
      </c>
      <c r="F49" s="18">
        <v>4</v>
      </c>
      <c r="G49" s="18">
        <v>12</v>
      </c>
      <c r="H49" s="18">
        <v>11</v>
      </c>
      <c r="I49" s="18">
        <v>16</v>
      </c>
      <c r="J49" s="18">
        <v>7</v>
      </c>
      <c r="K49" s="18">
        <v>0</v>
      </c>
      <c r="L49" s="18">
        <v>0</v>
      </c>
      <c r="M49" s="18">
        <v>0</v>
      </c>
      <c r="N49" s="18"/>
      <c r="O49" s="18"/>
      <c r="P49" s="18"/>
      <c r="Q49" s="18"/>
      <c r="R49" s="18"/>
      <c r="S49" s="19"/>
      <c r="T49" s="18"/>
      <c r="U49" s="20"/>
    </row>
    <row r="50" spans="2:21" x14ac:dyDescent="0.15">
      <c r="B50" s="40"/>
      <c r="C50" s="36"/>
      <c r="D50" s="21"/>
      <c r="E50" s="25">
        <f t="shared" ref="E50:M50" si="21">IFERROR(E49/$D49*100,0)</f>
        <v>48.275862068965516</v>
      </c>
      <c r="F50" s="22">
        <f t="shared" si="21"/>
        <v>13.793103448275861</v>
      </c>
      <c r="G50" s="22">
        <f t="shared" si="21"/>
        <v>41.379310344827587</v>
      </c>
      <c r="H50" s="22">
        <f t="shared" si="21"/>
        <v>37.931034482758619</v>
      </c>
      <c r="I50" s="22">
        <f t="shared" si="21"/>
        <v>55.172413793103445</v>
      </c>
      <c r="J50" s="22">
        <f t="shared" si="21"/>
        <v>24.137931034482758</v>
      </c>
      <c r="K50" s="22">
        <f t="shared" si="21"/>
        <v>0</v>
      </c>
      <c r="L50" s="22">
        <f t="shared" si="21"/>
        <v>0</v>
      </c>
      <c r="M50" s="22">
        <f t="shared" si="21"/>
        <v>0</v>
      </c>
      <c r="N50" s="22"/>
      <c r="O50" s="22"/>
      <c r="P50" s="22"/>
      <c r="Q50" s="22"/>
      <c r="R50" s="22"/>
      <c r="S50" s="23"/>
      <c r="T50" s="22"/>
      <c r="U50" s="24"/>
    </row>
    <row r="51" spans="2:21" x14ac:dyDescent="0.15">
      <c r="B51" s="40"/>
      <c r="C51" s="35" t="s">
        <v>0</v>
      </c>
      <c r="D51" s="16">
        <v>3</v>
      </c>
      <c r="E51" s="17">
        <v>0</v>
      </c>
      <c r="F51" s="18">
        <v>0</v>
      </c>
      <c r="G51" s="18">
        <v>1</v>
      </c>
      <c r="H51" s="18">
        <v>2</v>
      </c>
      <c r="I51" s="18">
        <v>0</v>
      </c>
      <c r="J51" s="18">
        <v>0</v>
      </c>
      <c r="K51" s="18">
        <v>0</v>
      </c>
      <c r="L51" s="18">
        <v>0</v>
      </c>
      <c r="M51" s="18">
        <v>0</v>
      </c>
      <c r="N51" s="18"/>
      <c r="O51" s="18"/>
      <c r="P51" s="18"/>
      <c r="Q51" s="18"/>
      <c r="R51" s="18"/>
      <c r="S51" s="19"/>
      <c r="T51" s="18"/>
      <c r="U51" s="20"/>
    </row>
    <row r="52" spans="2:21" x14ac:dyDescent="0.15">
      <c r="B52" s="41"/>
      <c r="C52" s="36"/>
      <c r="D52" s="21"/>
      <c r="E52" s="25">
        <f t="shared" ref="E52:M52" si="22">IFERROR(E51/$D51*100,0)</f>
        <v>0</v>
      </c>
      <c r="F52" s="22">
        <f t="shared" si="22"/>
        <v>0</v>
      </c>
      <c r="G52" s="22">
        <f t="shared" si="22"/>
        <v>33.333333333333329</v>
      </c>
      <c r="H52" s="22">
        <f t="shared" si="22"/>
        <v>66.666666666666657</v>
      </c>
      <c r="I52" s="22">
        <f t="shared" si="22"/>
        <v>0</v>
      </c>
      <c r="J52" s="22">
        <f t="shared" si="22"/>
        <v>0</v>
      </c>
      <c r="K52" s="22">
        <f t="shared" si="22"/>
        <v>0</v>
      </c>
      <c r="L52" s="22">
        <f t="shared" si="22"/>
        <v>0</v>
      </c>
      <c r="M52" s="22">
        <f t="shared" si="22"/>
        <v>0</v>
      </c>
      <c r="N52" s="22"/>
      <c r="O52" s="22"/>
      <c r="P52" s="22"/>
      <c r="Q52" s="22"/>
      <c r="R52" s="22"/>
      <c r="S52" s="23"/>
      <c r="T52" s="22"/>
      <c r="U52" s="24"/>
    </row>
    <row r="53" spans="2:21" x14ac:dyDescent="0.15">
      <c r="B53" s="39" t="s">
        <v>25</v>
      </c>
      <c r="C53" s="35" t="s">
        <v>14</v>
      </c>
      <c r="D53" s="16">
        <v>81</v>
      </c>
      <c r="E53" s="17">
        <v>35</v>
      </c>
      <c r="F53" s="18">
        <v>18</v>
      </c>
      <c r="G53" s="18">
        <v>8</v>
      </c>
      <c r="H53" s="18">
        <v>42</v>
      </c>
      <c r="I53" s="18">
        <v>31</v>
      </c>
      <c r="J53" s="18">
        <v>24</v>
      </c>
      <c r="K53" s="18">
        <v>1</v>
      </c>
      <c r="L53" s="18">
        <v>3</v>
      </c>
      <c r="M53" s="18">
        <v>0</v>
      </c>
      <c r="N53" s="18"/>
      <c r="O53" s="18"/>
      <c r="P53" s="18"/>
      <c r="Q53" s="18"/>
      <c r="R53" s="18"/>
      <c r="S53" s="19"/>
      <c r="T53" s="18"/>
      <c r="U53" s="20"/>
    </row>
    <row r="54" spans="2:21" x14ac:dyDescent="0.15">
      <c r="B54" s="40"/>
      <c r="C54" s="36"/>
      <c r="D54" s="21"/>
      <c r="E54" s="25">
        <f t="shared" ref="E54:M54" si="23">IFERROR(E53/$D53*100,0)</f>
        <v>43.209876543209873</v>
      </c>
      <c r="F54" s="22">
        <f t="shared" si="23"/>
        <v>22.222222222222221</v>
      </c>
      <c r="G54" s="22">
        <f t="shared" si="23"/>
        <v>9.8765432098765427</v>
      </c>
      <c r="H54" s="22">
        <f t="shared" si="23"/>
        <v>51.851851851851848</v>
      </c>
      <c r="I54" s="22">
        <f t="shared" si="23"/>
        <v>38.271604938271601</v>
      </c>
      <c r="J54" s="22">
        <f t="shared" si="23"/>
        <v>29.629629629629626</v>
      </c>
      <c r="K54" s="22">
        <f t="shared" si="23"/>
        <v>1.2345679012345678</v>
      </c>
      <c r="L54" s="22">
        <f t="shared" si="23"/>
        <v>3.7037037037037033</v>
      </c>
      <c r="M54" s="22">
        <f t="shared" si="23"/>
        <v>0</v>
      </c>
      <c r="N54" s="22"/>
      <c r="O54" s="22"/>
      <c r="P54" s="22"/>
      <c r="Q54" s="22"/>
      <c r="R54" s="22"/>
      <c r="S54" s="23"/>
      <c r="T54" s="22"/>
      <c r="U54" s="24"/>
    </row>
    <row r="55" spans="2:21" x14ac:dyDescent="0.15">
      <c r="B55" s="40"/>
      <c r="C55" s="35" t="s">
        <v>15</v>
      </c>
      <c r="D55" s="16">
        <v>8</v>
      </c>
      <c r="E55" s="17">
        <v>3</v>
      </c>
      <c r="F55" s="18">
        <v>0</v>
      </c>
      <c r="G55" s="18">
        <v>2</v>
      </c>
      <c r="H55" s="18">
        <v>3</v>
      </c>
      <c r="I55" s="18">
        <v>2</v>
      </c>
      <c r="J55" s="18">
        <v>4</v>
      </c>
      <c r="K55" s="18">
        <v>0</v>
      </c>
      <c r="L55" s="18">
        <v>1</v>
      </c>
      <c r="M55" s="18">
        <v>0</v>
      </c>
      <c r="N55" s="18"/>
      <c r="O55" s="18"/>
      <c r="P55" s="18"/>
      <c r="Q55" s="18"/>
      <c r="R55" s="18"/>
      <c r="S55" s="19"/>
      <c r="T55" s="18"/>
      <c r="U55" s="20"/>
    </row>
    <row r="56" spans="2:21" x14ac:dyDescent="0.15">
      <c r="B56" s="40"/>
      <c r="C56" s="36"/>
      <c r="D56" s="21"/>
      <c r="E56" s="25">
        <f t="shared" ref="E56:M56" si="24">IFERROR(E55/$D55*100,0)</f>
        <v>37.5</v>
      </c>
      <c r="F56" s="22">
        <f t="shared" si="24"/>
        <v>0</v>
      </c>
      <c r="G56" s="22">
        <f t="shared" si="24"/>
        <v>25</v>
      </c>
      <c r="H56" s="22">
        <f t="shared" si="24"/>
        <v>37.5</v>
      </c>
      <c r="I56" s="22">
        <f t="shared" si="24"/>
        <v>25</v>
      </c>
      <c r="J56" s="22">
        <f t="shared" si="24"/>
        <v>50</v>
      </c>
      <c r="K56" s="22">
        <f t="shared" si="24"/>
        <v>0</v>
      </c>
      <c r="L56" s="22">
        <f t="shared" si="24"/>
        <v>12.5</v>
      </c>
      <c r="M56" s="22">
        <f t="shared" si="24"/>
        <v>0</v>
      </c>
      <c r="N56" s="22"/>
      <c r="O56" s="22"/>
      <c r="P56" s="22"/>
      <c r="Q56" s="22"/>
      <c r="R56" s="22"/>
      <c r="S56" s="23"/>
      <c r="T56" s="22"/>
      <c r="U56" s="24"/>
    </row>
    <row r="57" spans="2:21" x14ac:dyDescent="0.15">
      <c r="B57" s="40"/>
      <c r="C57" s="35" t="s">
        <v>16</v>
      </c>
      <c r="D57" s="16">
        <v>22</v>
      </c>
      <c r="E57" s="17">
        <v>8</v>
      </c>
      <c r="F57" s="18">
        <v>10</v>
      </c>
      <c r="G57" s="18">
        <v>8</v>
      </c>
      <c r="H57" s="18">
        <v>9</v>
      </c>
      <c r="I57" s="18">
        <v>4</v>
      </c>
      <c r="J57" s="18">
        <v>8</v>
      </c>
      <c r="K57" s="18">
        <v>1</v>
      </c>
      <c r="L57" s="18">
        <v>2</v>
      </c>
      <c r="M57" s="18">
        <v>0</v>
      </c>
      <c r="N57" s="18"/>
      <c r="O57" s="18"/>
      <c r="P57" s="18"/>
      <c r="Q57" s="18"/>
      <c r="R57" s="18"/>
      <c r="S57" s="19"/>
      <c r="T57" s="18"/>
      <c r="U57" s="20"/>
    </row>
    <row r="58" spans="2:21" x14ac:dyDescent="0.15">
      <c r="B58" s="40"/>
      <c r="C58" s="36"/>
      <c r="D58" s="21"/>
      <c r="E58" s="25">
        <f t="shared" ref="E58:M58" si="25">IFERROR(E57/$D57*100,0)</f>
        <v>36.363636363636367</v>
      </c>
      <c r="F58" s="22">
        <f t="shared" si="25"/>
        <v>45.454545454545453</v>
      </c>
      <c r="G58" s="22">
        <f t="shared" si="25"/>
        <v>36.363636363636367</v>
      </c>
      <c r="H58" s="22">
        <f t="shared" si="25"/>
        <v>40.909090909090914</v>
      </c>
      <c r="I58" s="22">
        <f t="shared" si="25"/>
        <v>18.181818181818183</v>
      </c>
      <c r="J58" s="22">
        <f t="shared" si="25"/>
        <v>36.363636363636367</v>
      </c>
      <c r="K58" s="22">
        <f t="shared" si="25"/>
        <v>4.5454545454545459</v>
      </c>
      <c r="L58" s="22">
        <f t="shared" si="25"/>
        <v>9.0909090909090917</v>
      </c>
      <c r="M58" s="22">
        <f t="shared" si="25"/>
        <v>0</v>
      </c>
      <c r="N58" s="22"/>
      <c r="O58" s="22"/>
      <c r="P58" s="22"/>
      <c r="Q58" s="22"/>
      <c r="R58" s="22"/>
      <c r="S58" s="23"/>
      <c r="T58" s="22"/>
      <c r="U58" s="24"/>
    </row>
    <row r="59" spans="2:21" x14ac:dyDescent="0.15">
      <c r="B59" s="40"/>
      <c r="C59" s="35" t="s">
        <v>17</v>
      </c>
      <c r="D59" s="16">
        <v>71</v>
      </c>
      <c r="E59" s="17">
        <v>33</v>
      </c>
      <c r="F59" s="18">
        <v>20</v>
      </c>
      <c r="G59" s="18">
        <v>35</v>
      </c>
      <c r="H59" s="18">
        <v>46</v>
      </c>
      <c r="I59" s="18">
        <v>29</v>
      </c>
      <c r="J59" s="18">
        <v>16</v>
      </c>
      <c r="K59" s="18">
        <v>1</v>
      </c>
      <c r="L59" s="18">
        <v>4</v>
      </c>
      <c r="M59" s="18">
        <v>0</v>
      </c>
      <c r="N59" s="18"/>
      <c r="O59" s="18"/>
      <c r="P59" s="18"/>
      <c r="Q59" s="18"/>
      <c r="R59" s="18"/>
      <c r="S59" s="19"/>
      <c r="T59" s="18"/>
      <c r="U59" s="20"/>
    </row>
    <row r="60" spans="2:21" x14ac:dyDescent="0.15">
      <c r="B60" s="40"/>
      <c r="C60" s="36"/>
      <c r="D60" s="21"/>
      <c r="E60" s="25">
        <f t="shared" ref="E60:M60" si="26">IFERROR(E59/$D59*100,0)</f>
        <v>46.478873239436616</v>
      </c>
      <c r="F60" s="22">
        <f t="shared" si="26"/>
        <v>28.169014084507044</v>
      </c>
      <c r="G60" s="22">
        <f t="shared" si="26"/>
        <v>49.295774647887328</v>
      </c>
      <c r="H60" s="22">
        <f t="shared" si="26"/>
        <v>64.788732394366207</v>
      </c>
      <c r="I60" s="22">
        <f t="shared" si="26"/>
        <v>40.845070422535215</v>
      </c>
      <c r="J60" s="22">
        <f t="shared" si="26"/>
        <v>22.535211267605636</v>
      </c>
      <c r="K60" s="22">
        <f t="shared" si="26"/>
        <v>1.4084507042253522</v>
      </c>
      <c r="L60" s="22">
        <f t="shared" si="26"/>
        <v>5.6338028169014089</v>
      </c>
      <c r="M60" s="22">
        <f t="shared" si="26"/>
        <v>0</v>
      </c>
      <c r="N60" s="22"/>
      <c r="O60" s="22"/>
      <c r="P60" s="22"/>
      <c r="Q60" s="22"/>
      <c r="R60" s="22"/>
      <c r="S60" s="23"/>
      <c r="T60" s="22"/>
      <c r="U60" s="24"/>
    </row>
    <row r="61" spans="2:21" x14ac:dyDescent="0.15">
      <c r="B61" s="40"/>
      <c r="C61" s="35" t="s">
        <v>18</v>
      </c>
      <c r="D61" s="16">
        <v>77</v>
      </c>
      <c r="E61" s="17">
        <v>37</v>
      </c>
      <c r="F61" s="18">
        <v>22</v>
      </c>
      <c r="G61" s="18">
        <v>34</v>
      </c>
      <c r="H61" s="18">
        <v>38</v>
      </c>
      <c r="I61" s="18">
        <v>29</v>
      </c>
      <c r="J61" s="18">
        <v>15</v>
      </c>
      <c r="K61" s="18">
        <v>1</v>
      </c>
      <c r="L61" s="18">
        <v>4</v>
      </c>
      <c r="M61" s="18">
        <v>0</v>
      </c>
      <c r="N61" s="18"/>
      <c r="O61" s="18"/>
      <c r="P61" s="18"/>
      <c r="Q61" s="18"/>
      <c r="R61" s="18"/>
      <c r="S61" s="19"/>
      <c r="T61" s="18"/>
      <c r="U61" s="20"/>
    </row>
    <row r="62" spans="2:21" x14ac:dyDescent="0.15">
      <c r="B62" s="40"/>
      <c r="C62" s="36"/>
      <c r="D62" s="21"/>
      <c r="E62" s="25">
        <f t="shared" ref="E62:M62" si="27">IFERROR(E61/$D61*100,0)</f>
        <v>48.051948051948052</v>
      </c>
      <c r="F62" s="22">
        <f t="shared" si="27"/>
        <v>28.571428571428569</v>
      </c>
      <c r="G62" s="22">
        <f t="shared" si="27"/>
        <v>44.155844155844157</v>
      </c>
      <c r="H62" s="22">
        <f t="shared" si="27"/>
        <v>49.350649350649348</v>
      </c>
      <c r="I62" s="22">
        <f t="shared" si="27"/>
        <v>37.662337662337663</v>
      </c>
      <c r="J62" s="22">
        <f t="shared" si="27"/>
        <v>19.480519480519483</v>
      </c>
      <c r="K62" s="22">
        <f t="shared" si="27"/>
        <v>1.2987012987012987</v>
      </c>
      <c r="L62" s="22">
        <f t="shared" si="27"/>
        <v>5.1948051948051948</v>
      </c>
      <c r="M62" s="22">
        <f t="shared" si="27"/>
        <v>0</v>
      </c>
      <c r="N62" s="22"/>
      <c r="O62" s="22"/>
      <c r="P62" s="22"/>
      <c r="Q62" s="22"/>
      <c r="R62" s="22"/>
      <c r="S62" s="23"/>
      <c r="T62" s="22"/>
      <c r="U62" s="24"/>
    </row>
    <row r="63" spans="2:21" x14ac:dyDescent="0.15">
      <c r="B63" s="40"/>
      <c r="C63" s="35" t="s">
        <v>19</v>
      </c>
      <c r="D63" s="16">
        <v>5</v>
      </c>
      <c r="E63" s="17">
        <v>1</v>
      </c>
      <c r="F63" s="18">
        <v>1</v>
      </c>
      <c r="G63" s="18">
        <v>0</v>
      </c>
      <c r="H63" s="18">
        <v>5</v>
      </c>
      <c r="I63" s="18">
        <v>1</v>
      </c>
      <c r="J63" s="18">
        <v>2</v>
      </c>
      <c r="K63" s="18">
        <v>0</v>
      </c>
      <c r="L63" s="18">
        <v>0</v>
      </c>
      <c r="M63" s="18">
        <v>0</v>
      </c>
      <c r="N63" s="18"/>
      <c r="O63" s="18"/>
      <c r="P63" s="18"/>
      <c r="Q63" s="18"/>
      <c r="R63" s="18"/>
      <c r="S63" s="19"/>
      <c r="T63" s="18"/>
      <c r="U63" s="20"/>
    </row>
    <row r="64" spans="2:21" x14ac:dyDescent="0.15">
      <c r="B64" s="40"/>
      <c r="C64" s="36"/>
      <c r="D64" s="21"/>
      <c r="E64" s="25">
        <f t="shared" ref="E64:M64" si="28">IFERROR(E63/$D63*100,0)</f>
        <v>20</v>
      </c>
      <c r="F64" s="22">
        <f t="shared" si="28"/>
        <v>20</v>
      </c>
      <c r="G64" s="22">
        <f t="shared" si="28"/>
        <v>0</v>
      </c>
      <c r="H64" s="22">
        <f t="shared" si="28"/>
        <v>100</v>
      </c>
      <c r="I64" s="22">
        <f t="shared" si="28"/>
        <v>20</v>
      </c>
      <c r="J64" s="22">
        <f t="shared" si="28"/>
        <v>40</v>
      </c>
      <c r="K64" s="22">
        <f t="shared" si="28"/>
        <v>0</v>
      </c>
      <c r="L64" s="22">
        <f t="shared" si="28"/>
        <v>0</v>
      </c>
      <c r="M64" s="22">
        <f t="shared" si="28"/>
        <v>0</v>
      </c>
      <c r="N64" s="22"/>
      <c r="O64" s="22"/>
      <c r="P64" s="22"/>
      <c r="Q64" s="22"/>
      <c r="R64" s="22"/>
      <c r="S64" s="23"/>
      <c r="T64" s="22"/>
      <c r="U64" s="24"/>
    </row>
    <row r="65" spans="2:21" x14ac:dyDescent="0.15">
      <c r="B65" s="40"/>
      <c r="C65" s="35" t="s">
        <v>20</v>
      </c>
      <c r="D65" s="16">
        <v>173</v>
      </c>
      <c r="E65" s="17">
        <v>85</v>
      </c>
      <c r="F65" s="18">
        <v>39</v>
      </c>
      <c r="G65" s="18">
        <v>75</v>
      </c>
      <c r="H65" s="18">
        <v>75</v>
      </c>
      <c r="I65" s="18">
        <v>88</v>
      </c>
      <c r="J65" s="18">
        <v>28</v>
      </c>
      <c r="K65" s="18">
        <v>8</v>
      </c>
      <c r="L65" s="18">
        <v>12</v>
      </c>
      <c r="M65" s="18">
        <v>2</v>
      </c>
      <c r="N65" s="18"/>
      <c r="O65" s="18"/>
      <c r="P65" s="18"/>
      <c r="Q65" s="18"/>
      <c r="R65" s="18"/>
      <c r="S65" s="19"/>
      <c r="T65" s="18"/>
      <c r="U65" s="20"/>
    </row>
    <row r="66" spans="2:21" x14ac:dyDescent="0.15">
      <c r="B66" s="40"/>
      <c r="C66" s="36"/>
      <c r="D66" s="21"/>
      <c r="E66" s="25">
        <f t="shared" ref="E66:M66" si="29">IFERROR(E65/$D65*100,0)</f>
        <v>49.132947976878611</v>
      </c>
      <c r="F66" s="22">
        <f t="shared" si="29"/>
        <v>22.543352601156069</v>
      </c>
      <c r="G66" s="22">
        <f t="shared" si="29"/>
        <v>43.352601156069362</v>
      </c>
      <c r="H66" s="22">
        <f t="shared" si="29"/>
        <v>43.352601156069362</v>
      </c>
      <c r="I66" s="22">
        <f t="shared" si="29"/>
        <v>50.867052023121381</v>
      </c>
      <c r="J66" s="22">
        <f t="shared" si="29"/>
        <v>16.184971098265898</v>
      </c>
      <c r="K66" s="22">
        <f t="shared" si="29"/>
        <v>4.6242774566473983</v>
      </c>
      <c r="L66" s="22">
        <f t="shared" si="29"/>
        <v>6.9364161849710975</v>
      </c>
      <c r="M66" s="22">
        <f t="shared" si="29"/>
        <v>1.1560693641618496</v>
      </c>
      <c r="N66" s="22"/>
      <c r="O66" s="22"/>
      <c r="P66" s="22"/>
      <c r="Q66" s="22"/>
      <c r="R66" s="22"/>
      <c r="S66" s="23"/>
      <c r="T66" s="22"/>
      <c r="U66" s="24"/>
    </row>
    <row r="67" spans="2:21" x14ac:dyDescent="0.15">
      <c r="B67" s="40"/>
      <c r="C67" s="35" t="s">
        <v>21</v>
      </c>
      <c r="D67" s="16">
        <v>19</v>
      </c>
      <c r="E67" s="17">
        <v>10</v>
      </c>
      <c r="F67" s="18">
        <v>7</v>
      </c>
      <c r="G67" s="18">
        <v>6</v>
      </c>
      <c r="H67" s="18">
        <v>8</v>
      </c>
      <c r="I67" s="18">
        <v>8</v>
      </c>
      <c r="J67" s="18">
        <v>2</v>
      </c>
      <c r="K67" s="18">
        <v>1</v>
      </c>
      <c r="L67" s="18">
        <v>0</v>
      </c>
      <c r="M67" s="18">
        <v>0</v>
      </c>
      <c r="N67" s="18"/>
      <c r="O67" s="18"/>
      <c r="P67" s="18"/>
      <c r="Q67" s="18"/>
      <c r="R67" s="18"/>
      <c r="S67" s="19"/>
      <c r="T67" s="18"/>
      <c r="U67" s="20"/>
    </row>
    <row r="68" spans="2:21" x14ac:dyDescent="0.15">
      <c r="B68" s="40"/>
      <c r="C68" s="36"/>
      <c r="D68" s="21"/>
      <c r="E68" s="25">
        <f t="shared" ref="E68:M68" si="30">IFERROR(E67/$D67*100,0)</f>
        <v>52.631578947368418</v>
      </c>
      <c r="F68" s="22">
        <f t="shared" si="30"/>
        <v>36.84210526315789</v>
      </c>
      <c r="G68" s="22">
        <f t="shared" si="30"/>
        <v>31.578947368421051</v>
      </c>
      <c r="H68" s="22">
        <f t="shared" si="30"/>
        <v>42.105263157894733</v>
      </c>
      <c r="I68" s="22">
        <f t="shared" si="30"/>
        <v>42.105263157894733</v>
      </c>
      <c r="J68" s="22">
        <f t="shared" si="30"/>
        <v>10.526315789473683</v>
      </c>
      <c r="K68" s="22">
        <f t="shared" si="30"/>
        <v>5.2631578947368416</v>
      </c>
      <c r="L68" s="22">
        <f t="shared" si="30"/>
        <v>0</v>
      </c>
      <c r="M68" s="22">
        <f t="shared" si="30"/>
        <v>0</v>
      </c>
      <c r="N68" s="22"/>
      <c r="O68" s="22"/>
      <c r="P68" s="22"/>
      <c r="Q68" s="22"/>
      <c r="R68" s="22"/>
      <c r="S68" s="23"/>
      <c r="T68" s="22"/>
      <c r="U68" s="24"/>
    </row>
    <row r="69" spans="2:21" ht="9.75" customHeight="1" x14ac:dyDescent="0.15">
      <c r="B69" s="40"/>
      <c r="C69" s="35" t="s">
        <v>0</v>
      </c>
      <c r="D69" s="16">
        <v>4</v>
      </c>
      <c r="E69" s="17">
        <v>1</v>
      </c>
      <c r="F69" s="18">
        <v>0</v>
      </c>
      <c r="G69" s="18">
        <v>1</v>
      </c>
      <c r="H69" s="18">
        <v>1</v>
      </c>
      <c r="I69" s="18">
        <v>1</v>
      </c>
      <c r="J69" s="18">
        <v>1</v>
      </c>
      <c r="K69" s="18">
        <v>0</v>
      </c>
      <c r="L69" s="18">
        <v>0</v>
      </c>
      <c r="M69" s="18">
        <v>0</v>
      </c>
      <c r="N69" s="18"/>
      <c r="O69" s="18"/>
      <c r="P69" s="18"/>
      <c r="Q69" s="18"/>
      <c r="R69" s="18"/>
      <c r="S69" s="19"/>
      <c r="T69" s="18"/>
      <c r="U69" s="20"/>
    </row>
    <row r="70" spans="2:21" x14ac:dyDescent="0.15">
      <c r="B70" s="41"/>
      <c r="C70" s="36"/>
      <c r="D70" s="21"/>
      <c r="E70" s="25">
        <f t="shared" ref="E70:M70" si="31">IFERROR(E69/$D69*100,0)</f>
        <v>25</v>
      </c>
      <c r="F70" s="22">
        <f t="shared" si="31"/>
        <v>0</v>
      </c>
      <c r="G70" s="22">
        <f t="shared" si="31"/>
        <v>25</v>
      </c>
      <c r="H70" s="22">
        <f t="shared" si="31"/>
        <v>25</v>
      </c>
      <c r="I70" s="22">
        <f t="shared" si="31"/>
        <v>25</v>
      </c>
      <c r="J70" s="22">
        <f t="shared" si="31"/>
        <v>25</v>
      </c>
      <c r="K70" s="22">
        <f t="shared" si="31"/>
        <v>0</v>
      </c>
      <c r="L70" s="22">
        <f t="shared" si="31"/>
        <v>0</v>
      </c>
      <c r="M70" s="22">
        <f t="shared" si="31"/>
        <v>0</v>
      </c>
      <c r="N70" s="22"/>
      <c r="O70" s="22"/>
      <c r="P70" s="22"/>
      <c r="Q70" s="22"/>
      <c r="R70" s="22"/>
      <c r="S70" s="23"/>
      <c r="T70" s="22"/>
      <c r="U70" s="24"/>
    </row>
    <row r="71" spans="2:21" x14ac:dyDescent="0.15">
      <c r="B71" s="32" t="s">
        <v>26</v>
      </c>
      <c r="C71" s="35" t="s">
        <v>27</v>
      </c>
      <c r="D71" s="16">
        <v>250</v>
      </c>
      <c r="E71" s="17">
        <v>132</v>
      </c>
      <c r="F71" s="18">
        <v>66</v>
      </c>
      <c r="G71" s="18">
        <v>82</v>
      </c>
      <c r="H71" s="18">
        <v>123</v>
      </c>
      <c r="I71" s="18">
        <v>109</v>
      </c>
      <c r="J71" s="18">
        <v>52</v>
      </c>
      <c r="K71" s="18">
        <v>3</v>
      </c>
      <c r="L71" s="18">
        <v>15</v>
      </c>
      <c r="M71" s="18">
        <v>1</v>
      </c>
      <c r="N71" s="18"/>
      <c r="O71" s="18"/>
      <c r="P71" s="18"/>
      <c r="Q71" s="18"/>
      <c r="R71" s="18"/>
      <c r="S71" s="19"/>
      <c r="T71" s="18"/>
      <c r="U71" s="20"/>
    </row>
    <row r="72" spans="2:21" x14ac:dyDescent="0.15">
      <c r="B72" s="33"/>
      <c r="C72" s="36"/>
      <c r="D72" s="21"/>
      <c r="E72" s="25">
        <f t="shared" ref="E72:M72" si="32">IFERROR(E71/$D71*100,0)</f>
        <v>52.800000000000004</v>
      </c>
      <c r="F72" s="22">
        <f t="shared" si="32"/>
        <v>26.400000000000002</v>
      </c>
      <c r="G72" s="22">
        <f t="shared" si="32"/>
        <v>32.800000000000004</v>
      </c>
      <c r="H72" s="22">
        <f t="shared" si="32"/>
        <v>49.2</v>
      </c>
      <c r="I72" s="22">
        <f t="shared" si="32"/>
        <v>43.6</v>
      </c>
      <c r="J72" s="22">
        <f t="shared" si="32"/>
        <v>20.8</v>
      </c>
      <c r="K72" s="22">
        <f t="shared" si="32"/>
        <v>1.2</v>
      </c>
      <c r="L72" s="22">
        <f t="shared" si="32"/>
        <v>6</v>
      </c>
      <c r="M72" s="22">
        <f t="shared" si="32"/>
        <v>0.4</v>
      </c>
      <c r="N72" s="22"/>
      <c r="O72" s="22"/>
      <c r="P72" s="22"/>
      <c r="Q72" s="22"/>
      <c r="R72" s="22"/>
      <c r="S72" s="23"/>
      <c r="T72" s="22"/>
      <c r="U72" s="24"/>
    </row>
    <row r="73" spans="2:21" x14ac:dyDescent="0.15">
      <c r="B73" s="33"/>
      <c r="C73" s="35" t="s">
        <v>31</v>
      </c>
      <c r="D73" s="16">
        <v>7</v>
      </c>
      <c r="E73" s="17">
        <v>3</v>
      </c>
      <c r="F73" s="18">
        <v>5</v>
      </c>
      <c r="G73" s="18">
        <v>2</v>
      </c>
      <c r="H73" s="18">
        <v>4</v>
      </c>
      <c r="I73" s="18">
        <v>3</v>
      </c>
      <c r="J73" s="18">
        <v>0</v>
      </c>
      <c r="K73" s="18">
        <v>0</v>
      </c>
      <c r="L73" s="18">
        <v>0</v>
      </c>
      <c r="M73" s="18">
        <v>0</v>
      </c>
      <c r="N73" s="18"/>
      <c r="O73" s="18"/>
      <c r="P73" s="18"/>
      <c r="Q73" s="18"/>
      <c r="R73" s="18"/>
      <c r="S73" s="19"/>
      <c r="T73" s="18"/>
      <c r="U73" s="20"/>
    </row>
    <row r="74" spans="2:21" x14ac:dyDescent="0.15">
      <c r="B74" s="33"/>
      <c r="C74" s="36"/>
      <c r="D74" s="21"/>
      <c r="E74" s="25">
        <f t="shared" ref="E74:M74" si="33">IFERROR(E73/$D73*100,0)</f>
        <v>42.857142857142854</v>
      </c>
      <c r="F74" s="22">
        <f t="shared" si="33"/>
        <v>71.428571428571431</v>
      </c>
      <c r="G74" s="22">
        <f t="shared" si="33"/>
        <v>28.571428571428569</v>
      </c>
      <c r="H74" s="22">
        <f t="shared" si="33"/>
        <v>57.142857142857139</v>
      </c>
      <c r="I74" s="22">
        <f t="shared" si="33"/>
        <v>42.857142857142854</v>
      </c>
      <c r="J74" s="22">
        <f t="shared" si="33"/>
        <v>0</v>
      </c>
      <c r="K74" s="22">
        <f t="shared" si="33"/>
        <v>0</v>
      </c>
      <c r="L74" s="22">
        <f t="shared" si="33"/>
        <v>0</v>
      </c>
      <c r="M74" s="22">
        <f t="shared" si="33"/>
        <v>0</v>
      </c>
      <c r="N74" s="22"/>
      <c r="O74" s="22"/>
      <c r="P74" s="22"/>
      <c r="Q74" s="22"/>
      <c r="R74" s="22"/>
      <c r="S74" s="23"/>
      <c r="T74" s="22"/>
      <c r="U74" s="24"/>
    </row>
    <row r="75" spans="2:21" x14ac:dyDescent="0.15">
      <c r="B75" s="33"/>
      <c r="C75" s="35" t="s">
        <v>32</v>
      </c>
      <c r="D75" s="16">
        <v>7</v>
      </c>
      <c r="E75" s="17">
        <v>1</v>
      </c>
      <c r="F75" s="18">
        <v>5</v>
      </c>
      <c r="G75" s="18">
        <v>0</v>
      </c>
      <c r="H75" s="18">
        <v>5</v>
      </c>
      <c r="I75" s="18">
        <v>2</v>
      </c>
      <c r="J75" s="18">
        <v>0</v>
      </c>
      <c r="K75" s="18">
        <v>0</v>
      </c>
      <c r="L75" s="18">
        <v>1</v>
      </c>
      <c r="M75" s="18">
        <v>0</v>
      </c>
      <c r="N75" s="18"/>
      <c r="O75" s="18"/>
      <c r="P75" s="18"/>
      <c r="Q75" s="18"/>
      <c r="R75" s="18"/>
      <c r="S75" s="19"/>
      <c r="T75" s="18"/>
      <c r="U75" s="20"/>
    </row>
    <row r="76" spans="2:21" x14ac:dyDescent="0.15">
      <c r="B76" s="33"/>
      <c r="C76" s="36"/>
      <c r="D76" s="21"/>
      <c r="E76" s="25">
        <f t="shared" ref="E76:M76" si="34">IFERROR(E75/$D75*100,0)</f>
        <v>14.285714285714285</v>
      </c>
      <c r="F76" s="22">
        <f t="shared" si="34"/>
        <v>71.428571428571431</v>
      </c>
      <c r="G76" s="22">
        <f t="shared" si="34"/>
        <v>0</v>
      </c>
      <c r="H76" s="22">
        <f t="shared" si="34"/>
        <v>71.428571428571431</v>
      </c>
      <c r="I76" s="22">
        <f t="shared" si="34"/>
        <v>28.571428571428569</v>
      </c>
      <c r="J76" s="22">
        <f t="shared" si="34"/>
        <v>0</v>
      </c>
      <c r="K76" s="22">
        <f t="shared" si="34"/>
        <v>0</v>
      </c>
      <c r="L76" s="22">
        <f t="shared" si="34"/>
        <v>14.285714285714285</v>
      </c>
      <c r="M76" s="22">
        <f t="shared" si="34"/>
        <v>0</v>
      </c>
      <c r="N76" s="22"/>
      <c r="O76" s="22"/>
      <c r="P76" s="22"/>
      <c r="Q76" s="22"/>
      <c r="R76" s="22"/>
      <c r="S76" s="23"/>
      <c r="T76" s="22"/>
      <c r="U76" s="24"/>
    </row>
    <row r="77" spans="2:21" x14ac:dyDescent="0.15">
      <c r="B77" s="33"/>
      <c r="C77" s="35" t="s">
        <v>33</v>
      </c>
      <c r="D77" s="16">
        <v>25</v>
      </c>
      <c r="E77" s="17">
        <v>8</v>
      </c>
      <c r="F77" s="18">
        <v>8</v>
      </c>
      <c r="G77" s="18">
        <v>11</v>
      </c>
      <c r="H77" s="18">
        <v>13</v>
      </c>
      <c r="I77" s="18">
        <v>15</v>
      </c>
      <c r="J77" s="18">
        <v>3</v>
      </c>
      <c r="K77" s="18">
        <v>0</v>
      </c>
      <c r="L77" s="18">
        <v>2</v>
      </c>
      <c r="M77" s="18">
        <v>0</v>
      </c>
      <c r="N77" s="18"/>
      <c r="O77" s="18"/>
      <c r="P77" s="18"/>
      <c r="Q77" s="18"/>
      <c r="R77" s="18"/>
      <c r="S77" s="19"/>
      <c r="T77" s="18"/>
      <c r="U77" s="20"/>
    </row>
    <row r="78" spans="2:21" x14ac:dyDescent="0.15">
      <c r="B78" s="33"/>
      <c r="C78" s="36"/>
      <c r="D78" s="21"/>
      <c r="E78" s="25">
        <f t="shared" ref="E78:M78" si="35">IFERROR(E77/$D77*100,0)</f>
        <v>32</v>
      </c>
      <c r="F78" s="22">
        <f t="shared" si="35"/>
        <v>32</v>
      </c>
      <c r="G78" s="22">
        <f t="shared" si="35"/>
        <v>44</v>
      </c>
      <c r="H78" s="22">
        <f t="shared" si="35"/>
        <v>52</v>
      </c>
      <c r="I78" s="22">
        <f t="shared" si="35"/>
        <v>60</v>
      </c>
      <c r="J78" s="22">
        <f t="shared" si="35"/>
        <v>12</v>
      </c>
      <c r="K78" s="22">
        <f t="shared" si="35"/>
        <v>0</v>
      </c>
      <c r="L78" s="22">
        <f t="shared" si="35"/>
        <v>8</v>
      </c>
      <c r="M78" s="22">
        <f t="shared" si="35"/>
        <v>0</v>
      </c>
      <c r="N78" s="22"/>
      <c r="O78" s="22"/>
      <c r="P78" s="22"/>
      <c r="Q78" s="22"/>
      <c r="R78" s="22"/>
      <c r="S78" s="23"/>
      <c r="T78" s="22"/>
      <c r="U78" s="24"/>
    </row>
    <row r="79" spans="2:21" x14ac:dyDescent="0.15">
      <c r="B79" s="33"/>
      <c r="C79" s="35" t="s">
        <v>34</v>
      </c>
      <c r="D79" s="16">
        <v>6</v>
      </c>
      <c r="E79" s="17">
        <v>2</v>
      </c>
      <c r="F79" s="18">
        <v>3</v>
      </c>
      <c r="G79" s="18">
        <v>2</v>
      </c>
      <c r="H79" s="18">
        <v>2</v>
      </c>
      <c r="I79" s="18">
        <v>3</v>
      </c>
      <c r="J79" s="18">
        <v>1</v>
      </c>
      <c r="K79" s="18">
        <v>0</v>
      </c>
      <c r="L79" s="18">
        <v>1</v>
      </c>
      <c r="M79" s="18">
        <v>0</v>
      </c>
      <c r="N79" s="18"/>
      <c r="O79" s="18"/>
      <c r="P79" s="18"/>
      <c r="Q79" s="18"/>
      <c r="R79" s="18"/>
      <c r="S79" s="19"/>
      <c r="T79" s="18"/>
      <c r="U79" s="20"/>
    </row>
    <row r="80" spans="2:21" x14ac:dyDescent="0.15">
      <c r="B80" s="33"/>
      <c r="C80" s="36"/>
      <c r="D80" s="21"/>
      <c r="E80" s="25">
        <f t="shared" ref="E80:M80" si="36">IFERROR(E79/$D79*100,0)</f>
        <v>33.333333333333329</v>
      </c>
      <c r="F80" s="22">
        <f t="shared" si="36"/>
        <v>50</v>
      </c>
      <c r="G80" s="22">
        <f t="shared" si="36"/>
        <v>33.333333333333329</v>
      </c>
      <c r="H80" s="22">
        <f t="shared" si="36"/>
        <v>33.333333333333329</v>
      </c>
      <c r="I80" s="22">
        <f t="shared" si="36"/>
        <v>50</v>
      </c>
      <c r="J80" s="22">
        <f t="shared" si="36"/>
        <v>16.666666666666664</v>
      </c>
      <c r="K80" s="22">
        <f t="shared" si="36"/>
        <v>0</v>
      </c>
      <c r="L80" s="22">
        <f t="shared" si="36"/>
        <v>16.666666666666664</v>
      </c>
      <c r="M80" s="22">
        <f t="shared" si="36"/>
        <v>0</v>
      </c>
      <c r="N80" s="22"/>
      <c r="O80" s="22"/>
      <c r="P80" s="22"/>
      <c r="Q80" s="22"/>
      <c r="R80" s="22"/>
      <c r="S80" s="23"/>
      <c r="T80" s="22"/>
      <c r="U80" s="24"/>
    </row>
    <row r="81" spans="2:21" x14ac:dyDescent="0.15">
      <c r="B81" s="33"/>
      <c r="C81" s="35" t="s">
        <v>35</v>
      </c>
      <c r="D81" s="16">
        <v>12</v>
      </c>
      <c r="E81" s="17">
        <v>4</v>
      </c>
      <c r="F81" s="18">
        <v>6</v>
      </c>
      <c r="G81" s="18">
        <v>4</v>
      </c>
      <c r="H81" s="18">
        <v>7</v>
      </c>
      <c r="I81" s="18">
        <v>4</v>
      </c>
      <c r="J81" s="18">
        <v>3</v>
      </c>
      <c r="K81" s="18">
        <v>0</v>
      </c>
      <c r="L81" s="18">
        <v>2</v>
      </c>
      <c r="M81" s="18">
        <v>0</v>
      </c>
      <c r="N81" s="18"/>
      <c r="O81" s="18"/>
      <c r="P81" s="18"/>
      <c r="Q81" s="18"/>
      <c r="R81" s="18"/>
      <c r="S81" s="19"/>
      <c r="T81" s="18"/>
      <c r="U81" s="20"/>
    </row>
    <row r="82" spans="2:21" x14ac:dyDescent="0.15">
      <c r="B82" s="33"/>
      <c r="C82" s="36"/>
      <c r="D82" s="21"/>
      <c r="E82" s="25">
        <f t="shared" ref="E82:M82" si="37">IFERROR(E81/$D81*100,0)</f>
        <v>33.333333333333329</v>
      </c>
      <c r="F82" s="22">
        <f t="shared" si="37"/>
        <v>50</v>
      </c>
      <c r="G82" s="22">
        <f t="shared" si="37"/>
        <v>33.333333333333329</v>
      </c>
      <c r="H82" s="22">
        <f t="shared" si="37"/>
        <v>58.333333333333336</v>
      </c>
      <c r="I82" s="22">
        <f t="shared" si="37"/>
        <v>33.333333333333329</v>
      </c>
      <c r="J82" s="22">
        <f t="shared" si="37"/>
        <v>25</v>
      </c>
      <c r="K82" s="22">
        <f t="shared" si="37"/>
        <v>0</v>
      </c>
      <c r="L82" s="22">
        <f t="shared" si="37"/>
        <v>16.666666666666664</v>
      </c>
      <c r="M82" s="22">
        <f t="shared" si="37"/>
        <v>0</v>
      </c>
      <c r="N82" s="22"/>
      <c r="O82" s="22"/>
      <c r="P82" s="22"/>
      <c r="Q82" s="22"/>
      <c r="R82" s="22"/>
      <c r="S82" s="23"/>
      <c r="T82" s="22"/>
      <c r="U82" s="24"/>
    </row>
    <row r="83" spans="2:21" x14ac:dyDescent="0.15">
      <c r="B83" s="33"/>
      <c r="C83" s="35" t="s">
        <v>36</v>
      </c>
      <c r="D83" s="16">
        <v>14</v>
      </c>
      <c r="E83" s="17">
        <v>6</v>
      </c>
      <c r="F83" s="18">
        <v>2</v>
      </c>
      <c r="G83" s="18">
        <v>4</v>
      </c>
      <c r="H83" s="18">
        <v>3</v>
      </c>
      <c r="I83" s="18">
        <v>5</v>
      </c>
      <c r="J83" s="18">
        <v>4</v>
      </c>
      <c r="K83" s="18">
        <v>1</v>
      </c>
      <c r="L83" s="18">
        <v>2</v>
      </c>
      <c r="M83" s="18">
        <v>0</v>
      </c>
      <c r="N83" s="18"/>
      <c r="O83" s="18"/>
      <c r="P83" s="18"/>
      <c r="Q83" s="18"/>
      <c r="R83" s="18"/>
      <c r="S83" s="19"/>
      <c r="T83" s="18"/>
      <c r="U83" s="20"/>
    </row>
    <row r="84" spans="2:21" x14ac:dyDescent="0.15">
      <c r="B84" s="33"/>
      <c r="C84" s="36"/>
      <c r="D84" s="21"/>
      <c r="E84" s="25">
        <f t="shared" ref="E84:M84" si="38">IFERROR(E83/$D83*100,0)</f>
        <v>42.857142857142854</v>
      </c>
      <c r="F84" s="22">
        <f t="shared" si="38"/>
        <v>14.285714285714285</v>
      </c>
      <c r="G84" s="22">
        <f t="shared" si="38"/>
        <v>28.571428571428569</v>
      </c>
      <c r="H84" s="22">
        <f t="shared" si="38"/>
        <v>21.428571428571427</v>
      </c>
      <c r="I84" s="22">
        <f t="shared" si="38"/>
        <v>35.714285714285715</v>
      </c>
      <c r="J84" s="22">
        <f t="shared" si="38"/>
        <v>28.571428571428569</v>
      </c>
      <c r="K84" s="22">
        <f t="shared" si="38"/>
        <v>7.1428571428571423</v>
      </c>
      <c r="L84" s="22">
        <f t="shared" si="38"/>
        <v>14.285714285714285</v>
      </c>
      <c r="M84" s="22">
        <f t="shared" si="38"/>
        <v>0</v>
      </c>
      <c r="N84" s="22"/>
      <c r="O84" s="22"/>
      <c r="P84" s="22"/>
      <c r="Q84" s="22"/>
      <c r="R84" s="22"/>
      <c r="S84" s="23"/>
      <c r="T84" s="22"/>
      <c r="U84" s="24"/>
    </row>
    <row r="85" spans="2:21" x14ac:dyDescent="0.15">
      <c r="B85" s="33"/>
      <c r="C85" s="35" t="s">
        <v>29</v>
      </c>
      <c r="D85" s="16">
        <v>71</v>
      </c>
      <c r="E85" s="17">
        <v>33</v>
      </c>
      <c r="F85" s="18">
        <v>27</v>
      </c>
      <c r="G85" s="18">
        <v>27</v>
      </c>
      <c r="H85" s="18">
        <v>41</v>
      </c>
      <c r="I85" s="18">
        <v>30</v>
      </c>
      <c r="J85" s="18">
        <v>19</v>
      </c>
      <c r="K85" s="18">
        <v>4</v>
      </c>
      <c r="L85" s="18">
        <v>3</v>
      </c>
      <c r="M85" s="18">
        <v>0</v>
      </c>
      <c r="N85" s="18"/>
      <c r="O85" s="18"/>
      <c r="P85" s="18"/>
      <c r="Q85" s="18"/>
      <c r="R85" s="18"/>
      <c r="S85" s="19"/>
      <c r="T85" s="18"/>
      <c r="U85" s="20"/>
    </row>
    <row r="86" spans="2:21" x14ac:dyDescent="0.15">
      <c r="B86" s="33"/>
      <c r="C86" s="36"/>
      <c r="D86" s="21"/>
      <c r="E86" s="25">
        <f t="shared" ref="E86:M86" si="39">IFERROR(E85/$D85*100,0)</f>
        <v>46.478873239436616</v>
      </c>
      <c r="F86" s="22">
        <f t="shared" si="39"/>
        <v>38.028169014084504</v>
      </c>
      <c r="G86" s="22">
        <f t="shared" si="39"/>
        <v>38.028169014084504</v>
      </c>
      <c r="H86" s="22">
        <f t="shared" si="39"/>
        <v>57.74647887323944</v>
      </c>
      <c r="I86" s="22">
        <f t="shared" si="39"/>
        <v>42.25352112676056</v>
      </c>
      <c r="J86" s="22">
        <f t="shared" si="39"/>
        <v>26.760563380281688</v>
      </c>
      <c r="K86" s="22">
        <f t="shared" si="39"/>
        <v>5.6338028169014089</v>
      </c>
      <c r="L86" s="22">
        <f t="shared" si="39"/>
        <v>4.225352112676056</v>
      </c>
      <c r="M86" s="22">
        <f t="shared" si="39"/>
        <v>0</v>
      </c>
      <c r="N86" s="22"/>
      <c r="O86" s="22"/>
      <c r="P86" s="22"/>
      <c r="Q86" s="22"/>
      <c r="R86" s="22"/>
      <c r="S86" s="23"/>
      <c r="T86" s="22"/>
      <c r="U86" s="24"/>
    </row>
    <row r="87" spans="2:21" x14ac:dyDescent="0.15">
      <c r="B87" s="33"/>
      <c r="C87" s="35" t="s">
        <v>28</v>
      </c>
      <c r="D87" s="16">
        <v>87</v>
      </c>
      <c r="E87" s="17">
        <v>32</v>
      </c>
      <c r="F87" s="18">
        <v>21</v>
      </c>
      <c r="G87" s="18">
        <v>38</v>
      </c>
      <c r="H87" s="18">
        <v>46</v>
      </c>
      <c r="I87" s="18">
        <v>37</v>
      </c>
      <c r="J87" s="18">
        <v>19</v>
      </c>
      <c r="K87" s="18">
        <v>2</v>
      </c>
      <c r="L87" s="18">
        <v>4</v>
      </c>
      <c r="M87" s="18">
        <v>0</v>
      </c>
      <c r="N87" s="18"/>
      <c r="O87" s="18"/>
      <c r="P87" s="18"/>
      <c r="Q87" s="18"/>
      <c r="R87" s="18"/>
      <c r="S87" s="19"/>
      <c r="T87" s="18"/>
      <c r="U87" s="20"/>
    </row>
    <row r="88" spans="2:21" x14ac:dyDescent="0.15">
      <c r="B88" s="33"/>
      <c r="C88" s="36"/>
      <c r="D88" s="21"/>
      <c r="E88" s="25">
        <f t="shared" ref="E88:M88" si="40">IFERROR(E87/$D87*100,0)</f>
        <v>36.781609195402297</v>
      </c>
      <c r="F88" s="22">
        <f t="shared" si="40"/>
        <v>24.137931034482758</v>
      </c>
      <c r="G88" s="22">
        <f t="shared" si="40"/>
        <v>43.678160919540232</v>
      </c>
      <c r="H88" s="22">
        <f t="shared" si="40"/>
        <v>52.873563218390807</v>
      </c>
      <c r="I88" s="22">
        <f t="shared" si="40"/>
        <v>42.528735632183903</v>
      </c>
      <c r="J88" s="22">
        <f t="shared" si="40"/>
        <v>21.839080459770116</v>
      </c>
      <c r="K88" s="22">
        <f t="shared" si="40"/>
        <v>2.2988505747126435</v>
      </c>
      <c r="L88" s="22">
        <f t="shared" si="40"/>
        <v>4.5977011494252871</v>
      </c>
      <c r="M88" s="22">
        <f t="shared" si="40"/>
        <v>0</v>
      </c>
      <c r="N88" s="22"/>
      <c r="O88" s="22"/>
      <c r="P88" s="22"/>
      <c r="Q88" s="22"/>
      <c r="R88" s="22"/>
      <c r="S88" s="23"/>
      <c r="T88" s="22"/>
      <c r="U88" s="24"/>
    </row>
    <row r="89" spans="2:21" ht="9.75" customHeight="1" x14ac:dyDescent="0.15">
      <c r="B89" s="33"/>
      <c r="C89" s="35" t="s">
        <v>30</v>
      </c>
      <c r="D89" s="16">
        <v>109</v>
      </c>
      <c r="E89" s="17">
        <v>43</v>
      </c>
      <c r="F89" s="18">
        <v>23</v>
      </c>
      <c r="G89" s="18">
        <v>45</v>
      </c>
      <c r="H89" s="18">
        <v>51</v>
      </c>
      <c r="I89" s="18">
        <v>47</v>
      </c>
      <c r="J89" s="18">
        <v>21</v>
      </c>
      <c r="K89" s="18">
        <v>5</v>
      </c>
      <c r="L89" s="18">
        <v>7</v>
      </c>
      <c r="M89" s="18">
        <v>1</v>
      </c>
      <c r="N89" s="18"/>
      <c r="O89" s="18"/>
      <c r="P89" s="18"/>
      <c r="Q89" s="18"/>
      <c r="R89" s="18"/>
      <c r="S89" s="19"/>
      <c r="T89" s="18"/>
      <c r="U89" s="20"/>
    </row>
    <row r="90" spans="2:21" x14ac:dyDescent="0.15">
      <c r="B90" s="33"/>
      <c r="C90" s="36"/>
      <c r="D90" s="21"/>
      <c r="E90" s="25">
        <f t="shared" ref="E90:M90" si="41">IFERROR(E89/$D89*100,0)</f>
        <v>39.449541284403672</v>
      </c>
      <c r="F90" s="22">
        <f t="shared" si="41"/>
        <v>21.100917431192663</v>
      </c>
      <c r="G90" s="22">
        <f t="shared" si="41"/>
        <v>41.284403669724774</v>
      </c>
      <c r="H90" s="22">
        <f t="shared" si="41"/>
        <v>46.788990825688074</v>
      </c>
      <c r="I90" s="22">
        <f t="shared" si="41"/>
        <v>43.119266055045877</v>
      </c>
      <c r="J90" s="22">
        <f t="shared" si="41"/>
        <v>19.26605504587156</v>
      </c>
      <c r="K90" s="22">
        <f t="shared" si="41"/>
        <v>4.5871559633027523</v>
      </c>
      <c r="L90" s="22">
        <f t="shared" si="41"/>
        <v>6.4220183486238538</v>
      </c>
      <c r="M90" s="22">
        <f t="shared" si="41"/>
        <v>0.91743119266055051</v>
      </c>
      <c r="N90" s="22"/>
      <c r="O90" s="22"/>
      <c r="P90" s="22"/>
      <c r="Q90" s="22"/>
      <c r="R90" s="22"/>
      <c r="S90" s="23"/>
      <c r="T90" s="22"/>
      <c r="U90" s="24"/>
    </row>
    <row r="91" spans="2:21" x14ac:dyDescent="0.15">
      <c r="B91" s="33"/>
      <c r="C91" s="35" t="s">
        <v>0</v>
      </c>
      <c r="D91" s="16">
        <v>7</v>
      </c>
      <c r="E91" s="17">
        <v>1</v>
      </c>
      <c r="F91" s="18">
        <v>1</v>
      </c>
      <c r="G91" s="18">
        <v>3</v>
      </c>
      <c r="H91" s="18">
        <v>3</v>
      </c>
      <c r="I91" s="18">
        <v>1</v>
      </c>
      <c r="J91" s="18">
        <v>2</v>
      </c>
      <c r="K91" s="18">
        <v>0</v>
      </c>
      <c r="L91" s="18">
        <v>0</v>
      </c>
      <c r="M91" s="18">
        <v>0</v>
      </c>
      <c r="N91" s="18"/>
      <c r="O91" s="18"/>
      <c r="P91" s="18"/>
      <c r="Q91" s="18"/>
      <c r="R91" s="18"/>
      <c r="S91" s="19"/>
      <c r="T91" s="18"/>
      <c r="U91" s="20"/>
    </row>
    <row r="92" spans="2:21" x14ac:dyDescent="0.15">
      <c r="B92" s="34"/>
      <c r="C92" s="36"/>
      <c r="D92" s="21"/>
      <c r="E92" s="25">
        <f t="shared" ref="E92:M92" si="42">IFERROR(E91/$D91*100,0)</f>
        <v>14.285714285714285</v>
      </c>
      <c r="F92" s="22">
        <f t="shared" si="42"/>
        <v>14.285714285714285</v>
      </c>
      <c r="G92" s="22">
        <f t="shared" si="42"/>
        <v>42.857142857142854</v>
      </c>
      <c r="H92" s="22">
        <f t="shared" si="42"/>
        <v>42.857142857142854</v>
      </c>
      <c r="I92" s="22">
        <f t="shared" si="42"/>
        <v>14.285714285714285</v>
      </c>
      <c r="J92" s="22">
        <f t="shared" si="42"/>
        <v>28.571428571428569</v>
      </c>
      <c r="K92" s="22">
        <f t="shared" si="42"/>
        <v>0</v>
      </c>
      <c r="L92" s="22">
        <f t="shared" si="42"/>
        <v>0</v>
      </c>
      <c r="M92" s="22">
        <f t="shared" si="42"/>
        <v>0</v>
      </c>
      <c r="N92" s="22"/>
      <c r="O92" s="22"/>
      <c r="P92" s="22"/>
      <c r="Q92" s="22"/>
      <c r="R92" s="22"/>
      <c r="S92" s="23"/>
      <c r="T92" s="22"/>
      <c r="U92" s="24"/>
    </row>
    <row r="93" spans="2:21" x14ac:dyDescent="0.15">
      <c r="B93" s="32" t="s">
        <v>41</v>
      </c>
      <c r="C93" s="35" t="s">
        <v>42</v>
      </c>
      <c r="D93" s="16">
        <v>222</v>
      </c>
      <c r="E93" s="17">
        <v>103</v>
      </c>
      <c r="F93" s="18">
        <v>57</v>
      </c>
      <c r="G93" s="18">
        <v>88</v>
      </c>
      <c r="H93" s="18">
        <v>108</v>
      </c>
      <c r="I93" s="18">
        <v>100</v>
      </c>
      <c r="J93" s="18">
        <v>43</v>
      </c>
      <c r="K93" s="18">
        <v>4</v>
      </c>
      <c r="L93" s="18">
        <v>11</v>
      </c>
      <c r="M93" s="18">
        <v>0</v>
      </c>
      <c r="N93" s="18"/>
      <c r="O93" s="18"/>
      <c r="P93" s="18"/>
      <c r="Q93" s="18"/>
      <c r="R93" s="18"/>
      <c r="S93" s="19"/>
      <c r="T93" s="18"/>
      <c r="U93" s="20"/>
    </row>
    <row r="94" spans="2:21" x14ac:dyDescent="0.15">
      <c r="B94" s="33"/>
      <c r="C94" s="36"/>
      <c r="D94" s="21"/>
      <c r="E94" s="25">
        <f t="shared" ref="E94:M94" si="43">IFERROR(E93/$D93*100,0)</f>
        <v>46.396396396396398</v>
      </c>
      <c r="F94" s="22">
        <f t="shared" si="43"/>
        <v>25.675675675675674</v>
      </c>
      <c r="G94" s="22">
        <f t="shared" si="43"/>
        <v>39.63963963963964</v>
      </c>
      <c r="H94" s="22">
        <f t="shared" si="43"/>
        <v>48.648648648648653</v>
      </c>
      <c r="I94" s="22">
        <f t="shared" si="43"/>
        <v>45.045045045045043</v>
      </c>
      <c r="J94" s="22">
        <f t="shared" si="43"/>
        <v>19.36936936936937</v>
      </c>
      <c r="K94" s="22">
        <f t="shared" si="43"/>
        <v>1.8018018018018018</v>
      </c>
      <c r="L94" s="22">
        <f t="shared" si="43"/>
        <v>4.954954954954955</v>
      </c>
      <c r="M94" s="22">
        <f t="shared" si="43"/>
        <v>0</v>
      </c>
      <c r="N94" s="22"/>
      <c r="O94" s="22"/>
      <c r="P94" s="22"/>
      <c r="Q94" s="22"/>
      <c r="R94" s="22"/>
      <c r="S94" s="23"/>
      <c r="T94" s="22"/>
      <c r="U94" s="24"/>
    </row>
    <row r="95" spans="2:21" x14ac:dyDescent="0.15">
      <c r="B95" s="33"/>
      <c r="C95" s="35" t="s">
        <v>43</v>
      </c>
      <c r="D95" s="16">
        <v>221</v>
      </c>
      <c r="E95" s="17">
        <v>106</v>
      </c>
      <c r="F95" s="18">
        <v>55</v>
      </c>
      <c r="G95" s="18">
        <v>73</v>
      </c>
      <c r="H95" s="18">
        <v>116</v>
      </c>
      <c r="I95" s="18">
        <v>90</v>
      </c>
      <c r="J95" s="18">
        <v>55</v>
      </c>
      <c r="K95" s="18">
        <v>6</v>
      </c>
      <c r="L95" s="18">
        <v>15</v>
      </c>
      <c r="M95" s="18">
        <v>2</v>
      </c>
      <c r="N95" s="18"/>
      <c r="O95" s="18"/>
      <c r="P95" s="18"/>
      <c r="Q95" s="18"/>
      <c r="R95" s="18"/>
      <c r="S95" s="19"/>
      <c r="T95" s="18"/>
      <c r="U95" s="20"/>
    </row>
    <row r="96" spans="2:21" x14ac:dyDescent="0.15">
      <c r="B96" s="33"/>
      <c r="C96" s="36"/>
      <c r="D96" s="21"/>
      <c r="E96" s="25">
        <f t="shared" ref="E96:M96" si="44">IFERROR(E95/$D95*100,0)</f>
        <v>47.963800904977376</v>
      </c>
      <c r="F96" s="22">
        <f t="shared" si="44"/>
        <v>24.886877828054299</v>
      </c>
      <c r="G96" s="22">
        <f t="shared" si="44"/>
        <v>33.031674208144793</v>
      </c>
      <c r="H96" s="22">
        <f t="shared" si="44"/>
        <v>52.488687782805435</v>
      </c>
      <c r="I96" s="22">
        <f t="shared" si="44"/>
        <v>40.723981900452486</v>
      </c>
      <c r="J96" s="22">
        <f t="shared" si="44"/>
        <v>24.886877828054299</v>
      </c>
      <c r="K96" s="22">
        <f t="shared" si="44"/>
        <v>2.7149321266968327</v>
      </c>
      <c r="L96" s="22">
        <f t="shared" si="44"/>
        <v>6.7873303167420813</v>
      </c>
      <c r="M96" s="22">
        <f t="shared" si="44"/>
        <v>0.90497737556561098</v>
      </c>
      <c r="N96" s="22"/>
      <c r="O96" s="22"/>
      <c r="P96" s="22"/>
      <c r="Q96" s="22"/>
      <c r="R96" s="22"/>
      <c r="S96" s="23"/>
      <c r="T96" s="22"/>
      <c r="U96" s="24"/>
    </row>
    <row r="97" spans="2:21" x14ac:dyDescent="0.15">
      <c r="B97" s="33"/>
      <c r="C97" s="35" t="s">
        <v>21</v>
      </c>
      <c r="D97" s="16">
        <v>11</v>
      </c>
      <c r="E97" s="17">
        <v>4</v>
      </c>
      <c r="F97" s="18">
        <v>3</v>
      </c>
      <c r="G97" s="18">
        <v>5</v>
      </c>
      <c r="H97" s="18">
        <v>1</v>
      </c>
      <c r="I97" s="18">
        <v>3</v>
      </c>
      <c r="J97" s="18">
        <v>2</v>
      </c>
      <c r="K97" s="18">
        <v>2</v>
      </c>
      <c r="L97" s="18">
        <v>0</v>
      </c>
      <c r="M97" s="18">
        <v>0</v>
      </c>
      <c r="N97" s="18"/>
      <c r="O97" s="18"/>
      <c r="P97" s="18"/>
      <c r="Q97" s="18"/>
      <c r="R97" s="18"/>
      <c r="S97" s="19"/>
      <c r="T97" s="18"/>
      <c r="U97" s="20"/>
    </row>
    <row r="98" spans="2:21" x14ac:dyDescent="0.15">
      <c r="B98" s="33"/>
      <c r="C98" s="36"/>
      <c r="D98" s="21"/>
      <c r="E98" s="25">
        <f t="shared" ref="E98:M98" si="45">IFERROR(E97/$D97*100,0)</f>
        <v>36.363636363636367</v>
      </c>
      <c r="F98" s="22">
        <f t="shared" si="45"/>
        <v>27.27272727272727</v>
      </c>
      <c r="G98" s="22">
        <f t="shared" si="45"/>
        <v>45.454545454545453</v>
      </c>
      <c r="H98" s="22">
        <f t="shared" si="45"/>
        <v>9.0909090909090917</v>
      </c>
      <c r="I98" s="22">
        <f t="shared" si="45"/>
        <v>27.27272727272727</v>
      </c>
      <c r="J98" s="22">
        <f t="shared" si="45"/>
        <v>18.181818181818183</v>
      </c>
      <c r="K98" s="22">
        <f t="shared" si="45"/>
        <v>18.181818181818183</v>
      </c>
      <c r="L98" s="22">
        <f t="shared" si="45"/>
        <v>0</v>
      </c>
      <c r="M98" s="22">
        <f t="shared" si="45"/>
        <v>0</v>
      </c>
      <c r="N98" s="22"/>
      <c r="O98" s="22"/>
      <c r="P98" s="22"/>
      <c r="Q98" s="22"/>
      <c r="R98" s="22"/>
      <c r="S98" s="23"/>
      <c r="T98" s="22"/>
      <c r="U98" s="24"/>
    </row>
    <row r="99" spans="2:21" x14ac:dyDescent="0.15">
      <c r="B99" s="33"/>
      <c r="C99" s="35" t="s">
        <v>0</v>
      </c>
      <c r="D99" s="16">
        <v>6</v>
      </c>
      <c r="E99" s="17">
        <v>0</v>
      </c>
      <c r="F99" s="18">
        <v>2</v>
      </c>
      <c r="G99" s="18">
        <v>3</v>
      </c>
      <c r="H99" s="18">
        <v>2</v>
      </c>
      <c r="I99" s="18">
        <v>0</v>
      </c>
      <c r="J99" s="18">
        <v>0</v>
      </c>
      <c r="K99" s="18">
        <v>1</v>
      </c>
      <c r="L99" s="18">
        <v>0</v>
      </c>
      <c r="M99" s="18">
        <v>0</v>
      </c>
      <c r="N99" s="18"/>
      <c r="O99" s="18"/>
      <c r="P99" s="18"/>
      <c r="Q99" s="18"/>
      <c r="R99" s="18"/>
      <c r="S99" s="19"/>
      <c r="T99" s="18"/>
      <c r="U99" s="20"/>
    </row>
    <row r="100" spans="2:21" x14ac:dyDescent="0.15">
      <c r="B100" s="34"/>
      <c r="C100" s="36"/>
      <c r="D100" s="21"/>
      <c r="E100" s="25">
        <f t="shared" ref="E100:M100" si="46">IFERROR(E99/$D99*100,0)</f>
        <v>0</v>
      </c>
      <c r="F100" s="22">
        <f t="shared" si="46"/>
        <v>33.333333333333329</v>
      </c>
      <c r="G100" s="22">
        <f t="shared" si="46"/>
        <v>50</v>
      </c>
      <c r="H100" s="22">
        <f t="shared" si="46"/>
        <v>33.333333333333329</v>
      </c>
      <c r="I100" s="22">
        <f t="shared" si="46"/>
        <v>0</v>
      </c>
      <c r="J100" s="22">
        <f t="shared" si="46"/>
        <v>0</v>
      </c>
      <c r="K100" s="22">
        <f t="shared" si="46"/>
        <v>16.666666666666664</v>
      </c>
      <c r="L100" s="22">
        <f t="shared" si="46"/>
        <v>0</v>
      </c>
      <c r="M100" s="22">
        <f t="shared" si="46"/>
        <v>0</v>
      </c>
      <c r="N100" s="22"/>
      <c r="O100" s="22"/>
      <c r="P100" s="22"/>
      <c r="Q100" s="22"/>
      <c r="R100" s="22"/>
      <c r="S100" s="23"/>
      <c r="T100" s="22"/>
      <c r="U100" s="24"/>
    </row>
  </sheetData>
  <mergeCells count="56">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B93:B100"/>
    <mergeCell ref="C93:C94"/>
    <mergeCell ref="C95:C96"/>
    <mergeCell ref="C97:C98"/>
    <mergeCell ref="C99:C100"/>
  </mergeCells>
  <phoneticPr fontId="1"/>
  <conditionalFormatting sqref="E8:Q8">
    <cfRule type="cellIs" dxfId="5"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4" priority="2" operator="greaterThan">
      <formula>100</formula>
    </cfRule>
  </conditionalFormatting>
  <conditionalFormatting sqref="E94:Q94 E96:Q96 E98:Q98 E100:Q100">
    <cfRule type="cellIs" dxfId="3" priority="1" operator="greaterThan">
      <formula>100</formula>
    </cfRule>
  </conditionalFormatting>
  <pageMargins left="0.7" right="0.7" top="0.75" bottom="0.75" header="0.3" footer="0.3"/>
  <pageSetup paperSize="9" scale="67" fitToHeight="0" orientation="portrait" r:id="rId1"/>
  <headerFooter alignWithMargins="0">
    <oddFooter>&amp;C&amp;8テーマ１－&amp;P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問9</vt:lpstr>
      <vt:lpstr>問9-1</vt:lpstr>
      <vt:lpstr>問9-2</vt:lpstr>
      <vt:lpstr>問10</vt:lpstr>
      <vt:lpstr>問10-1</vt:lpstr>
      <vt:lpstr>問11</vt:lpstr>
      <vt:lpstr>問11-1</vt:lpstr>
      <vt:lpstr>問12</vt:lpstr>
      <vt:lpstr>問12-1</vt:lpstr>
      <vt:lpstr>問13</vt:lpstr>
      <vt:lpstr>問10!Print_Area</vt:lpstr>
      <vt:lpstr>'問10-1'!Print_Area</vt:lpstr>
      <vt:lpstr>問11!Print_Area</vt:lpstr>
      <vt:lpstr>'問11-1'!Print_Area</vt:lpstr>
      <vt:lpstr>問12!Print_Area</vt:lpstr>
      <vt:lpstr>'問12-1'!Print_Area</vt:lpstr>
      <vt:lpstr>問13!Print_Area</vt:lpstr>
      <vt:lpstr>問9!Print_Area</vt:lpstr>
      <vt:lpstr>'問9-1'!Print_Area</vt:lpstr>
      <vt:lpstr>'問9-2'!Print_Area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dc:creator>
  <cp:lastModifiedBy>佐藤 駿吾</cp:lastModifiedBy>
  <cp:lastPrinted>2023-08-09T07:19:17Z</cp:lastPrinted>
  <dcterms:created xsi:type="dcterms:W3CDTF">2020-07-15T03:37:12Z</dcterms:created>
  <dcterms:modified xsi:type="dcterms:W3CDTF">2024-08-27T06:04:00Z</dcterms:modified>
</cp:coreProperties>
</file>