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net-fs4\広報部\20市民の声を聞く課\05 市民意識調査\R6\第1回\14　公表\HP\"/>
    </mc:Choice>
  </mc:AlternateContent>
  <xr:revisionPtr revIDLastSave="0" documentId="13_ncr:1_{99C5149C-C786-4014-A4A9-A030FC008E4C}" xr6:coauthVersionLast="47" xr6:coauthVersionMax="47" xr10:uidLastSave="{00000000-0000-0000-0000-000000000000}"/>
  <bookViews>
    <workbookView xWindow="-120" yWindow="-120" windowWidth="29040" windowHeight="15840" xr2:uid="{0D7715D6-CFB5-4AF8-876F-D2519CECA118}"/>
  </bookViews>
  <sheets>
    <sheet name="問14" sheetId="5" r:id="rId1"/>
    <sheet name="問14-1" sheetId="14" r:id="rId2"/>
    <sheet name="問15" sheetId="9" r:id="rId3"/>
    <sheet name="問16" sheetId="21" r:id="rId4"/>
    <sheet name="問17" sheetId="15" r:id="rId5"/>
    <sheet name="問17-1" sheetId="16" r:id="rId6"/>
    <sheet name="問18" sheetId="17" r:id="rId7"/>
    <sheet name="問18-1" sheetId="18" r:id="rId8"/>
    <sheet name="問18-2" sheetId="19" r:id="rId9"/>
  </sheets>
  <definedNames>
    <definedName name="_xlnm._FilterDatabase" localSheetId="0" hidden="1">問14!$B$6:$Q$92</definedName>
    <definedName name="_xlnm._FilterDatabase" localSheetId="1" hidden="1">'問14-1'!$B$6:$Q$92</definedName>
    <definedName name="_xlnm._FilterDatabase" localSheetId="2" hidden="1">問15!$B$6:$Q$92</definedName>
    <definedName name="_xlnm._FilterDatabase" localSheetId="3" hidden="1">問16!$B$6:$Q$92</definedName>
    <definedName name="_xlnm._FilterDatabase" localSheetId="4" hidden="1">問17!$B$6:$Q$92</definedName>
    <definedName name="_xlnm._FilterDatabase" localSheetId="5" hidden="1">'問17-1'!$B$6:$Q$92</definedName>
    <definedName name="_xlnm._FilterDatabase" localSheetId="6" hidden="1">問18!$B$6:$Q$92</definedName>
    <definedName name="_xlnm._FilterDatabase" localSheetId="7" hidden="1">'問18-1'!$B$6:$Q$92</definedName>
    <definedName name="_xlnm._FilterDatabase" localSheetId="8" hidden="1">'問18-2'!$B$6:$Q$92</definedName>
    <definedName name="_xlnm.Print_Area" localSheetId="0">問14!$A$1:$U$100</definedName>
    <definedName name="_xlnm.Print_Area" localSheetId="1">'問14-1'!$A$1:$U$100</definedName>
    <definedName name="_xlnm.Print_Area" localSheetId="2">問15!$A$1:$U$100</definedName>
    <definedName name="_xlnm.Print_Area" localSheetId="3">問16!$A$1:$U$100</definedName>
    <definedName name="_xlnm.Print_Area" localSheetId="4">問17!$A$1:$U$100</definedName>
    <definedName name="_xlnm.Print_Area" localSheetId="5">'問17-1'!$A$1:$U$100</definedName>
    <definedName name="_xlnm.Print_Area" localSheetId="6">問18!$A$1:$U$100</definedName>
    <definedName name="_xlnm.Print_Area" localSheetId="7">'問18-1'!$A$1:$U$100</definedName>
    <definedName name="_xlnm.Print_Area" localSheetId="8">'問18-2'!$A$1:$U$100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0" i="19" l="1"/>
  <c r="L100" i="19"/>
  <c r="K100" i="19"/>
  <c r="J100" i="19"/>
  <c r="I100" i="19"/>
  <c r="H100" i="19"/>
  <c r="G100" i="19"/>
  <c r="F100" i="19"/>
  <c r="E100" i="19"/>
  <c r="M98" i="19"/>
  <c r="L98" i="19"/>
  <c r="K98" i="19"/>
  <c r="J98" i="19"/>
  <c r="I98" i="19"/>
  <c r="H98" i="19"/>
  <c r="G98" i="19"/>
  <c r="F98" i="19"/>
  <c r="E98" i="19"/>
  <c r="M96" i="19"/>
  <c r="L96" i="19"/>
  <c r="K96" i="19"/>
  <c r="J96" i="19"/>
  <c r="I96" i="19"/>
  <c r="H96" i="19"/>
  <c r="G96" i="19"/>
  <c r="F96" i="19"/>
  <c r="E96" i="19"/>
  <c r="M94" i="19"/>
  <c r="L94" i="19"/>
  <c r="K94" i="19"/>
  <c r="J94" i="19"/>
  <c r="I94" i="19"/>
  <c r="H94" i="19"/>
  <c r="G94" i="19"/>
  <c r="F94" i="19"/>
  <c r="E94" i="19"/>
  <c r="M92" i="19"/>
  <c r="L92" i="19"/>
  <c r="K92" i="19"/>
  <c r="J92" i="19"/>
  <c r="I92" i="19"/>
  <c r="H92" i="19"/>
  <c r="G92" i="19"/>
  <c r="F92" i="19"/>
  <c r="E92" i="19"/>
  <c r="M90" i="19"/>
  <c r="L90" i="19"/>
  <c r="K90" i="19"/>
  <c r="J90" i="19"/>
  <c r="I90" i="19"/>
  <c r="H90" i="19"/>
  <c r="G90" i="19"/>
  <c r="F90" i="19"/>
  <c r="E90" i="19"/>
  <c r="M88" i="19"/>
  <c r="L88" i="19"/>
  <c r="K88" i="19"/>
  <c r="J88" i="19"/>
  <c r="I88" i="19"/>
  <c r="H88" i="19"/>
  <c r="G88" i="19"/>
  <c r="F88" i="19"/>
  <c r="E88" i="19"/>
  <c r="M86" i="19"/>
  <c r="L86" i="19"/>
  <c r="K86" i="19"/>
  <c r="J86" i="19"/>
  <c r="I86" i="19"/>
  <c r="H86" i="19"/>
  <c r="G86" i="19"/>
  <c r="F86" i="19"/>
  <c r="E86" i="19"/>
  <c r="M84" i="19"/>
  <c r="L84" i="19"/>
  <c r="K84" i="19"/>
  <c r="J84" i="19"/>
  <c r="I84" i="19"/>
  <c r="H84" i="19"/>
  <c r="G84" i="19"/>
  <c r="F84" i="19"/>
  <c r="E84" i="19"/>
  <c r="M82" i="19"/>
  <c r="L82" i="19"/>
  <c r="K82" i="19"/>
  <c r="J82" i="19"/>
  <c r="I82" i="19"/>
  <c r="H82" i="19"/>
  <c r="G82" i="19"/>
  <c r="F82" i="19"/>
  <c r="E82" i="19"/>
  <c r="M80" i="19"/>
  <c r="L80" i="19"/>
  <c r="K80" i="19"/>
  <c r="J80" i="19"/>
  <c r="I80" i="19"/>
  <c r="H80" i="19"/>
  <c r="G80" i="19"/>
  <c r="F80" i="19"/>
  <c r="E80" i="19"/>
  <c r="M78" i="19"/>
  <c r="L78" i="19"/>
  <c r="K78" i="19"/>
  <c r="J78" i="19"/>
  <c r="I78" i="19"/>
  <c r="H78" i="19"/>
  <c r="G78" i="19"/>
  <c r="F78" i="19"/>
  <c r="E78" i="19"/>
  <c r="M76" i="19"/>
  <c r="L76" i="19"/>
  <c r="K76" i="19"/>
  <c r="J76" i="19"/>
  <c r="I76" i="19"/>
  <c r="H76" i="19"/>
  <c r="G76" i="19"/>
  <c r="F76" i="19"/>
  <c r="E76" i="19"/>
  <c r="M74" i="19"/>
  <c r="L74" i="19"/>
  <c r="K74" i="19"/>
  <c r="J74" i="19"/>
  <c r="I74" i="19"/>
  <c r="H74" i="19"/>
  <c r="G74" i="19"/>
  <c r="F74" i="19"/>
  <c r="E74" i="19"/>
  <c r="M72" i="19"/>
  <c r="L72" i="19"/>
  <c r="K72" i="19"/>
  <c r="J72" i="19"/>
  <c r="I72" i="19"/>
  <c r="H72" i="19"/>
  <c r="G72" i="19"/>
  <c r="F72" i="19"/>
  <c r="E72" i="19"/>
  <c r="M70" i="19"/>
  <c r="L70" i="19"/>
  <c r="K70" i="19"/>
  <c r="J70" i="19"/>
  <c r="I70" i="19"/>
  <c r="H70" i="19"/>
  <c r="G70" i="19"/>
  <c r="F70" i="19"/>
  <c r="E70" i="19"/>
  <c r="M68" i="19"/>
  <c r="L68" i="19"/>
  <c r="K68" i="19"/>
  <c r="J68" i="19"/>
  <c r="I68" i="19"/>
  <c r="H68" i="19"/>
  <c r="G68" i="19"/>
  <c r="F68" i="19"/>
  <c r="E68" i="19"/>
  <c r="M66" i="19"/>
  <c r="L66" i="19"/>
  <c r="K66" i="19"/>
  <c r="J66" i="19"/>
  <c r="I66" i="19"/>
  <c r="H66" i="19"/>
  <c r="G66" i="19"/>
  <c r="F66" i="19"/>
  <c r="E66" i="19"/>
  <c r="M64" i="19"/>
  <c r="L64" i="19"/>
  <c r="K64" i="19"/>
  <c r="J64" i="19"/>
  <c r="I64" i="19"/>
  <c r="H64" i="19"/>
  <c r="G64" i="19"/>
  <c r="F64" i="19"/>
  <c r="E64" i="19"/>
  <c r="M62" i="19"/>
  <c r="L62" i="19"/>
  <c r="K62" i="19"/>
  <c r="J62" i="19"/>
  <c r="I62" i="19"/>
  <c r="H62" i="19"/>
  <c r="G62" i="19"/>
  <c r="F62" i="19"/>
  <c r="E62" i="19"/>
  <c r="M60" i="19"/>
  <c r="L60" i="19"/>
  <c r="K60" i="19"/>
  <c r="J60" i="19"/>
  <c r="I60" i="19"/>
  <c r="H60" i="19"/>
  <c r="G60" i="19"/>
  <c r="F60" i="19"/>
  <c r="E60" i="19"/>
  <c r="M58" i="19"/>
  <c r="L58" i="19"/>
  <c r="K58" i="19"/>
  <c r="J58" i="19"/>
  <c r="I58" i="19"/>
  <c r="H58" i="19"/>
  <c r="G58" i="19"/>
  <c r="F58" i="19"/>
  <c r="E58" i="19"/>
  <c r="M56" i="19"/>
  <c r="L56" i="19"/>
  <c r="K56" i="19"/>
  <c r="J56" i="19"/>
  <c r="I56" i="19"/>
  <c r="H56" i="19"/>
  <c r="G56" i="19"/>
  <c r="F56" i="19"/>
  <c r="E56" i="19"/>
  <c r="M54" i="19"/>
  <c r="L54" i="19"/>
  <c r="K54" i="19"/>
  <c r="J54" i="19"/>
  <c r="I54" i="19"/>
  <c r="H54" i="19"/>
  <c r="G54" i="19"/>
  <c r="F54" i="19"/>
  <c r="E54" i="19"/>
  <c r="M52" i="19"/>
  <c r="L52" i="19"/>
  <c r="K52" i="19"/>
  <c r="J52" i="19"/>
  <c r="I52" i="19"/>
  <c r="H52" i="19"/>
  <c r="G52" i="19"/>
  <c r="F52" i="19"/>
  <c r="E52" i="19"/>
  <c r="M50" i="19"/>
  <c r="L50" i="19"/>
  <c r="K50" i="19"/>
  <c r="J50" i="19"/>
  <c r="I50" i="19"/>
  <c r="H50" i="19"/>
  <c r="G50" i="19"/>
  <c r="F50" i="19"/>
  <c r="E50" i="19"/>
  <c r="M48" i="19"/>
  <c r="L48" i="19"/>
  <c r="K48" i="19"/>
  <c r="J48" i="19"/>
  <c r="I48" i="19"/>
  <c r="H48" i="19"/>
  <c r="G48" i="19"/>
  <c r="F48" i="19"/>
  <c r="E48" i="19"/>
  <c r="M46" i="19"/>
  <c r="L46" i="19"/>
  <c r="K46" i="19"/>
  <c r="J46" i="19"/>
  <c r="I46" i="19"/>
  <c r="H46" i="19"/>
  <c r="G46" i="19"/>
  <c r="F46" i="19"/>
  <c r="E46" i="19"/>
  <c r="M44" i="19"/>
  <c r="L44" i="19"/>
  <c r="K44" i="19"/>
  <c r="J44" i="19"/>
  <c r="I44" i="19"/>
  <c r="H44" i="19"/>
  <c r="G44" i="19"/>
  <c r="F44" i="19"/>
  <c r="E44" i="19"/>
  <c r="M42" i="19"/>
  <c r="L42" i="19"/>
  <c r="K42" i="19"/>
  <c r="J42" i="19"/>
  <c r="I42" i="19"/>
  <c r="H42" i="19"/>
  <c r="G42" i="19"/>
  <c r="F42" i="19"/>
  <c r="E42" i="19"/>
  <c r="M40" i="19"/>
  <c r="L40" i="19"/>
  <c r="K40" i="19"/>
  <c r="J40" i="19"/>
  <c r="I40" i="19"/>
  <c r="H40" i="19"/>
  <c r="G40" i="19"/>
  <c r="F40" i="19"/>
  <c r="E40" i="19"/>
  <c r="M38" i="19"/>
  <c r="L38" i="19"/>
  <c r="K38" i="19"/>
  <c r="J38" i="19"/>
  <c r="I38" i="19"/>
  <c r="H38" i="19"/>
  <c r="G38" i="19"/>
  <c r="F38" i="19"/>
  <c r="E38" i="19"/>
  <c r="M36" i="19"/>
  <c r="L36" i="19"/>
  <c r="K36" i="19"/>
  <c r="J36" i="19"/>
  <c r="I36" i="19"/>
  <c r="H36" i="19"/>
  <c r="G36" i="19"/>
  <c r="F36" i="19"/>
  <c r="E36" i="19"/>
  <c r="M34" i="19"/>
  <c r="L34" i="19"/>
  <c r="K34" i="19"/>
  <c r="J34" i="19"/>
  <c r="I34" i="19"/>
  <c r="H34" i="19"/>
  <c r="G34" i="19"/>
  <c r="F34" i="19"/>
  <c r="E34" i="19"/>
  <c r="M32" i="19"/>
  <c r="L32" i="19"/>
  <c r="K32" i="19"/>
  <c r="J32" i="19"/>
  <c r="I32" i="19"/>
  <c r="H32" i="19"/>
  <c r="G32" i="19"/>
  <c r="F32" i="19"/>
  <c r="E32" i="19"/>
  <c r="M30" i="19"/>
  <c r="L30" i="19"/>
  <c r="K30" i="19"/>
  <c r="J30" i="19"/>
  <c r="I30" i="19"/>
  <c r="H30" i="19"/>
  <c r="G30" i="19"/>
  <c r="F30" i="19"/>
  <c r="E30" i="19"/>
  <c r="M28" i="19"/>
  <c r="L28" i="19"/>
  <c r="K28" i="19"/>
  <c r="J28" i="19"/>
  <c r="I28" i="19"/>
  <c r="H28" i="19"/>
  <c r="G28" i="19"/>
  <c r="F28" i="19"/>
  <c r="E28" i="19"/>
  <c r="M26" i="19"/>
  <c r="L26" i="19"/>
  <c r="K26" i="19"/>
  <c r="J26" i="19"/>
  <c r="I26" i="19"/>
  <c r="H26" i="19"/>
  <c r="G26" i="19"/>
  <c r="F26" i="19"/>
  <c r="E26" i="19"/>
  <c r="M24" i="19"/>
  <c r="L24" i="19"/>
  <c r="K24" i="19"/>
  <c r="J24" i="19"/>
  <c r="I24" i="19"/>
  <c r="H24" i="19"/>
  <c r="G24" i="19"/>
  <c r="F24" i="19"/>
  <c r="E24" i="19"/>
  <c r="M22" i="19"/>
  <c r="L22" i="19"/>
  <c r="K22" i="19"/>
  <c r="J22" i="19"/>
  <c r="I22" i="19"/>
  <c r="H22" i="19"/>
  <c r="G22" i="19"/>
  <c r="F22" i="19"/>
  <c r="E22" i="19"/>
  <c r="M20" i="19"/>
  <c r="L20" i="19"/>
  <c r="K20" i="19"/>
  <c r="J20" i="19"/>
  <c r="I20" i="19"/>
  <c r="H20" i="19"/>
  <c r="G20" i="19"/>
  <c r="F20" i="19"/>
  <c r="E20" i="19"/>
  <c r="M18" i="19"/>
  <c r="L18" i="19"/>
  <c r="K18" i="19"/>
  <c r="J18" i="19"/>
  <c r="I18" i="19"/>
  <c r="H18" i="19"/>
  <c r="G18" i="19"/>
  <c r="F18" i="19"/>
  <c r="E18" i="19"/>
  <c r="M16" i="19"/>
  <c r="L16" i="19"/>
  <c r="K16" i="19"/>
  <c r="J16" i="19"/>
  <c r="I16" i="19"/>
  <c r="H16" i="19"/>
  <c r="G16" i="19"/>
  <c r="F16" i="19"/>
  <c r="E16" i="19"/>
  <c r="M14" i="19"/>
  <c r="L14" i="19"/>
  <c r="K14" i="19"/>
  <c r="J14" i="19"/>
  <c r="I14" i="19"/>
  <c r="H14" i="19"/>
  <c r="G14" i="19"/>
  <c r="F14" i="19"/>
  <c r="E14" i="19"/>
  <c r="M12" i="19"/>
  <c r="L12" i="19"/>
  <c r="K12" i="19"/>
  <c r="J12" i="19"/>
  <c r="I12" i="19"/>
  <c r="H12" i="19"/>
  <c r="G12" i="19"/>
  <c r="F12" i="19"/>
  <c r="E12" i="19"/>
  <c r="M10" i="19"/>
  <c r="L10" i="19"/>
  <c r="K10" i="19"/>
  <c r="J10" i="19"/>
  <c r="I10" i="19"/>
  <c r="H10" i="19"/>
  <c r="G10" i="19"/>
  <c r="F10" i="19"/>
  <c r="E10" i="19"/>
  <c r="M8" i="19"/>
  <c r="L8" i="19"/>
  <c r="K8" i="19"/>
  <c r="J8" i="19"/>
  <c r="I8" i="19"/>
  <c r="H8" i="19"/>
  <c r="G8" i="19"/>
  <c r="F8" i="19"/>
  <c r="E8" i="19"/>
  <c r="K100" i="18"/>
  <c r="J100" i="18"/>
  <c r="I100" i="18"/>
  <c r="H100" i="18"/>
  <c r="G100" i="18"/>
  <c r="F100" i="18"/>
  <c r="E100" i="18"/>
  <c r="K98" i="18"/>
  <c r="J98" i="18"/>
  <c r="I98" i="18"/>
  <c r="H98" i="18"/>
  <c r="G98" i="18"/>
  <c r="F98" i="18"/>
  <c r="E98" i="18"/>
  <c r="K96" i="18"/>
  <c r="J96" i="18"/>
  <c r="I96" i="18"/>
  <c r="H96" i="18"/>
  <c r="G96" i="18"/>
  <c r="F96" i="18"/>
  <c r="E96" i="18"/>
  <c r="K94" i="18"/>
  <c r="J94" i="18"/>
  <c r="I94" i="18"/>
  <c r="H94" i="18"/>
  <c r="G94" i="18"/>
  <c r="F94" i="18"/>
  <c r="E94" i="18"/>
  <c r="K92" i="18"/>
  <c r="J92" i="18"/>
  <c r="I92" i="18"/>
  <c r="H92" i="18"/>
  <c r="G92" i="18"/>
  <c r="F92" i="18"/>
  <c r="E92" i="18"/>
  <c r="K90" i="18"/>
  <c r="J90" i="18"/>
  <c r="I90" i="18"/>
  <c r="H90" i="18"/>
  <c r="G90" i="18"/>
  <c r="F90" i="18"/>
  <c r="E90" i="18"/>
  <c r="K88" i="18"/>
  <c r="J88" i="18"/>
  <c r="I88" i="18"/>
  <c r="H88" i="18"/>
  <c r="G88" i="18"/>
  <c r="F88" i="18"/>
  <c r="E88" i="18"/>
  <c r="K86" i="18"/>
  <c r="J86" i="18"/>
  <c r="I86" i="18"/>
  <c r="H86" i="18"/>
  <c r="G86" i="18"/>
  <c r="F86" i="18"/>
  <c r="E86" i="18"/>
  <c r="K84" i="18"/>
  <c r="J84" i="18"/>
  <c r="I84" i="18"/>
  <c r="H84" i="18"/>
  <c r="G84" i="18"/>
  <c r="F84" i="18"/>
  <c r="E84" i="18"/>
  <c r="K82" i="18"/>
  <c r="J82" i="18"/>
  <c r="I82" i="18"/>
  <c r="H82" i="18"/>
  <c r="G82" i="18"/>
  <c r="F82" i="18"/>
  <c r="E82" i="18"/>
  <c r="K80" i="18"/>
  <c r="J80" i="18"/>
  <c r="I80" i="18"/>
  <c r="H80" i="18"/>
  <c r="G80" i="18"/>
  <c r="F80" i="18"/>
  <c r="E80" i="18"/>
  <c r="K78" i="18"/>
  <c r="J78" i="18"/>
  <c r="I78" i="18"/>
  <c r="H78" i="18"/>
  <c r="G78" i="18"/>
  <c r="F78" i="18"/>
  <c r="E78" i="18"/>
  <c r="K76" i="18"/>
  <c r="J76" i="18"/>
  <c r="I76" i="18"/>
  <c r="H76" i="18"/>
  <c r="G76" i="18"/>
  <c r="F76" i="18"/>
  <c r="E76" i="18"/>
  <c r="K74" i="18"/>
  <c r="J74" i="18"/>
  <c r="I74" i="18"/>
  <c r="H74" i="18"/>
  <c r="G74" i="18"/>
  <c r="F74" i="18"/>
  <c r="E74" i="18"/>
  <c r="K72" i="18"/>
  <c r="J72" i="18"/>
  <c r="I72" i="18"/>
  <c r="H72" i="18"/>
  <c r="G72" i="18"/>
  <c r="F72" i="18"/>
  <c r="E72" i="18"/>
  <c r="K70" i="18"/>
  <c r="J70" i="18"/>
  <c r="I70" i="18"/>
  <c r="H70" i="18"/>
  <c r="G70" i="18"/>
  <c r="F70" i="18"/>
  <c r="E70" i="18"/>
  <c r="K68" i="18"/>
  <c r="J68" i="18"/>
  <c r="I68" i="18"/>
  <c r="H68" i="18"/>
  <c r="G68" i="18"/>
  <c r="F68" i="18"/>
  <c r="E68" i="18"/>
  <c r="K66" i="18"/>
  <c r="J66" i="18"/>
  <c r="I66" i="18"/>
  <c r="H66" i="18"/>
  <c r="G66" i="18"/>
  <c r="F66" i="18"/>
  <c r="E66" i="18"/>
  <c r="K64" i="18"/>
  <c r="J64" i="18"/>
  <c r="I64" i="18"/>
  <c r="H64" i="18"/>
  <c r="G64" i="18"/>
  <c r="F64" i="18"/>
  <c r="E64" i="18"/>
  <c r="K62" i="18"/>
  <c r="J62" i="18"/>
  <c r="I62" i="18"/>
  <c r="H62" i="18"/>
  <c r="G62" i="18"/>
  <c r="F62" i="18"/>
  <c r="E62" i="18"/>
  <c r="K60" i="18"/>
  <c r="J60" i="18"/>
  <c r="I60" i="18"/>
  <c r="H60" i="18"/>
  <c r="G60" i="18"/>
  <c r="F60" i="18"/>
  <c r="E60" i="18"/>
  <c r="K58" i="18"/>
  <c r="J58" i="18"/>
  <c r="I58" i="18"/>
  <c r="H58" i="18"/>
  <c r="G58" i="18"/>
  <c r="F58" i="18"/>
  <c r="E58" i="18"/>
  <c r="K56" i="18"/>
  <c r="J56" i="18"/>
  <c r="I56" i="18"/>
  <c r="H56" i="18"/>
  <c r="G56" i="18"/>
  <c r="F56" i="18"/>
  <c r="E56" i="18"/>
  <c r="K54" i="18"/>
  <c r="J54" i="18"/>
  <c r="I54" i="18"/>
  <c r="H54" i="18"/>
  <c r="G54" i="18"/>
  <c r="F54" i="18"/>
  <c r="E54" i="18"/>
  <c r="K52" i="18"/>
  <c r="J52" i="18"/>
  <c r="I52" i="18"/>
  <c r="H52" i="18"/>
  <c r="G52" i="18"/>
  <c r="F52" i="18"/>
  <c r="E52" i="18"/>
  <c r="K50" i="18"/>
  <c r="J50" i="18"/>
  <c r="I50" i="18"/>
  <c r="H50" i="18"/>
  <c r="G50" i="18"/>
  <c r="F50" i="18"/>
  <c r="E50" i="18"/>
  <c r="K48" i="18"/>
  <c r="J48" i="18"/>
  <c r="I48" i="18"/>
  <c r="H48" i="18"/>
  <c r="G48" i="18"/>
  <c r="F48" i="18"/>
  <c r="E48" i="18"/>
  <c r="K46" i="18"/>
  <c r="J46" i="18"/>
  <c r="I46" i="18"/>
  <c r="H46" i="18"/>
  <c r="G46" i="18"/>
  <c r="F46" i="18"/>
  <c r="E46" i="18"/>
  <c r="K44" i="18"/>
  <c r="J44" i="18"/>
  <c r="I44" i="18"/>
  <c r="H44" i="18"/>
  <c r="G44" i="18"/>
  <c r="F44" i="18"/>
  <c r="E44" i="18"/>
  <c r="K42" i="18"/>
  <c r="J42" i="18"/>
  <c r="I42" i="18"/>
  <c r="H42" i="18"/>
  <c r="G42" i="18"/>
  <c r="F42" i="18"/>
  <c r="E42" i="18"/>
  <c r="K40" i="18"/>
  <c r="J40" i="18"/>
  <c r="I40" i="18"/>
  <c r="H40" i="18"/>
  <c r="G40" i="18"/>
  <c r="F40" i="18"/>
  <c r="E40" i="18"/>
  <c r="K38" i="18"/>
  <c r="J38" i="18"/>
  <c r="I38" i="18"/>
  <c r="H38" i="18"/>
  <c r="G38" i="18"/>
  <c r="F38" i="18"/>
  <c r="E38" i="18"/>
  <c r="K36" i="18"/>
  <c r="J36" i="18"/>
  <c r="I36" i="18"/>
  <c r="H36" i="18"/>
  <c r="G36" i="18"/>
  <c r="F36" i="18"/>
  <c r="E36" i="18"/>
  <c r="K34" i="18"/>
  <c r="J34" i="18"/>
  <c r="I34" i="18"/>
  <c r="H34" i="18"/>
  <c r="G34" i="18"/>
  <c r="F34" i="18"/>
  <c r="E34" i="18"/>
  <c r="K32" i="18"/>
  <c r="J32" i="18"/>
  <c r="I32" i="18"/>
  <c r="H32" i="18"/>
  <c r="G32" i="18"/>
  <c r="F32" i="18"/>
  <c r="E32" i="18"/>
  <c r="K30" i="18"/>
  <c r="J30" i="18"/>
  <c r="I30" i="18"/>
  <c r="H30" i="18"/>
  <c r="G30" i="18"/>
  <c r="F30" i="18"/>
  <c r="E30" i="18"/>
  <c r="K28" i="18"/>
  <c r="J28" i="18"/>
  <c r="I28" i="18"/>
  <c r="H28" i="18"/>
  <c r="G28" i="18"/>
  <c r="F28" i="18"/>
  <c r="E28" i="18"/>
  <c r="K26" i="18"/>
  <c r="J26" i="18"/>
  <c r="I26" i="18"/>
  <c r="H26" i="18"/>
  <c r="G26" i="18"/>
  <c r="F26" i="18"/>
  <c r="E26" i="18"/>
  <c r="K24" i="18"/>
  <c r="J24" i="18"/>
  <c r="I24" i="18"/>
  <c r="H24" i="18"/>
  <c r="G24" i="18"/>
  <c r="F24" i="18"/>
  <c r="E24" i="18"/>
  <c r="K22" i="18"/>
  <c r="J22" i="18"/>
  <c r="I22" i="18"/>
  <c r="H22" i="18"/>
  <c r="G22" i="18"/>
  <c r="F22" i="18"/>
  <c r="E22" i="18"/>
  <c r="K20" i="18"/>
  <c r="J20" i="18"/>
  <c r="I20" i="18"/>
  <c r="H20" i="18"/>
  <c r="G20" i="18"/>
  <c r="F20" i="18"/>
  <c r="E20" i="18"/>
  <c r="K18" i="18"/>
  <c r="J18" i="18"/>
  <c r="I18" i="18"/>
  <c r="H18" i="18"/>
  <c r="G18" i="18"/>
  <c r="F18" i="18"/>
  <c r="E18" i="18"/>
  <c r="K16" i="18"/>
  <c r="J16" i="18"/>
  <c r="I16" i="18"/>
  <c r="H16" i="18"/>
  <c r="G16" i="18"/>
  <c r="F16" i="18"/>
  <c r="E16" i="18"/>
  <c r="K14" i="18"/>
  <c r="J14" i="18"/>
  <c r="I14" i="18"/>
  <c r="H14" i="18"/>
  <c r="G14" i="18"/>
  <c r="F14" i="18"/>
  <c r="E14" i="18"/>
  <c r="K12" i="18"/>
  <c r="J12" i="18"/>
  <c r="I12" i="18"/>
  <c r="H12" i="18"/>
  <c r="G12" i="18"/>
  <c r="F12" i="18"/>
  <c r="E12" i="18"/>
  <c r="K10" i="18"/>
  <c r="J10" i="18"/>
  <c r="I10" i="18"/>
  <c r="H10" i="18"/>
  <c r="G10" i="18"/>
  <c r="F10" i="18"/>
  <c r="E10" i="18"/>
  <c r="K8" i="18"/>
  <c r="J8" i="18"/>
  <c r="I8" i="18"/>
  <c r="H8" i="18"/>
  <c r="G8" i="18"/>
  <c r="F8" i="18"/>
  <c r="E8" i="18"/>
  <c r="I100" i="17"/>
  <c r="H100" i="17"/>
  <c r="G100" i="17"/>
  <c r="F100" i="17"/>
  <c r="E100" i="17"/>
  <c r="I98" i="17"/>
  <c r="H98" i="17"/>
  <c r="G98" i="17"/>
  <c r="F98" i="17"/>
  <c r="E98" i="17"/>
  <c r="I96" i="17"/>
  <c r="H96" i="17"/>
  <c r="G96" i="17"/>
  <c r="F96" i="17"/>
  <c r="E96" i="17"/>
  <c r="I94" i="17"/>
  <c r="H94" i="17"/>
  <c r="G94" i="17"/>
  <c r="F94" i="17"/>
  <c r="E94" i="17"/>
  <c r="I92" i="17"/>
  <c r="H92" i="17"/>
  <c r="G92" i="17"/>
  <c r="F92" i="17"/>
  <c r="E92" i="17"/>
  <c r="I90" i="17"/>
  <c r="H90" i="17"/>
  <c r="G90" i="17"/>
  <c r="F90" i="17"/>
  <c r="E90" i="17"/>
  <c r="I88" i="17"/>
  <c r="H88" i="17"/>
  <c r="G88" i="17"/>
  <c r="F88" i="17"/>
  <c r="E88" i="17"/>
  <c r="I86" i="17"/>
  <c r="H86" i="17"/>
  <c r="G86" i="17"/>
  <c r="F86" i="17"/>
  <c r="E86" i="17"/>
  <c r="I84" i="17"/>
  <c r="H84" i="17"/>
  <c r="G84" i="17"/>
  <c r="F84" i="17"/>
  <c r="E84" i="17"/>
  <c r="I82" i="17"/>
  <c r="H82" i="17"/>
  <c r="G82" i="17"/>
  <c r="F82" i="17"/>
  <c r="E82" i="17"/>
  <c r="I80" i="17"/>
  <c r="H80" i="17"/>
  <c r="G80" i="17"/>
  <c r="F80" i="17"/>
  <c r="E80" i="17"/>
  <c r="I78" i="17"/>
  <c r="H78" i="17"/>
  <c r="G78" i="17"/>
  <c r="F78" i="17"/>
  <c r="E78" i="17"/>
  <c r="I76" i="17"/>
  <c r="H76" i="17"/>
  <c r="G76" i="17"/>
  <c r="F76" i="17"/>
  <c r="E76" i="17"/>
  <c r="I74" i="17"/>
  <c r="H74" i="17"/>
  <c r="G74" i="17"/>
  <c r="F74" i="17"/>
  <c r="E74" i="17"/>
  <c r="I72" i="17"/>
  <c r="H72" i="17"/>
  <c r="G72" i="17"/>
  <c r="F72" i="17"/>
  <c r="E72" i="17"/>
  <c r="I70" i="17"/>
  <c r="H70" i="17"/>
  <c r="G70" i="17"/>
  <c r="F70" i="17"/>
  <c r="E70" i="17"/>
  <c r="I68" i="17"/>
  <c r="H68" i="17"/>
  <c r="G68" i="17"/>
  <c r="F68" i="17"/>
  <c r="E68" i="17"/>
  <c r="I66" i="17"/>
  <c r="H66" i="17"/>
  <c r="G66" i="17"/>
  <c r="F66" i="17"/>
  <c r="E66" i="17"/>
  <c r="I64" i="17"/>
  <c r="H64" i="17"/>
  <c r="G64" i="17"/>
  <c r="F64" i="17"/>
  <c r="E64" i="17"/>
  <c r="I62" i="17"/>
  <c r="H62" i="17"/>
  <c r="G62" i="17"/>
  <c r="F62" i="17"/>
  <c r="E62" i="17"/>
  <c r="I60" i="17"/>
  <c r="H60" i="17"/>
  <c r="G60" i="17"/>
  <c r="F60" i="17"/>
  <c r="E60" i="17"/>
  <c r="I58" i="17"/>
  <c r="H58" i="17"/>
  <c r="G58" i="17"/>
  <c r="F58" i="17"/>
  <c r="E58" i="17"/>
  <c r="I56" i="17"/>
  <c r="H56" i="17"/>
  <c r="G56" i="17"/>
  <c r="F56" i="17"/>
  <c r="E56" i="17"/>
  <c r="I54" i="17"/>
  <c r="H54" i="17"/>
  <c r="G54" i="17"/>
  <c r="F54" i="17"/>
  <c r="E54" i="17"/>
  <c r="I52" i="17"/>
  <c r="H52" i="17"/>
  <c r="G52" i="17"/>
  <c r="F52" i="17"/>
  <c r="E52" i="17"/>
  <c r="I50" i="17"/>
  <c r="H50" i="17"/>
  <c r="G50" i="17"/>
  <c r="F50" i="17"/>
  <c r="E50" i="17"/>
  <c r="I48" i="17"/>
  <c r="H48" i="17"/>
  <c r="G48" i="17"/>
  <c r="F48" i="17"/>
  <c r="E48" i="17"/>
  <c r="I46" i="17"/>
  <c r="H46" i="17"/>
  <c r="G46" i="17"/>
  <c r="F46" i="17"/>
  <c r="E46" i="17"/>
  <c r="I44" i="17"/>
  <c r="H44" i="17"/>
  <c r="G44" i="17"/>
  <c r="F44" i="17"/>
  <c r="E44" i="17"/>
  <c r="I42" i="17"/>
  <c r="H42" i="17"/>
  <c r="G42" i="17"/>
  <c r="F42" i="17"/>
  <c r="E42" i="17"/>
  <c r="I40" i="17"/>
  <c r="H40" i="17"/>
  <c r="G40" i="17"/>
  <c r="F40" i="17"/>
  <c r="E40" i="17"/>
  <c r="I38" i="17"/>
  <c r="H38" i="17"/>
  <c r="G38" i="17"/>
  <c r="F38" i="17"/>
  <c r="E38" i="17"/>
  <c r="I36" i="17"/>
  <c r="H36" i="17"/>
  <c r="G36" i="17"/>
  <c r="F36" i="17"/>
  <c r="E36" i="17"/>
  <c r="I34" i="17"/>
  <c r="H34" i="17"/>
  <c r="G34" i="17"/>
  <c r="F34" i="17"/>
  <c r="E34" i="17"/>
  <c r="I32" i="17"/>
  <c r="H32" i="17"/>
  <c r="G32" i="17"/>
  <c r="F32" i="17"/>
  <c r="E32" i="17"/>
  <c r="I30" i="17"/>
  <c r="H30" i="17"/>
  <c r="G30" i="17"/>
  <c r="F30" i="17"/>
  <c r="E30" i="17"/>
  <c r="I28" i="17"/>
  <c r="H28" i="17"/>
  <c r="G28" i="17"/>
  <c r="F28" i="17"/>
  <c r="E28" i="17"/>
  <c r="I26" i="17"/>
  <c r="H26" i="17"/>
  <c r="G26" i="17"/>
  <c r="F26" i="17"/>
  <c r="E26" i="17"/>
  <c r="I24" i="17"/>
  <c r="H24" i="17"/>
  <c r="G24" i="17"/>
  <c r="F24" i="17"/>
  <c r="E24" i="17"/>
  <c r="I22" i="17"/>
  <c r="H22" i="17"/>
  <c r="G22" i="17"/>
  <c r="F22" i="17"/>
  <c r="E22" i="17"/>
  <c r="I20" i="17"/>
  <c r="H20" i="17"/>
  <c r="G20" i="17"/>
  <c r="F20" i="17"/>
  <c r="E20" i="17"/>
  <c r="I18" i="17"/>
  <c r="H18" i="17"/>
  <c r="G18" i="17"/>
  <c r="F18" i="17"/>
  <c r="E18" i="17"/>
  <c r="I16" i="17"/>
  <c r="H16" i="17"/>
  <c r="G16" i="17"/>
  <c r="F16" i="17"/>
  <c r="E16" i="17"/>
  <c r="I14" i="17"/>
  <c r="H14" i="17"/>
  <c r="G14" i="17"/>
  <c r="F14" i="17"/>
  <c r="E14" i="17"/>
  <c r="I12" i="17"/>
  <c r="H12" i="17"/>
  <c r="G12" i="17"/>
  <c r="F12" i="17"/>
  <c r="E12" i="17"/>
  <c r="I10" i="17"/>
  <c r="H10" i="17"/>
  <c r="G10" i="17"/>
  <c r="F10" i="17"/>
  <c r="E10" i="17"/>
  <c r="I8" i="17"/>
  <c r="H8" i="17"/>
  <c r="G8" i="17"/>
  <c r="F8" i="17"/>
  <c r="E8" i="17"/>
  <c r="K100" i="16"/>
  <c r="J100" i="16"/>
  <c r="I100" i="16"/>
  <c r="H100" i="16"/>
  <c r="G100" i="16"/>
  <c r="F100" i="16"/>
  <c r="E100" i="16"/>
  <c r="K98" i="16"/>
  <c r="J98" i="16"/>
  <c r="I98" i="16"/>
  <c r="H98" i="16"/>
  <c r="G98" i="16"/>
  <c r="F98" i="16"/>
  <c r="E98" i="16"/>
  <c r="K96" i="16"/>
  <c r="J96" i="16"/>
  <c r="I96" i="16"/>
  <c r="H96" i="16"/>
  <c r="G96" i="16"/>
  <c r="F96" i="16"/>
  <c r="E96" i="16"/>
  <c r="K94" i="16"/>
  <c r="J94" i="16"/>
  <c r="I94" i="16"/>
  <c r="H94" i="16"/>
  <c r="G94" i="16"/>
  <c r="F94" i="16"/>
  <c r="E94" i="16"/>
  <c r="K92" i="16"/>
  <c r="J92" i="16"/>
  <c r="I92" i="16"/>
  <c r="H92" i="16"/>
  <c r="G92" i="16"/>
  <c r="F92" i="16"/>
  <c r="E92" i="16"/>
  <c r="K90" i="16"/>
  <c r="J90" i="16"/>
  <c r="I90" i="16"/>
  <c r="H90" i="16"/>
  <c r="G90" i="16"/>
  <c r="F90" i="16"/>
  <c r="E90" i="16"/>
  <c r="K88" i="16"/>
  <c r="J88" i="16"/>
  <c r="I88" i="16"/>
  <c r="H88" i="16"/>
  <c r="G88" i="16"/>
  <c r="F88" i="16"/>
  <c r="E88" i="16"/>
  <c r="K86" i="16"/>
  <c r="J86" i="16"/>
  <c r="I86" i="16"/>
  <c r="H86" i="16"/>
  <c r="G86" i="16"/>
  <c r="F86" i="16"/>
  <c r="E86" i="16"/>
  <c r="K84" i="16"/>
  <c r="J84" i="16"/>
  <c r="I84" i="16"/>
  <c r="H84" i="16"/>
  <c r="G84" i="16"/>
  <c r="F84" i="16"/>
  <c r="E84" i="16"/>
  <c r="K82" i="16"/>
  <c r="J82" i="16"/>
  <c r="I82" i="16"/>
  <c r="H82" i="16"/>
  <c r="G82" i="16"/>
  <c r="F82" i="16"/>
  <c r="E82" i="16"/>
  <c r="K80" i="16"/>
  <c r="J80" i="16"/>
  <c r="I80" i="16"/>
  <c r="H80" i="16"/>
  <c r="G80" i="16"/>
  <c r="F80" i="16"/>
  <c r="E80" i="16"/>
  <c r="K78" i="16"/>
  <c r="J78" i="16"/>
  <c r="I78" i="16"/>
  <c r="H78" i="16"/>
  <c r="G78" i="16"/>
  <c r="F78" i="16"/>
  <c r="E78" i="16"/>
  <c r="K76" i="16"/>
  <c r="J76" i="16"/>
  <c r="I76" i="16"/>
  <c r="H76" i="16"/>
  <c r="G76" i="16"/>
  <c r="F76" i="16"/>
  <c r="E76" i="16"/>
  <c r="K74" i="16"/>
  <c r="J74" i="16"/>
  <c r="I74" i="16"/>
  <c r="H74" i="16"/>
  <c r="G74" i="16"/>
  <c r="F74" i="16"/>
  <c r="E74" i="16"/>
  <c r="K72" i="16"/>
  <c r="J72" i="16"/>
  <c r="I72" i="16"/>
  <c r="H72" i="16"/>
  <c r="G72" i="16"/>
  <c r="F72" i="16"/>
  <c r="E72" i="16"/>
  <c r="K70" i="16"/>
  <c r="J70" i="16"/>
  <c r="I70" i="16"/>
  <c r="H70" i="16"/>
  <c r="G70" i="16"/>
  <c r="F70" i="16"/>
  <c r="E70" i="16"/>
  <c r="K68" i="16"/>
  <c r="J68" i="16"/>
  <c r="I68" i="16"/>
  <c r="H68" i="16"/>
  <c r="G68" i="16"/>
  <c r="F68" i="16"/>
  <c r="E68" i="16"/>
  <c r="K66" i="16"/>
  <c r="J66" i="16"/>
  <c r="I66" i="16"/>
  <c r="H66" i="16"/>
  <c r="G66" i="16"/>
  <c r="F66" i="16"/>
  <c r="E66" i="16"/>
  <c r="K64" i="16"/>
  <c r="J64" i="16"/>
  <c r="I64" i="16"/>
  <c r="H64" i="16"/>
  <c r="G64" i="16"/>
  <c r="F64" i="16"/>
  <c r="E64" i="16"/>
  <c r="K62" i="16"/>
  <c r="J62" i="16"/>
  <c r="I62" i="16"/>
  <c r="H62" i="16"/>
  <c r="G62" i="16"/>
  <c r="F62" i="16"/>
  <c r="E62" i="16"/>
  <c r="K60" i="16"/>
  <c r="J60" i="16"/>
  <c r="I60" i="16"/>
  <c r="H60" i="16"/>
  <c r="G60" i="16"/>
  <c r="F60" i="16"/>
  <c r="E60" i="16"/>
  <c r="K58" i="16"/>
  <c r="J58" i="16"/>
  <c r="I58" i="16"/>
  <c r="H58" i="16"/>
  <c r="G58" i="16"/>
  <c r="F58" i="16"/>
  <c r="E58" i="16"/>
  <c r="K56" i="16"/>
  <c r="J56" i="16"/>
  <c r="I56" i="16"/>
  <c r="H56" i="16"/>
  <c r="G56" i="16"/>
  <c r="F56" i="16"/>
  <c r="E56" i="16"/>
  <c r="K54" i="16"/>
  <c r="J54" i="16"/>
  <c r="I54" i="16"/>
  <c r="H54" i="16"/>
  <c r="G54" i="16"/>
  <c r="F54" i="16"/>
  <c r="E54" i="16"/>
  <c r="K52" i="16"/>
  <c r="J52" i="16"/>
  <c r="I52" i="16"/>
  <c r="H52" i="16"/>
  <c r="G52" i="16"/>
  <c r="F52" i="16"/>
  <c r="E52" i="16"/>
  <c r="K50" i="16"/>
  <c r="J50" i="16"/>
  <c r="I50" i="16"/>
  <c r="H50" i="16"/>
  <c r="G50" i="16"/>
  <c r="F50" i="16"/>
  <c r="E50" i="16"/>
  <c r="K48" i="16"/>
  <c r="J48" i="16"/>
  <c r="I48" i="16"/>
  <c r="H48" i="16"/>
  <c r="G48" i="16"/>
  <c r="F48" i="16"/>
  <c r="E48" i="16"/>
  <c r="K46" i="16"/>
  <c r="J46" i="16"/>
  <c r="I46" i="16"/>
  <c r="H46" i="16"/>
  <c r="G46" i="16"/>
  <c r="F46" i="16"/>
  <c r="E46" i="16"/>
  <c r="K44" i="16"/>
  <c r="J44" i="16"/>
  <c r="I44" i="16"/>
  <c r="H44" i="16"/>
  <c r="G44" i="16"/>
  <c r="F44" i="16"/>
  <c r="E44" i="16"/>
  <c r="K42" i="16"/>
  <c r="J42" i="16"/>
  <c r="I42" i="16"/>
  <c r="H42" i="16"/>
  <c r="G42" i="16"/>
  <c r="F42" i="16"/>
  <c r="E42" i="16"/>
  <c r="K40" i="16"/>
  <c r="J40" i="16"/>
  <c r="I40" i="16"/>
  <c r="H40" i="16"/>
  <c r="G40" i="16"/>
  <c r="F40" i="16"/>
  <c r="E40" i="16"/>
  <c r="K38" i="16"/>
  <c r="J38" i="16"/>
  <c r="I38" i="16"/>
  <c r="H38" i="16"/>
  <c r="G38" i="16"/>
  <c r="F38" i="16"/>
  <c r="E38" i="16"/>
  <c r="K36" i="16"/>
  <c r="J36" i="16"/>
  <c r="I36" i="16"/>
  <c r="H36" i="16"/>
  <c r="G36" i="16"/>
  <c r="F36" i="16"/>
  <c r="E36" i="16"/>
  <c r="K34" i="16"/>
  <c r="J34" i="16"/>
  <c r="I34" i="16"/>
  <c r="H34" i="16"/>
  <c r="G34" i="16"/>
  <c r="F34" i="16"/>
  <c r="E34" i="16"/>
  <c r="K32" i="16"/>
  <c r="J32" i="16"/>
  <c r="I32" i="16"/>
  <c r="H32" i="16"/>
  <c r="G32" i="16"/>
  <c r="F32" i="16"/>
  <c r="E32" i="16"/>
  <c r="K30" i="16"/>
  <c r="J30" i="16"/>
  <c r="I30" i="16"/>
  <c r="H30" i="16"/>
  <c r="G30" i="16"/>
  <c r="F30" i="16"/>
  <c r="E30" i="16"/>
  <c r="K28" i="16"/>
  <c r="J28" i="16"/>
  <c r="I28" i="16"/>
  <c r="H28" i="16"/>
  <c r="G28" i="16"/>
  <c r="F28" i="16"/>
  <c r="E28" i="16"/>
  <c r="K26" i="16"/>
  <c r="J26" i="16"/>
  <c r="I26" i="16"/>
  <c r="H26" i="16"/>
  <c r="G26" i="16"/>
  <c r="F26" i="16"/>
  <c r="E26" i="16"/>
  <c r="K24" i="16"/>
  <c r="J24" i="16"/>
  <c r="I24" i="16"/>
  <c r="H24" i="16"/>
  <c r="G24" i="16"/>
  <c r="F24" i="16"/>
  <c r="E24" i="16"/>
  <c r="K22" i="16"/>
  <c r="J22" i="16"/>
  <c r="I22" i="16"/>
  <c r="H22" i="16"/>
  <c r="G22" i="16"/>
  <c r="F22" i="16"/>
  <c r="E22" i="16"/>
  <c r="K20" i="16"/>
  <c r="J20" i="16"/>
  <c r="I20" i="16"/>
  <c r="H20" i="16"/>
  <c r="G20" i="16"/>
  <c r="F20" i="16"/>
  <c r="E20" i="16"/>
  <c r="K18" i="16"/>
  <c r="J18" i="16"/>
  <c r="I18" i="16"/>
  <c r="H18" i="16"/>
  <c r="G18" i="16"/>
  <c r="F18" i="16"/>
  <c r="E18" i="16"/>
  <c r="K16" i="16"/>
  <c r="J16" i="16"/>
  <c r="I16" i="16"/>
  <c r="H16" i="16"/>
  <c r="G16" i="16"/>
  <c r="F16" i="16"/>
  <c r="E16" i="16"/>
  <c r="K14" i="16"/>
  <c r="J14" i="16"/>
  <c r="I14" i="16"/>
  <c r="H14" i="16"/>
  <c r="G14" i="16"/>
  <c r="F14" i="16"/>
  <c r="E14" i="16"/>
  <c r="K12" i="16"/>
  <c r="J12" i="16"/>
  <c r="I12" i="16"/>
  <c r="H12" i="16"/>
  <c r="G12" i="16"/>
  <c r="F12" i="16"/>
  <c r="E12" i="16"/>
  <c r="K10" i="16"/>
  <c r="J10" i="16"/>
  <c r="I10" i="16"/>
  <c r="H10" i="16"/>
  <c r="G10" i="16"/>
  <c r="F10" i="16"/>
  <c r="E10" i="16"/>
  <c r="K8" i="16"/>
  <c r="J8" i="16"/>
  <c r="I8" i="16"/>
  <c r="H8" i="16"/>
  <c r="G8" i="16"/>
  <c r="F8" i="16"/>
  <c r="E8" i="16"/>
  <c r="I100" i="15"/>
  <c r="H100" i="15"/>
  <c r="G100" i="15"/>
  <c r="F100" i="15"/>
  <c r="E100" i="15"/>
  <c r="I98" i="15"/>
  <c r="H98" i="15"/>
  <c r="G98" i="15"/>
  <c r="F98" i="15"/>
  <c r="E98" i="15"/>
  <c r="I96" i="15"/>
  <c r="H96" i="15"/>
  <c r="G96" i="15"/>
  <c r="F96" i="15"/>
  <c r="E96" i="15"/>
  <c r="I94" i="15"/>
  <c r="H94" i="15"/>
  <c r="G94" i="15"/>
  <c r="F94" i="15"/>
  <c r="E94" i="15"/>
  <c r="I92" i="15"/>
  <c r="H92" i="15"/>
  <c r="G92" i="15"/>
  <c r="F92" i="15"/>
  <c r="E92" i="15"/>
  <c r="I90" i="15"/>
  <c r="H90" i="15"/>
  <c r="G90" i="15"/>
  <c r="F90" i="15"/>
  <c r="E90" i="15"/>
  <c r="I88" i="15"/>
  <c r="H88" i="15"/>
  <c r="G88" i="15"/>
  <c r="F88" i="15"/>
  <c r="E88" i="15"/>
  <c r="I86" i="15"/>
  <c r="H86" i="15"/>
  <c r="G86" i="15"/>
  <c r="F86" i="15"/>
  <c r="E86" i="15"/>
  <c r="I84" i="15"/>
  <c r="H84" i="15"/>
  <c r="G84" i="15"/>
  <c r="F84" i="15"/>
  <c r="E84" i="15"/>
  <c r="I82" i="15"/>
  <c r="H82" i="15"/>
  <c r="G82" i="15"/>
  <c r="F82" i="15"/>
  <c r="E82" i="15"/>
  <c r="I80" i="15"/>
  <c r="H80" i="15"/>
  <c r="G80" i="15"/>
  <c r="F80" i="15"/>
  <c r="E80" i="15"/>
  <c r="I78" i="15"/>
  <c r="H78" i="15"/>
  <c r="G78" i="15"/>
  <c r="F78" i="15"/>
  <c r="E78" i="15"/>
  <c r="I76" i="15"/>
  <c r="H76" i="15"/>
  <c r="G76" i="15"/>
  <c r="F76" i="15"/>
  <c r="E76" i="15"/>
  <c r="I74" i="15"/>
  <c r="H74" i="15"/>
  <c r="G74" i="15"/>
  <c r="F74" i="15"/>
  <c r="E74" i="15"/>
  <c r="I72" i="15"/>
  <c r="H72" i="15"/>
  <c r="G72" i="15"/>
  <c r="F72" i="15"/>
  <c r="E72" i="15"/>
  <c r="I70" i="15"/>
  <c r="H70" i="15"/>
  <c r="G70" i="15"/>
  <c r="F70" i="15"/>
  <c r="E70" i="15"/>
  <c r="I68" i="15"/>
  <c r="H68" i="15"/>
  <c r="G68" i="15"/>
  <c r="F68" i="15"/>
  <c r="E68" i="15"/>
  <c r="I66" i="15"/>
  <c r="H66" i="15"/>
  <c r="G66" i="15"/>
  <c r="F66" i="15"/>
  <c r="E66" i="15"/>
  <c r="I64" i="15"/>
  <c r="H64" i="15"/>
  <c r="G64" i="15"/>
  <c r="F64" i="15"/>
  <c r="E64" i="15"/>
  <c r="I62" i="15"/>
  <c r="H62" i="15"/>
  <c r="G62" i="15"/>
  <c r="F62" i="15"/>
  <c r="E62" i="15"/>
  <c r="I60" i="15"/>
  <c r="H60" i="15"/>
  <c r="G60" i="15"/>
  <c r="F60" i="15"/>
  <c r="E60" i="15"/>
  <c r="I58" i="15"/>
  <c r="H58" i="15"/>
  <c r="G58" i="15"/>
  <c r="F58" i="15"/>
  <c r="E58" i="15"/>
  <c r="I56" i="15"/>
  <c r="H56" i="15"/>
  <c r="G56" i="15"/>
  <c r="F56" i="15"/>
  <c r="E56" i="15"/>
  <c r="I54" i="15"/>
  <c r="H54" i="15"/>
  <c r="G54" i="15"/>
  <c r="F54" i="15"/>
  <c r="E54" i="15"/>
  <c r="I52" i="15"/>
  <c r="H52" i="15"/>
  <c r="G52" i="15"/>
  <c r="F52" i="15"/>
  <c r="E52" i="15"/>
  <c r="I50" i="15"/>
  <c r="H50" i="15"/>
  <c r="G50" i="15"/>
  <c r="F50" i="15"/>
  <c r="E50" i="15"/>
  <c r="I48" i="15"/>
  <c r="H48" i="15"/>
  <c r="G48" i="15"/>
  <c r="F48" i="15"/>
  <c r="E48" i="15"/>
  <c r="I46" i="15"/>
  <c r="H46" i="15"/>
  <c r="G46" i="15"/>
  <c r="F46" i="15"/>
  <c r="E46" i="15"/>
  <c r="I44" i="15"/>
  <c r="H44" i="15"/>
  <c r="G44" i="15"/>
  <c r="F44" i="15"/>
  <c r="E44" i="15"/>
  <c r="I42" i="15"/>
  <c r="H42" i="15"/>
  <c r="G42" i="15"/>
  <c r="F42" i="15"/>
  <c r="E42" i="15"/>
  <c r="I40" i="15"/>
  <c r="H40" i="15"/>
  <c r="G40" i="15"/>
  <c r="F40" i="15"/>
  <c r="E40" i="15"/>
  <c r="I38" i="15"/>
  <c r="H38" i="15"/>
  <c r="G38" i="15"/>
  <c r="F38" i="15"/>
  <c r="E38" i="15"/>
  <c r="I36" i="15"/>
  <c r="H36" i="15"/>
  <c r="G36" i="15"/>
  <c r="F36" i="15"/>
  <c r="E36" i="15"/>
  <c r="I34" i="15"/>
  <c r="H34" i="15"/>
  <c r="G34" i="15"/>
  <c r="F34" i="15"/>
  <c r="E34" i="15"/>
  <c r="I32" i="15"/>
  <c r="H32" i="15"/>
  <c r="G32" i="15"/>
  <c r="F32" i="15"/>
  <c r="E32" i="15"/>
  <c r="I30" i="15"/>
  <c r="H30" i="15"/>
  <c r="G30" i="15"/>
  <c r="F30" i="15"/>
  <c r="E30" i="15"/>
  <c r="I28" i="15"/>
  <c r="H28" i="15"/>
  <c r="G28" i="15"/>
  <c r="F28" i="15"/>
  <c r="E28" i="15"/>
  <c r="I26" i="15"/>
  <c r="H26" i="15"/>
  <c r="G26" i="15"/>
  <c r="F26" i="15"/>
  <c r="E26" i="15"/>
  <c r="I24" i="15"/>
  <c r="H24" i="15"/>
  <c r="G24" i="15"/>
  <c r="F24" i="15"/>
  <c r="E24" i="15"/>
  <c r="I22" i="15"/>
  <c r="H22" i="15"/>
  <c r="G22" i="15"/>
  <c r="F22" i="15"/>
  <c r="E22" i="15"/>
  <c r="I20" i="15"/>
  <c r="H20" i="15"/>
  <c r="G20" i="15"/>
  <c r="F20" i="15"/>
  <c r="E20" i="15"/>
  <c r="I18" i="15"/>
  <c r="H18" i="15"/>
  <c r="G18" i="15"/>
  <c r="F18" i="15"/>
  <c r="E18" i="15"/>
  <c r="I16" i="15"/>
  <c r="H16" i="15"/>
  <c r="G16" i="15"/>
  <c r="F16" i="15"/>
  <c r="E16" i="15"/>
  <c r="I14" i="15"/>
  <c r="H14" i="15"/>
  <c r="G14" i="15"/>
  <c r="F14" i="15"/>
  <c r="E14" i="15"/>
  <c r="I12" i="15"/>
  <c r="H12" i="15"/>
  <c r="G12" i="15"/>
  <c r="F12" i="15"/>
  <c r="E12" i="15"/>
  <c r="I10" i="15"/>
  <c r="H10" i="15"/>
  <c r="G10" i="15"/>
  <c r="F10" i="15"/>
  <c r="E10" i="15"/>
  <c r="I8" i="15"/>
  <c r="H8" i="15"/>
  <c r="G8" i="15"/>
  <c r="F8" i="15"/>
  <c r="E8" i="15"/>
  <c r="Q100" i="21"/>
  <c r="P100" i="21"/>
  <c r="O100" i="21"/>
  <c r="N100" i="21"/>
  <c r="M100" i="21"/>
  <c r="L100" i="21"/>
  <c r="K100" i="21"/>
  <c r="J100" i="21"/>
  <c r="I100" i="21"/>
  <c r="H100" i="21"/>
  <c r="G100" i="21"/>
  <c r="F100" i="21"/>
  <c r="E100" i="21"/>
  <c r="Q98" i="21"/>
  <c r="P98" i="21"/>
  <c r="O98" i="21"/>
  <c r="N98" i="21"/>
  <c r="M98" i="21"/>
  <c r="L98" i="21"/>
  <c r="K98" i="21"/>
  <c r="J98" i="21"/>
  <c r="I98" i="21"/>
  <c r="H98" i="21"/>
  <c r="G98" i="21"/>
  <c r="F98" i="21"/>
  <c r="E98" i="21"/>
  <c r="Q96" i="21"/>
  <c r="P96" i="21"/>
  <c r="O96" i="21"/>
  <c r="N96" i="21"/>
  <c r="M96" i="21"/>
  <c r="L96" i="21"/>
  <c r="K96" i="21"/>
  <c r="J96" i="21"/>
  <c r="I96" i="21"/>
  <c r="H96" i="21"/>
  <c r="G96" i="21"/>
  <c r="F96" i="21"/>
  <c r="E96" i="21"/>
  <c r="Q94" i="21"/>
  <c r="P94" i="21"/>
  <c r="O94" i="21"/>
  <c r="N94" i="21"/>
  <c r="M94" i="21"/>
  <c r="L94" i="21"/>
  <c r="K94" i="21"/>
  <c r="J94" i="21"/>
  <c r="I94" i="21"/>
  <c r="H94" i="21"/>
  <c r="G94" i="21"/>
  <c r="F94" i="21"/>
  <c r="E94" i="21"/>
  <c r="Q92" i="21"/>
  <c r="P92" i="21"/>
  <c r="O92" i="21"/>
  <c r="N92" i="21"/>
  <c r="M92" i="21"/>
  <c r="L92" i="21"/>
  <c r="K92" i="21"/>
  <c r="J92" i="21"/>
  <c r="I92" i="21"/>
  <c r="H92" i="21"/>
  <c r="G92" i="21"/>
  <c r="F92" i="21"/>
  <c r="E92" i="21"/>
  <c r="Q90" i="21"/>
  <c r="P90" i="21"/>
  <c r="O90" i="21"/>
  <c r="N90" i="21"/>
  <c r="M90" i="21"/>
  <c r="L90" i="21"/>
  <c r="K90" i="21"/>
  <c r="J90" i="21"/>
  <c r="I90" i="21"/>
  <c r="H90" i="21"/>
  <c r="G90" i="21"/>
  <c r="F90" i="21"/>
  <c r="E90" i="21"/>
  <c r="Q88" i="21"/>
  <c r="P88" i="21"/>
  <c r="O88" i="21"/>
  <c r="N88" i="21"/>
  <c r="M88" i="21"/>
  <c r="L88" i="21"/>
  <c r="K88" i="21"/>
  <c r="J88" i="21"/>
  <c r="I88" i="21"/>
  <c r="H88" i="21"/>
  <c r="G88" i="21"/>
  <c r="F88" i="21"/>
  <c r="E88" i="21"/>
  <c r="Q86" i="21"/>
  <c r="P86" i="21"/>
  <c r="O86" i="21"/>
  <c r="N86" i="21"/>
  <c r="M86" i="21"/>
  <c r="L86" i="21"/>
  <c r="K86" i="21"/>
  <c r="J86" i="21"/>
  <c r="I86" i="21"/>
  <c r="H86" i="21"/>
  <c r="G86" i="21"/>
  <c r="F86" i="21"/>
  <c r="E86" i="21"/>
  <c r="Q84" i="21"/>
  <c r="P84" i="21"/>
  <c r="O84" i="21"/>
  <c r="N84" i="21"/>
  <c r="M84" i="21"/>
  <c r="L84" i="21"/>
  <c r="K84" i="21"/>
  <c r="J84" i="21"/>
  <c r="I84" i="21"/>
  <c r="H84" i="21"/>
  <c r="G84" i="21"/>
  <c r="F84" i="21"/>
  <c r="E84" i="21"/>
  <c r="Q82" i="21"/>
  <c r="P82" i="21"/>
  <c r="O82" i="21"/>
  <c r="N82" i="21"/>
  <c r="M82" i="21"/>
  <c r="L82" i="21"/>
  <c r="K82" i="21"/>
  <c r="J82" i="21"/>
  <c r="I82" i="21"/>
  <c r="H82" i="21"/>
  <c r="G82" i="21"/>
  <c r="F82" i="21"/>
  <c r="E82" i="21"/>
  <c r="Q80" i="21"/>
  <c r="P80" i="21"/>
  <c r="O80" i="21"/>
  <c r="N80" i="21"/>
  <c r="M80" i="21"/>
  <c r="L80" i="21"/>
  <c r="K80" i="21"/>
  <c r="J80" i="21"/>
  <c r="I80" i="21"/>
  <c r="H80" i="21"/>
  <c r="G80" i="21"/>
  <c r="F80" i="21"/>
  <c r="E80" i="21"/>
  <c r="Q78" i="21"/>
  <c r="P78" i="21"/>
  <c r="O78" i="21"/>
  <c r="N78" i="21"/>
  <c r="M78" i="21"/>
  <c r="L78" i="21"/>
  <c r="K78" i="21"/>
  <c r="J78" i="21"/>
  <c r="I78" i="21"/>
  <c r="H78" i="21"/>
  <c r="G78" i="21"/>
  <c r="F78" i="21"/>
  <c r="E78" i="21"/>
  <c r="Q76" i="21"/>
  <c r="P76" i="21"/>
  <c r="O76" i="21"/>
  <c r="N76" i="21"/>
  <c r="M76" i="21"/>
  <c r="L76" i="21"/>
  <c r="K76" i="21"/>
  <c r="J76" i="21"/>
  <c r="I76" i="21"/>
  <c r="H76" i="21"/>
  <c r="G76" i="21"/>
  <c r="F76" i="21"/>
  <c r="E76" i="21"/>
  <c r="Q74" i="21"/>
  <c r="P74" i="21"/>
  <c r="O74" i="21"/>
  <c r="N74" i="21"/>
  <c r="M74" i="21"/>
  <c r="L74" i="21"/>
  <c r="K74" i="21"/>
  <c r="J74" i="21"/>
  <c r="I74" i="21"/>
  <c r="H74" i="21"/>
  <c r="G74" i="21"/>
  <c r="F74" i="21"/>
  <c r="E74" i="21"/>
  <c r="Q72" i="21"/>
  <c r="P72" i="21"/>
  <c r="O72" i="21"/>
  <c r="N72" i="21"/>
  <c r="M72" i="21"/>
  <c r="L72" i="21"/>
  <c r="K72" i="21"/>
  <c r="J72" i="21"/>
  <c r="I72" i="21"/>
  <c r="H72" i="21"/>
  <c r="G72" i="21"/>
  <c r="F72" i="21"/>
  <c r="E72" i="21"/>
  <c r="Q70" i="21"/>
  <c r="P70" i="21"/>
  <c r="O70" i="21"/>
  <c r="N70" i="21"/>
  <c r="M70" i="21"/>
  <c r="L70" i="21"/>
  <c r="K70" i="21"/>
  <c r="J70" i="21"/>
  <c r="I70" i="21"/>
  <c r="H70" i="21"/>
  <c r="G70" i="21"/>
  <c r="F70" i="21"/>
  <c r="E70" i="21"/>
  <c r="Q68" i="21"/>
  <c r="P68" i="21"/>
  <c r="O68" i="21"/>
  <c r="N68" i="21"/>
  <c r="M68" i="21"/>
  <c r="L68" i="21"/>
  <c r="K68" i="21"/>
  <c r="J68" i="21"/>
  <c r="I68" i="21"/>
  <c r="H68" i="21"/>
  <c r="G68" i="21"/>
  <c r="F68" i="21"/>
  <c r="E68" i="21"/>
  <c r="Q66" i="21"/>
  <c r="P66" i="21"/>
  <c r="O66" i="21"/>
  <c r="N66" i="21"/>
  <c r="M66" i="21"/>
  <c r="L66" i="21"/>
  <c r="K66" i="21"/>
  <c r="J66" i="21"/>
  <c r="I66" i="21"/>
  <c r="H66" i="21"/>
  <c r="G66" i="21"/>
  <c r="F66" i="21"/>
  <c r="E66" i="21"/>
  <c r="Q64" i="21"/>
  <c r="P64" i="21"/>
  <c r="O64" i="21"/>
  <c r="N64" i="21"/>
  <c r="M64" i="21"/>
  <c r="L64" i="21"/>
  <c r="K64" i="21"/>
  <c r="J64" i="21"/>
  <c r="I64" i="21"/>
  <c r="H64" i="21"/>
  <c r="G64" i="21"/>
  <c r="F64" i="21"/>
  <c r="E64" i="21"/>
  <c r="Q62" i="21"/>
  <c r="P62" i="21"/>
  <c r="O62" i="21"/>
  <c r="N62" i="21"/>
  <c r="M62" i="21"/>
  <c r="L62" i="21"/>
  <c r="K62" i="21"/>
  <c r="J62" i="21"/>
  <c r="I62" i="21"/>
  <c r="H62" i="21"/>
  <c r="G62" i="21"/>
  <c r="F62" i="21"/>
  <c r="E62" i="21"/>
  <c r="Q60" i="21"/>
  <c r="P60" i="21"/>
  <c r="O60" i="21"/>
  <c r="N60" i="21"/>
  <c r="M60" i="21"/>
  <c r="L60" i="21"/>
  <c r="K60" i="21"/>
  <c r="J60" i="21"/>
  <c r="I60" i="21"/>
  <c r="H60" i="21"/>
  <c r="G60" i="21"/>
  <c r="F60" i="21"/>
  <c r="E60" i="21"/>
  <c r="Q58" i="21"/>
  <c r="P58" i="21"/>
  <c r="O58" i="21"/>
  <c r="N58" i="21"/>
  <c r="M58" i="21"/>
  <c r="L58" i="21"/>
  <c r="K58" i="21"/>
  <c r="J58" i="21"/>
  <c r="I58" i="21"/>
  <c r="H58" i="21"/>
  <c r="G58" i="21"/>
  <c r="F58" i="21"/>
  <c r="E58" i="21"/>
  <c r="Q56" i="21"/>
  <c r="P56" i="21"/>
  <c r="O56" i="21"/>
  <c r="N56" i="21"/>
  <c r="M56" i="21"/>
  <c r="L56" i="21"/>
  <c r="K56" i="21"/>
  <c r="J56" i="21"/>
  <c r="I56" i="21"/>
  <c r="H56" i="21"/>
  <c r="G56" i="21"/>
  <c r="F56" i="21"/>
  <c r="E56" i="21"/>
  <c r="Q54" i="21"/>
  <c r="P54" i="21"/>
  <c r="O54" i="21"/>
  <c r="N54" i="21"/>
  <c r="M54" i="21"/>
  <c r="L54" i="21"/>
  <c r="K54" i="21"/>
  <c r="J54" i="21"/>
  <c r="I54" i="21"/>
  <c r="H54" i="21"/>
  <c r="G54" i="21"/>
  <c r="F54" i="21"/>
  <c r="E54" i="21"/>
  <c r="Q52" i="21"/>
  <c r="P52" i="21"/>
  <c r="O52" i="21"/>
  <c r="N52" i="21"/>
  <c r="M52" i="21"/>
  <c r="L52" i="21"/>
  <c r="K52" i="21"/>
  <c r="J52" i="21"/>
  <c r="I52" i="21"/>
  <c r="H52" i="21"/>
  <c r="G52" i="21"/>
  <c r="F52" i="21"/>
  <c r="E52" i="21"/>
  <c r="Q50" i="21"/>
  <c r="P50" i="21"/>
  <c r="O50" i="21"/>
  <c r="N50" i="21"/>
  <c r="M50" i="21"/>
  <c r="L50" i="21"/>
  <c r="K50" i="21"/>
  <c r="J50" i="21"/>
  <c r="I50" i="21"/>
  <c r="H50" i="21"/>
  <c r="G50" i="21"/>
  <c r="F50" i="21"/>
  <c r="E50" i="21"/>
  <c r="Q48" i="21"/>
  <c r="P48" i="21"/>
  <c r="O48" i="21"/>
  <c r="N48" i="21"/>
  <c r="M48" i="21"/>
  <c r="L48" i="21"/>
  <c r="K48" i="21"/>
  <c r="J48" i="21"/>
  <c r="I48" i="21"/>
  <c r="H48" i="21"/>
  <c r="G48" i="21"/>
  <c r="F48" i="21"/>
  <c r="E48" i="21"/>
  <c r="Q46" i="21"/>
  <c r="P46" i="21"/>
  <c r="O46" i="21"/>
  <c r="N46" i="21"/>
  <c r="M46" i="21"/>
  <c r="L46" i="21"/>
  <c r="K46" i="21"/>
  <c r="J46" i="21"/>
  <c r="I46" i="21"/>
  <c r="H46" i="21"/>
  <c r="G46" i="21"/>
  <c r="F46" i="21"/>
  <c r="E46" i="21"/>
  <c r="Q44" i="21"/>
  <c r="P44" i="21"/>
  <c r="O44" i="21"/>
  <c r="N44" i="21"/>
  <c r="M44" i="21"/>
  <c r="L44" i="21"/>
  <c r="K44" i="21"/>
  <c r="J44" i="21"/>
  <c r="I44" i="21"/>
  <c r="H44" i="21"/>
  <c r="G44" i="21"/>
  <c r="F44" i="21"/>
  <c r="E44" i="21"/>
  <c r="Q42" i="21"/>
  <c r="P42" i="21"/>
  <c r="O42" i="21"/>
  <c r="N42" i="21"/>
  <c r="M42" i="21"/>
  <c r="L42" i="21"/>
  <c r="K42" i="21"/>
  <c r="J42" i="21"/>
  <c r="I42" i="21"/>
  <c r="H42" i="21"/>
  <c r="G42" i="21"/>
  <c r="F42" i="21"/>
  <c r="E42" i="21"/>
  <c r="Q40" i="21"/>
  <c r="P40" i="21"/>
  <c r="O40" i="21"/>
  <c r="N40" i="21"/>
  <c r="M40" i="21"/>
  <c r="L40" i="21"/>
  <c r="K40" i="21"/>
  <c r="J40" i="21"/>
  <c r="I40" i="21"/>
  <c r="H40" i="21"/>
  <c r="G40" i="21"/>
  <c r="F40" i="21"/>
  <c r="E40" i="21"/>
  <c r="Q38" i="21"/>
  <c r="P38" i="21"/>
  <c r="O38" i="21"/>
  <c r="N38" i="21"/>
  <c r="M38" i="21"/>
  <c r="L38" i="21"/>
  <c r="K38" i="21"/>
  <c r="J38" i="21"/>
  <c r="I38" i="21"/>
  <c r="H38" i="21"/>
  <c r="G38" i="21"/>
  <c r="F38" i="21"/>
  <c r="E38" i="21"/>
  <c r="Q36" i="21"/>
  <c r="P36" i="21"/>
  <c r="O36" i="21"/>
  <c r="N36" i="21"/>
  <c r="M36" i="21"/>
  <c r="L36" i="21"/>
  <c r="K36" i="21"/>
  <c r="J36" i="21"/>
  <c r="I36" i="21"/>
  <c r="H36" i="21"/>
  <c r="G36" i="21"/>
  <c r="F36" i="21"/>
  <c r="E36" i="21"/>
  <c r="Q34" i="21"/>
  <c r="P34" i="21"/>
  <c r="O34" i="21"/>
  <c r="N34" i="21"/>
  <c r="M34" i="21"/>
  <c r="L34" i="21"/>
  <c r="K34" i="21"/>
  <c r="J34" i="21"/>
  <c r="I34" i="21"/>
  <c r="H34" i="21"/>
  <c r="G34" i="21"/>
  <c r="F34" i="21"/>
  <c r="E34" i="21"/>
  <c r="Q32" i="21"/>
  <c r="P32" i="21"/>
  <c r="O32" i="21"/>
  <c r="N32" i="21"/>
  <c r="M32" i="21"/>
  <c r="L32" i="21"/>
  <c r="K32" i="21"/>
  <c r="J32" i="21"/>
  <c r="I32" i="21"/>
  <c r="H32" i="21"/>
  <c r="G32" i="21"/>
  <c r="F32" i="21"/>
  <c r="E32" i="21"/>
  <c r="Q30" i="21"/>
  <c r="P30" i="21"/>
  <c r="O30" i="21"/>
  <c r="N30" i="21"/>
  <c r="M30" i="21"/>
  <c r="L30" i="21"/>
  <c r="K30" i="21"/>
  <c r="J30" i="21"/>
  <c r="I30" i="21"/>
  <c r="H30" i="21"/>
  <c r="G30" i="21"/>
  <c r="F30" i="21"/>
  <c r="E30" i="21"/>
  <c r="Q28" i="21"/>
  <c r="P28" i="21"/>
  <c r="O28" i="21"/>
  <c r="N28" i="21"/>
  <c r="M28" i="21"/>
  <c r="L28" i="21"/>
  <c r="K28" i="21"/>
  <c r="J28" i="21"/>
  <c r="I28" i="21"/>
  <c r="H28" i="21"/>
  <c r="G28" i="21"/>
  <c r="F28" i="21"/>
  <c r="E28" i="21"/>
  <c r="Q26" i="21"/>
  <c r="P26" i="21"/>
  <c r="O26" i="21"/>
  <c r="N26" i="21"/>
  <c r="M26" i="21"/>
  <c r="L26" i="21"/>
  <c r="K26" i="21"/>
  <c r="J26" i="21"/>
  <c r="I26" i="21"/>
  <c r="H26" i="21"/>
  <c r="G26" i="21"/>
  <c r="F26" i="21"/>
  <c r="E26" i="21"/>
  <c r="Q24" i="21"/>
  <c r="P24" i="21"/>
  <c r="O24" i="21"/>
  <c r="N24" i="21"/>
  <c r="M24" i="21"/>
  <c r="L24" i="21"/>
  <c r="K24" i="21"/>
  <c r="J24" i="21"/>
  <c r="I24" i="21"/>
  <c r="H24" i="21"/>
  <c r="G24" i="21"/>
  <c r="F24" i="21"/>
  <c r="E24" i="21"/>
  <c r="Q22" i="21"/>
  <c r="P22" i="21"/>
  <c r="O22" i="21"/>
  <c r="N22" i="21"/>
  <c r="M22" i="21"/>
  <c r="L22" i="21"/>
  <c r="K22" i="21"/>
  <c r="J22" i="21"/>
  <c r="I22" i="21"/>
  <c r="H22" i="21"/>
  <c r="G22" i="21"/>
  <c r="F22" i="21"/>
  <c r="E22" i="21"/>
  <c r="Q20" i="21"/>
  <c r="P20" i="21"/>
  <c r="O20" i="21"/>
  <c r="N20" i="21"/>
  <c r="M20" i="21"/>
  <c r="L20" i="21"/>
  <c r="K20" i="21"/>
  <c r="J20" i="21"/>
  <c r="I20" i="21"/>
  <c r="H20" i="21"/>
  <c r="G20" i="21"/>
  <c r="F20" i="21"/>
  <c r="E20" i="21"/>
  <c r="Q18" i="21"/>
  <c r="P18" i="21"/>
  <c r="O18" i="21"/>
  <c r="N18" i="21"/>
  <c r="M18" i="21"/>
  <c r="L18" i="21"/>
  <c r="K18" i="21"/>
  <c r="J18" i="21"/>
  <c r="I18" i="21"/>
  <c r="H18" i="21"/>
  <c r="G18" i="21"/>
  <c r="F18" i="21"/>
  <c r="E18" i="21"/>
  <c r="Q16" i="21"/>
  <c r="P16" i="21"/>
  <c r="O16" i="21"/>
  <c r="N16" i="21"/>
  <c r="M16" i="21"/>
  <c r="L16" i="21"/>
  <c r="K16" i="21"/>
  <c r="J16" i="21"/>
  <c r="I16" i="21"/>
  <c r="H16" i="21"/>
  <c r="G16" i="21"/>
  <c r="F16" i="21"/>
  <c r="E16" i="21"/>
  <c r="Q14" i="21"/>
  <c r="P14" i="21"/>
  <c r="O14" i="21"/>
  <c r="N14" i="21"/>
  <c r="M14" i="21"/>
  <c r="L14" i="21"/>
  <c r="K14" i="21"/>
  <c r="J14" i="21"/>
  <c r="I14" i="21"/>
  <c r="H14" i="21"/>
  <c r="G14" i="21"/>
  <c r="F14" i="21"/>
  <c r="E14" i="21"/>
  <c r="Q12" i="21"/>
  <c r="P12" i="21"/>
  <c r="O12" i="21"/>
  <c r="N12" i="21"/>
  <c r="M12" i="21"/>
  <c r="L12" i="21"/>
  <c r="K12" i="21"/>
  <c r="J12" i="21"/>
  <c r="I12" i="21"/>
  <c r="H12" i="21"/>
  <c r="G12" i="21"/>
  <c r="F12" i="21"/>
  <c r="E12" i="21"/>
  <c r="Q10" i="21"/>
  <c r="P10" i="21"/>
  <c r="O10" i="21"/>
  <c r="N10" i="21"/>
  <c r="M10" i="21"/>
  <c r="L10" i="21"/>
  <c r="K10" i="21"/>
  <c r="J10" i="21"/>
  <c r="I10" i="21"/>
  <c r="H10" i="21"/>
  <c r="G10" i="21"/>
  <c r="F10" i="21"/>
  <c r="E10" i="21"/>
  <c r="Q8" i="21"/>
  <c r="P8" i="21"/>
  <c r="O8" i="21"/>
  <c r="N8" i="21"/>
  <c r="M8" i="21"/>
  <c r="L8" i="21"/>
  <c r="K8" i="21"/>
  <c r="J8" i="21"/>
  <c r="I8" i="21"/>
  <c r="H8" i="21"/>
  <c r="G8" i="21"/>
  <c r="F8" i="21"/>
  <c r="E8" i="21"/>
  <c r="G100" i="9"/>
  <c r="F100" i="9"/>
  <c r="E100" i="9"/>
  <c r="G98" i="9"/>
  <c r="F98" i="9"/>
  <c r="E98" i="9"/>
  <c r="G96" i="9"/>
  <c r="F96" i="9"/>
  <c r="E96" i="9"/>
  <c r="G94" i="9"/>
  <c r="F94" i="9"/>
  <c r="E94" i="9"/>
  <c r="G92" i="9"/>
  <c r="F92" i="9"/>
  <c r="E92" i="9"/>
  <c r="G90" i="9"/>
  <c r="F90" i="9"/>
  <c r="E90" i="9"/>
  <c r="G88" i="9"/>
  <c r="F88" i="9"/>
  <c r="E88" i="9"/>
  <c r="G86" i="9"/>
  <c r="F86" i="9"/>
  <c r="E86" i="9"/>
  <c r="G84" i="9"/>
  <c r="F84" i="9"/>
  <c r="E84" i="9"/>
  <c r="G82" i="9"/>
  <c r="F82" i="9"/>
  <c r="E82" i="9"/>
  <c r="G80" i="9"/>
  <c r="F80" i="9"/>
  <c r="E80" i="9"/>
  <c r="G78" i="9"/>
  <c r="F78" i="9"/>
  <c r="E78" i="9"/>
  <c r="G76" i="9"/>
  <c r="F76" i="9"/>
  <c r="E76" i="9"/>
  <c r="G74" i="9"/>
  <c r="F74" i="9"/>
  <c r="E74" i="9"/>
  <c r="G72" i="9"/>
  <c r="F72" i="9"/>
  <c r="E72" i="9"/>
  <c r="G70" i="9"/>
  <c r="F70" i="9"/>
  <c r="E70" i="9"/>
  <c r="G68" i="9"/>
  <c r="F68" i="9"/>
  <c r="E68" i="9"/>
  <c r="G66" i="9"/>
  <c r="F66" i="9"/>
  <c r="E66" i="9"/>
  <c r="G64" i="9"/>
  <c r="F64" i="9"/>
  <c r="E64" i="9"/>
  <c r="G62" i="9"/>
  <c r="F62" i="9"/>
  <c r="E62" i="9"/>
  <c r="G60" i="9"/>
  <c r="F60" i="9"/>
  <c r="E60" i="9"/>
  <c r="G58" i="9"/>
  <c r="F58" i="9"/>
  <c r="E58" i="9"/>
  <c r="G56" i="9"/>
  <c r="F56" i="9"/>
  <c r="E56" i="9"/>
  <c r="G54" i="9"/>
  <c r="F54" i="9"/>
  <c r="E54" i="9"/>
  <c r="G52" i="9"/>
  <c r="F52" i="9"/>
  <c r="E52" i="9"/>
  <c r="G50" i="9"/>
  <c r="F50" i="9"/>
  <c r="E50" i="9"/>
  <c r="G48" i="9"/>
  <c r="F48" i="9"/>
  <c r="E48" i="9"/>
  <c r="G46" i="9"/>
  <c r="F46" i="9"/>
  <c r="E46" i="9"/>
  <c r="G44" i="9"/>
  <c r="F44" i="9"/>
  <c r="E44" i="9"/>
  <c r="G42" i="9"/>
  <c r="F42" i="9"/>
  <c r="E42" i="9"/>
  <c r="G40" i="9"/>
  <c r="F40" i="9"/>
  <c r="E40" i="9"/>
  <c r="G38" i="9"/>
  <c r="F38" i="9"/>
  <c r="E38" i="9"/>
  <c r="G36" i="9"/>
  <c r="F36" i="9"/>
  <c r="E36" i="9"/>
  <c r="G34" i="9"/>
  <c r="F34" i="9"/>
  <c r="E34" i="9"/>
  <c r="G32" i="9"/>
  <c r="F32" i="9"/>
  <c r="E32" i="9"/>
  <c r="G30" i="9"/>
  <c r="F30" i="9"/>
  <c r="E30" i="9"/>
  <c r="G28" i="9"/>
  <c r="F28" i="9"/>
  <c r="E28" i="9"/>
  <c r="G26" i="9"/>
  <c r="F26" i="9"/>
  <c r="E26" i="9"/>
  <c r="G24" i="9"/>
  <c r="F24" i="9"/>
  <c r="E24" i="9"/>
  <c r="G22" i="9"/>
  <c r="F22" i="9"/>
  <c r="E22" i="9"/>
  <c r="G20" i="9"/>
  <c r="F20" i="9"/>
  <c r="E20" i="9"/>
  <c r="G18" i="9"/>
  <c r="F18" i="9"/>
  <c r="E18" i="9"/>
  <c r="G16" i="9"/>
  <c r="F16" i="9"/>
  <c r="E16" i="9"/>
  <c r="G14" i="9"/>
  <c r="F14" i="9"/>
  <c r="E14" i="9"/>
  <c r="G12" i="9"/>
  <c r="F12" i="9"/>
  <c r="E12" i="9"/>
  <c r="G10" i="9"/>
  <c r="F10" i="9"/>
  <c r="E10" i="9"/>
  <c r="G8" i="9"/>
  <c r="F8" i="9"/>
  <c r="E8" i="9"/>
  <c r="M100" i="14"/>
  <c r="L100" i="14"/>
  <c r="K100" i="14"/>
  <c r="J100" i="14"/>
  <c r="I100" i="14"/>
  <c r="H100" i="14"/>
  <c r="G100" i="14"/>
  <c r="F100" i="14"/>
  <c r="E100" i="14"/>
  <c r="M98" i="14"/>
  <c r="L98" i="14"/>
  <c r="K98" i="14"/>
  <c r="J98" i="14"/>
  <c r="I98" i="14"/>
  <c r="H98" i="14"/>
  <c r="G98" i="14"/>
  <c r="F98" i="14"/>
  <c r="E98" i="14"/>
  <c r="M96" i="14"/>
  <c r="L96" i="14"/>
  <c r="K96" i="14"/>
  <c r="J96" i="14"/>
  <c r="I96" i="14"/>
  <c r="H96" i="14"/>
  <c r="G96" i="14"/>
  <c r="F96" i="14"/>
  <c r="E96" i="14"/>
  <c r="M94" i="14"/>
  <c r="L94" i="14"/>
  <c r="K94" i="14"/>
  <c r="J94" i="14"/>
  <c r="I94" i="14"/>
  <c r="H94" i="14"/>
  <c r="G94" i="14"/>
  <c r="F94" i="14"/>
  <c r="E94" i="14"/>
  <c r="M92" i="14"/>
  <c r="L92" i="14"/>
  <c r="K92" i="14"/>
  <c r="J92" i="14"/>
  <c r="I92" i="14"/>
  <c r="H92" i="14"/>
  <c r="G92" i="14"/>
  <c r="F92" i="14"/>
  <c r="E92" i="14"/>
  <c r="M90" i="14"/>
  <c r="L90" i="14"/>
  <c r="K90" i="14"/>
  <c r="J90" i="14"/>
  <c r="I90" i="14"/>
  <c r="H90" i="14"/>
  <c r="G90" i="14"/>
  <c r="F90" i="14"/>
  <c r="E90" i="14"/>
  <c r="M88" i="14"/>
  <c r="L88" i="14"/>
  <c r="K88" i="14"/>
  <c r="J88" i="14"/>
  <c r="I88" i="14"/>
  <c r="H88" i="14"/>
  <c r="G88" i="14"/>
  <c r="F88" i="14"/>
  <c r="E88" i="14"/>
  <c r="M86" i="14"/>
  <c r="L86" i="14"/>
  <c r="K86" i="14"/>
  <c r="J86" i="14"/>
  <c r="I86" i="14"/>
  <c r="H86" i="14"/>
  <c r="G86" i="14"/>
  <c r="F86" i="14"/>
  <c r="E86" i="14"/>
  <c r="M84" i="14"/>
  <c r="L84" i="14"/>
  <c r="K84" i="14"/>
  <c r="J84" i="14"/>
  <c r="I84" i="14"/>
  <c r="H84" i="14"/>
  <c r="G84" i="14"/>
  <c r="F84" i="14"/>
  <c r="E84" i="14"/>
  <c r="M82" i="14"/>
  <c r="L82" i="14"/>
  <c r="K82" i="14"/>
  <c r="J82" i="14"/>
  <c r="I82" i="14"/>
  <c r="H82" i="14"/>
  <c r="G82" i="14"/>
  <c r="F82" i="14"/>
  <c r="E82" i="14"/>
  <c r="M80" i="14"/>
  <c r="L80" i="14"/>
  <c r="K80" i="14"/>
  <c r="J80" i="14"/>
  <c r="I80" i="14"/>
  <c r="H80" i="14"/>
  <c r="G80" i="14"/>
  <c r="F80" i="14"/>
  <c r="E80" i="14"/>
  <c r="M78" i="14"/>
  <c r="L78" i="14"/>
  <c r="K78" i="14"/>
  <c r="J78" i="14"/>
  <c r="I78" i="14"/>
  <c r="H78" i="14"/>
  <c r="G78" i="14"/>
  <c r="F78" i="14"/>
  <c r="E78" i="14"/>
  <c r="M76" i="14"/>
  <c r="L76" i="14"/>
  <c r="K76" i="14"/>
  <c r="J76" i="14"/>
  <c r="I76" i="14"/>
  <c r="H76" i="14"/>
  <c r="G76" i="14"/>
  <c r="F76" i="14"/>
  <c r="E76" i="14"/>
  <c r="M74" i="14"/>
  <c r="L74" i="14"/>
  <c r="K74" i="14"/>
  <c r="J74" i="14"/>
  <c r="I74" i="14"/>
  <c r="H74" i="14"/>
  <c r="G74" i="14"/>
  <c r="F74" i="14"/>
  <c r="E74" i="14"/>
  <c r="M72" i="14"/>
  <c r="L72" i="14"/>
  <c r="K72" i="14"/>
  <c r="J72" i="14"/>
  <c r="I72" i="14"/>
  <c r="H72" i="14"/>
  <c r="G72" i="14"/>
  <c r="F72" i="14"/>
  <c r="E72" i="14"/>
  <c r="M70" i="14"/>
  <c r="L70" i="14"/>
  <c r="K70" i="14"/>
  <c r="J70" i="14"/>
  <c r="I70" i="14"/>
  <c r="H70" i="14"/>
  <c r="G70" i="14"/>
  <c r="F70" i="14"/>
  <c r="E70" i="14"/>
  <c r="M68" i="14"/>
  <c r="L68" i="14"/>
  <c r="K68" i="14"/>
  <c r="J68" i="14"/>
  <c r="I68" i="14"/>
  <c r="H68" i="14"/>
  <c r="G68" i="14"/>
  <c r="F68" i="14"/>
  <c r="E68" i="14"/>
  <c r="M66" i="14"/>
  <c r="L66" i="14"/>
  <c r="K66" i="14"/>
  <c r="J66" i="14"/>
  <c r="I66" i="14"/>
  <c r="H66" i="14"/>
  <c r="G66" i="14"/>
  <c r="F66" i="14"/>
  <c r="E66" i="14"/>
  <c r="M64" i="14"/>
  <c r="L64" i="14"/>
  <c r="K64" i="14"/>
  <c r="J64" i="14"/>
  <c r="I64" i="14"/>
  <c r="H64" i="14"/>
  <c r="G64" i="14"/>
  <c r="F64" i="14"/>
  <c r="E64" i="14"/>
  <c r="M62" i="14"/>
  <c r="L62" i="14"/>
  <c r="K62" i="14"/>
  <c r="J62" i="14"/>
  <c r="I62" i="14"/>
  <c r="H62" i="14"/>
  <c r="G62" i="14"/>
  <c r="F62" i="14"/>
  <c r="E62" i="14"/>
  <c r="M60" i="14"/>
  <c r="L60" i="14"/>
  <c r="K60" i="14"/>
  <c r="J60" i="14"/>
  <c r="I60" i="14"/>
  <c r="H60" i="14"/>
  <c r="G60" i="14"/>
  <c r="F60" i="14"/>
  <c r="E60" i="14"/>
  <c r="M58" i="14"/>
  <c r="L58" i="14"/>
  <c r="K58" i="14"/>
  <c r="J58" i="14"/>
  <c r="I58" i="14"/>
  <c r="H58" i="14"/>
  <c r="G58" i="14"/>
  <c r="F58" i="14"/>
  <c r="E58" i="14"/>
  <c r="M56" i="14"/>
  <c r="L56" i="14"/>
  <c r="K56" i="14"/>
  <c r="J56" i="14"/>
  <c r="I56" i="14"/>
  <c r="H56" i="14"/>
  <c r="G56" i="14"/>
  <c r="F56" i="14"/>
  <c r="E56" i="14"/>
  <c r="M54" i="14"/>
  <c r="L54" i="14"/>
  <c r="K54" i="14"/>
  <c r="J54" i="14"/>
  <c r="I54" i="14"/>
  <c r="H54" i="14"/>
  <c r="G54" i="14"/>
  <c r="F54" i="14"/>
  <c r="E54" i="14"/>
  <c r="M52" i="14"/>
  <c r="L52" i="14"/>
  <c r="K52" i="14"/>
  <c r="J52" i="14"/>
  <c r="I52" i="14"/>
  <c r="H52" i="14"/>
  <c r="G52" i="14"/>
  <c r="F52" i="14"/>
  <c r="E52" i="14"/>
  <c r="M50" i="14"/>
  <c r="L50" i="14"/>
  <c r="K50" i="14"/>
  <c r="J50" i="14"/>
  <c r="I50" i="14"/>
  <c r="H50" i="14"/>
  <c r="G50" i="14"/>
  <c r="F50" i="14"/>
  <c r="E50" i="14"/>
  <c r="M48" i="14"/>
  <c r="L48" i="14"/>
  <c r="K48" i="14"/>
  <c r="J48" i="14"/>
  <c r="I48" i="14"/>
  <c r="H48" i="14"/>
  <c r="G48" i="14"/>
  <c r="F48" i="14"/>
  <c r="E48" i="14"/>
  <c r="M46" i="14"/>
  <c r="L46" i="14"/>
  <c r="K46" i="14"/>
  <c r="J46" i="14"/>
  <c r="I46" i="14"/>
  <c r="H46" i="14"/>
  <c r="G46" i="14"/>
  <c r="F46" i="14"/>
  <c r="E46" i="14"/>
  <c r="M44" i="14"/>
  <c r="L44" i="14"/>
  <c r="K44" i="14"/>
  <c r="J44" i="14"/>
  <c r="I44" i="14"/>
  <c r="H44" i="14"/>
  <c r="G44" i="14"/>
  <c r="F44" i="14"/>
  <c r="E44" i="14"/>
  <c r="M42" i="14"/>
  <c r="L42" i="14"/>
  <c r="K42" i="14"/>
  <c r="J42" i="14"/>
  <c r="I42" i="14"/>
  <c r="H42" i="14"/>
  <c r="G42" i="14"/>
  <c r="F42" i="14"/>
  <c r="E42" i="14"/>
  <c r="M40" i="14"/>
  <c r="L40" i="14"/>
  <c r="K40" i="14"/>
  <c r="J40" i="14"/>
  <c r="I40" i="14"/>
  <c r="H40" i="14"/>
  <c r="G40" i="14"/>
  <c r="F40" i="14"/>
  <c r="E40" i="14"/>
  <c r="M38" i="14"/>
  <c r="L38" i="14"/>
  <c r="K38" i="14"/>
  <c r="J38" i="14"/>
  <c r="I38" i="14"/>
  <c r="H38" i="14"/>
  <c r="G38" i="14"/>
  <c r="F38" i="14"/>
  <c r="E38" i="14"/>
  <c r="M36" i="14"/>
  <c r="L36" i="14"/>
  <c r="K36" i="14"/>
  <c r="J36" i="14"/>
  <c r="I36" i="14"/>
  <c r="H36" i="14"/>
  <c r="G36" i="14"/>
  <c r="F36" i="14"/>
  <c r="E36" i="14"/>
  <c r="M34" i="14"/>
  <c r="L34" i="14"/>
  <c r="K34" i="14"/>
  <c r="J34" i="14"/>
  <c r="I34" i="14"/>
  <c r="H34" i="14"/>
  <c r="G34" i="14"/>
  <c r="F34" i="14"/>
  <c r="E34" i="14"/>
  <c r="M32" i="14"/>
  <c r="L32" i="14"/>
  <c r="K32" i="14"/>
  <c r="J32" i="14"/>
  <c r="I32" i="14"/>
  <c r="H32" i="14"/>
  <c r="G32" i="14"/>
  <c r="F32" i="14"/>
  <c r="E32" i="14"/>
  <c r="M30" i="14"/>
  <c r="L30" i="14"/>
  <c r="K30" i="14"/>
  <c r="J30" i="14"/>
  <c r="I30" i="14"/>
  <c r="H30" i="14"/>
  <c r="G30" i="14"/>
  <c r="F30" i="14"/>
  <c r="E30" i="14"/>
  <c r="M28" i="14"/>
  <c r="L28" i="14"/>
  <c r="K28" i="14"/>
  <c r="J28" i="14"/>
  <c r="I28" i="14"/>
  <c r="H28" i="14"/>
  <c r="G28" i="14"/>
  <c r="F28" i="14"/>
  <c r="E28" i="14"/>
  <c r="M26" i="14"/>
  <c r="L26" i="14"/>
  <c r="K26" i="14"/>
  <c r="J26" i="14"/>
  <c r="I26" i="14"/>
  <c r="H26" i="14"/>
  <c r="G26" i="14"/>
  <c r="F26" i="14"/>
  <c r="E26" i="14"/>
  <c r="M24" i="14"/>
  <c r="L24" i="14"/>
  <c r="K24" i="14"/>
  <c r="J24" i="14"/>
  <c r="I24" i="14"/>
  <c r="H24" i="14"/>
  <c r="G24" i="14"/>
  <c r="F24" i="14"/>
  <c r="E24" i="14"/>
  <c r="M22" i="14"/>
  <c r="L22" i="14"/>
  <c r="K22" i="14"/>
  <c r="J22" i="14"/>
  <c r="I22" i="14"/>
  <c r="H22" i="14"/>
  <c r="G22" i="14"/>
  <c r="F22" i="14"/>
  <c r="E22" i="14"/>
  <c r="M20" i="14"/>
  <c r="L20" i="14"/>
  <c r="K20" i="14"/>
  <c r="J20" i="14"/>
  <c r="I20" i="14"/>
  <c r="H20" i="14"/>
  <c r="G20" i="14"/>
  <c r="F20" i="14"/>
  <c r="E20" i="14"/>
  <c r="M18" i="14"/>
  <c r="L18" i="14"/>
  <c r="K18" i="14"/>
  <c r="J18" i="14"/>
  <c r="I18" i="14"/>
  <c r="H18" i="14"/>
  <c r="G18" i="14"/>
  <c r="F18" i="14"/>
  <c r="E18" i="14"/>
  <c r="M16" i="14"/>
  <c r="L16" i="14"/>
  <c r="K16" i="14"/>
  <c r="J16" i="14"/>
  <c r="I16" i="14"/>
  <c r="H16" i="14"/>
  <c r="G16" i="14"/>
  <c r="F16" i="14"/>
  <c r="E16" i="14"/>
  <c r="M14" i="14"/>
  <c r="L14" i="14"/>
  <c r="K14" i="14"/>
  <c r="J14" i="14"/>
  <c r="I14" i="14"/>
  <c r="H14" i="14"/>
  <c r="G14" i="14"/>
  <c r="F14" i="14"/>
  <c r="E14" i="14"/>
  <c r="M12" i="14"/>
  <c r="L12" i="14"/>
  <c r="K12" i="14"/>
  <c r="J12" i="14"/>
  <c r="I12" i="14"/>
  <c r="H12" i="14"/>
  <c r="G12" i="14"/>
  <c r="F12" i="14"/>
  <c r="E12" i="14"/>
  <c r="M10" i="14"/>
  <c r="L10" i="14"/>
  <c r="K10" i="14"/>
  <c r="J10" i="14"/>
  <c r="I10" i="14"/>
  <c r="H10" i="14"/>
  <c r="G10" i="14"/>
  <c r="F10" i="14"/>
  <c r="E10" i="14"/>
  <c r="M8" i="14"/>
  <c r="L8" i="14"/>
  <c r="K8" i="14"/>
  <c r="J8" i="14"/>
  <c r="I8" i="14"/>
  <c r="H8" i="14"/>
  <c r="G8" i="14"/>
  <c r="F8" i="14"/>
  <c r="E8" i="14"/>
  <c r="I100" i="5"/>
  <c r="H100" i="5"/>
  <c r="G100" i="5"/>
  <c r="F100" i="5"/>
  <c r="E100" i="5"/>
  <c r="I98" i="5"/>
  <c r="H98" i="5"/>
  <c r="G98" i="5"/>
  <c r="F98" i="5"/>
  <c r="E98" i="5"/>
  <c r="I96" i="5"/>
  <c r="H96" i="5"/>
  <c r="G96" i="5"/>
  <c r="F96" i="5"/>
  <c r="E96" i="5"/>
  <c r="I94" i="5"/>
  <c r="H94" i="5"/>
  <c r="G94" i="5"/>
  <c r="F94" i="5"/>
  <c r="E94" i="5"/>
  <c r="I92" i="5"/>
  <c r="H92" i="5"/>
  <c r="G92" i="5"/>
  <c r="F92" i="5"/>
  <c r="E92" i="5"/>
  <c r="I90" i="5"/>
  <c r="H90" i="5"/>
  <c r="G90" i="5"/>
  <c r="F90" i="5"/>
  <c r="E90" i="5"/>
  <c r="I88" i="5"/>
  <c r="H88" i="5"/>
  <c r="G88" i="5"/>
  <c r="F88" i="5"/>
  <c r="E88" i="5"/>
  <c r="I86" i="5"/>
  <c r="H86" i="5"/>
  <c r="G86" i="5"/>
  <c r="F86" i="5"/>
  <c r="E86" i="5"/>
  <c r="I84" i="5"/>
  <c r="H84" i="5"/>
  <c r="G84" i="5"/>
  <c r="F84" i="5"/>
  <c r="E84" i="5"/>
  <c r="I82" i="5"/>
  <c r="H82" i="5"/>
  <c r="G82" i="5"/>
  <c r="F82" i="5"/>
  <c r="E82" i="5"/>
  <c r="I80" i="5"/>
  <c r="H80" i="5"/>
  <c r="G80" i="5"/>
  <c r="F80" i="5"/>
  <c r="E80" i="5"/>
  <c r="I78" i="5"/>
  <c r="H78" i="5"/>
  <c r="G78" i="5"/>
  <c r="F78" i="5"/>
  <c r="E78" i="5"/>
  <c r="I76" i="5"/>
  <c r="H76" i="5"/>
  <c r="G76" i="5"/>
  <c r="F76" i="5"/>
  <c r="E76" i="5"/>
  <c r="I74" i="5"/>
  <c r="H74" i="5"/>
  <c r="G74" i="5"/>
  <c r="F74" i="5"/>
  <c r="E74" i="5"/>
  <c r="I72" i="5"/>
  <c r="H72" i="5"/>
  <c r="G72" i="5"/>
  <c r="F72" i="5"/>
  <c r="E72" i="5"/>
  <c r="I70" i="5"/>
  <c r="H70" i="5"/>
  <c r="G70" i="5"/>
  <c r="F70" i="5"/>
  <c r="E70" i="5"/>
  <c r="I68" i="5"/>
  <c r="H68" i="5"/>
  <c r="G68" i="5"/>
  <c r="F68" i="5"/>
  <c r="E68" i="5"/>
  <c r="I66" i="5"/>
  <c r="H66" i="5"/>
  <c r="G66" i="5"/>
  <c r="F66" i="5"/>
  <c r="E66" i="5"/>
  <c r="I64" i="5"/>
  <c r="H64" i="5"/>
  <c r="G64" i="5"/>
  <c r="F64" i="5"/>
  <c r="E64" i="5"/>
  <c r="I62" i="5"/>
  <c r="H62" i="5"/>
  <c r="G62" i="5"/>
  <c r="F62" i="5"/>
  <c r="E62" i="5"/>
  <c r="I60" i="5"/>
  <c r="H60" i="5"/>
  <c r="G60" i="5"/>
  <c r="F60" i="5"/>
  <c r="E60" i="5"/>
  <c r="I58" i="5"/>
  <c r="H58" i="5"/>
  <c r="G58" i="5"/>
  <c r="F58" i="5"/>
  <c r="E58" i="5"/>
  <c r="I56" i="5"/>
  <c r="H56" i="5"/>
  <c r="G56" i="5"/>
  <c r="F56" i="5"/>
  <c r="E56" i="5"/>
  <c r="I54" i="5"/>
  <c r="H54" i="5"/>
  <c r="G54" i="5"/>
  <c r="F54" i="5"/>
  <c r="E54" i="5"/>
  <c r="I52" i="5"/>
  <c r="H52" i="5"/>
  <c r="G52" i="5"/>
  <c r="F52" i="5"/>
  <c r="E52" i="5"/>
  <c r="I50" i="5"/>
  <c r="H50" i="5"/>
  <c r="G50" i="5"/>
  <c r="F50" i="5"/>
  <c r="E50" i="5"/>
  <c r="I48" i="5"/>
  <c r="H48" i="5"/>
  <c r="G48" i="5"/>
  <c r="F48" i="5"/>
  <c r="E48" i="5"/>
  <c r="I46" i="5"/>
  <c r="H46" i="5"/>
  <c r="G46" i="5"/>
  <c r="F46" i="5"/>
  <c r="E46" i="5"/>
  <c r="I44" i="5"/>
  <c r="H44" i="5"/>
  <c r="G44" i="5"/>
  <c r="F44" i="5"/>
  <c r="E44" i="5"/>
  <c r="I42" i="5"/>
  <c r="H42" i="5"/>
  <c r="G42" i="5"/>
  <c r="F42" i="5"/>
  <c r="E42" i="5"/>
  <c r="I40" i="5"/>
  <c r="H40" i="5"/>
  <c r="G40" i="5"/>
  <c r="F40" i="5"/>
  <c r="E40" i="5"/>
  <c r="I38" i="5"/>
  <c r="H38" i="5"/>
  <c r="G38" i="5"/>
  <c r="F38" i="5"/>
  <c r="E38" i="5"/>
  <c r="I36" i="5"/>
  <c r="H36" i="5"/>
  <c r="G36" i="5"/>
  <c r="F36" i="5"/>
  <c r="E36" i="5"/>
  <c r="I34" i="5"/>
  <c r="H34" i="5"/>
  <c r="G34" i="5"/>
  <c r="F34" i="5"/>
  <c r="E34" i="5"/>
  <c r="I32" i="5"/>
  <c r="H32" i="5"/>
  <c r="G32" i="5"/>
  <c r="F32" i="5"/>
  <c r="E32" i="5"/>
  <c r="I30" i="5"/>
  <c r="H30" i="5"/>
  <c r="G30" i="5"/>
  <c r="F30" i="5"/>
  <c r="E30" i="5"/>
  <c r="I28" i="5"/>
  <c r="H28" i="5"/>
  <c r="G28" i="5"/>
  <c r="F28" i="5"/>
  <c r="E28" i="5"/>
  <c r="I26" i="5"/>
  <c r="H26" i="5"/>
  <c r="G26" i="5"/>
  <c r="F26" i="5"/>
  <c r="E26" i="5"/>
  <c r="I24" i="5"/>
  <c r="H24" i="5"/>
  <c r="G24" i="5"/>
  <c r="F24" i="5"/>
  <c r="E24" i="5"/>
  <c r="I22" i="5"/>
  <c r="H22" i="5"/>
  <c r="G22" i="5"/>
  <c r="F22" i="5"/>
  <c r="E22" i="5"/>
  <c r="I20" i="5"/>
  <c r="H20" i="5"/>
  <c r="G20" i="5"/>
  <c r="F20" i="5"/>
  <c r="E20" i="5"/>
  <c r="I18" i="5"/>
  <c r="H18" i="5"/>
  <c r="G18" i="5"/>
  <c r="F18" i="5"/>
  <c r="E18" i="5"/>
  <c r="I16" i="5"/>
  <c r="H16" i="5"/>
  <c r="G16" i="5"/>
  <c r="F16" i="5"/>
  <c r="E16" i="5"/>
  <c r="I14" i="5"/>
  <c r="H14" i="5"/>
  <c r="G14" i="5"/>
  <c r="F14" i="5"/>
  <c r="E14" i="5"/>
  <c r="I12" i="5"/>
  <c r="H12" i="5"/>
  <c r="G12" i="5"/>
  <c r="F12" i="5"/>
  <c r="E12" i="5"/>
  <c r="I10" i="5"/>
  <c r="H10" i="5"/>
  <c r="G10" i="5"/>
  <c r="F10" i="5"/>
  <c r="E10" i="5"/>
  <c r="I8" i="5"/>
  <c r="H8" i="5"/>
  <c r="G8" i="5"/>
  <c r="F8" i="5"/>
  <c r="E8" i="5"/>
  <c r="A3" i="21"/>
  <c r="A3" i="19" l="1"/>
  <c r="A3" i="18"/>
  <c r="A3" i="17"/>
  <c r="A3" i="16"/>
  <c r="A3" i="15"/>
  <c r="A3" i="14"/>
  <c r="A3" i="9" l="1"/>
  <c r="A3" i="5" l="1"/>
</calcChain>
</file>

<file path=xl/sharedStrings.xml><?xml version="1.0" encoding="utf-8"?>
<sst xmlns="http://schemas.openxmlformats.org/spreadsheetml/2006/main" count="582" uniqueCount="109">
  <si>
    <t>無回答</t>
  </si>
  <si>
    <t>全体</t>
  </si>
  <si>
    <t>男性</t>
  </si>
  <si>
    <t>女性</t>
  </si>
  <si>
    <t>中央区</t>
  </si>
  <si>
    <t>北区</t>
  </si>
  <si>
    <t>東区</t>
  </si>
  <si>
    <t>白石区</t>
  </si>
  <si>
    <t>厚別区</t>
  </si>
  <si>
    <t>豊平区</t>
  </si>
  <si>
    <t>清田区</t>
  </si>
  <si>
    <t>南区</t>
  </si>
  <si>
    <t>西区</t>
  </si>
  <si>
    <t>手稲区</t>
  </si>
  <si>
    <t>会社員</t>
  </si>
  <si>
    <t>公務員</t>
  </si>
  <si>
    <t>自営業</t>
  </si>
  <si>
    <t>パート・アルバイト</t>
  </si>
  <si>
    <t>主婦・主夫</t>
  </si>
  <si>
    <t>学生</t>
  </si>
  <si>
    <t>無職</t>
  </si>
  <si>
    <t>その他</t>
  </si>
  <si>
    <t>(実数/比率)</t>
  </si>
  <si>
    <t>性別</t>
    <phoneticPr fontId="1"/>
  </si>
  <si>
    <t>居住区</t>
    <phoneticPr fontId="1"/>
  </si>
  <si>
    <t>職業</t>
    <phoneticPr fontId="1"/>
  </si>
  <si>
    <t>同居家族</t>
    <rPh sb="0" eb="2">
      <t>ドウキョ</t>
    </rPh>
    <rPh sb="2" eb="4">
      <t>カゾク</t>
    </rPh>
    <phoneticPr fontId="1"/>
  </si>
  <si>
    <t>配偶者</t>
    <phoneticPr fontId="1"/>
  </si>
  <si>
    <t>上記「1」～
「8」以外の方</t>
    <phoneticPr fontId="1"/>
  </si>
  <si>
    <t>65歳以上の
高齢者</t>
    <phoneticPr fontId="1"/>
  </si>
  <si>
    <t>いない</t>
    <phoneticPr fontId="1"/>
  </si>
  <si>
    <t>乳幼児
（0～2歳程度）</t>
    <phoneticPr fontId="1"/>
  </si>
  <si>
    <t>就学前児童
（3～5歳程度）</t>
    <phoneticPr fontId="1"/>
  </si>
  <si>
    <t>小学生
（6～12歳程度）</t>
    <phoneticPr fontId="1"/>
  </si>
  <si>
    <t>中学生
（13～15歳程度）</t>
    <phoneticPr fontId="1"/>
  </si>
  <si>
    <t>高校生
（16～18歳程度）</t>
    <phoneticPr fontId="1"/>
  </si>
  <si>
    <t>大学（院）
・専門学校生</t>
    <phoneticPr fontId="1"/>
  </si>
  <si>
    <t>29歳以下</t>
    <rPh sb="2" eb="3">
      <t>サイ</t>
    </rPh>
    <rPh sb="3" eb="5">
      <t>イカ</t>
    </rPh>
    <phoneticPr fontId="1"/>
  </si>
  <si>
    <t>70歳以上</t>
    <phoneticPr fontId="1"/>
  </si>
  <si>
    <t>年代</t>
    <rPh sb="0" eb="2">
      <t>ネンダイ</t>
    </rPh>
    <phoneticPr fontId="1"/>
  </si>
  <si>
    <t>住居形態</t>
    <rPh sb="0" eb="2">
      <t>ジュウキョ</t>
    </rPh>
    <rPh sb="2" eb="4">
      <t>ケイタイ</t>
    </rPh>
    <phoneticPr fontId="1"/>
  </si>
  <si>
    <t>戸建住宅</t>
  </si>
  <si>
    <t>集合住宅
（アパート・マンション等）</t>
    <phoneticPr fontId="1"/>
  </si>
  <si>
    <t>サンプル数</t>
    <rPh sb="4" eb="5">
      <t>スウ</t>
    </rPh>
    <phoneticPr fontId="2"/>
  </si>
  <si>
    <t>≪皆さまにお聞きします。≫</t>
    <phoneticPr fontId="1"/>
  </si>
  <si>
    <t>持っている</t>
  </si>
  <si>
    <t>持っていない</t>
  </si>
  <si>
    <t>知らなかった</t>
  </si>
  <si>
    <t>広報さっぽろ</t>
  </si>
  <si>
    <t>あなたは、「札幌市障がい特性に応じたコミュニケーション手段の利用の促進に関する条例」を知っていましたか。あてはまるものに１つだけ○をつけてください。</t>
    <phoneticPr fontId="1"/>
  </si>
  <si>
    <t>テーマ３</t>
    <phoneticPr fontId="1"/>
  </si>
  <si>
    <t>条例の内容をよく知っていた</t>
  </si>
  <si>
    <t>条例の内容をある程度知っていた</t>
  </si>
  <si>
    <t>条例の名称のみ知っていた</t>
  </si>
  <si>
    <t>≪問１４で「１　条例の内容をよく知っていた」「２　条例の内容をある程度知っていた」「３　条例の名称のみ知っていた」と答えた方にお聞きします。≫</t>
    <phoneticPr fontId="1"/>
  </si>
  <si>
    <t>あなたは、「札幌市障がい特性に応じたコミュニケーション手段の利用の促進に関する条例」を何で知りましたか。あてはまるものにいくつでも〇をつけてください。</t>
    <phoneticPr fontId="1"/>
  </si>
  <si>
    <t>ポスター・チラシ・パンフレット</t>
  </si>
  <si>
    <t>ホームページ</t>
  </si>
  <si>
    <t>新聞・テレビなどの報道</t>
  </si>
  <si>
    <t>家族、知人</t>
  </si>
  <si>
    <t>市役所や区役所の窓口</t>
  </si>
  <si>
    <t>覚えていない</t>
  </si>
  <si>
    <t>≪皆さまにお聞きします。≫</t>
    <phoneticPr fontId="1"/>
  </si>
  <si>
    <t>あなたは、障がい者手帳（身体障害者手帳、療育手帳、精神障害者保健福祉手帳）を持っていますか。あてはまるものに１つだけ○をつけてください。</t>
    <phoneticPr fontId="1"/>
  </si>
  <si>
    <t>障がいのある方が使用するコミュニケーション手段で、あなたが知っているものは何ですか。あてはまるものにいくつでも○をつけてください。（ご自身でその手段の表現ができなくても構いません。知っているものに○をつけてください。）</t>
    <phoneticPr fontId="1"/>
  </si>
  <si>
    <t>手話</t>
  </si>
  <si>
    <t>要約筆記</t>
  </si>
  <si>
    <t>触手話</t>
  </si>
  <si>
    <t>点字</t>
  </si>
  <si>
    <t>指点字</t>
  </si>
  <si>
    <t>手のひら書き</t>
  </si>
  <si>
    <t>音訳</t>
  </si>
  <si>
    <t>口文字</t>
  </si>
  <si>
    <t>意思伝達装置</t>
  </si>
  <si>
    <t>筆談</t>
  </si>
  <si>
    <t>特になし</t>
  </si>
  <si>
    <t>障がいのある方が使用するコミュニケーション手段について、あなたは学んでみたい、または、知りたいと思いますか。あてはまるものに１つだけ○をつけてください。</t>
    <phoneticPr fontId="1"/>
  </si>
  <si>
    <t>そう思う</t>
  </si>
  <si>
    <t>どちらかといえばそう思う</t>
  </si>
  <si>
    <t>どちらかといえば思わない</t>
  </si>
  <si>
    <t>思わない</t>
  </si>
  <si>
    <t>≪問１７で「１ そう思う」または「２ どちらかといえばそう思う」と答えた方にお聞きします。≫</t>
    <phoneticPr fontId="1"/>
  </si>
  <si>
    <t>あなたは、障がいのある方が使用するコミュニケーション手段について、どの程度学んでみたい、または、知りたいと思いますか。あてはまるものに１つだけ○をつけてください。</t>
    <phoneticPr fontId="1"/>
  </si>
  <si>
    <t>通信教育やオンライン講座で自分のペースで学び、仕事や日常生活の中で活かしたい。</t>
  </si>
  <si>
    <t>地域のサークルなどに加入し、趣味として学んでみたい。</t>
  </si>
  <si>
    <t>単発のイベントなどで体験し、その後も機会があれば使用してみたい。</t>
  </si>
  <si>
    <t>書籍やガイドブックで教養として知っておきたい。</t>
  </si>
  <si>
    <t>あなたは、コミュニケーション上の障がいのある方が暮らしやすいまちをつくっていくため、市民として何かに取り組みたいと思いますか。あてはまるものに１つだけ○をつけてください。</t>
    <phoneticPr fontId="1"/>
  </si>
  <si>
    <t>≪問１８で「１ そう思う」または「２ どちらかといえばそう思う」と答えた方にお聞きします。≫</t>
    <phoneticPr fontId="1"/>
  </si>
  <si>
    <t>あなたは、コミュニケーション上の障がいのある方が暮らしやすいまちをつくっていくため、市民として具体的にどのようなことに取り組みたいと思いますか。あてはまるものにいくつでも〇をつけてください。</t>
    <phoneticPr fontId="1"/>
  </si>
  <si>
    <t>メディア（テレビやＳＮＳなど）の中で、障がいに関する情報があれば気を配る</t>
  </si>
  <si>
    <t>講座に参加するなど、障がいのある方のコミュニケーション手段を学習し、実践する</t>
  </si>
  <si>
    <t>ボランティア活動へ参加する</t>
  </si>
  <si>
    <t>障がいのある方が行う行事、催し物に参加する</t>
  </si>
  <si>
    <t>日常生活で困っている方がいたら助ける</t>
  </si>
  <si>
    <t>≪問１８で「３ どちらかといえば思わない」または「４ 思わない」と答えた方にお聞きします。≫</t>
    <phoneticPr fontId="1"/>
  </si>
  <si>
    <t>あなたが、コミュニケーション上の障がいのある方が暮らしやすいまちをつくっていくため、市民として何か取り組みたいと思わない理由は何ですか。あてはまるものに１つだけ○をつけてください。</t>
    <phoneticPr fontId="1"/>
  </si>
  <si>
    <t>取り組む時間がないから</t>
  </si>
  <si>
    <t>興味がないから</t>
  </si>
  <si>
    <t>何に取り組めばいいかわからないから</t>
  </si>
  <si>
    <t>専門の人や関係者に任せた方がいいと思うから</t>
  </si>
  <si>
    <t>関わる機会がないから</t>
  </si>
  <si>
    <t>特に理由はない</t>
  </si>
  <si>
    <t>きちんと対応できる自信がないから</t>
    <phoneticPr fontId="1"/>
  </si>
  <si>
    <t>一定期間の継続した講座などに通い、資格を取得して専門的な支援者やボランティアとして活躍したい。</t>
    <rPh sb="30" eb="31">
      <t>シャ</t>
    </rPh>
    <phoneticPr fontId="1"/>
  </si>
  <si>
    <t>30～39歳</t>
  </si>
  <si>
    <t>40～49歳</t>
  </si>
  <si>
    <t>50～59歳</t>
  </si>
  <si>
    <t>60～69歳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</si>
</sst>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0;;\-;\-"/>
  </numFmts>
  <fonts count="6" x14ac:knownFonts="1">
    <font>
      <sz val="9"/>
      <name val="ＭＳ ゴシック"/>
      <family val="3"/>
      <charset val="128"/>
    </font>
    <font>
      <sz val="6"/>
      <name val="ＭＳ ゴシック"/>
      <family val="3"/>
      <charset val="128"/>
    </font>
    <font>
      <sz val="7"/>
      <name val="ＭＳ ゴシック"/>
      <family val="3"/>
      <charset val="128"/>
    </font>
    <font>
      <sz val="8"/>
      <name val="ＭＳ ゴシック"/>
      <family val="3"/>
      <charset val="128"/>
    </font>
    <font>
      <sz val="8"/>
      <color indexed="9"/>
      <name val="ＭＳ ゴシック"/>
      <family val="3"/>
      <charset val="128"/>
    </font>
    <font>
      <sz val="11"/>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indexed="22"/>
        <bgColor indexed="64"/>
      </patternFill>
    </fill>
  </fills>
  <borders count="17">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5" fillId="0" borderId="0">
      <alignment vertical="center"/>
    </xf>
  </cellStyleXfs>
  <cellXfs count="48">
    <xf numFmtId="0" fontId="0" fillId="0" borderId="0" xfId="0"/>
    <xf numFmtId="0" fontId="2" fillId="0" borderId="0" xfId="0" applyFont="1"/>
    <xf numFmtId="176" fontId="2" fillId="0" borderId="0" xfId="0" applyNumberFormat="1" applyFont="1"/>
    <xf numFmtId="0" fontId="3" fillId="2" borderId="0" xfId="0" applyFont="1" applyFill="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3" fillId="0" borderId="0" xfId="0" applyFont="1"/>
    <xf numFmtId="0" fontId="2" fillId="0" borderId="0" xfId="0" applyFont="1" applyAlignment="1">
      <alignment vertical="center"/>
    </xf>
    <xf numFmtId="0" fontId="2" fillId="0" borderId="0" xfId="0" applyFont="1" applyAlignment="1">
      <alignment horizontal="center"/>
    </xf>
    <xf numFmtId="176" fontId="2" fillId="0" borderId="0" xfId="0" applyNumberFormat="1" applyFont="1" applyAlignment="1">
      <alignment horizontal="center"/>
    </xf>
    <xf numFmtId="176" fontId="2" fillId="0" borderId="3" xfId="0" applyNumberFormat="1" applyFont="1" applyBorder="1" applyAlignment="1">
      <alignment vertical="top" textRotation="255" wrapText="1"/>
    </xf>
    <xf numFmtId="0" fontId="2" fillId="0" borderId="4" xfId="0" applyFont="1" applyBorder="1" applyAlignment="1">
      <alignment vertical="top" textRotation="255" wrapText="1"/>
    </xf>
    <xf numFmtId="0" fontId="2" fillId="0" borderId="2" xfId="0" applyFont="1" applyBorder="1" applyAlignment="1">
      <alignment vertical="top" textRotation="255" wrapText="1"/>
    </xf>
    <xf numFmtId="0" fontId="2" fillId="0" borderId="5" xfId="0" applyFont="1" applyBorder="1" applyAlignment="1">
      <alignment vertical="top" textRotation="255" wrapText="1"/>
    </xf>
    <xf numFmtId="0" fontId="2" fillId="0" borderId="10" xfId="1" applyFont="1" applyBorder="1" applyAlignment="1">
      <alignment horizontal="center" vertical="top" textRotation="255" wrapText="1"/>
    </xf>
    <xf numFmtId="0" fontId="2" fillId="0" borderId="11" xfId="0" applyFont="1" applyBorder="1" applyAlignment="1">
      <alignment vertical="top" textRotation="255" wrapText="1"/>
    </xf>
    <xf numFmtId="177" fontId="2" fillId="0" borderId="3" xfId="0" applyNumberFormat="1" applyFont="1" applyBorder="1"/>
    <xf numFmtId="177" fontId="2" fillId="0" borderId="1" xfId="0" applyNumberFormat="1" applyFont="1" applyBorder="1" applyAlignment="1">
      <alignment horizontal="right"/>
    </xf>
    <xf numFmtId="177" fontId="2" fillId="0" borderId="4" xfId="0" applyNumberFormat="1" applyFont="1" applyBorder="1" applyAlignment="1">
      <alignment horizontal="right"/>
    </xf>
    <xf numFmtId="177" fontId="2" fillId="0" borderId="2" xfId="0" applyNumberFormat="1" applyFont="1" applyBorder="1" applyAlignment="1">
      <alignment horizontal="right"/>
    </xf>
    <xf numFmtId="177" fontId="2" fillId="0" borderId="5" xfId="0" applyNumberFormat="1" applyFont="1" applyBorder="1" applyAlignment="1">
      <alignment horizontal="right"/>
    </xf>
    <xf numFmtId="178" fontId="2" fillId="0" borderId="6" xfId="0" applyNumberFormat="1" applyFont="1" applyBorder="1"/>
    <xf numFmtId="178" fontId="2" fillId="3" borderId="7" xfId="0" applyNumberFormat="1" applyFont="1" applyFill="1" applyBorder="1" applyAlignment="1">
      <alignment horizontal="right"/>
    </xf>
    <xf numFmtId="178" fontId="2" fillId="3" borderId="8" xfId="0" applyNumberFormat="1" applyFont="1" applyFill="1" applyBorder="1" applyAlignment="1">
      <alignment horizontal="right"/>
    </xf>
    <xf numFmtId="178" fontId="2" fillId="3" borderId="9" xfId="0" applyNumberFormat="1" applyFont="1" applyFill="1" applyBorder="1" applyAlignment="1">
      <alignment horizontal="right"/>
    </xf>
    <xf numFmtId="178" fontId="2" fillId="3" borderId="16" xfId="0" applyNumberFormat="1" applyFont="1" applyFill="1" applyBorder="1" applyAlignment="1">
      <alignment horizontal="right"/>
    </xf>
    <xf numFmtId="0" fontId="2" fillId="0" borderId="15" xfId="1" applyFont="1" applyBorder="1" applyAlignment="1">
      <alignment vertical="top" textRotation="255" wrapText="1"/>
    </xf>
    <xf numFmtId="0" fontId="4" fillId="0" borderId="0" xfId="0" applyFont="1" applyAlignment="1">
      <alignment vertical="center"/>
    </xf>
    <xf numFmtId="176" fontId="4" fillId="0" borderId="0" xfId="0" applyNumberFormat="1" applyFont="1" applyAlignment="1">
      <alignment vertical="center"/>
    </xf>
    <xf numFmtId="0" fontId="2" fillId="0" borderId="0" xfId="0" applyFont="1" applyAlignment="1">
      <alignment vertical="center" wrapText="1"/>
    </xf>
    <xf numFmtId="0" fontId="1" fillId="0" borderId="15" xfId="1" applyFont="1" applyBorder="1" applyAlignment="1">
      <alignment vertical="top" textRotation="255" wrapText="1"/>
    </xf>
    <xf numFmtId="0" fontId="2" fillId="0" borderId="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14" xfId="1" applyFont="1" applyBorder="1" applyAlignment="1">
      <alignment vertical="center" textRotation="255"/>
    </xf>
    <xf numFmtId="0" fontId="2" fillId="0" borderId="6" xfId="1" applyFont="1" applyBorder="1" applyAlignment="1">
      <alignment vertical="center" textRotation="255"/>
    </xf>
    <xf numFmtId="0" fontId="2" fillId="0" borderId="3"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0" xfId="0" applyFont="1" applyAlignment="1">
      <alignment horizontal="center" vertical="center"/>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cellXfs>
  <cellStyles count="2">
    <cellStyle name="標準" xfId="0" builtinId="0"/>
    <cellStyle name="標準 2" xfId="1" xr:uid="{00000000-0005-0000-0000-00000100000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00"/>
  <sheetViews>
    <sheetView showGridLines="0" tabSelected="1"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66406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50</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1" t="str">
        <f ca="1">RIGHT(CELL("filename",A3), LEN(CELL("filename",A3))-FIND("]",CELL("filename",A3)))</f>
        <v>問14</v>
      </c>
      <c r="B3" s="41"/>
      <c r="C3" s="7" t="s">
        <v>49</v>
      </c>
    </row>
    <row r="4" spans="1:21" s="8" customFormat="1" x14ac:dyDescent="0.15">
      <c r="D4" s="9"/>
    </row>
    <row r="5" spans="1:21" s="8" customFormat="1" x14ac:dyDescent="0.15">
      <c r="D5" s="9"/>
    </row>
    <row r="6" spans="1:21" ht="120" customHeight="1" x14ac:dyDescent="0.15">
      <c r="B6" s="42" t="s">
        <v>22</v>
      </c>
      <c r="C6" s="43"/>
      <c r="D6" s="10" t="s">
        <v>43</v>
      </c>
      <c r="E6" s="26" t="s">
        <v>51</v>
      </c>
      <c r="F6" s="14" t="s">
        <v>52</v>
      </c>
      <c r="G6" s="14" t="s">
        <v>53</v>
      </c>
      <c r="H6" s="14" t="s">
        <v>47</v>
      </c>
      <c r="I6" s="14" t="s">
        <v>0</v>
      </c>
      <c r="J6" s="14"/>
      <c r="K6" s="14"/>
      <c r="L6" s="14"/>
      <c r="M6" s="14"/>
      <c r="N6" s="14"/>
      <c r="O6" s="15"/>
      <c r="P6" s="11"/>
      <c r="Q6" s="11"/>
      <c r="R6" s="11"/>
      <c r="S6" s="12"/>
      <c r="T6" s="11"/>
      <c r="U6" s="13"/>
    </row>
    <row r="7" spans="1:21" x14ac:dyDescent="0.15">
      <c r="B7" s="44" t="s">
        <v>1</v>
      </c>
      <c r="C7" s="45"/>
      <c r="D7" s="16">
        <v>2533</v>
      </c>
      <c r="E7" s="17">
        <v>19</v>
      </c>
      <c r="F7" s="18">
        <v>141</v>
      </c>
      <c r="G7" s="18">
        <v>253</v>
      </c>
      <c r="H7" s="18">
        <v>2047</v>
      </c>
      <c r="I7" s="18">
        <v>73</v>
      </c>
      <c r="J7" s="18"/>
      <c r="K7" s="18"/>
      <c r="L7" s="18"/>
      <c r="M7" s="18"/>
      <c r="N7" s="18"/>
      <c r="O7" s="18"/>
      <c r="P7" s="18"/>
      <c r="Q7" s="18"/>
      <c r="R7" s="18"/>
      <c r="S7" s="19"/>
      <c r="T7" s="18"/>
      <c r="U7" s="20"/>
    </row>
    <row r="8" spans="1:21" x14ac:dyDescent="0.15">
      <c r="B8" s="46"/>
      <c r="C8" s="47"/>
      <c r="D8" s="21"/>
      <c r="E8" s="25">
        <f>IFERROR(E7/$D7*100,0)</f>
        <v>0.75009869719699962</v>
      </c>
      <c r="F8" s="22">
        <f>IFERROR(F7/$D7*100,0)</f>
        <v>5.566521910777734</v>
      </c>
      <c r="G8" s="22">
        <f>IFERROR(G7/$D7*100,0)</f>
        <v>9.9881563363600474</v>
      </c>
      <c r="H8" s="22">
        <f>IFERROR(H7/$D7*100,0)</f>
        <v>80.813264903276746</v>
      </c>
      <c r="I8" s="22">
        <f>IFERROR(I7/$D7*100,0)</f>
        <v>2.8819581523884721</v>
      </c>
      <c r="J8" s="22"/>
      <c r="K8" s="22"/>
      <c r="L8" s="22"/>
      <c r="M8" s="22"/>
      <c r="N8" s="22"/>
      <c r="O8" s="22"/>
      <c r="P8" s="22"/>
      <c r="Q8" s="22"/>
      <c r="R8" s="22"/>
      <c r="S8" s="23"/>
      <c r="T8" s="22"/>
      <c r="U8" s="24"/>
    </row>
    <row r="9" spans="1:21" ht="9" customHeight="1" x14ac:dyDescent="0.15">
      <c r="B9" s="38" t="s">
        <v>23</v>
      </c>
      <c r="C9" s="34" t="s">
        <v>2</v>
      </c>
      <c r="D9" s="16">
        <v>1048</v>
      </c>
      <c r="E9" s="17">
        <v>10</v>
      </c>
      <c r="F9" s="18">
        <v>54</v>
      </c>
      <c r="G9" s="18">
        <v>96</v>
      </c>
      <c r="H9" s="18">
        <v>865</v>
      </c>
      <c r="I9" s="18">
        <v>23</v>
      </c>
      <c r="J9" s="18"/>
      <c r="K9" s="18"/>
      <c r="L9" s="18"/>
      <c r="M9" s="18"/>
      <c r="N9" s="18"/>
      <c r="O9" s="18"/>
      <c r="P9" s="18"/>
      <c r="Q9" s="18"/>
      <c r="R9" s="18"/>
      <c r="S9" s="19"/>
      <c r="T9" s="18"/>
      <c r="U9" s="20"/>
    </row>
    <row r="10" spans="1:21" x14ac:dyDescent="0.15">
      <c r="B10" s="39"/>
      <c r="C10" s="35"/>
      <c r="D10" s="21"/>
      <c r="E10" s="25">
        <f>IFERROR(E9/$D9*100,0)</f>
        <v>0.95419847328244278</v>
      </c>
      <c r="F10" s="22">
        <f>IFERROR(F9/$D9*100,0)</f>
        <v>5.1526717557251906</v>
      </c>
      <c r="G10" s="22">
        <f>IFERROR(G9/$D9*100,0)</f>
        <v>9.1603053435114496</v>
      </c>
      <c r="H10" s="22">
        <f>IFERROR(H9/$D9*100,0)</f>
        <v>82.538167938931295</v>
      </c>
      <c r="I10" s="22">
        <f>IFERROR(I9/$D9*100,0)</f>
        <v>2.1946564885496183</v>
      </c>
      <c r="J10" s="22"/>
      <c r="K10" s="22"/>
      <c r="L10" s="22"/>
      <c r="M10" s="22"/>
      <c r="N10" s="22"/>
      <c r="O10" s="22"/>
      <c r="P10" s="22"/>
      <c r="Q10" s="22"/>
      <c r="R10" s="22"/>
      <c r="S10" s="23"/>
      <c r="T10" s="22"/>
      <c r="U10" s="24"/>
    </row>
    <row r="11" spans="1:21" x14ac:dyDescent="0.15">
      <c r="B11" s="39"/>
      <c r="C11" s="34" t="s">
        <v>3</v>
      </c>
      <c r="D11" s="16">
        <v>1452</v>
      </c>
      <c r="E11" s="17">
        <v>9</v>
      </c>
      <c r="F11" s="18">
        <v>86</v>
      </c>
      <c r="G11" s="18">
        <v>155</v>
      </c>
      <c r="H11" s="18">
        <v>1154</v>
      </c>
      <c r="I11" s="18">
        <v>48</v>
      </c>
      <c r="J11" s="18"/>
      <c r="K11" s="18"/>
      <c r="L11" s="18"/>
      <c r="M11" s="18"/>
      <c r="N11" s="18"/>
      <c r="O11" s="18"/>
      <c r="P11" s="18"/>
      <c r="Q11" s="18"/>
      <c r="R11" s="18"/>
      <c r="S11" s="19"/>
      <c r="T11" s="18"/>
      <c r="U11" s="20"/>
    </row>
    <row r="12" spans="1:21" x14ac:dyDescent="0.15">
      <c r="B12" s="39"/>
      <c r="C12" s="35"/>
      <c r="D12" s="21"/>
      <c r="E12" s="25">
        <f>IFERROR(E11/$D11*100,0)</f>
        <v>0.6198347107438017</v>
      </c>
      <c r="F12" s="22">
        <f>IFERROR(F11/$D11*100,0)</f>
        <v>5.9228650137741052</v>
      </c>
      <c r="G12" s="22">
        <f>IFERROR(G11/$D11*100,0)</f>
        <v>10.674931129476583</v>
      </c>
      <c r="H12" s="22">
        <f>IFERROR(H11/$D11*100,0)</f>
        <v>79.476584022038566</v>
      </c>
      <c r="I12" s="22">
        <f>IFERROR(I11/$D11*100,0)</f>
        <v>3.3057851239669422</v>
      </c>
      <c r="J12" s="22"/>
      <c r="K12" s="22"/>
      <c r="L12" s="22"/>
      <c r="M12" s="22"/>
      <c r="N12" s="22"/>
      <c r="O12" s="22"/>
      <c r="P12" s="22"/>
      <c r="Q12" s="22"/>
      <c r="R12" s="22"/>
      <c r="S12" s="23"/>
      <c r="T12" s="22"/>
      <c r="U12" s="24"/>
    </row>
    <row r="13" spans="1:21" x14ac:dyDescent="0.15">
      <c r="B13" s="39"/>
      <c r="C13" s="34" t="s">
        <v>21</v>
      </c>
      <c r="D13" s="16">
        <v>6</v>
      </c>
      <c r="E13" s="17">
        <v>0</v>
      </c>
      <c r="F13" s="18">
        <v>0</v>
      </c>
      <c r="G13" s="18">
        <v>0</v>
      </c>
      <c r="H13" s="18">
        <v>6</v>
      </c>
      <c r="I13" s="18">
        <v>0</v>
      </c>
      <c r="J13" s="18"/>
      <c r="K13" s="18"/>
      <c r="L13" s="18"/>
      <c r="M13" s="18"/>
      <c r="N13" s="18"/>
      <c r="O13" s="18"/>
      <c r="P13" s="18"/>
      <c r="Q13" s="18"/>
      <c r="R13" s="18"/>
      <c r="S13" s="19"/>
      <c r="T13" s="18"/>
      <c r="U13" s="20"/>
    </row>
    <row r="14" spans="1:21" x14ac:dyDescent="0.15">
      <c r="B14" s="39"/>
      <c r="C14" s="35"/>
      <c r="D14" s="21"/>
      <c r="E14" s="25">
        <f>IFERROR(E13/$D13*100,0)</f>
        <v>0</v>
      </c>
      <c r="F14" s="22">
        <f>IFERROR(F13/$D13*100,0)</f>
        <v>0</v>
      </c>
      <c r="G14" s="22">
        <f>IFERROR(G13/$D13*100,0)</f>
        <v>0</v>
      </c>
      <c r="H14" s="22">
        <f>IFERROR(H13/$D13*100,0)</f>
        <v>100</v>
      </c>
      <c r="I14" s="22">
        <f>IFERROR(I13/$D13*100,0)</f>
        <v>0</v>
      </c>
      <c r="J14" s="22"/>
      <c r="K14" s="22"/>
      <c r="L14" s="22"/>
      <c r="M14" s="22"/>
      <c r="N14" s="22"/>
      <c r="O14" s="22"/>
      <c r="P14" s="22"/>
      <c r="Q14" s="22"/>
      <c r="R14" s="22"/>
      <c r="S14" s="23"/>
      <c r="T14" s="22"/>
      <c r="U14" s="24"/>
    </row>
    <row r="15" spans="1:21" ht="9.75" customHeight="1" x14ac:dyDescent="0.15">
      <c r="B15" s="39"/>
      <c r="C15" s="34" t="s">
        <v>0</v>
      </c>
      <c r="D15" s="16">
        <v>27</v>
      </c>
      <c r="E15" s="17">
        <v>0</v>
      </c>
      <c r="F15" s="18">
        <v>1</v>
      </c>
      <c r="G15" s="18">
        <v>2</v>
      </c>
      <c r="H15" s="18">
        <v>22</v>
      </c>
      <c r="I15" s="18">
        <v>2</v>
      </c>
      <c r="J15" s="18"/>
      <c r="K15" s="18"/>
      <c r="L15" s="18"/>
      <c r="M15" s="18"/>
      <c r="N15" s="18"/>
      <c r="O15" s="18"/>
      <c r="P15" s="18"/>
      <c r="Q15" s="18"/>
      <c r="R15" s="18"/>
      <c r="S15" s="19"/>
      <c r="T15" s="18"/>
      <c r="U15" s="20"/>
    </row>
    <row r="16" spans="1:21" x14ac:dyDescent="0.15">
      <c r="B16" s="40"/>
      <c r="C16" s="35"/>
      <c r="D16" s="21"/>
      <c r="E16" s="25">
        <f>IFERROR(E15/$D15*100,0)</f>
        <v>0</v>
      </c>
      <c r="F16" s="22">
        <f>IFERROR(F15/$D15*100,0)</f>
        <v>3.7037037037037033</v>
      </c>
      <c r="G16" s="22">
        <f>IFERROR(G15/$D15*100,0)</f>
        <v>7.4074074074074066</v>
      </c>
      <c r="H16" s="22">
        <f>IFERROR(H15/$D15*100,0)</f>
        <v>81.481481481481481</v>
      </c>
      <c r="I16" s="22">
        <f>IFERROR(I15/$D15*100,0)</f>
        <v>7.4074074074074066</v>
      </c>
      <c r="J16" s="22"/>
      <c r="K16" s="22"/>
      <c r="L16" s="22"/>
      <c r="M16" s="22"/>
      <c r="N16" s="22"/>
      <c r="O16" s="22"/>
      <c r="P16" s="22"/>
      <c r="Q16" s="22"/>
      <c r="R16" s="22"/>
      <c r="S16" s="23"/>
      <c r="T16" s="22"/>
      <c r="U16" s="24"/>
    </row>
    <row r="17" spans="2:21" x14ac:dyDescent="0.15">
      <c r="B17" s="36" t="s">
        <v>39</v>
      </c>
      <c r="C17" s="34" t="s">
        <v>37</v>
      </c>
      <c r="D17" s="16">
        <v>176</v>
      </c>
      <c r="E17" s="17">
        <v>3</v>
      </c>
      <c r="F17" s="18">
        <v>4</v>
      </c>
      <c r="G17" s="18">
        <v>7</v>
      </c>
      <c r="H17" s="18">
        <v>161</v>
      </c>
      <c r="I17" s="18">
        <v>1</v>
      </c>
      <c r="J17" s="18"/>
      <c r="K17" s="18"/>
      <c r="L17" s="18"/>
      <c r="M17" s="18"/>
      <c r="N17" s="18"/>
      <c r="O17" s="18"/>
      <c r="P17" s="18"/>
      <c r="Q17" s="18"/>
      <c r="R17" s="18"/>
      <c r="S17" s="19"/>
      <c r="T17" s="18"/>
      <c r="U17" s="20"/>
    </row>
    <row r="18" spans="2:21" x14ac:dyDescent="0.15">
      <c r="B18" s="36"/>
      <c r="C18" s="35"/>
      <c r="D18" s="21"/>
      <c r="E18" s="25">
        <f>IFERROR(E17/$D17*100,0)</f>
        <v>1.7045454545454544</v>
      </c>
      <c r="F18" s="22">
        <f>IFERROR(F17/$D17*100,0)</f>
        <v>2.2727272727272729</v>
      </c>
      <c r="G18" s="22">
        <f>IFERROR(G17/$D17*100,0)</f>
        <v>3.9772727272727271</v>
      </c>
      <c r="H18" s="22">
        <f>IFERROR(H17/$D17*100,0)</f>
        <v>91.477272727272734</v>
      </c>
      <c r="I18" s="22">
        <f>IFERROR(I17/$D17*100,0)</f>
        <v>0.56818181818181823</v>
      </c>
      <c r="J18" s="22"/>
      <c r="K18" s="22"/>
      <c r="L18" s="22"/>
      <c r="M18" s="22"/>
      <c r="N18" s="22"/>
      <c r="O18" s="22"/>
      <c r="P18" s="22"/>
      <c r="Q18" s="22"/>
      <c r="R18" s="22"/>
      <c r="S18" s="23"/>
      <c r="T18" s="22"/>
      <c r="U18" s="24"/>
    </row>
    <row r="19" spans="2:21" x14ac:dyDescent="0.15">
      <c r="B19" s="36"/>
      <c r="C19" s="34" t="s">
        <v>105</v>
      </c>
      <c r="D19" s="16">
        <v>230</v>
      </c>
      <c r="E19" s="17">
        <v>1</v>
      </c>
      <c r="F19" s="18">
        <v>5</v>
      </c>
      <c r="G19" s="18">
        <v>10</v>
      </c>
      <c r="H19" s="18">
        <v>213</v>
      </c>
      <c r="I19" s="18">
        <v>1</v>
      </c>
      <c r="J19" s="18"/>
      <c r="K19" s="18"/>
      <c r="L19" s="18"/>
      <c r="M19" s="18"/>
      <c r="N19" s="18"/>
      <c r="O19" s="18"/>
      <c r="P19" s="18"/>
      <c r="Q19" s="18"/>
      <c r="R19" s="18"/>
      <c r="S19" s="19"/>
      <c r="T19" s="18"/>
      <c r="U19" s="20"/>
    </row>
    <row r="20" spans="2:21" x14ac:dyDescent="0.15">
      <c r="B20" s="36"/>
      <c r="C20" s="35"/>
      <c r="D20" s="21"/>
      <c r="E20" s="25">
        <f>IFERROR(E19/$D19*100,0)</f>
        <v>0.43478260869565216</v>
      </c>
      <c r="F20" s="22">
        <f>IFERROR(F19/$D19*100,0)</f>
        <v>2.1739130434782608</v>
      </c>
      <c r="G20" s="22">
        <f>IFERROR(G19/$D19*100,0)</f>
        <v>4.3478260869565215</v>
      </c>
      <c r="H20" s="22">
        <f>IFERROR(H19/$D19*100,0)</f>
        <v>92.608695652173907</v>
      </c>
      <c r="I20" s="22">
        <f>IFERROR(I19/$D19*100,0)</f>
        <v>0.43478260869565216</v>
      </c>
      <c r="J20" s="22"/>
      <c r="K20" s="22"/>
      <c r="L20" s="22"/>
      <c r="M20" s="22"/>
      <c r="N20" s="22"/>
      <c r="O20" s="22"/>
      <c r="P20" s="22"/>
      <c r="Q20" s="22"/>
      <c r="R20" s="22"/>
      <c r="S20" s="23"/>
      <c r="T20" s="22"/>
      <c r="U20" s="24"/>
    </row>
    <row r="21" spans="2:21" x14ac:dyDescent="0.15">
      <c r="B21" s="36"/>
      <c r="C21" s="34" t="s">
        <v>106</v>
      </c>
      <c r="D21" s="16">
        <v>336</v>
      </c>
      <c r="E21" s="17">
        <v>3</v>
      </c>
      <c r="F21" s="18">
        <v>10</v>
      </c>
      <c r="G21" s="18">
        <v>19</v>
      </c>
      <c r="H21" s="18">
        <v>303</v>
      </c>
      <c r="I21" s="18">
        <v>1</v>
      </c>
      <c r="J21" s="18"/>
      <c r="K21" s="18"/>
      <c r="L21" s="18"/>
      <c r="M21" s="18"/>
      <c r="N21" s="18"/>
      <c r="O21" s="18"/>
      <c r="P21" s="18"/>
      <c r="Q21" s="18"/>
      <c r="R21" s="18"/>
      <c r="S21" s="19"/>
      <c r="T21" s="18"/>
      <c r="U21" s="20"/>
    </row>
    <row r="22" spans="2:21" x14ac:dyDescent="0.15">
      <c r="B22" s="36"/>
      <c r="C22" s="35"/>
      <c r="D22" s="21"/>
      <c r="E22" s="25">
        <f>IFERROR(E21/$D21*100,0)</f>
        <v>0.89285714285714279</v>
      </c>
      <c r="F22" s="22">
        <f>IFERROR(F21/$D21*100,0)</f>
        <v>2.9761904761904758</v>
      </c>
      <c r="G22" s="22">
        <f>IFERROR(G21/$D21*100,0)</f>
        <v>5.6547619047619051</v>
      </c>
      <c r="H22" s="22">
        <f>IFERROR(H21/$D21*100,0)</f>
        <v>90.178571428571431</v>
      </c>
      <c r="I22" s="22">
        <f>IFERROR(I21/$D21*100,0)</f>
        <v>0.29761904761904762</v>
      </c>
      <c r="J22" s="22"/>
      <c r="K22" s="22"/>
      <c r="L22" s="22"/>
      <c r="M22" s="22"/>
      <c r="N22" s="22"/>
      <c r="O22" s="22"/>
      <c r="P22" s="22"/>
      <c r="Q22" s="22"/>
      <c r="R22" s="22"/>
      <c r="S22" s="23"/>
      <c r="T22" s="22"/>
      <c r="U22" s="24"/>
    </row>
    <row r="23" spans="2:21" x14ac:dyDescent="0.15">
      <c r="B23" s="36"/>
      <c r="C23" s="34" t="s">
        <v>107</v>
      </c>
      <c r="D23" s="16">
        <v>459</v>
      </c>
      <c r="E23" s="17">
        <v>4</v>
      </c>
      <c r="F23" s="18">
        <v>20</v>
      </c>
      <c r="G23" s="18">
        <v>42</v>
      </c>
      <c r="H23" s="18">
        <v>390</v>
      </c>
      <c r="I23" s="18">
        <v>3</v>
      </c>
      <c r="J23" s="18"/>
      <c r="K23" s="18"/>
      <c r="L23" s="18"/>
      <c r="M23" s="18"/>
      <c r="N23" s="18"/>
      <c r="O23" s="18"/>
      <c r="P23" s="18"/>
      <c r="Q23" s="18"/>
      <c r="R23" s="18"/>
      <c r="S23" s="19"/>
      <c r="T23" s="18"/>
      <c r="U23" s="20"/>
    </row>
    <row r="24" spans="2:21" x14ac:dyDescent="0.15">
      <c r="B24" s="36"/>
      <c r="C24" s="35"/>
      <c r="D24" s="21"/>
      <c r="E24" s="25">
        <f>IFERROR(E23/$D23*100,0)</f>
        <v>0.8714596949891068</v>
      </c>
      <c r="F24" s="22">
        <f>IFERROR(F23/$D23*100,0)</f>
        <v>4.3572984749455337</v>
      </c>
      <c r="G24" s="22">
        <f>IFERROR(G23/$D23*100,0)</f>
        <v>9.1503267973856204</v>
      </c>
      <c r="H24" s="22">
        <f>IFERROR(H23/$D23*100,0)</f>
        <v>84.967320261437905</v>
      </c>
      <c r="I24" s="22">
        <f>IFERROR(I23/$D23*100,0)</f>
        <v>0.65359477124183007</v>
      </c>
      <c r="J24" s="22"/>
      <c r="K24" s="22"/>
      <c r="L24" s="22"/>
      <c r="M24" s="22"/>
      <c r="N24" s="22"/>
      <c r="O24" s="22"/>
      <c r="P24" s="22"/>
      <c r="Q24" s="22"/>
      <c r="R24" s="22"/>
      <c r="S24" s="23"/>
      <c r="T24" s="22"/>
      <c r="U24" s="24"/>
    </row>
    <row r="25" spans="2:21" x14ac:dyDescent="0.15">
      <c r="B25" s="36"/>
      <c r="C25" s="34" t="s">
        <v>108</v>
      </c>
      <c r="D25" s="16">
        <v>512</v>
      </c>
      <c r="E25" s="17">
        <v>1</v>
      </c>
      <c r="F25" s="18">
        <v>30</v>
      </c>
      <c r="G25" s="18">
        <v>47</v>
      </c>
      <c r="H25" s="18">
        <v>429</v>
      </c>
      <c r="I25" s="18">
        <v>5</v>
      </c>
      <c r="J25" s="18"/>
      <c r="K25" s="18"/>
      <c r="L25" s="18"/>
      <c r="M25" s="18"/>
      <c r="N25" s="18"/>
      <c r="O25" s="18"/>
      <c r="P25" s="18"/>
      <c r="Q25" s="18"/>
      <c r="R25" s="18"/>
      <c r="S25" s="19"/>
      <c r="T25" s="18"/>
      <c r="U25" s="20"/>
    </row>
    <row r="26" spans="2:21" x14ac:dyDescent="0.15">
      <c r="B26" s="36"/>
      <c r="C26" s="35"/>
      <c r="D26" s="21"/>
      <c r="E26" s="25">
        <f>IFERROR(E25/$D25*100,0)</f>
        <v>0.1953125</v>
      </c>
      <c r="F26" s="22">
        <f>IFERROR(F25/$D25*100,0)</f>
        <v>5.859375</v>
      </c>
      <c r="G26" s="22">
        <f>IFERROR(G25/$D25*100,0)</f>
        <v>9.1796875</v>
      </c>
      <c r="H26" s="22">
        <f>IFERROR(H25/$D25*100,0)</f>
        <v>83.7890625</v>
      </c>
      <c r="I26" s="22">
        <f>IFERROR(I25/$D25*100,0)</f>
        <v>0.9765625</v>
      </c>
      <c r="J26" s="22"/>
      <c r="K26" s="22"/>
      <c r="L26" s="22"/>
      <c r="M26" s="22"/>
      <c r="N26" s="22"/>
      <c r="O26" s="22"/>
      <c r="P26" s="22"/>
      <c r="Q26" s="22"/>
      <c r="R26" s="22"/>
      <c r="S26" s="23"/>
      <c r="T26" s="22"/>
      <c r="U26" s="24"/>
    </row>
    <row r="27" spans="2:21" ht="9.75" customHeight="1" x14ac:dyDescent="0.15">
      <c r="B27" s="36"/>
      <c r="C27" s="34" t="s">
        <v>38</v>
      </c>
      <c r="D27" s="16">
        <v>793</v>
      </c>
      <c r="E27" s="17">
        <v>7</v>
      </c>
      <c r="F27" s="18">
        <v>71</v>
      </c>
      <c r="G27" s="18">
        <v>126</v>
      </c>
      <c r="H27" s="18">
        <v>530</v>
      </c>
      <c r="I27" s="18">
        <v>59</v>
      </c>
      <c r="J27" s="18"/>
      <c r="K27" s="18"/>
      <c r="L27" s="18"/>
      <c r="M27" s="18"/>
      <c r="N27" s="18"/>
      <c r="O27" s="18"/>
      <c r="P27" s="18"/>
      <c r="Q27" s="18"/>
      <c r="R27" s="18"/>
      <c r="S27" s="19"/>
      <c r="T27" s="18"/>
      <c r="U27" s="20"/>
    </row>
    <row r="28" spans="2:21" x14ac:dyDescent="0.15">
      <c r="B28" s="36"/>
      <c r="C28" s="35"/>
      <c r="D28" s="21"/>
      <c r="E28" s="25">
        <f>IFERROR(E27/$D27*100,0)</f>
        <v>0.88272383354350581</v>
      </c>
      <c r="F28" s="22">
        <f>IFERROR(F27/$D27*100,0)</f>
        <v>8.9533417402269855</v>
      </c>
      <c r="G28" s="22">
        <f>IFERROR(G27/$D27*100,0)</f>
        <v>15.889029003783103</v>
      </c>
      <c r="H28" s="22">
        <f>IFERROR(H27/$D27*100,0)</f>
        <v>66.834804539722569</v>
      </c>
      <c r="I28" s="22">
        <f>IFERROR(I27/$D27*100,0)</f>
        <v>7.4401008827238337</v>
      </c>
      <c r="J28" s="22"/>
      <c r="K28" s="22"/>
      <c r="L28" s="22"/>
      <c r="M28" s="22"/>
      <c r="N28" s="22"/>
      <c r="O28" s="22"/>
      <c r="P28" s="22"/>
      <c r="Q28" s="22"/>
      <c r="R28" s="22"/>
      <c r="S28" s="23"/>
      <c r="T28" s="22"/>
      <c r="U28" s="24"/>
    </row>
    <row r="29" spans="2:21" x14ac:dyDescent="0.15">
      <c r="B29" s="36"/>
      <c r="C29" s="34" t="s">
        <v>0</v>
      </c>
      <c r="D29" s="16">
        <v>27</v>
      </c>
      <c r="E29" s="17">
        <v>0</v>
      </c>
      <c r="F29" s="18">
        <v>1</v>
      </c>
      <c r="G29" s="18">
        <v>2</v>
      </c>
      <c r="H29" s="18">
        <v>21</v>
      </c>
      <c r="I29" s="18">
        <v>3</v>
      </c>
      <c r="J29" s="18"/>
      <c r="K29" s="18"/>
      <c r="L29" s="18"/>
      <c r="M29" s="18"/>
      <c r="N29" s="18"/>
      <c r="O29" s="18"/>
      <c r="P29" s="18"/>
      <c r="Q29" s="18"/>
      <c r="R29" s="18"/>
      <c r="S29" s="19"/>
      <c r="T29" s="18"/>
      <c r="U29" s="20"/>
    </row>
    <row r="30" spans="2:21" x14ac:dyDescent="0.15">
      <c r="B30" s="37"/>
      <c r="C30" s="35"/>
      <c r="D30" s="21"/>
      <c r="E30" s="25">
        <f>IFERROR(E29/$D29*100,0)</f>
        <v>0</v>
      </c>
      <c r="F30" s="22">
        <f>IFERROR(F29/$D29*100,0)</f>
        <v>3.7037037037037033</v>
      </c>
      <c r="G30" s="22">
        <f>IFERROR(G29/$D29*100,0)</f>
        <v>7.4074074074074066</v>
      </c>
      <c r="H30" s="22">
        <f>IFERROR(H29/$D29*100,0)</f>
        <v>77.777777777777786</v>
      </c>
      <c r="I30" s="22">
        <f>IFERROR(I29/$D29*100,0)</f>
        <v>11.111111111111111</v>
      </c>
      <c r="J30" s="22"/>
      <c r="K30" s="22"/>
      <c r="L30" s="22"/>
      <c r="M30" s="22"/>
      <c r="N30" s="22"/>
      <c r="O30" s="22"/>
      <c r="P30" s="22"/>
      <c r="Q30" s="22"/>
      <c r="R30" s="22"/>
      <c r="S30" s="23"/>
      <c r="T30" s="22"/>
      <c r="U30" s="24"/>
    </row>
    <row r="31" spans="2:21" x14ac:dyDescent="0.15">
      <c r="B31" s="38" t="s">
        <v>24</v>
      </c>
      <c r="C31" s="34" t="s">
        <v>4</v>
      </c>
      <c r="D31" s="16">
        <v>303</v>
      </c>
      <c r="E31" s="17">
        <v>5</v>
      </c>
      <c r="F31" s="18">
        <v>20</v>
      </c>
      <c r="G31" s="18">
        <v>27</v>
      </c>
      <c r="H31" s="18">
        <v>243</v>
      </c>
      <c r="I31" s="18">
        <v>8</v>
      </c>
      <c r="J31" s="18"/>
      <c r="K31" s="18"/>
      <c r="L31" s="18"/>
      <c r="M31" s="18"/>
      <c r="N31" s="18"/>
      <c r="O31" s="18"/>
      <c r="P31" s="18"/>
      <c r="Q31" s="18"/>
      <c r="R31" s="18"/>
      <c r="S31" s="19"/>
      <c r="T31" s="18"/>
      <c r="U31" s="20"/>
    </row>
    <row r="32" spans="2:21" x14ac:dyDescent="0.15">
      <c r="B32" s="39"/>
      <c r="C32" s="35"/>
      <c r="D32" s="21"/>
      <c r="E32" s="25">
        <f>IFERROR(E31/$D31*100,0)</f>
        <v>1.6501650165016499</v>
      </c>
      <c r="F32" s="22">
        <f>IFERROR(F31/$D31*100,0)</f>
        <v>6.6006600660065997</v>
      </c>
      <c r="G32" s="22">
        <f>IFERROR(G31/$D31*100,0)</f>
        <v>8.9108910891089099</v>
      </c>
      <c r="H32" s="22">
        <f>IFERROR(H31/$D31*100,0)</f>
        <v>80.198019801980209</v>
      </c>
      <c r="I32" s="22">
        <f>IFERROR(I31/$D31*100,0)</f>
        <v>2.6402640264026402</v>
      </c>
      <c r="J32" s="22"/>
      <c r="K32" s="22"/>
      <c r="L32" s="22"/>
      <c r="M32" s="22"/>
      <c r="N32" s="22"/>
      <c r="O32" s="22"/>
      <c r="P32" s="22"/>
      <c r="Q32" s="22"/>
      <c r="R32" s="22"/>
      <c r="S32" s="23"/>
      <c r="T32" s="22"/>
      <c r="U32" s="24"/>
    </row>
    <row r="33" spans="2:21" x14ac:dyDescent="0.15">
      <c r="B33" s="39"/>
      <c r="C33" s="34" t="s">
        <v>5</v>
      </c>
      <c r="D33" s="16">
        <v>370</v>
      </c>
      <c r="E33" s="17">
        <v>3</v>
      </c>
      <c r="F33" s="18">
        <v>14</v>
      </c>
      <c r="G33" s="18">
        <v>23</v>
      </c>
      <c r="H33" s="18">
        <v>321</v>
      </c>
      <c r="I33" s="18">
        <v>9</v>
      </c>
      <c r="J33" s="18"/>
      <c r="K33" s="18"/>
      <c r="L33" s="18"/>
      <c r="M33" s="18"/>
      <c r="N33" s="18"/>
      <c r="O33" s="18"/>
      <c r="P33" s="18"/>
      <c r="Q33" s="18"/>
      <c r="R33" s="18"/>
      <c r="S33" s="19"/>
      <c r="T33" s="18"/>
      <c r="U33" s="20"/>
    </row>
    <row r="34" spans="2:21" x14ac:dyDescent="0.15">
      <c r="B34" s="39"/>
      <c r="C34" s="35"/>
      <c r="D34" s="21"/>
      <c r="E34" s="25">
        <f>IFERROR(E33/$D33*100,0)</f>
        <v>0.81081081081081086</v>
      </c>
      <c r="F34" s="22">
        <f>IFERROR(F33/$D33*100,0)</f>
        <v>3.7837837837837842</v>
      </c>
      <c r="G34" s="22">
        <f>IFERROR(G33/$D33*100,0)</f>
        <v>6.2162162162162167</v>
      </c>
      <c r="H34" s="22">
        <f>IFERROR(H33/$D33*100,0)</f>
        <v>86.756756756756758</v>
      </c>
      <c r="I34" s="22">
        <f>IFERROR(I33/$D33*100,0)</f>
        <v>2.4324324324324325</v>
      </c>
      <c r="J34" s="22"/>
      <c r="K34" s="22"/>
      <c r="L34" s="22"/>
      <c r="M34" s="22"/>
      <c r="N34" s="22"/>
      <c r="O34" s="22"/>
      <c r="P34" s="22"/>
      <c r="Q34" s="22"/>
      <c r="R34" s="22"/>
      <c r="S34" s="23"/>
      <c r="T34" s="22"/>
      <c r="U34" s="24"/>
    </row>
    <row r="35" spans="2:21" x14ac:dyDescent="0.15">
      <c r="B35" s="39"/>
      <c r="C35" s="34" t="s">
        <v>6</v>
      </c>
      <c r="D35" s="16">
        <v>301</v>
      </c>
      <c r="E35" s="17">
        <v>0</v>
      </c>
      <c r="F35" s="18">
        <v>11</v>
      </c>
      <c r="G35" s="18">
        <v>38</v>
      </c>
      <c r="H35" s="18">
        <v>246</v>
      </c>
      <c r="I35" s="18">
        <v>6</v>
      </c>
      <c r="J35" s="18"/>
      <c r="K35" s="18"/>
      <c r="L35" s="18"/>
      <c r="M35" s="18"/>
      <c r="N35" s="18"/>
      <c r="O35" s="18"/>
      <c r="P35" s="18"/>
      <c r="Q35" s="18"/>
      <c r="R35" s="18"/>
      <c r="S35" s="19"/>
      <c r="T35" s="18"/>
      <c r="U35" s="20"/>
    </row>
    <row r="36" spans="2:21" x14ac:dyDescent="0.15">
      <c r="B36" s="39"/>
      <c r="C36" s="35"/>
      <c r="D36" s="21"/>
      <c r="E36" s="25">
        <f>IFERROR(E35/$D35*100,0)</f>
        <v>0</v>
      </c>
      <c r="F36" s="22">
        <f>IFERROR(F35/$D35*100,0)</f>
        <v>3.6544850498338874</v>
      </c>
      <c r="G36" s="22">
        <f>IFERROR(G35/$D35*100,0)</f>
        <v>12.624584717607974</v>
      </c>
      <c r="H36" s="22">
        <f>IFERROR(H35/$D35*100,0)</f>
        <v>81.72757475083057</v>
      </c>
      <c r="I36" s="22">
        <f>IFERROR(I35/$D35*100,0)</f>
        <v>1.9933554817275747</v>
      </c>
      <c r="J36" s="22"/>
      <c r="K36" s="22"/>
      <c r="L36" s="22"/>
      <c r="M36" s="22"/>
      <c r="N36" s="22"/>
      <c r="O36" s="22"/>
      <c r="P36" s="22"/>
      <c r="Q36" s="22"/>
      <c r="R36" s="22"/>
      <c r="S36" s="23"/>
      <c r="T36" s="22"/>
      <c r="U36" s="24"/>
    </row>
    <row r="37" spans="2:21" x14ac:dyDescent="0.15">
      <c r="B37" s="39"/>
      <c r="C37" s="34" t="s">
        <v>7</v>
      </c>
      <c r="D37" s="16">
        <v>265</v>
      </c>
      <c r="E37" s="17">
        <v>3</v>
      </c>
      <c r="F37" s="18">
        <v>23</v>
      </c>
      <c r="G37" s="18">
        <v>32</v>
      </c>
      <c r="H37" s="18">
        <v>205</v>
      </c>
      <c r="I37" s="18">
        <v>2</v>
      </c>
      <c r="J37" s="18"/>
      <c r="K37" s="18"/>
      <c r="L37" s="18"/>
      <c r="M37" s="18"/>
      <c r="N37" s="18"/>
      <c r="O37" s="18"/>
      <c r="P37" s="18"/>
      <c r="Q37" s="18"/>
      <c r="R37" s="18"/>
      <c r="S37" s="19"/>
      <c r="T37" s="18"/>
      <c r="U37" s="20"/>
    </row>
    <row r="38" spans="2:21" x14ac:dyDescent="0.15">
      <c r="B38" s="39"/>
      <c r="C38" s="35"/>
      <c r="D38" s="21"/>
      <c r="E38" s="25">
        <f>IFERROR(E37/$D37*100,0)</f>
        <v>1.1320754716981132</v>
      </c>
      <c r="F38" s="22">
        <f>IFERROR(F37/$D37*100,0)</f>
        <v>8.6792452830188669</v>
      </c>
      <c r="G38" s="22">
        <f>IFERROR(G37/$D37*100,0)</f>
        <v>12.075471698113208</v>
      </c>
      <c r="H38" s="22">
        <f>IFERROR(H37/$D37*100,0)</f>
        <v>77.358490566037744</v>
      </c>
      <c r="I38" s="22">
        <f>IFERROR(I37/$D37*100,0)</f>
        <v>0.75471698113207553</v>
      </c>
      <c r="J38" s="22"/>
      <c r="K38" s="22"/>
      <c r="L38" s="22"/>
      <c r="M38" s="22"/>
      <c r="N38" s="22"/>
      <c r="O38" s="22"/>
      <c r="P38" s="22"/>
      <c r="Q38" s="22"/>
      <c r="R38" s="22"/>
      <c r="S38" s="23"/>
      <c r="T38" s="22"/>
      <c r="U38" s="24"/>
    </row>
    <row r="39" spans="2:21" x14ac:dyDescent="0.15">
      <c r="B39" s="39"/>
      <c r="C39" s="34" t="s">
        <v>8</v>
      </c>
      <c r="D39" s="16">
        <v>181</v>
      </c>
      <c r="E39" s="17">
        <v>0</v>
      </c>
      <c r="F39" s="18">
        <v>10</v>
      </c>
      <c r="G39" s="18">
        <v>11</v>
      </c>
      <c r="H39" s="18">
        <v>157</v>
      </c>
      <c r="I39" s="18">
        <v>3</v>
      </c>
      <c r="J39" s="18"/>
      <c r="K39" s="18"/>
      <c r="L39" s="18"/>
      <c r="M39" s="18"/>
      <c r="N39" s="18"/>
      <c r="O39" s="18"/>
      <c r="P39" s="18"/>
      <c r="Q39" s="18"/>
      <c r="R39" s="18"/>
      <c r="S39" s="19"/>
      <c r="T39" s="18"/>
      <c r="U39" s="20"/>
    </row>
    <row r="40" spans="2:21" x14ac:dyDescent="0.15">
      <c r="B40" s="39"/>
      <c r="C40" s="35"/>
      <c r="D40" s="21"/>
      <c r="E40" s="25">
        <f>IFERROR(E39/$D39*100,0)</f>
        <v>0</v>
      </c>
      <c r="F40" s="22">
        <f>IFERROR(F39/$D39*100,0)</f>
        <v>5.5248618784530388</v>
      </c>
      <c r="G40" s="22">
        <f>IFERROR(G39/$D39*100,0)</f>
        <v>6.0773480662983426</v>
      </c>
      <c r="H40" s="22">
        <f>IFERROR(H39/$D39*100,0)</f>
        <v>86.740331491712709</v>
      </c>
      <c r="I40" s="22">
        <f>IFERROR(I39/$D39*100,0)</f>
        <v>1.6574585635359116</v>
      </c>
      <c r="J40" s="22"/>
      <c r="K40" s="22"/>
      <c r="L40" s="22"/>
      <c r="M40" s="22"/>
      <c r="N40" s="22"/>
      <c r="O40" s="22"/>
      <c r="P40" s="22"/>
      <c r="Q40" s="22"/>
      <c r="R40" s="22"/>
      <c r="S40" s="23"/>
      <c r="T40" s="22"/>
      <c r="U40" s="24"/>
    </row>
    <row r="41" spans="2:21" x14ac:dyDescent="0.15">
      <c r="B41" s="39"/>
      <c r="C41" s="34" t="s">
        <v>9</v>
      </c>
      <c r="D41" s="16">
        <v>289</v>
      </c>
      <c r="E41" s="17">
        <v>3</v>
      </c>
      <c r="F41" s="18">
        <v>13</v>
      </c>
      <c r="G41" s="18">
        <v>31</v>
      </c>
      <c r="H41" s="18">
        <v>231</v>
      </c>
      <c r="I41" s="18">
        <v>11</v>
      </c>
      <c r="J41" s="18"/>
      <c r="K41" s="18"/>
      <c r="L41" s="18"/>
      <c r="M41" s="18"/>
      <c r="N41" s="18"/>
      <c r="O41" s="18"/>
      <c r="P41" s="18"/>
      <c r="Q41" s="18"/>
      <c r="R41" s="18"/>
      <c r="S41" s="19"/>
      <c r="T41" s="18"/>
      <c r="U41" s="20"/>
    </row>
    <row r="42" spans="2:21" x14ac:dyDescent="0.15">
      <c r="B42" s="39"/>
      <c r="C42" s="35"/>
      <c r="D42" s="21"/>
      <c r="E42" s="25">
        <f>IFERROR(E41/$D41*100,0)</f>
        <v>1.0380622837370241</v>
      </c>
      <c r="F42" s="22">
        <f>IFERROR(F41/$D41*100,0)</f>
        <v>4.4982698961937722</v>
      </c>
      <c r="G42" s="22">
        <f>IFERROR(G41/$D41*100,0)</f>
        <v>10.726643598615917</v>
      </c>
      <c r="H42" s="22">
        <f>IFERROR(H41/$D41*100,0)</f>
        <v>79.930795847750872</v>
      </c>
      <c r="I42" s="22">
        <f>IFERROR(I41/$D41*100,0)</f>
        <v>3.8062283737024223</v>
      </c>
      <c r="J42" s="22"/>
      <c r="K42" s="22"/>
      <c r="L42" s="22"/>
      <c r="M42" s="22"/>
      <c r="N42" s="22"/>
      <c r="O42" s="22"/>
      <c r="P42" s="22"/>
      <c r="Q42" s="22"/>
      <c r="R42" s="22"/>
      <c r="S42" s="23"/>
      <c r="T42" s="22"/>
      <c r="U42" s="24"/>
    </row>
    <row r="43" spans="2:21" x14ac:dyDescent="0.15">
      <c r="B43" s="39"/>
      <c r="C43" s="34" t="s">
        <v>10</v>
      </c>
      <c r="D43" s="16">
        <v>138</v>
      </c>
      <c r="E43" s="17">
        <v>0</v>
      </c>
      <c r="F43" s="18">
        <v>7</v>
      </c>
      <c r="G43" s="18">
        <v>15</v>
      </c>
      <c r="H43" s="18">
        <v>112</v>
      </c>
      <c r="I43" s="18">
        <v>4</v>
      </c>
      <c r="J43" s="18"/>
      <c r="K43" s="18"/>
      <c r="L43" s="18"/>
      <c r="M43" s="18"/>
      <c r="N43" s="18"/>
      <c r="O43" s="18"/>
      <c r="P43" s="18"/>
      <c r="Q43" s="18"/>
      <c r="R43" s="18"/>
      <c r="S43" s="19"/>
      <c r="T43" s="18"/>
      <c r="U43" s="20"/>
    </row>
    <row r="44" spans="2:21" x14ac:dyDescent="0.15">
      <c r="B44" s="39"/>
      <c r="C44" s="35"/>
      <c r="D44" s="21"/>
      <c r="E44" s="25">
        <f>IFERROR(E43/$D43*100,0)</f>
        <v>0</v>
      </c>
      <c r="F44" s="22">
        <f>IFERROR(F43/$D43*100,0)</f>
        <v>5.0724637681159424</v>
      </c>
      <c r="G44" s="22">
        <f>IFERROR(G43/$D43*100,0)</f>
        <v>10.869565217391305</v>
      </c>
      <c r="H44" s="22">
        <f>IFERROR(H43/$D43*100,0)</f>
        <v>81.159420289855078</v>
      </c>
      <c r="I44" s="22">
        <f>IFERROR(I43/$D43*100,0)</f>
        <v>2.8985507246376812</v>
      </c>
      <c r="J44" s="22"/>
      <c r="K44" s="22"/>
      <c r="L44" s="22"/>
      <c r="M44" s="22"/>
      <c r="N44" s="22"/>
      <c r="O44" s="22"/>
      <c r="P44" s="22"/>
      <c r="Q44" s="22"/>
      <c r="R44" s="22"/>
      <c r="S44" s="23"/>
      <c r="T44" s="22"/>
      <c r="U44" s="24"/>
    </row>
    <row r="45" spans="2:21" x14ac:dyDescent="0.15">
      <c r="B45" s="39"/>
      <c r="C45" s="34" t="s">
        <v>11</v>
      </c>
      <c r="D45" s="16">
        <v>185</v>
      </c>
      <c r="E45" s="17">
        <v>0</v>
      </c>
      <c r="F45" s="18">
        <v>9</v>
      </c>
      <c r="G45" s="18">
        <v>23</v>
      </c>
      <c r="H45" s="18">
        <v>146</v>
      </c>
      <c r="I45" s="18">
        <v>7</v>
      </c>
      <c r="J45" s="18"/>
      <c r="K45" s="18"/>
      <c r="L45" s="18"/>
      <c r="M45" s="18"/>
      <c r="N45" s="18"/>
      <c r="O45" s="18"/>
      <c r="P45" s="18"/>
      <c r="Q45" s="18"/>
      <c r="R45" s="18"/>
      <c r="S45" s="19"/>
      <c r="T45" s="18"/>
      <c r="U45" s="20"/>
    </row>
    <row r="46" spans="2:21" x14ac:dyDescent="0.15">
      <c r="B46" s="39"/>
      <c r="C46" s="35"/>
      <c r="D46" s="21"/>
      <c r="E46" s="25">
        <f>IFERROR(E45/$D45*100,0)</f>
        <v>0</v>
      </c>
      <c r="F46" s="22">
        <f>IFERROR(F45/$D45*100,0)</f>
        <v>4.8648648648648649</v>
      </c>
      <c r="G46" s="22">
        <f>IFERROR(G45/$D45*100,0)</f>
        <v>12.432432432432433</v>
      </c>
      <c r="H46" s="22">
        <f>IFERROR(H45/$D45*100,0)</f>
        <v>78.918918918918919</v>
      </c>
      <c r="I46" s="22">
        <f>IFERROR(I45/$D45*100,0)</f>
        <v>3.7837837837837842</v>
      </c>
      <c r="J46" s="22"/>
      <c r="K46" s="22"/>
      <c r="L46" s="22"/>
      <c r="M46" s="22"/>
      <c r="N46" s="22"/>
      <c r="O46" s="22"/>
      <c r="P46" s="22"/>
      <c r="Q46" s="22"/>
      <c r="R46" s="22"/>
      <c r="S46" s="23"/>
      <c r="T46" s="22"/>
      <c r="U46" s="24"/>
    </row>
    <row r="47" spans="2:21" x14ac:dyDescent="0.15">
      <c r="B47" s="39"/>
      <c r="C47" s="34" t="s">
        <v>12</v>
      </c>
      <c r="D47" s="16">
        <v>285</v>
      </c>
      <c r="E47" s="17">
        <v>3</v>
      </c>
      <c r="F47" s="18">
        <v>19</v>
      </c>
      <c r="G47" s="18">
        <v>34</v>
      </c>
      <c r="H47" s="18">
        <v>220</v>
      </c>
      <c r="I47" s="18">
        <v>9</v>
      </c>
      <c r="J47" s="18"/>
      <c r="K47" s="18"/>
      <c r="L47" s="18"/>
      <c r="M47" s="18"/>
      <c r="N47" s="18"/>
      <c r="O47" s="18"/>
      <c r="P47" s="18"/>
      <c r="Q47" s="18"/>
      <c r="R47" s="18"/>
      <c r="S47" s="19"/>
      <c r="T47" s="18"/>
      <c r="U47" s="20"/>
    </row>
    <row r="48" spans="2:21" x14ac:dyDescent="0.15">
      <c r="B48" s="39"/>
      <c r="C48" s="35"/>
      <c r="D48" s="21"/>
      <c r="E48" s="25">
        <f>IFERROR(E47/$D47*100,0)</f>
        <v>1.0526315789473684</v>
      </c>
      <c r="F48" s="22">
        <f>IFERROR(F47/$D47*100,0)</f>
        <v>6.666666666666667</v>
      </c>
      <c r="G48" s="22">
        <f>IFERROR(G47/$D47*100,0)</f>
        <v>11.929824561403509</v>
      </c>
      <c r="H48" s="22">
        <f>IFERROR(H47/$D47*100,0)</f>
        <v>77.192982456140342</v>
      </c>
      <c r="I48" s="22">
        <f>IFERROR(I47/$D47*100,0)</f>
        <v>3.1578947368421053</v>
      </c>
      <c r="J48" s="22"/>
      <c r="K48" s="22"/>
      <c r="L48" s="22"/>
      <c r="M48" s="22"/>
      <c r="N48" s="22"/>
      <c r="O48" s="22"/>
      <c r="P48" s="22"/>
      <c r="Q48" s="22"/>
      <c r="R48" s="22"/>
      <c r="S48" s="23"/>
      <c r="T48" s="22"/>
      <c r="U48" s="24"/>
    </row>
    <row r="49" spans="2:21" ht="9.75" customHeight="1" x14ac:dyDescent="0.15">
      <c r="B49" s="39"/>
      <c r="C49" s="34" t="s">
        <v>13</v>
      </c>
      <c r="D49" s="16">
        <v>191</v>
      </c>
      <c r="E49" s="17">
        <v>2</v>
      </c>
      <c r="F49" s="18">
        <v>13</v>
      </c>
      <c r="G49" s="18">
        <v>17</v>
      </c>
      <c r="H49" s="18">
        <v>146</v>
      </c>
      <c r="I49" s="18">
        <v>13</v>
      </c>
      <c r="J49" s="18"/>
      <c r="K49" s="18"/>
      <c r="L49" s="18"/>
      <c r="M49" s="18"/>
      <c r="N49" s="18"/>
      <c r="O49" s="18"/>
      <c r="P49" s="18"/>
      <c r="Q49" s="18"/>
      <c r="R49" s="18"/>
      <c r="S49" s="19"/>
      <c r="T49" s="18"/>
      <c r="U49" s="20"/>
    </row>
    <row r="50" spans="2:21" x14ac:dyDescent="0.15">
      <c r="B50" s="39"/>
      <c r="C50" s="35"/>
      <c r="D50" s="21"/>
      <c r="E50" s="25">
        <f>IFERROR(E49/$D49*100,0)</f>
        <v>1.0471204188481675</v>
      </c>
      <c r="F50" s="22">
        <f>IFERROR(F49/$D49*100,0)</f>
        <v>6.8062827225130889</v>
      </c>
      <c r="G50" s="22">
        <f>IFERROR(G49/$D49*100,0)</f>
        <v>8.9005235602094235</v>
      </c>
      <c r="H50" s="22">
        <f>IFERROR(H49/$D49*100,0)</f>
        <v>76.439790575916234</v>
      </c>
      <c r="I50" s="22">
        <f>IFERROR(I49/$D49*100,0)</f>
        <v>6.8062827225130889</v>
      </c>
      <c r="J50" s="22"/>
      <c r="K50" s="22"/>
      <c r="L50" s="22"/>
      <c r="M50" s="22"/>
      <c r="N50" s="22"/>
      <c r="O50" s="22"/>
      <c r="P50" s="22"/>
      <c r="Q50" s="22"/>
      <c r="R50" s="22"/>
      <c r="S50" s="23"/>
      <c r="T50" s="22"/>
      <c r="U50" s="24"/>
    </row>
    <row r="51" spans="2:21" x14ac:dyDescent="0.15">
      <c r="B51" s="39"/>
      <c r="C51" s="34" t="s">
        <v>0</v>
      </c>
      <c r="D51" s="16">
        <v>25</v>
      </c>
      <c r="E51" s="17">
        <v>0</v>
      </c>
      <c r="F51" s="18">
        <v>2</v>
      </c>
      <c r="G51" s="18">
        <v>2</v>
      </c>
      <c r="H51" s="18">
        <v>20</v>
      </c>
      <c r="I51" s="18">
        <v>1</v>
      </c>
      <c r="J51" s="18"/>
      <c r="K51" s="18"/>
      <c r="L51" s="18"/>
      <c r="M51" s="18"/>
      <c r="N51" s="18"/>
      <c r="O51" s="18"/>
      <c r="P51" s="18"/>
      <c r="Q51" s="18"/>
      <c r="R51" s="18"/>
      <c r="S51" s="19"/>
      <c r="T51" s="18"/>
      <c r="U51" s="20"/>
    </row>
    <row r="52" spans="2:21" x14ac:dyDescent="0.15">
      <c r="B52" s="40"/>
      <c r="C52" s="35"/>
      <c r="D52" s="21"/>
      <c r="E52" s="25">
        <f>IFERROR(E51/$D51*100,0)</f>
        <v>0</v>
      </c>
      <c r="F52" s="22">
        <f>IFERROR(F51/$D51*100,0)</f>
        <v>8</v>
      </c>
      <c r="G52" s="22">
        <f>IFERROR(G51/$D51*100,0)</f>
        <v>8</v>
      </c>
      <c r="H52" s="22">
        <f>IFERROR(H51/$D51*100,0)</f>
        <v>80</v>
      </c>
      <c r="I52" s="22">
        <f>IFERROR(I51/$D51*100,0)</f>
        <v>4</v>
      </c>
      <c r="J52" s="22"/>
      <c r="K52" s="22"/>
      <c r="L52" s="22"/>
      <c r="M52" s="22"/>
      <c r="N52" s="22"/>
      <c r="O52" s="22"/>
      <c r="P52" s="22"/>
      <c r="Q52" s="22"/>
      <c r="R52" s="22"/>
      <c r="S52" s="23"/>
      <c r="T52" s="22"/>
      <c r="U52" s="24"/>
    </row>
    <row r="53" spans="2:21" x14ac:dyDescent="0.15">
      <c r="B53" s="38" t="s">
        <v>25</v>
      </c>
      <c r="C53" s="34" t="s">
        <v>14</v>
      </c>
      <c r="D53" s="16">
        <v>730</v>
      </c>
      <c r="E53" s="17">
        <v>7</v>
      </c>
      <c r="F53" s="18">
        <v>29</v>
      </c>
      <c r="G53" s="18">
        <v>40</v>
      </c>
      <c r="H53" s="18">
        <v>652</v>
      </c>
      <c r="I53" s="18">
        <v>2</v>
      </c>
      <c r="J53" s="18"/>
      <c r="K53" s="18"/>
      <c r="L53" s="18"/>
      <c r="M53" s="18"/>
      <c r="N53" s="18"/>
      <c r="O53" s="18"/>
      <c r="P53" s="18"/>
      <c r="Q53" s="18"/>
      <c r="R53" s="18"/>
      <c r="S53" s="19"/>
      <c r="T53" s="18"/>
      <c r="U53" s="20"/>
    </row>
    <row r="54" spans="2:21" x14ac:dyDescent="0.15">
      <c r="B54" s="39"/>
      <c r="C54" s="35"/>
      <c r="D54" s="21"/>
      <c r="E54" s="25">
        <f>IFERROR(E53/$D53*100,0)</f>
        <v>0.95890410958904115</v>
      </c>
      <c r="F54" s="22">
        <f>IFERROR(F53/$D53*100,0)</f>
        <v>3.9726027397260277</v>
      </c>
      <c r="G54" s="22">
        <f>IFERROR(G53/$D53*100,0)</f>
        <v>5.4794520547945202</v>
      </c>
      <c r="H54" s="22">
        <f>IFERROR(H53/$D53*100,0)</f>
        <v>89.31506849315069</v>
      </c>
      <c r="I54" s="22">
        <f>IFERROR(I53/$D53*100,0)</f>
        <v>0.27397260273972601</v>
      </c>
      <c r="J54" s="22"/>
      <c r="K54" s="22"/>
      <c r="L54" s="22"/>
      <c r="M54" s="22"/>
      <c r="N54" s="22"/>
      <c r="O54" s="22"/>
      <c r="P54" s="22"/>
      <c r="Q54" s="22"/>
      <c r="R54" s="22"/>
      <c r="S54" s="23"/>
      <c r="T54" s="22"/>
      <c r="U54" s="24"/>
    </row>
    <row r="55" spans="2:21" x14ac:dyDescent="0.15">
      <c r="B55" s="39"/>
      <c r="C55" s="34" t="s">
        <v>15</v>
      </c>
      <c r="D55" s="16">
        <v>82</v>
      </c>
      <c r="E55" s="17">
        <v>1</v>
      </c>
      <c r="F55" s="18">
        <v>7</v>
      </c>
      <c r="G55" s="18">
        <v>9</v>
      </c>
      <c r="H55" s="18">
        <v>65</v>
      </c>
      <c r="I55" s="18">
        <v>0</v>
      </c>
      <c r="J55" s="18"/>
      <c r="K55" s="18"/>
      <c r="L55" s="18"/>
      <c r="M55" s="18"/>
      <c r="N55" s="18"/>
      <c r="O55" s="18"/>
      <c r="P55" s="18"/>
      <c r="Q55" s="18"/>
      <c r="R55" s="18"/>
      <c r="S55" s="19"/>
      <c r="T55" s="18"/>
      <c r="U55" s="20"/>
    </row>
    <row r="56" spans="2:21" x14ac:dyDescent="0.15">
      <c r="B56" s="39"/>
      <c r="C56" s="35"/>
      <c r="D56" s="21"/>
      <c r="E56" s="25">
        <f>IFERROR(E55/$D55*100,0)</f>
        <v>1.2195121951219512</v>
      </c>
      <c r="F56" s="22">
        <f>IFERROR(F55/$D55*100,0)</f>
        <v>8.536585365853659</v>
      </c>
      <c r="G56" s="22">
        <f>IFERROR(G55/$D55*100,0)</f>
        <v>10.975609756097562</v>
      </c>
      <c r="H56" s="22">
        <f>IFERROR(H55/$D55*100,0)</f>
        <v>79.268292682926827</v>
      </c>
      <c r="I56" s="22">
        <f>IFERROR(I55/$D55*100,0)</f>
        <v>0</v>
      </c>
      <c r="J56" s="22"/>
      <c r="K56" s="22"/>
      <c r="L56" s="22"/>
      <c r="M56" s="22"/>
      <c r="N56" s="22"/>
      <c r="O56" s="22"/>
      <c r="P56" s="22"/>
      <c r="Q56" s="22"/>
      <c r="R56" s="22"/>
      <c r="S56" s="23"/>
      <c r="T56" s="22"/>
      <c r="U56" s="24"/>
    </row>
    <row r="57" spans="2:21" x14ac:dyDescent="0.15">
      <c r="B57" s="39"/>
      <c r="C57" s="34" t="s">
        <v>16</v>
      </c>
      <c r="D57" s="16">
        <v>134</v>
      </c>
      <c r="E57" s="17">
        <v>2</v>
      </c>
      <c r="F57" s="18">
        <v>6</v>
      </c>
      <c r="G57" s="18">
        <v>7</v>
      </c>
      <c r="H57" s="18">
        <v>113</v>
      </c>
      <c r="I57" s="18">
        <v>6</v>
      </c>
      <c r="J57" s="18"/>
      <c r="K57" s="18"/>
      <c r="L57" s="18"/>
      <c r="M57" s="18"/>
      <c r="N57" s="18"/>
      <c r="O57" s="18"/>
      <c r="P57" s="18"/>
      <c r="Q57" s="18"/>
      <c r="R57" s="18"/>
      <c r="S57" s="19"/>
      <c r="T57" s="18"/>
      <c r="U57" s="20"/>
    </row>
    <row r="58" spans="2:21" x14ac:dyDescent="0.15">
      <c r="B58" s="39"/>
      <c r="C58" s="35"/>
      <c r="D58" s="21"/>
      <c r="E58" s="25">
        <f>IFERROR(E57/$D57*100,0)</f>
        <v>1.4925373134328357</v>
      </c>
      <c r="F58" s="22">
        <f>IFERROR(F57/$D57*100,0)</f>
        <v>4.4776119402985071</v>
      </c>
      <c r="G58" s="22">
        <f>IFERROR(G57/$D57*100,0)</f>
        <v>5.2238805970149249</v>
      </c>
      <c r="H58" s="22">
        <f>IFERROR(H57/$D57*100,0)</f>
        <v>84.328358208955223</v>
      </c>
      <c r="I58" s="22">
        <f>IFERROR(I57/$D57*100,0)</f>
        <v>4.4776119402985071</v>
      </c>
      <c r="J58" s="22"/>
      <c r="K58" s="22"/>
      <c r="L58" s="22"/>
      <c r="M58" s="22"/>
      <c r="N58" s="22"/>
      <c r="O58" s="22"/>
      <c r="P58" s="22"/>
      <c r="Q58" s="22"/>
      <c r="R58" s="22"/>
      <c r="S58" s="23"/>
      <c r="T58" s="22"/>
      <c r="U58" s="24"/>
    </row>
    <row r="59" spans="2:21" x14ac:dyDescent="0.15">
      <c r="B59" s="39"/>
      <c r="C59" s="34" t="s">
        <v>17</v>
      </c>
      <c r="D59" s="16">
        <v>396</v>
      </c>
      <c r="E59" s="17">
        <v>0</v>
      </c>
      <c r="F59" s="18">
        <v>17</v>
      </c>
      <c r="G59" s="18">
        <v>41</v>
      </c>
      <c r="H59" s="18">
        <v>330</v>
      </c>
      <c r="I59" s="18">
        <v>8</v>
      </c>
      <c r="J59" s="18"/>
      <c r="K59" s="18"/>
      <c r="L59" s="18"/>
      <c r="M59" s="18"/>
      <c r="N59" s="18"/>
      <c r="O59" s="18"/>
      <c r="P59" s="18"/>
      <c r="Q59" s="18"/>
      <c r="R59" s="18"/>
      <c r="S59" s="19"/>
      <c r="T59" s="18"/>
      <c r="U59" s="20"/>
    </row>
    <row r="60" spans="2:21" x14ac:dyDescent="0.15">
      <c r="B60" s="39"/>
      <c r="C60" s="35"/>
      <c r="D60" s="21"/>
      <c r="E60" s="25">
        <f>IFERROR(E59/$D59*100,0)</f>
        <v>0</v>
      </c>
      <c r="F60" s="22">
        <f>IFERROR(F59/$D59*100,0)</f>
        <v>4.2929292929292924</v>
      </c>
      <c r="G60" s="22">
        <f>IFERROR(G59/$D59*100,0)</f>
        <v>10.353535353535353</v>
      </c>
      <c r="H60" s="22">
        <f>IFERROR(H59/$D59*100,0)</f>
        <v>83.333333333333343</v>
      </c>
      <c r="I60" s="22">
        <f>IFERROR(I59/$D59*100,0)</f>
        <v>2.0202020202020203</v>
      </c>
      <c r="J60" s="22"/>
      <c r="K60" s="22"/>
      <c r="L60" s="22"/>
      <c r="M60" s="22"/>
      <c r="N60" s="22"/>
      <c r="O60" s="22"/>
      <c r="P60" s="22"/>
      <c r="Q60" s="22"/>
      <c r="R60" s="22"/>
      <c r="S60" s="23"/>
      <c r="T60" s="22"/>
      <c r="U60" s="24"/>
    </row>
    <row r="61" spans="2:21" x14ac:dyDescent="0.15">
      <c r="B61" s="39"/>
      <c r="C61" s="34" t="s">
        <v>18</v>
      </c>
      <c r="D61" s="16">
        <v>403</v>
      </c>
      <c r="E61" s="17">
        <v>2</v>
      </c>
      <c r="F61" s="18">
        <v>27</v>
      </c>
      <c r="G61" s="18">
        <v>49</v>
      </c>
      <c r="H61" s="18">
        <v>304</v>
      </c>
      <c r="I61" s="18">
        <v>21</v>
      </c>
      <c r="J61" s="18"/>
      <c r="K61" s="18"/>
      <c r="L61" s="18"/>
      <c r="M61" s="18"/>
      <c r="N61" s="18"/>
      <c r="O61" s="18"/>
      <c r="P61" s="18"/>
      <c r="Q61" s="18"/>
      <c r="R61" s="18"/>
      <c r="S61" s="19"/>
      <c r="T61" s="18"/>
      <c r="U61" s="20"/>
    </row>
    <row r="62" spans="2:21" x14ac:dyDescent="0.15">
      <c r="B62" s="39"/>
      <c r="C62" s="35"/>
      <c r="D62" s="21"/>
      <c r="E62" s="25">
        <f>IFERROR(E61/$D61*100,0)</f>
        <v>0.49627791563275436</v>
      </c>
      <c r="F62" s="22">
        <f>IFERROR(F61/$D61*100,0)</f>
        <v>6.6997518610421833</v>
      </c>
      <c r="G62" s="22">
        <f>IFERROR(G61/$D61*100,0)</f>
        <v>12.158808933002481</v>
      </c>
      <c r="H62" s="22">
        <f>IFERROR(H61/$D61*100,0)</f>
        <v>75.434243176178654</v>
      </c>
      <c r="I62" s="22">
        <f>IFERROR(I61/$D61*100,0)</f>
        <v>5.2109181141439205</v>
      </c>
      <c r="J62" s="22"/>
      <c r="K62" s="22"/>
      <c r="L62" s="22"/>
      <c r="M62" s="22"/>
      <c r="N62" s="22"/>
      <c r="O62" s="22"/>
      <c r="P62" s="22"/>
      <c r="Q62" s="22"/>
      <c r="R62" s="22"/>
      <c r="S62" s="23"/>
      <c r="T62" s="22"/>
      <c r="U62" s="24"/>
    </row>
    <row r="63" spans="2:21" x14ac:dyDescent="0.15">
      <c r="B63" s="39"/>
      <c r="C63" s="34" t="s">
        <v>19</v>
      </c>
      <c r="D63" s="16">
        <v>47</v>
      </c>
      <c r="E63" s="17">
        <v>1</v>
      </c>
      <c r="F63" s="18">
        <v>1</v>
      </c>
      <c r="G63" s="18">
        <v>2</v>
      </c>
      <c r="H63" s="18">
        <v>43</v>
      </c>
      <c r="I63" s="18">
        <v>0</v>
      </c>
      <c r="J63" s="18"/>
      <c r="K63" s="18"/>
      <c r="L63" s="18"/>
      <c r="M63" s="18"/>
      <c r="N63" s="18"/>
      <c r="O63" s="18"/>
      <c r="P63" s="18"/>
      <c r="Q63" s="18"/>
      <c r="R63" s="18"/>
      <c r="S63" s="19"/>
      <c r="T63" s="18"/>
      <c r="U63" s="20"/>
    </row>
    <row r="64" spans="2:21" x14ac:dyDescent="0.15">
      <c r="B64" s="39"/>
      <c r="C64" s="35"/>
      <c r="D64" s="21"/>
      <c r="E64" s="25">
        <f>IFERROR(E63/$D63*100,0)</f>
        <v>2.1276595744680851</v>
      </c>
      <c r="F64" s="22">
        <f>IFERROR(F63/$D63*100,0)</f>
        <v>2.1276595744680851</v>
      </c>
      <c r="G64" s="22">
        <f>IFERROR(G63/$D63*100,0)</f>
        <v>4.2553191489361701</v>
      </c>
      <c r="H64" s="22">
        <f>IFERROR(H63/$D63*100,0)</f>
        <v>91.489361702127653</v>
      </c>
      <c r="I64" s="22">
        <f>IFERROR(I63/$D63*100,0)</f>
        <v>0</v>
      </c>
      <c r="J64" s="22"/>
      <c r="K64" s="22"/>
      <c r="L64" s="22"/>
      <c r="M64" s="22"/>
      <c r="N64" s="22"/>
      <c r="O64" s="22"/>
      <c r="P64" s="22"/>
      <c r="Q64" s="22"/>
      <c r="R64" s="22"/>
      <c r="S64" s="23"/>
      <c r="T64" s="22"/>
      <c r="U64" s="24"/>
    </row>
    <row r="65" spans="2:21" x14ac:dyDescent="0.15">
      <c r="B65" s="39"/>
      <c r="C65" s="34" t="s">
        <v>20</v>
      </c>
      <c r="D65" s="16">
        <v>591</v>
      </c>
      <c r="E65" s="17">
        <v>4</v>
      </c>
      <c r="F65" s="18">
        <v>46</v>
      </c>
      <c r="G65" s="18">
        <v>89</v>
      </c>
      <c r="H65" s="18">
        <v>423</v>
      </c>
      <c r="I65" s="18">
        <v>29</v>
      </c>
      <c r="J65" s="18"/>
      <c r="K65" s="18"/>
      <c r="L65" s="18"/>
      <c r="M65" s="18"/>
      <c r="N65" s="18"/>
      <c r="O65" s="18"/>
      <c r="P65" s="18"/>
      <c r="Q65" s="18"/>
      <c r="R65" s="18"/>
      <c r="S65" s="19"/>
      <c r="T65" s="18"/>
      <c r="U65" s="20"/>
    </row>
    <row r="66" spans="2:21" x14ac:dyDescent="0.15">
      <c r="B66" s="39"/>
      <c r="C66" s="35"/>
      <c r="D66" s="21"/>
      <c r="E66" s="25">
        <f>IFERROR(E65/$D65*100,0)</f>
        <v>0.67681895093062605</v>
      </c>
      <c r="F66" s="22">
        <f>IFERROR(F65/$D65*100,0)</f>
        <v>7.7834179357022002</v>
      </c>
      <c r="G66" s="22">
        <f>IFERROR(G65/$D65*100,0)</f>
        <v>15.059221658206429</v>
      </c>
      <c r="H66" s="22">
        <f>IFERROR(H65/$D65*100,0)</f>
        <v>71.573604060913709</v>
      </c>
      <c r="I66" s="22">
        <f>IFERROR(I65/$D65*100,0)</f>
        <v>4.9069373942470387</v>
      </c>
      <c r="J66" s="22"/>
      <c r="K66" s="22"/>
      <c r="L66" s="22"/>
      <c r="M66" s="22"/>
      <c r="N66" s="22"/>
      <c r="O66" s="22"/>
      <c r="P66" s="22"/>
      <c r="Q66" s="22"/>
      <c r="R66" s="22"/>
      <c r="S66" s="23"/>
      <c r="T66" s="22"/>
      <c r="U66" s="24"/>
    </row>
    <row r="67" spans="2:21" x14ac:dyDescent="0.15">
      <c r="B67" s="39"/>
      <c r="C67" s="34" t="s">
        <v>21</v>
      </c>
      <c r="D67" s="16">
        <v>109</v>
      </c>
      <c r="E67" s="17">
        <v>2</v>
      </c>
      <c r="F67" s="18">
        <v>6</v>
      </c>
      <c r="G67" s="18">
        <v>10</v>
      </c>
      <c r="H67" s="18">
        <v>87</v>
      </c>
      <c r="I67" s="18">
        <v>4</v>
      </c>
      <c r="J67" s="18"/>
      <c r="K67" s="18"/>
      <c r="L67" s="18"/>
      <c r="M67" s="18"/>
      <c r="N67" s="18"/>
      <c r="O67" s="18"/>
      <c r="P67" s="18"/>
      <c r="Q67" s="18"/>
      <c r="R67" s="18"/>
      <c r="S67" s="19"/>
      <c r="T67" s="18"/>
      <c r="U67" s="20"/>
    </row>
    <row r="68" spans="2:21" x14ac:dyDescent="0.15">
      <c r="B68" s="39"/>
      <c r="C68" s="35"/>
      <c r="D68" s="21"/>
      <c r="E68" s="25">
        <f>IFERROR(E67/$D67*100,0)</f>
        <v>1.834862385321101</v>
      </c>
      <c r="F68" s="22">
        <f>IFERROR(F67/$D67*100,0)</f>
        <v>5.5045871559633035</v>
      </c>
      <c r="G68" s="22">
        <f>IFERROR(G67/$D67*100,0)</f>
        <v>9.1743119266055047</v>
      </c>
      <c r="H68" s="22">
        <f>IFERROR(H67/$D67*100,0)</f>
        <v>79.816513761467888</v>
      </c>
      <c r="I68" s="22">
        <f>IFERROR(I67/$D67*100,0)</f>
        <v>3.669724770642202</v>
      </c>
      <c r="J68" s="22"/>
      <c r="K68" s="22"/>
      <c r="L68" s="22"/>
      <c r="M68" s="22"/>
      <c r="N68" s="22"/>
      <c r="O68" s="22"/>
      <c r="P68" s="22"/>
      <c r="Q68" s="22"/>
      <c r="R68" s="22"/>
      <c r="S68" s="23"/>
      <c r="T68" s="22"/>
      <c r="U68" s="24"/>
    </row>
    <row r="69" spans="2:21" ht="9.75" customHeight="1" x14ac:dyDescent="0.15">
      <c r="B69" s="39"/>
      <c r="C69" s="34" t="s">
        <v>0</v>
      </c>
      <c r="D69" s="16">
        <v>41</v>
      </c>
      <c r="E69" s="17">
        <v>0</v>
      </c>
      <c r="F69" s="18">
        <v>2</v>
      </c>
      <c r="G69" s="18">
        <v>6</v>
      </c>
      <c r="H69" s="18">
        <v>30</v>
      </c>
      <c r="I69" s="18">
        <v>3</v>
      </c>
      <c r="J69" s="18"/>
      <c r="K69" s="18"/>
      <c r="L69" s="18"/>
      <c r="M69" s="18"/>
      <c r="N69" s="18"/>
      <c r="O69" s="18"/>
      <c r="P69" s="18"/>
      <c r="Q69" s="18"/>
      <c r="R69" s="18"/>
      <c r="S69" s="19"/>
      <c r="T69" s="18"/>
      <c r="U69" s="20"/>
    </row>
    <row r="70" spans="2:21" x14ac:dyDescent="0.15">
      <c r="B70" s="40"/>
      <c r="C70" s="35"/>
      <c r="D70" s="21"/>
      <c r="E70" s="25">
        <f>IFERROR(E69/$D69*100,0)</f>
        <v>0</v>
      </c>
      <c r="F70" s="22">
        <f>IFERROR(F69/$D69*100,0)</f>
        <v>4.8780487804878048</v>
      </c>
      <c r="G70" s="22">
        <f>IFERROR(G69/$D69*100,0)</f>
        <v>14.634146341463413</v>
      </c>
      <c r="H70" s="22">
        <f>IFERROR(H69/$D69*100,0)</f>
        <v>73.170731707317074</v>
      </c>
      <c r="I70" s="22">
        <f>IFERROR(I69/$D69*100,0)</f>
        <v>7.3170731707317067</v>
      </c>
      <c r="J70" s="22"/>
      <c r="K70" s="22"/>
      <c r="L70" s="22"/>
      <c r="M70" s="22"/>
      <c r="N70" s="22"/>
      <c r="O70" s="22"/>
      <c r="P70" s="22"/>
      <c r="Q70" s="22"/>
      <c r="R70" s="22"/>
      <c r="S70" s="23"/>
      <c r="T70" s="22"/>
      <c r="U70" s="24"/>
    </row>
    <row r="71" spans="2:21" x14ac:dyDescent="0.15">
      <c r="B71" s="31" t="s">
        <v>26</v>
      </c>
      <c r="C71" s="34" t="s">
        <v>27</v>
      </c>
      <c r="D71" s="16">
        <v>1531</v>
      </c>
      <c r="E71" s="17">
        <v>8</v>
      </c>
      <c r="F71" s="18">
        <v>83</v>
      </c>
      <c r="G71" s="18">
        <v>160</v>
      </c>
      <c r="H71" s="18">
        <v>1243</v>
      </c>
      <c r="I71" s="18">
        <v>37</v>
      </c>
      <c r="J71" s="18"/>
      <c r="K71" s="18"/>
      <c r="L71" s="18"/>
      <c r="M71" s="18"/>
      <c r="N71" s="18"/>
      <c r="O71" s="18"/>
      <c r="P71" s="18"/>
      <c r="Q71" s="18"/>
      <c r="R71" s="18"/>
      <c r="S71" s="19"/>
      <c r="T71" s="18"/>
      <c r="U71" s="20"/>
    </row>
    <row r="72" spans="2:21" x14ac:dyDescent="0.15">
      <c r="B72" s="32"/>
      <c r="C72" s="35"/>
      <c r="D72" s="21"/>
      <c r="E72" s="25">
        <f>IFERROR(E71/$D71*100,0)</f>
        <v>0.52253429131286744</v>
      </c>
      <c r="F72" s="22">
        <f>IFERROR(F71/$D71*100,0)</f>
        <v>5.421293272370999</v>
      </c>
      <c r="G72" s="22">
        <f>IFERROR(G71/$D71*100,0)</f>
        <v>10.450685826257349</v>
      </c>
      <c r="H72" s="22">
        <f>IFERROR(H71/$D71*100,0)</f>
        <v>81.188765512736765</v>
      </c>
      <c r="I72" s="22">
        <f>IFERROR(I71/$D71*100,0)</f>
        <v>2.4167210973220117</v>
      </c>
      <c r="J72" s="22"/>
      <c r="K72" s="22"/>
      <c r="L72" s="22"/>
      <c r="M72" s="22"/>
      <c r="N72" s="22"/>
      <c r="O72" s="22"/>
      <c r="P72" s="22"/>
      <c r="Q72" s="22"/>
      <c r="R72" s="22"/>
      <c r="S72" s="23"/>
      <c r="T72" s="22"/>
      <c r="U72" s="24"/>
    </row>
    <row r="73" spans="2:21" x14ac:dyDescent="0.15">
      <c r="B73" s="32"/>
      <c r="C73" s="34" t="s">
        <v>31</v>
      </c>
      <c r="D73" s="16">
        <v>77</v>
      </c>
      <c r="E73" s="17">
        <v>0</v>
      </c>
      <c r="F73" s="18">
        <v>4</v>
      </c>
      <c r="G73" s="18">
        <v>1</v>
      </c>
      <c r="H73" s="18">
        <v>72</v>
      </c>
      <c r="I73" s="18">
        <v>0</v>
      </c>
      <c r="J73" s="18"/>
      <c r="K73" s="18"/>
      <c r="L73" s="18"/>
      <c r="M73" s="18"/>
      <c r="N73" s="18"/>
      <c r="O73" s="18"/>
      <c r="P73" s="18"/>
      <c r="Q73" s="18"/>
      <c r="R73" s="18"/>
      <c r="S73" s="19"/>
      <c r="T73" s="18"/>
      <c r="U73" s="20"/>
    </row>
    <row r="74" spans="2:21" x14ac:dyDescent="0.15">
      <c r="B74" s="32"/>
      <c r="C74" s="35"/>
      <c r="D74" s="21"/>
      <c r="E74" s="25">
        <f>IFERROR(E73/$D73*100,0)</f>
        <v>0</v>
      </c>
      <c r="F74" s="22">
        <f>IFERROR(F73/$D73*100,0)</f>
        <v>5.1948051948051948</v>
      </c>
      <c r="G74" s="22">
        <f>IFERROR(G73/$D73*100,0)</f>
        <v>1.2987012987012987</v>
      </c>
      <c r="H74" s="22">
        <f>IFERROR(H73/$D73*100,0)</f>
        <v>93.506493506493499</v>
      </c>
      <c r="I74" s="22">
        <f>IFERROR(I73/$D73*100,0)</f>
        <v>0</v>
      </c>
      <c r="J74" s="22"/>
      <c r="K74" s="22"/>
      <c r="L74" s="22"/>
      <c r="M74" s="22"/>
      <c r="N74" s="22"/>
      <c r="O74" s="22"/>
      <c r="P74" s="22"/>
      <c r="Q74" s="22"/>
      <c r="R74" s="22"/>
      <c r="S74" s="23"/>
      <c r="T74" s="22"/>
      <c r="U74" s="24"/>
    </row>
    <row r="75" spans="2:21" x14ac:dyDescent="0.15">
      <c r="B75" s="32"/>
      <c r="C75" s="34" t="s">
        <v>32</v>
      </c>
      <c r="D75" s="16">
        <v>93</v>
      </c>
      <c r="E75" s="17">
        <v>1</v>
      </c>
      <c r="F75" s="18">
        <v>2</v>
      </c>
      <c r="G75" s="18">
        <v>3</v>
      </c>
      <c r="H75" s="18">
        <v>87</v>
      </c>
      <c r="I75" s="18">
        <v>0</v>
      </c>
      <c r="J75" s="18"/>
      <c r="K75" s="18"/>
      <c r="L75" s="18"/>
      <c r="M75" s="18"/>
      <c r="N75" s="18"/>
      <c r="O75" s="18"/>
      <c r="P75" s="18"/>
      <c r="Q75" s="18"/>
      <c r="R75" s="18"/>
      <c r="S75" s="19"/>
      <c r="T75" s="18"/>
      <c r="U75" s="20"/>
    </row>
    <row r="76" spans="2:21" x14ac:dyDescent="0.15">
      <c r="B76" s="32"/>
      <c r="C76" s="35"/>
      <c r="D76" s="21"/>
      <c r="E76" s="25">
        <f>IFERROR(E75/$D75*100,0)</f>
        <v>1.0752688172043012</v>
      </c>
      <c r="F76" s="22">
        <f>IFERROR(F75/$D75*100,0)</f>
        <v>2.1505376344086025</v>
      </c>
      <c r="G76" s="22">
        <f>IFERROR(G75/$D75*100,0)</f>
        <v>3.225806451612903</v>
      </c>
      <c r="H76" s="22">
        <f>IFERROR(H75/$D75*100,0)</f>
        <v>93.548387096774192</v>
      </c>
      <c r="I76" s="22">
        <f>IFERROR(I75/$D75*100,0)</f>
        <v>0</v>
      </c>
      <c r="J76" s="22"/>
      <c r="K76" s="22"/>
      <c r="L76" s="22"/>
      <c r="M76" s="22"/>
      <c r="N76" s="22"/>
      <c r="O76" s="22"/>
      <c r="P76" s="22"/>
      <c r="Q76" s="22"/>
      <c r="R76" s="22"/>
      <c r="S76" s="23"/>
      <c r="T76" s="22"/>
      <c r="U76" s="24"/>
    </row>
    <row r="77" spans="2:21" x14ac:dyDescent="0.15">
      <c r="B77" s="32"/>
      <c r="C77" s="34" t="s">
        <v>33</v>
      </c>
      <c r="D77" s="16">
        <v>167</v>
      </c>
      <c r="E77" s="17">
        <v>1</v>
      </c>
      <c r="F77" s="18">
        <v>6</v>
      </c>
      <c r="G77" s="18">
        <v>10</v>
      </c>
      <c r="H77" s="18">
        <v>148</v>
      </c>
      <c r="I77" s="18">
        <v>2</v>
      </c>
      <c r="J77" s="18"/>
      <c r="K77" s="18"/>
      <c r="L77" s="18"/>
      <c r="M77" s="18"/>
      <c r="N77" s="18"/>
      <c r="O77" s="18"/>
      <c r="P77" s="18"/>
      <c r="Q77" s="18"/>
      <c r="R77" s="18"/>
      <c r="S77" s="19"/>
      <c r="T77" s="18"/>
      <c r="U77" s="20"/>
    </row>
    <row r="78" spans="2:21" x14ac:dyDescent="0.15">
      <c r="B78" s="32"/>
      <c r="C78" s="35"/>
      <c r="D78" s="21"/>
      <c r="E78" s="25">
        <f>IFERROR(E77/$D77*100,0)</f>
        <v>0.5988023952095809</v>
      </c>
      <c r="F78" s="22">
        <f>IFERROR(F77/$D77*100,0)</f>
        <v>3.5928143712574849</v>
      </c>
      <c r="G78" s="22">
        <f>IFERROR(G77/$D77*100,0)</f>
        <v>5.9880239520958085</v>
      </c>
      <c r="H78" s="22">
        <f>IFERROR(H77/$D77*100,0)</f>
        <v>88.622754491017957</v>
      </c>
      <c r="I78" s="22">
        <f>IFERROR(I77/$D77*100,0)</f>
        <v>1.1976047904191618</v>
      </c>
      <c r="J78" s="22"/>
      <c r="K78" s="22"/>
      <c r="L78" s="22"/>
      <c r="M78" s="22"/>
      <c r="N78" s="22"/>
      <c r="O78" s="22"/>
      <c r="P78" s="22"/>
      <c r="Q78" s="22"/>
      <c r="R78" s="22"/>
      <c r="S78" s="23"/>
      <c r="T78" s="22"/>
      <c r="U78" s="24"/>
    </row>
    <row r="79" spans="2:21" x14ac:dyDescent="0.15">
      <c r="B79" s="32"/>
      <c r="C79" s="34" t="s">
        <v>34</v>
      </c>
      <c r="D79" s="16">
        <v>112</v>
      </c>
      <c r="E79" s="17">
        <v>0</v>
      </c>
      <c r="F79" s="18">
        <v>4</v>
      </c>
      <c r="G79" s="18">
        <v>5</v>
      </c>
      <c r="H79" s="18">
        <v>100</v>
      </c>
      <c r="I79" s="18">
        <v>3</v>
      </c>
      <c r="J79" s="18"/>
      <c r="K79" s="18"/>
      <c r="L79" s="18"/>
      <c r="M79" s="18"/>
      <c r="N79" s="18"/>
      <c r="O79" s="18"/>
      <c r="P79" s="18"/>
      <c r="Q79" s="18"/>
      <c r="R79" s="18"/>
      <c r="S79" s="19"/>
      <c r="T79" s="18"/>
      <c r="U79" s="20"/>
    </row>
    <row r="80" spans="2:21" x14ac:dyDescent="0.15">
      <c r="B80" s="32"/>
      <c r="C80" s="35"/>
      <c r="D80" s="21"/>
      <c r="E80" s="25">
        <f>IFERROR(E79/$D79*100,0)</f>
        <v>0</v>
      </c>
      <c r="F80" s="22">
        <f>IFERROR(F79/$D79*100,0)</f>
        <v>3.5714285714285712</v>
      </c>
      <c r="G80" s="22">
        <f>IFERROR(G79/$D79*100,0)</f>
        <v>4.4642857142857144</v>
      </c>
      <c r="H80" s="22">
        <f>IFERROR(H79/$D79*100,0)</f>
        <v>89.285714285714292</v>
      </c>
      <c r="I80" s="22">
        <f>IFERROR(I79/$D79*100,0)</f>
        <v>2.6785714285714284</v>
      </c>
      <c r="J80" s="22"/>
      <c r="K80" s="22"/>
      <c r="L80" s="22"/>
      <c r="M80" s="22"/>
      <c r="N80" s="22"/>
      <c r="O80" s="22"/>
      <c r="P80" s="22"/>
      <c r="Q80" s="22"/>
      <c r="R80" s="22"/>
      <c r="S80" s="23"/>
      <c r="T80" s="22"/>
      <c r="U80" s="24"/>
    </row>
    <row r="81" spans="2:21" x14ac:dyDescent="0.15">
      <c r="B81" s="32"/>
      <c r="C81" s="34" t="s">
        <v>35</v>
      </c>
      <c r="D81" s="16">
        <v>116</v>
      </c>
      <c r="E81" s="17">
        <v>0</v>
      </c>
      <c r="F81" s="18">
        <v>8</v>
      </c>
      <c r="G81" s="18">
        <v>11</v>
      </c>
      <c r="H81" s="18">
        <v>97</v>
      </c>
      <c r="I81" s="18">
        <v>0</v>
      </c>
      <c r="J81" s="18"/>
      <c r="K81" s="18"/>
      <c r="L81" s="18"/>
      <c r="M81" s="18"/>
      <c r="N81" s="18"/>
      <c r="O81" s="18"/>
      <c r="P81" s="18"/>
      <c r="Q81" s="18"/>
      <c r="R81" s="18"/>
      <c r="S81" s="19"/>
      <c r="T81" s="18"/>
      <c r="U81" s="20"/>
    </row>
    <row r="82" spans="2:21" x14ac:dyDescent="0.15">
      <c r="B82" s="32"/>
      <c r="C82" s="35"/>
      <c r="D82" s="21"/>
      <c r="E82" s="25">
        <f>IFERROR(E81/$D81*100,0)</f>
        <v>0</v>
      </c>
      <c r="F82" s="22">
        <f>IFERROR(F81/$D81*100,0)</f>
        <v>6.8965517241379306</v>
      </c>
      <c r="G82" s="22">
        <f>IFERROR(G81/$D81*100,0)</f>
        <v>9.4827586206896548</v>
      </c>
      <c r="H82" s="22">
        <f>IFERROR(H81/$D81*100,0)</f>
        <v>83.620689655172413</v>
      </c>
      <c r="I82" s="22">
        <f>IFERROR(I81/$D81*100,0)</f>
        <v>0</v>
      </c>
      <c r="J82" s="22"/>
      <c r="K82" s="22"/>
      <c r="L82" s="22"/>
      <c r="M82" s="22"/>
      <c r="N82" s="22"/>
      <c r="O82" s="22"/>
      <c r="P82" s="22"/>
      <c r="Q82" s="22"/>
      <c r="R82" s="22"/>
      <c r="S82" s="23"/>
      <c r="T82" s="22"/>
      <c r="U82" s="24"/>
    </row>
    <row r="83" spans="2:21" x14ac:dyDescent="0.15">
      <c r="B83" s="32"/>
      <c r="C83" s="34" t="s">
        <v>36</v>
      </c>
      <c r="D83" s="16">
        <v>122</v>
      </c>
      <c r="E83" s="17">
        <v>1</v>
      </c>
      <c r="F83" s="18">
        <v>7</v>
      </c>
      <c r="G83" s="18">
        <v>13</v>
      </c>
      <c r="H83" s="18">
        <v>100</v>
      </c>
      <c r="I83" s="18">
        <v>1</v>
      </c>
      <c r="J83" s="18"/>
      <c r="K83" s="18"/>
      <c r="L83" s="18"/>
      <c r="M83" s="18"/>
      <c r="N83" s="18"/>
      <c r="O83" s="18"/>
      <c r="P83" s="18"/>
      <c r="Q83" s="18"/>
      <c r="R83" s="18"/>
      <c r="S83" s="19"/>
      <c r="T83" s="18"/>
      <c r="U83" s="20"/>
    </row>
    <row r="84" spans="2:21" x14ac:dyDescent="0.15">
      <c r="B84" s="32"/>
      <c r="C84" s="35"/>
      <c r="D84" s="21"/>
      <c r="E84" s="25">
        <f>IFERROR(E83/$D83*100,0)</f>
        <v>0.81967213114754101</v>
      </c>
      <c r="F84" s="22">
        <f>IFERROR(F83/$D83*100,0)</f>
        <v>5.7377049180327866</v>
      </c>
      <c r="G84" s="22">
        <f>IFERROR(G83/$D83*100,0)</f>
        <v>10.655737704918032</v>
      </c>
      <c r="H84" s="22">
        <f>IFERROR(H83/$D83*100,0)</f>
        <v>81.967213114754102</v>
      </c>
      <c r="I84" s="22">
        <f>IFERROR(I83/$D83*100,0)</f>
        <v>0.81967213114754101</v>
      </c>
      <c r="J84" s="22"/>
      <c r="K84" s="22"/>
      <c r="L84" s="22"/>
      <c r="M84" s="22"/>
      <c r="N84" s="22"/>
      <c r="O84" s="22"/>
      <c r="P84" s="22"/>
      <c r="Q84" s="22"/>
      <c r="R84" s="22"/>
      <c r="S84" s="23"/>
      <c r="T84" s="22"/>
      <c r="U84" s="24"/>
    </row>
    <row r="85" spans="2:21" x14ac:dyDescent="0.15">
      <c r="B85" s="32"/>
      <c r="C85" s="34" t="s">
        <v>29</v>
      </c>
      <c r="D85" s="16">
        <v>340</v>
      </c>
      <c r="E85" s="17">
        <v>2</v>
      </c>
      <c r="F85" s="18">
        <v>18</v>
      </c>
      <c r="G85" s="18">
        <v>43</v>
      </c>
      <c r="H85" s="18">
        <v>262</v>
      </c>
      <c r="I85" s="18">
        <v>15</v>
      </c>
      <c r="J85" s="18"/>
      <c r="K85" s="18"/>
      <c r="L85" s="18"/>
      <c r="M85" s="18"/>
      <c r="N85" s="18"/>
      <c r="O85" s="18"/>
      <c r="P85" s="18"/>
      <c r="Q85" s="18"/>
      <c r="R85" s="18"/>
      <c r="S85" s="19"/>
      <c r="T85" s="18"/>
      <c r="U85" s="20"/>
    </row>
    <row r="86" spans="2:21" x14ac:dyDescent="0.15">
      <c r="B86" s="32"/>
      <c r="C86" s="35"/>
      <c r="D86" s="21"/>
      <c r="E86" s="25">
        <f>IFERROR(E85/$D85*100,0)</f>
        <v>0.58823529411764708</v>
      </c>
      <c r="F86" s="22">
        <f>IFERROR(F85/$D85*100,0)</f>
        <v>5.2941176470588234</v>
      </c>
      <c r="G86" s="22">
        <f>IFERROR(G85/$D85*100,0)</f>
        <v>12.647058823529411</v>
      </c>
      <c r="H86" s="22">
        <f>IFERROR(H85/$D85*100,0)</f>
        <v>77.058823529411768</v>
      </c>
      <c r="I86" s="22">
        <f>IFERROR(I85/$D85*100,0)</f>
        <v>4.4117647058823533</v>
      </c>
      <c r="J86" s="22"/>
      <c r="K86" s="22"/>
      <c r="L86" s="22"/>
      <c r="M86" s="22"/>
      <c r="N86" s="22"/>
      <c r="O86" s="22"/>
      <c r="P86" s="22"/>
      <c r="Q86" s="22"/>
      <c r="R86" s="22"/>
      <c r="S86" s="23"/>
      <c r="T86" s="22"/>
      <c r="U86" s="24"/>
    </row>
    <row r="87" spans="2:21" x14ac:dyDescent="0.15">
      <c r="B87" s="32"/>
      <c r="C87" s="34" t="s">
        <v>28</v>
      </c>
      <c r="D87" s="16">
        <v>489</v>
      </c>
      <c r="E87" s="17">
        <v>4</v>
      </c>
      <c r="F87" s="18">
        <v>30</v>
      </c>
      <c r="G87" s="18">
        <v>52</v>
      </c>
      <c r="H87" s="18">
        <v>392</v>
      </c>
      <c r="I87" s="18">
        <v>11</v>
      </c>
      <c r="J87" s="18"/>
      <c r="K87" s="18"/>
      <c r="L87" s="18"/>
      <c r="M87" s="18"/>
      <c r="N87" s="18"/>
      <c r="O87" s="18"/>
      <c r="P87" s="18"/>
      <c r="Q87" s="18"/>
      <c r="R87" s="18"/>
      <c r="S87" s="19"/>
      <c r="T87" s="18"/>
      <c r="U87" s="20"/>
    </row>
    <row r="88" spans="2:21" x14ac:dyDescent="0.15">
      <c r="B88" s="32"/>
      <c r="C88" s="35"/>
      <c r="D88" s="21"/>
      <c r="E88" s="25">
        <f>IFERROR(E87/$D87*100,0)</f>
        <v>0.81799591002045002</v>
      </c>
      <c r="F88" s="22">
        <f>IFERROR(F87/$D87*100,0)</f>
        <v>6.1349693251533743</v>
      </c>
      <c r="G88" s="22">
        <f>IFERROR(G87/$D87*100,0)</f>
        <v>10.633946830265849</v>
      </c>
      <c r="H88" s="22">
        <f>IFERROR(H87/$D87*100,0)</f>
        <v>80.163599182004091</v>
      </c>
      <c r="I88" s="22">
        <f>IFERROR(I87/$D87*100,0)</f>
        <v>2.2494887525562373</v>
      </c>
      <c r="J88" s="22"/>
      <c r="K88" s="22"/>
      <c r="L88" s="22"/>
      <c r="M88" s="22"/>
      <c r="N88" s="22"/>
      <c r="O88" s="22"/>
      <c r="P88" s="22"/>
      <c r="Q88" s="22"/>
      <c r="R88" s="22"/>
      <c r="S88" s="23"/>
      <c r="T88" s="22"/>
      <c r="U88" s="24"/>
    </row>
    <row r="89" spans="2:21" ht="9.75" customHeight="1" x14ac:dyDescent="0.15">
      <c r="B89" s="32"/>
      <c r="C89" s="34" t="s">
        <v>30</v>
      </c>
      <c r="D89" s="16">
        <v>465</v>
      </c>
      <c r="E89" s="17">
        <v>7</v>
      </c>
      <c r="F89" s="18">
        <v>31</v>
      </c>
      <c r="G89" s="18">
        <v>42</v>
      </c>
      <c r="H89" s="18">
        <v>367</v>
      </c>
      <c r="I89" s="18">
        <v>18</v>
      </c>
      <c r="J89" s="18"/>
      <c r="K89" s="18"/>
      <c r="L89" s="18"/>
      <c r="M89" s="18"/>
      <c r="N89" s="18"/>
      <c r="O89" s="18"/>
      <c r="P89" s="18"/>
      <c r="Q89" s="18"/>
      <c r="R89" s="18"/>
      <c r="S89" s="19"/>
      <c r="T89" s="18"/>
      <c r="U89" s="20"/>
    </row>
    <row r="90" spans="2:21" x14ac:dyDescent="0.15">
      <c r="B90" s="32"/>
      <c r="C90" s="35"/>
      <c r="D90" s="21"/>
      <c r="E90" s="25">
        <f>IFERROR(E89/$D89*100,0)</f>
        <v>1.5053763440860215</v>
      </c>
      <c r="F90" s="22">
        <f>IFERROR(F89/$D89*100,0)</f>
        <v>6.666666666666667</v>
      </c>
      <c r="G90" s="22">
        <f>IFERROR(G89/$D89*100,0)</f>
        <v>9.0322580645161281</v>
      </c>
      <c r="H90" s="22">
        <f>IFERROR(H89/$D89*100,0)</f>
        <v>78.924731182795711</v>
      </c>
      <c r="I90" s="22">
        <f>IFERROR(I89/$D89*100,0)</f>
        <v>3.870967741935484</v>
      </c>
      <c r="J90" s="22"/>
      <c r="K90" s="22"/>
      <c r="L90" s="22"/>
      <c r="M90" s="22"/>
      <c r="N90" s="22"/>
      <c r="O90" s="22"/>
      <c r="P90" s="22"/>
      <c r="Q90" s="22"/>
      <c r="R90" s="22"/>
      <c r="S90" s="23"/>
      <c r="T90" s="22"/>
      <c r="U90" s="24"/>
    </row>
    <row r="91" spans="2:21" x14ac:dyDescent="0.15">
      <c r="B91" s="32"/>
      <c r="C91" s="34" t="s">
        <v>0</v>
      </c>
      <c r="D91" s="16">
        <v>40</v>
      </c>
      <c r="E91" s="17">
        <v>0</v>
      </c>
      <c r="F91" s="18">
        <v>4</v>
      </c>
      <c r="G91" s="18">
        <v>3</v>
      </c>
      <c r="H91" s="18">
        <v>32</v>
      </c>
      <c r="I91" s="18">
        <v>1</v>
      </c>
      <c r="J91" s="18"/>
      <c r="K91" s="18"/>
      <c r="L91" s="18"/>
      <c r="M91" s="18"/>
      <c r="N91" s="18"/>
      <c r="O91" s="18"/>
      <c r="P91" s="18"/>
      <c r="Q91" s="18"/>
      <c r="R91" s="18"/>
      <c r="S91" s="19"/>
      <c r="T91" s="18"/>
      <c r="U91" s="20"/>
    </row>
    <row r="92" spans="2:21" x14ac:dyDescent="0.15">
      <c r="B92" s="33"/>
      <c r="C92" s="35"/>
      <c r="D92" s="21"/>
      <c r="E92" s="25">
        <f>IFERROR(E91/$D91*100,0)</f>
        <v>0</v>
      </c>
      <c r="F92" s="22">
        <f>IFERROR(F91/$D91*100,0)</f>
        <v>10</v>
      </c>
      <c r="G92" s="22">
        <f>IFERROR(G91/$D91*100,0)</f>
        <v>7.5</v>
      </c>
      <c r="H92" s="22">
        <f>IFERROR(H91/$D91*100,0)</f>
        <v>80</v>
      </c>
      <c r="I92" s="22">
        <f>IFERROR(I91/$D91*100,0)</f>
        <v>2.5</v>
      </c>
      <c r="J92" s="22"/>
      <c r="K92" s="22"/>
      <c r="L92" s="22"/>
      <c r="M92" s="22"/>
      <c r="N92" s="22"/>
      <c r="O92" s="22"/>
      <c r="P92" s="22"/>
      <c r="Q92" s="22"/>
      <c r="R92" s="22"/>
      <c r="S92" s="23"/>
      <c r="T92" s="22"/>
      <c r="U92" s="24"/>
    </row>
    <row r="93" spans="2:21" x14ac:dyDescent="0.15">
      <c r="B93" s="31" t="s">
        <v>40</v>
      </c>
      <c r="C93" s="34" t="s">
        <v>41</v>
      </c>
      <c r="D93" s="16">
        <v>1196</v>
      </c>
      <c r="E93" s="17">
        <v>8</v>
      </c>
      <c r="F93" s="18">
        <v>73</v>
      </c>
      <c r="G93" s="18">
        <v>123</v>
      </c>
      <c r="H93" s="18">
        <v>949</v>
      </c>
      <c r="I93" s="18">
        <v>43</v>
      </c>
      <c r="J93" s="18"/>
      <c r="K93" s="18"/>
      <c r="L93" s="18"/>
      <c r="M93" s="18"/>
      <c r="N93" s="18"/>
      <c r="O93" s="18"/>
      <c r="P93" s="18"/>
      <c r="Q93" s="18"/>
      <c r="R93" s="18"/>
      <c r="S93" s="19"/>
      <c r="T93" s="18"/>
      <c r="U93" s="20"/>
    </row>
    <row r="94" spans="2:21" x14ac:dyDescent="0.15">
      <c r="B94" s="32"/>
      <c r="C94" s="35"/>
      <c r="D94" s="21"/>
      <c r="E94" s="25">
        <f>IFERROR(E93/$D93*100,0)</f>
        <v>0.66889632107023411</v>
      </c>
      <c r="F94" s="22">
        <f>IFERROR(F93/$D93*100,0)</f>
        <v>6.103678929765886</v>
      </c>
      <c r="G94" s="22">
        <f>IFERROR(G93/$D93*100,0)</f>
        <v>10.28428093645485</v>
      </c>
      <c r="H94" s="22">
        <f>IFERROR(H93/$D93*100,0)</f>
        <v>79.347826086956516</v>
      </c>
      <c r="I94" s="22">
        <f>IFERROR(I93/$D93*100,0)</f>
        <v>3.595317725752508</v>
      </c>
      <c r="J94" s="22"/>
      <c r="K94" s="22"/>
      <c r="L94" s="22"/>
      <c r="M94" s="22"/>
      <c r="N94" s="22"/>
      <c r="O94" s="22"/>
      <c r="P94" s="22"/>
      <c r="Q94" s="22"/>
      <c r="R94" s="22"/>
      <c r="S94" s="23"/>
      <c r="T94" s="22"/>
      <c r="U94" s="24"/>
    </row>
    <row r="95" spans="2:21" x14ac:dyDescent="0.15">
      <c r="B95" s="32"/>
      <c r="C95" s="34" t="s">
        <v>42</v>
      </c>
      <c r="D95" s="16">
        <v>1268</v>
      </c>
      <c r="E95" s="17">
        <v>10</v>
      </c>
      <c r="F95" s="18">
        <v>65</v>
      </c>
      <c r="G95" s="18">
        <v>125</v>
      </c>
      <c r="H95" s="18">
        <v>1043</v>
      </c>
      <c r="I95" s="18">
        <v>25</v>
      </c>
      <c r="J95" s="18"/>
      <c r="K95" s="18"/>
      <c r="L95" s="18"/>
      <c r="M95" s="18"/>
      <c r="N95" s="18"/>
      <c r="O95" s="18"/>
      <c r="P95" s="18"/>
      <c r="Q95" s="18"/>
      <c r="R95" s="18"/>
      <c r="S95" s="19"/>
      <c r="T95" s="18"/>
      <c r="U95" s="20"/>
    </row>
    <row r="96" spans="2:21" x14ac:dyDescent="0.15">
      <c r="B96" s="32"/>
      <c r="C96" s="35"/>
      <c r="D96" s="21"/>
      <c r="E96" s="25">
        <f>IFERROR(E95/$D95*100,0)</f>
        <v>0.78864353312302837</v>
      </c>
      <c r="F96" s="22">
        <f>IFERROR(F95/$D95*100,0)</f>
        <v>5.1261829652996846</v>
      </c>
      <c r="G96" s="22">
        <f>IFERROR(G95/$D95*100,0)</f>
        <v>9.8580441640378549</v>
      </c>
      <c r="H96" s="22">
        <f>IFERROR(H95/$D95*100,0)</f>
        <v>82.255520504731862</v>
      </c>
      <c r="I96" s="22">
        <f>IFERROR(I95/$D95*100,0)</f>
        <v>1.9716088328075709</v>
      </c>
      <c r="J96" s="22"/>
      <c r="K96" s="22"/>
      <c r="L96" s="22"/>
      <c r="M96" s="22"/>
      <c r="N96" s="22"/>
      <c r="O96" s="22"/>
      <c r="P96" s="22"/>
      <c r="Q96" s="22"/>
      <c r="R96" s="22"/>
      <c r="S96" s="23"/>
      <c r="T96" s="22"/>
      <c r="U96" s="24"/>
    </row>
    <row r="97" spans="2:21" x14ac:dyDescent="0.15">
      <c r="B97" s="32"/>
      <c r="C97" s="34" t="s">
        <v>21</v>
      </c>
      <c r="D97" s="16">
        <v>33</v>
      </c>
      <c r="E97" s="17">
        <v>1</v>
      </c>
      <c r="F97" s="18">
        <v>1</v>
      </c>
      <c r="G97" s="18">
        <v>1</v>
      </c>
      <c r="H97" s="18">
        <v>28</v>
      </c>
      <c r="I97" s="18">
        <v>2</v>
      </c>
      <c r="J97" s="18"/>
      <c r="K97" s="18"/>
      <c r="L97" s="18"/>
      <c r="M97" s="18"/>
      <c r="N97" s="18"/>
      <c r="O97" s="18"/>
      <c r="P97" s="18"/>
      <c r="Q97" s="18"/>
      <c r="R97" s="18"/>
      <c r="S97" s="19"/>
      <c r="T97" s="18"/>
      <c r="U97" s="20"/>
    </row>
    <row r="98" spans="2:21" x14ac:dyDescent="0.15">
      <c r="B98" s="32"/>
      <c r="C98" s="35"/>
      <c r="D98" s="21"/>
      <c r="E98" s="25">
        <f>IFERROR(E97/$D97*100,0)</f>
        <v>3.0303030303030303</v>
      </c>
      <c r="F98" s="22">
        <f>IFERROR(F97/$D97*100,0)</f>
        <v>3.0303030303030303</v>
      </c>
      <c r="G98" s="22">
        <f>IFERROR(G97/$D97*100,0)</f>
        <v>3.0303030303030303</v>
      </c>
      <c r="H98" s="22">
        <f>IFERROR(H97/$D97*100,0)</f>
        <v>84.848484848484844</v>
      </c>
      <c r="I98" s="22">
        <f>IFERROR(I97/$D97*100,0)</f>
        <v>6.0606060606060606</v>
      </c>
      <c r="J98" s="22"/>
      <c r="K98" s="22"/>
      <c r="L98" s="22"/>
      <c r="M98" s="22"/>
      <c r="N98" s="22"/>
      <c r="O98" s="22"/>
      <c r="P98" s="22"/>
      <c r="Q98" s="22"/>
      <c r="R98" s="22"/>
      <c r="S98" s="23"/>
      <c r="T98" s="22"/>
      <c r="U98" s="24"/>
    </row>
    <row r="99" spans="2:21" x14ac:dyDescent="0.15">
      <c r="B99" s="32"/>
      <c r="C99" s="34" t="s">
        <v>0</v>
      </c>
      <c r="D99" s="16">
        <v>36</v>
      </c>
      <c r="E99" s="17">
        <v>0</v>
      </c>
      <c r="F99" s="18">
        <v>2</v>
      </c>
      <c r="G99" s="18">
        <v>4</v>
      </c>
      <c r="H99" s="18">
        <v>27</v>
      </c>
      <c r="I99" s="18">
        <v>3</v>
      </c>
      <c r="J99" s="18"/>
      <c r="K99" s="18"/>
      <c r="L99" s="18"/>
      <c r="M99" s="18"/>
      <c r="N99" s="18"/>
      <c r="O99" s="18"/>
      <c r="P99" s="18"/>
      <c r="Q99" s="18"/>
      <c r="R99" s="18"/>
      <c r="S99" s="19"/>
      <c r="T99" s="18"/>
      <c r="U99" s="20"/>
    </row>
    <row r="100" spans="2:21" x14ac:dyDescent="0.15">
      <c r="B100" s="33"/>
      <c r="C100" s="35"/>
      <c r="D100" s="21"/>
      <c r="E100" s="25">
        <f>IFERROR(E99/$D99*100,0)</f>
        <v>0</v>
      </c>
      <c r="F100" s="22">
        <f>IFERROR(F99/$D99*100,0)</f>
        <v>5.5555555555555554</v>
      </c>
      <c r="G100" s="22">
        <f>IFERROR(G99/$D99*100,0)</f>
        <v>11.111111111111111</v>
      </c>
      <c r="H100" s="22">
        <f>IFERROR(H99/$D99*100,0)</f>
        <v>75</v>
      </c>
      <c r="I100" s="22">
        <f>IFERROR(I99/$D99*100,0)</f>
        <v>8.3333333333333321</v>
      </c>
      <c r="J100" s="22"/>
      <c r="K100" s="22"/>
      <c r="L100" s="22"/>
      <c r="M100" s="22"/>
      <c r="N100" s="22"/>
      <c r="O100" s="22"/>
      <c r="P100" s="22"/>
      <c r="Q100" s="22"/>
      <c r="R100" s="22"/>
      <c r="S100" s="23"/>
      <c r="T100" s="22"/>
      <c r="U100" s="24"/>
    </row>
  </sheetData>
  <mergeCells count="56">
    <mergeCell ref="A3:B3"/>
    <mergeCell ref="C37:C38"/>
    <mergeCell ref="C39:C40"/>
    <mergeCell ref="C15:C16"/>
    <mergeCell ref="C19:C20"/>
    <mergeCell ref="C21:C22"/>
    <mergeCell ref="C23:C24"/>
    <mergeCell ref="C31:C32"/>
    <mergeCell ref="B6:C6"/>
    <mergeCell ref="B7:C7"/>
    <mergeCell ref="C17:C18"/>
    <mergeCell ref="C27:C28"/>
    <mergeCell ref="B8:C8"/>
    <mergeCell ref="B9:B16"/>
    <mergeCell ref="B31:B52"/>
    <mergeCell ref="C9:C10"/>
    <mergeCell ref="C11:C12"/>
    <mergeCell ref="B53:B70"/>
    <mergeCell ref="C65:C66"/>
    <mergeCell ref="C67:C68"/>
    <mergeCell ref="C53:C54"/>
    <mergeCell ref="C13:C14"/>
    <mergeCell ref="C47:C48"/>
    <mergeCell ref="C49:C50"/>
    <mergeCell ref="C63:C64"/>
    <mergeCell ref="C51:C52"/>
    <mergeCell ref="C61:C62"/>
    <mergeCell ref="C87:C88"/>
    <mergeCell ref="C69:C70"/>
    <mergeCell ref="C71:C72"/>
    <mergeCell ref="C85:C86"/>
    <mergeCell ref="C55:C56"/>
    <mergeCell ref="C57:C58"/>
    <mergeCell ref="C79:C80"/>
    <mergeCell ref="C81:C82"/>
    <mergeCell ref="C89:C90"/>
    <mergeCell ref="C73:C74"/>
    <mergeCell ref="C75:C76"/>
    <mergeCell ref="B17:B30"/>
    <mergeCell ref="C91:C92"/>
    <mergeCell ref="C77:C78"/>
    <mergeCell ref="B71:B92"/>
    <mergeCell ref="C25:C26"/>
    <mergeCell ref="C29:C30"/>
    <mergeCell ref="C83:C84"/>
    <mergeCell ref="C59:C60"/>
    <mergeCell ref="C33:C34"/>
    <mergeCell ref="C35:C36"/>
    <mergeCell ref="C41:C42"/>
    <mergeCell ref="C43:C44"/>
    <mergeCell ref="C45:C46"/>
    <mergeCell ref="B93:B100"/>
    <mergeCell ref="C93:C94"/>
    <mergeCell ref="C95:C96"/>
    <mergeCell ref="C97:C98"/>
    <mergeCell ref="C99:C100"/>
  </mergeCells>
  <phoneticPr fontId="1"/>
  <conditionalFormatting sqref="E8:Q8">
    <cfRule type="cellIs" dxfId="26" priority="14"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25" priority="13" operator="greaterThan">
      <formula>100</formula>
    </cfRule>
  </conditionalFormatting>
  <conditionalFormatting sqref="E94:Q94 E96:Q96 E98:Q98 E100:Q100">
    <cfRule type="cellIs" dxfId="24"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6EF9-F89C-4DAD-A0D1-2C840CAF9DEA}">
  <sheetPr codeName="Sheet2">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66406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50</v>
      </c>
      <c r="C1" s="4"/>
      <c r="D1" s="5"/>
      <c r="E1" s="4"/>
      <c r="F1" s="4"/>
      <c r="G1" s="4"/>
      <c r="H1" s="4"/>
      <c r="I1" s="4"/>
      <c r="J1" s="4"/>
      <c r="K1" s="4"/>
      <c r="L1" s="4"/>
      <c r="M1" s="4"/>
      <c r="N1" s="4"/>
      <c r="O1" s="4"/>
      <c r="P1" s="4"/>
      <c r="Q1" s="4"/>
      <c r="R1" s="4"/>
      <c r="S1" s="4"/>
      <c r="T1" s="4"/>
      <c r="U1" s="4"/>
    </row>
    <row r="2" spans="1:21" s="6" customFormat="1" ht="9" customHeight="1" x14ac:dyDescent="0.15">
      <c r="A2" s="7" t="s">
        <v>54</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1" t="str">
        <f ca="1">RIGHT(CELL("filename",A3), LEN(CELL("filename",A3))-FIND("]",CELL("filename",A3)))</f>
        <v>問14-1</v>
      </c>
      <c r="B3" s="41"/>
      <c r="C3" s="7" t="s">
        <v>55</v>
      </c>
    </row>
    <row r="4" spans="1:21" s="8" customFormat="1" x14ac:dyDescent="0.15">
      <c r="D4" s="9"/>
    </row>
    <row r="5" spans="1:21" s="8" customFormat="1" x14ac:dyDescent="0.15">
      <c r="D5" s="9"/>
    </row>
    <row r="6" spans="1:21" ht="120" customHeight="1" x14ac:dyDescent="0.15">
      <c r="B6" s="42" t="s">
        <v>22</v>
      </c>
      <c r="C6" s="43"/>
      <c r="D6" s="10" t="s">
        <v>43</v>
      </c>
      <c r="E6" s="26" t="s">
        <v>48</v>
      </c>
      <c r="F6" s="14" t="s">
        <v>56</v>
      </c>
      <c r="G6" s="14" t="s">
        <v>57</v>
      </c>
      <c r="H6" s="14" t="s">
        <v>58</v>
      </c>
      <c r="I6" s="14" t="s">
        <v>59</v>
      </c>
      <c r="J6" s="14" t="s">
        <v>60</v>
      </c>
      <c r="K6" s="14" t="s">
        <v>21</v>
      </c>
      <c r="L6" s="14" t="s">
        <v>61</v>
      </c>
      <c r="M6" s="14" t="s">
        <v>0</v>
      </c>
      <c r="N6" s="14"/>
      <c r="O6" s="15"/>
      <c r="P6" s="11"/>
      <c r="Q6" s="11"/>
      <c r="R6" s="11"/>
      <c r="S6" s="12"/>
      <c r="T6" s="11"/>
      <c r="U6" s="13"/>
    </row>
    <row r="7" spans="1:21" x14ac:dyDescent="0.15">
      <c r="B7" s="44" t="s">
        <v>1</v>
      </c>
      <c r="C7" s="45"/>
      <c r="D7" s="16">
        <v>413</v>
      </c>
      <c r="E7" s="17">
        <v>261</v>
      </c>
      <c r="F7" s="18">
        <v>42</v>
      </c>
      <c r="G7" s="18">
        <v>31</v>
      </c>
      <c r="H7" s="18">
        <v>114</v>
      </c>
      <c r="I7" s="18">
        <v>56</v>
      </c>
      <c r="J7" s="18">
        <v>36</v>
      </c>
      <c r="K7" s="18">
        <v>16</v>
      </c>
      <c r="L7" s="18">
        <v>25</v>
      </c>
      <c r="M7" s="18">
        <v>15</v>
      </c>
      <c r="N7" s="18"/>
      <c r="O7" s="18"/>
      <c r="P7" s="18"/>
      <c r="Q7" s="18"/>
      <c r="R7" s="18"/>
      <c r="S7" s="19"/>
      <c r="T7" s="18"/>
      <c r="U7" s="20"/>
    </row>
    <row r="8" spans="1:21" x14ac:dyDescent="0.15">
      <c r="B8" s="46"/>
      <c r="C8" s="47"/>
      <c r="D8" s="21"/>
      <c r="E8" s="25">
        <f t="shared" ref="E8:M8" si="0">IFERROR(E7/$D7*100,0)</f>
        <v>63.196125907990321</v>
      </c>
      <c r="F8" s="22">
        <f t="shared" si="0"/>
        <v>10.16949152542373</v>
      </c>
      <c r="G8" s="22">
        <f t="shared" si="0"/>
        <v>7.5060532687651342</v>
      </c>
      <c r="H8" s="22">
        <f t="shared" si="0"/>
        <v>27.602905569007262</v>
      </c>
      <c r="I8" s="22">
        <f t="shared" si="0"/>
        <v>13.559322033898304</v>
      </c>
      <c r="J8" s="22">
        <f t="shared" si="0"/>
        <v>8.7167070217917662</v>
      </c>
      <c r="K8" s="22">
        <f t="shared" si="0"/>
        <v>3.87409200968523</v>
      </c>
      <c r="L8" s="22">
        <f t="shared" si="0"/>
        <v>6.053268765133172</v>
      </c>
      <c r="M8" s="22">
        <f t="shared" si="0"/>
        <v>3.6319612590799029</v>
      </c>
      <c r="N8" s="22"/>
      <c r="O8" s="22"/>
      <c r="P8" s="22"/>
      <c r="Q8" s="22"/>
      <c r="R8" s="22"/>
      <c r="S8" s="23"/>
      <c r="T8" s="22"/>
      <c r="U8" s="24"/>
    </row>
    <row r="9" spans="1:21" ht="9" customHeight="1" x14ac:dyDescent="0.15">
      <c r="B9" s="38" t="s">
        <v>23</v>
      </c>
      <c r="C9" s="34" t="s">
        <v>2</v>
      </c>
      <c r="D9" s="16">
        <v>160</v>
      </c>
      <c r="E9" s="17">
        <v>107</v>
      </c>
      <c r="F9" s="18">
        <v>12</v>
      </c>
      <c r="G9" s="18">
        <v>17</v>
      </c>
      <c r="H9" s="18">
        <v>43</v>
      </c>
      <c r="I9" s="18">
        <v>15</v>
      </c>
      <c r="J9" s="18">
        <v>14</v>
      </c>
      <c r="K9" s="18">
        <v>6</v>
      </c>
      <c r="L9" s="18">
        <v>8</v>
      </c>
      <c r="M9" s="18">
        <v>10</v>
      </c>
      <c r="N9" s="18"/>
      <c r="O9" s="18"/>
      <c r="P9" s="18"/>
      <c r="Q9" s="18"/>
      <c r="R9" s="18"/>
      <c r="S9" s="19"/>
      <c r="T9" s="18"/>
      <c r="U9" s="20"/>
    </row>
    <row r="10" spans="1:21" x14ac:dyDescent="0.15">
      <c r="B10" s="39"/>
      <c r="C10" s="35"/>
      <c r="D10" s="21"/>
      <c r="E10" s="25">
        <f t="shared" ref="E10:M10" si="1">IFERROR(E9/$D9*100,0)</f>
        <v>66.875</v>
      </c>
      <c r="F10" s="22">
        <f t="shared" si="1"/>
        <v>7.5</v>
      </c>
      <c r="G10" s="22">
        <f t="shared" si="1"/>
        <v>10.625</v>
      </c>
      <c r="H10" s="22">
        <f t="shared" si="1"/>
        <v>26.875</v>
      </c>
      <c r="I10" s="22">
        <f t="shared" si="1"/>
        <v>9.375</v>
      </c>
      <c r="J10" s="22">
        <f t="shared" si="1"/>
        <v>8.75</v>
      </c>
      <c r="K10" s="22">
        <f t="shared" si="1"/>
        <v>3.75</v>
      </c>
      <c r="L10" s="22">
        <f t="shared" si="1"/>
        <v>5</v>
      </c>
      <c r="M10" s="22">
        <f t="shared" si="1"/>
        <v>6.25</v>
      </c>
      <c r="N10" s="22"/>
      <c r="O10" s="22"/>
      <c r="P10" s="22"/>
      <c r="Q10" s="22"/>
      <c r="R10" s="22"/>
      <c r="S10" s="23"/>
      <c r="T10" s="22"/>
      <c r="U10" s="24"/>
    </row>
    <row r="11" spans="1:21" x14ac:dyDescent="0.15">
      <c r="B11" s="39"/>
      <c r="C11" s="34" t="s">
        <v>3</v>
      </c>
      <c r="D11" s="16">
        <v>250</v>
      </c>
      <c r="E11" s="17">
        <v>153</v>
      </c>
      <c r="F11" s="18">
        <v>30</v>
      </c>
      <c r="G11" s="18">
        <v>14</v>
      </c>
      <c r="H11" s="18">
        <v>70</v>
      </c>
      <c r="I11" s="18">
        <v>41</v>
      </c>
      <c r="J11" s="18">
        <v>22</v>
      </c>
      <c r="K11" s="18">
        <v>10</v>
      </c>
      <c r="L11" s="18">
        <v>17</v>
      </c>
      <c r="M11" s="18">
        <v>4</v>
      </c>
      <c r="N11" s="18"/>
      <c r="O11" s="18"/>
      <c r="P11" s="18"/>
      <c r="Q11" s="18"/>
      <c r="R11" s="18"/>
      <c r="S11" s="19"/>
      <c r="T11" s="18"/>
      <c r="U11" s="20"/>
    </row>
    <row r="12" spans="1:21" x14ac:dyDescent="0.15">
      <c r="B12" s="39"/>
      <c r="C12" s="35"/>
      <c r="D12" s="21"/>
      <c r="E12" s="25">
        <f t="shared" ref="E12:M12" si="2">IFERROR(E11/$D11*100,0)</f>
        <v>61.199999999999996</v>
      </c>
      <c r="F12" s="22">
        <f t="shared" si="2"/>
        <v>12</v>
      </c>
      <c r="G12" s="22">
        <f t="shared" si="2"/>
        <v>5.6000000000000005</v>
      </c>
      <c r="H12" s="22">
        <f t="shared" si="2"/>
        <v>28.000000000000004</v>
      </c>
      <c r="I12" s="22">
        <f t="shared" si="2"/>
        <v>16.400000000000002</v>
      </c>
      <c r="J12" s="22">
        <f t="shared" si="2"/>
        <v>8.7999999999999989</v>
      </c>
      <c r="K12" s="22">
        <f t="shared" si="2"/>
        <v>4</v>
      </c>
      <c r="L12" s="22">
        <f t="shared" si="2"/>
        <v>6.8000000000000007</v>
      </c>
      <c r="M12" s="22">
        <f t="shared" si="2"/>
        <v>1.6</v>
      </c>
      <c r="N12" s="22"/>
      <c r="O12" s="22"/>
      <c r="P12" s="22"/>
      <c r="Q12" s="22"/>
      <c r="R12" s="22"/>
      <c r="S12" s="23"/>
      <c r="T12" s="22"/>
      <c r="U12" s="24"/>
    </row>
    <row r="13" spans="1:21" x14ac:dyDescent="0.15">
      <c r="B13" s="39"/>
      <c r="C13" s="34" t="s">
        <v>21</v>
      </c>
      <c r="D13" s="16">
        <v>0</v>
      </c>
      <c r="E13" s="17">
        <v>0</v>
      </c>
      <c r="F13" s="18">
        <v>0</v>
      </c>
      <c r="G13" s="18">
        <v>0</v>
      </c>
      <c r="H13" s="18">
        <v>0</v>
      </c>
      <c r="I13" s="18">
        <v>0</v>
      </c>
      <c r="J13" s="18">
        <v>0</v>
      </c>
      <c r="K13" s="18">
        <v>0</v>
      </c>
      <c r="L13" s="18">
        <v>0</v>
      </c>
      <c r="M13" s="18">
        <v>0</v>
      </c>
      <c r="N13" s="18"/>
      <c r="O13" s="18"/>
      <c r="P13" s="18"/>
      <c r="Q13" s="18"/>
      <c r="R13" s="18"/>
      <c r="S13" s="19"/>
      <c r="T13" s="18"/>
      <c r="U13" s="20"/>
    </row>
    <row r="14" spans="1:21" x14ac:dyDescent="0.15">
      <c r="B14" s="39"/>
      <c r="C14" s="35"/>
      <c r="D14" s="21"/>
      <c r="E14" s="25">
        <f t="shared" ref="E14:M14" si="3">IFERROR(E13/$D13*100,0)</f>
        <v>0</v>
      </c>
      <c r="F14" s="22">
        <f t="shared" si="3"/>
        <v>0</v>
      </c>
      <c r="G14" s="22">
        <f t="shared" si="3"/>
        <v>0</v>
      </c>
      <c r="H14" s="22">
        <f t="shared" si="3"/>
        <v>0</v>
      </c>
      <c r="I14" s="22">
        <f t="shared" si="3"/>
        <v>0</v>
      </c>
      <c r="J14" s="22">
        <f t="shared" si="3"/>
        <v>0</v>
      </c>
      <c r="K14" s="22">
        <f t="shared" si="3"/>
        <v>0</v>
      </c>
      <c r="L14" s="22">
        <f t="shared" si="3"/>
        <v>0</v>
      </c>
      <c r="M14" s="22">
        <f t="shared" si="3"/>
        <v>0</v>
      </c>
      <c r="N14" s="22"/>
      <c r="O14" s="22"/>
      <c r="P14" s="22"/>
      <c r="Q14" s="22"/>
      <c r="R14" s="22"/>
      <c r="S14" s="23"/>
      <c r="T14" s="22"/>
      <c r="U14" s="24"/>
    </row>
    <row r="15" spans="1:21" ht="9.75" customHeight="1" x14ac:dyDescent="0.15">
      <c r="B15" s="39"/>
      <c r="C15" s="34" t="s">
        <v>0</v>
      </c>
      <c r="D15" s="16">
        <v>3</v>
      </c>
      <c r="E15" s="17">
        <v>1</v>
      </c>
      <c r="F15" s="18">
        <v>0</v>
      </c>
      <c r="G15" s="18">
        <v>0</v>
      </c>
      <c r="H15" s="18">
        <v>1</v>
      </c>
      <c r="I15" s="18">
        <v>0</v>
      </c>
      <c r="J15" s="18">
        <v>0</v>
      </c>
      <c r="K15" s="18">
        <v>0</v>
      </c>
      <c r="L15" s="18">
        <v>0</v>
      </c>
      <c r="M15" s="18">
        <v>1</v>
      </c>
      <c r="N15" s="18"/>
      <c r="O15" s="18"/>
      <c r="P15" s="18"/>
      <c r="Q15" s="18"/>
      <c r="R15" s="18"/>
      <c r="S15" s="19"/>
      <c r="T15" s="18"/>
      <c r="U15" s="20"/>
    </row>
    <row r="16" spans="1:21" x14ac:dyDescent="0.15">
      <c r="B16" s="40"/>
      <c r="C16" s="35"/>
      <c r="D16" s="21"/>
      <c r="E16" s="25">
        <f t="shared" ref="E16:M16" si="4">IFERROR(E15/$D15*100,0)</f>
        <v>33.333333333333329</v>
      </c>
      <c r="F16" s="22">
        <f t="shared" si="4"/>
        <v>0</v>
      </c>
      <c r="G16" s="22">
        <f t="shared" si="4"/>
        <v>0</v>
      </c>
      <c r="H16" s="22">
        <f t="shared" si="4"/>
        <v>33.333333333333329</v>
      </c>
      <c r="I16" s="22">
        <f t="shared" si="4"/>
        <v>0</v>
      </c>
      <c r="J16" s="22">
        <f t="shared" si="4"/>
        <v>0</v>
      </c>
      <c r="K16" s="22">
        <f t="shared" si="4"/>
        <v>0</v>
      </c>
      <c r="L16" s="22">
        <f t="shared" si="4"/>
        <v>0</v>
      </c>
      <c r="M16" s="22">
        <f t="shared" si="4"/>
        <v>33.333333333333329</v>
      </c>
      <c r="N16" s="22"/>
      <c r="O16" s="22"/>
      <c r="P16" s="22"/>
      <c r="Q16" s="22"/>
      <c r="R16" s="22"/>
      <c r="S16" s="23"/>
      <c r="T16" s="22"/>
      <c r="U16" s="24"/>
    </row>
    <row r="17" spans="2:21" x14ac:dyDescent="0.15">
      <c r="B17" s="36" t="s">
        <v>39</v>
      </c>
      <c r="C17" s="34" t="s">
        <v>37</v>
      </c>
      <c r="D17" s="16">
        <v>14</v>
      </c>
      <c r="E17" s="17">
        <v>3</v>
      </c>
      <c r="F17" s="18">
        <v>1</v>
      </c>
      <c r="G17" s="18">
        <v>0</v>
      </c>
      <c r="H17" s="18">
        <v>4</v>
      </c>
      <c r="I17" s="18">
        <v>2</v>
      </c>
      <c r="J17" s="18">
        <v>1</v>
      </c>
      <c r="K17" s="18">
        <v>2</v>
      </c>
      <c r="L17" s="18">
        <v>2</v>
      </c>
      <c r="M17" s="18">
        <v>0</v>
      </c>
      <c r="N17" s="18"/>
      <c r="O17" s="18"/>
      <c r="P17" s="18"/>
      <c r="Q17" s="18"/>
      <c r="R17" s="18"/>
      <c r="S17" s="19"/>
      <c r="T17" s="18"/>
      <c r="U17" s="20"/>
    </row>
    <row r="18" spans="2:21" x14ac:dyDescent="0.15">
      <c r="B18" s="36"/>
      <c r="C18" s="35"/>
      <c r="D18" s="21"/>
      <c r="E18" s="25">
        <f t="shared" ref="E18:M18" si="5">IFERROR(E17/$D17*100,0)</f>
        <v>21.428571428571427</v>
      </c>
      <c r="F18" s="22">
        <f t="shared" si="5"/>
        <v>7.1428571428571423</v>
      </c>
      <c r="G18" s="22">
        <f t="shared" si="5"/>
        <v>0</v>
      </c>
      <c r="H18" s="22">
        <f t="shared" si="5"/>
        <v>28.571428571428569</v>
      </c>
      <c r="I18" s="22">
        <f t="shared" si="5"/>
        <v>14.285714285714285</v>
      </c>
      <c r="J18" s="22">
        <f t="shared" si="5"/>
        <v>7.1428571428571423</v>
      </c>
      <c r="K18" s="22">
        <f t="shared" si="5"/>
        <v>14.285714285714285</v>
      </c>
      <c r="L18" s="22">
        <f t="shared" si="5"/>
        <v>14.285714285714285</v>
      </c>
      <c r="M18" s="22">
        <f t="shared" si="5"/>
        <v>0</v>
      </c>
      <c r="N18" s="22"/>
      <c r="O18" s="22"/>
      <c r="P18" s="22"/>
      <c r="Q18" s="22"/>
      <c r="R18" s="22"/>
      <c r="S18" s="23"/>
      <c r="T18" s="22"/>
      <c r="U18" s="24"/>
    </row>
    <row r="19" spans="2:21" x14ac:dyDescent="0.15">
      <c r="B19" s="36"/>
      <c r="C19" s="34" t="s">
        <v>105</v>
      </c>
      <c r="D19" s="16">
        <v>16</v>
      </c>
      <c r="E19" s="17">
        <v>7</v>
      </c>
      <c r="F19" s="18">
        <v>4</v>
      </c>
      <c r="G19" s="18">
        <v>2</v>
      </c>
      <c r="H19" s="18">
        <v>4</v>
      </c>
      <c r="I19" s="18">
        <v>3</v>
      </c>
      <c r="J19" s="18">
        <v>2</v>
      </c>
      <c r="K19" s="18">
        <v>2</v>
      </c>
      <c r="L19" s="18">
        <v>0</v>
      </c>
      <c r="M19" s="18">
        <v>0</v>
      </c>
      <c r="N19" s="18"/>
      <c r="O19" s="18"/>
      <c r="P19" s="18"/>
      <c r="Q19" s="18"/>
      <c r="R19" s="18"/>
      <c r="S19" s="19"/>
      <c r="T19" s="18"/>
      <c r="U19" s="20"/>
    </row>
    <row r="20" spans="2:21" x14ac:dyDescent="0.15">
      <c r="B20" s="36"/>
      <c r="C20" s="35"/>
      <c r="D20" s="21"/>
      <c r="E20" s="25">
        <f t="shared" ref="E20:M20" si="6">IFERROR(E19/$D19*100,0)</f>
        <v>43.75</v>
      </c>
      <c r="F20" s="22">
        <f t="shared" si="6"/>
        <v>25</v>
      </c>
      <c r="G20" s="22">
        <f t="shared" si="6"/>
        <v>12.5</v>
      </c>
      <c r="H20" s="22">
        <f t="shared" si="6"/>
        <v>25</v>
      </c>
      <c r="I20" s="22">
        <f t="shared" si="6"/>
        <v>18.75</v>
      </c>
      <c r="J20" s="22">
        <f t="shared" si="6"/>
        <v>12.5</v>
      </c>
      <c r="K20" s="22">
        <f t="shared" si="6"/>
        <v>12.5</v>
      </c>
      <c r="L20" s="22">
        <f t="shared" si="6"/>
        <v>0</v>
      </c>
      <c r="M20" s="22">
        <f t="shared" si="6"/>
        <v>0</v>
      </c>
      <c r="N20" s="22"/>
      <c r="O20" s="22"/>
      <c r="P20" s="22"/>
      <c r="Q20" s="22"/>
      <c r="R20" s="22"/>
      <c r="S20" s="23"/>
      <c r="T20" s="22"/>
      <c r="U20" s="24"/>
    </row>
    <row r="21" spans="2:21" x14ac:dyDescent="0.15">
      <c r="B21" s="36"/>
      <c r="C21" s="34" t="s">
        <v>106</v>
      </c>
      <c r="D21" s="16">
        <v>32</v>
      </c>
      <c r="E21" s="17">
        <v>14</v>
      </c>
      <c r="F21" s="18">
        <v>2</v>
      </c>
      <c r="G21" s="18">
        <v>1</v>
      </c>
      <c r="H21" s="18">
        <v>6</v>
      </c>
      <c r="I21" s="18">
        <v>3</v>
      </c>
      <c r="J21" s="18">
        <v>6</v>
      </c>
      <c r="K21" s="18">
        <v>4</v>
      </c>
      <c r="L21" s="18">
        <v>6</v>
      </c>
      <c r="M21" s="18">
        <v>0</v>
      </c>
      <c r="N21" s="18"/>
      <c r="O21" s="18"/>
      <c r="P21" s="18"/>
      <c r="Q21" s="18"/>
      <c r="R21" s="18"/>
      <c r="S21" s="19"/>
      <c r="T21" s="18"/>
      <c r="U21" s="20"/>
    </row>
    <row r="22" spans="2:21" x14ac:dyDescent="0.15">
      <c r="B22" s="36"/>
      <c r="C22" s="35"/>
      <c r="D22" s="21"/>
      <c r="E22" s="25">
        <f t="shared" ref="E22:M22" si="7">IFERROR(E21/$D21*100,0)</f>
        <v>43.75</v>
      </c>
      <c r="F22" s="22">
        <f t="shared" si="7"/>
        <v>6.25</v>
      </c>
      <c r="G22" s="22">
        <f t="shared" si="7"/>
        <v>3.125</v>
      </c>
      <c r="H22" s="22">
        <f t="shared" si="7"/>
        <v>18.75</v>
      </c>
      <c r="I22" s="22">
        <f t="shared" si="7"/>
        <v>9.375</v>
      </c>
      <c r="J22" s="22">
        <f t="shared" si="7"/>
        <v>18.75</v>
      </c>
      <c r="K22" s="22">
        <f t="shared" si="7"/>
        <v>12.5</v>
      </c>
      <c r="L22" s="22">
        <f t="shared" si="7"/>
        <v>18.75</v>
      </c>
      <c r="M22" s="22">
        <f t="shared" si="7"/>
        <v>0</v>
      </c>
      <c r="N22" s="22"/>
      <c r="O22" s="22"/>
      <c r="P22" s="22"/>
      <c r="Q22" s="22"/>
      <c r="R22" s="22"/>
      <c r="S22" s="23"/>
      <c r="T22" s="22"/>
      <c r="U22" s="24"/>
    </row>
    <row r="23" spans="2:21" x14ac:dyDescent="0.15">
      <c r="B23" s="36"/>
      <c r="C23" s="34" t="s">
        <v>107</v>
      </c>
      <c r="D23" s="16">
        <v>66</v>
      </c>
      <c r="E23" s="17">
        <v>32</v>
      </c>
      <c r="F23" s="18">
        <v>3</v>
      </c>
      <c r="G23" s="18">
        <v>8</v>
      </c>
      <c r="H23" s="18">
        <v>19</v>
      </c>
      <c r="I23" s="18">
        <v>9</v>
      </c>
      <c r="J23" s="18">
        <v>2</v>
      </c>
      <c r="K23" s="18">
        <v>5</v>
      </c>
      <c r="L23" s="18">
        <v>7</v>
      </c>
      <c r="M23" s="18">
        <v>0</v>
      </c>
      <c r="N23" s="18"/>
      <c r="O23" s="18"/>
      <c r="P23" s="18"/>
      <c r="Q23" s="18"/>
      <c r="R23" s="18"/>
      <c r="S23" s="19"/>
      <c r="T23" s="18"/>
      <c r="U23" s="20"/>
    </row>
    <row r="24" spans="2:21" x14ac:dyDescent="0.15">
      <c r="B24" s="36"/>
      <c r="C24" s="35"/>
      <c r="D24" s="21"/>
      <c r="E24" s="25">
        <f t="shared" ref="E24:M24" si="8">IFERROR(E23/$D23*100,0)</f>
        <v>48.484848484848484</v>
      </c>
      <c r="F24" s="22">
        <f t="shared" si="8"/>
        <v>4.5454545454545459</v>
      </c>
      <c r="G24" s="22">
        <f t="shared" si="8"/>
        <v>12.121212121212121</v>
      </c>
      <c r="H24" s="22">
        <f t="shared" si="8"/>
        <v>28.787878787878789</v>
      </c>
      <c r="I24" s="22">
        <f t="shared" si="8"/>
        <v>13.636363636363635</v>
      </c>
      <c r="J24" s="22">
        <f t="shared" si="8"/>
        <v>3.0303030303030303</v>
      </c>
      <c r="K24" s="22">
        <f t="shared" si="8"/>
        <v>7.5757575757575761</v>
      </c>
      <c r="L24" s="22">
        <f t="shared" si="8"/>
        <v>10.606060606060606</v>
      </c>
      <c r="M24" s="22">
        <f t="shared" si="8"/>
        <v>0</v>
      </c>
      <c r="N24" s="22"/>
      <c r="O24" s="22"/>
      <c r="P24" s="22"/>
      <c r="Q24" s="22"/>
      <c r="R24" s="22"/>
      <c r="S24" s="23"/>
      <c r="T24" s="22"/>
      <c r="U24" s="24"/>
    </row>
    <row r="25" spans="2:21" x14ac:dyDescent="0.15">
      <c r="B25" s="36"/>
      <c r="C25" s="34" t="s">
        <v>108</v>
      </c>
      <c r="D25" s="16">
        <v>78</v>
      </c>
      <c r="E25" s="17">
        <v>47</v>
      </c>
      <c r="F25" s="18">
        <v>15</v>
      </c>
      <c r="G25" s="18">
        <v>9</v>
      </c>
      <c r="H25" s="18">
        <v>13</v>
      </c>
      <c r="I25" s="18">
        <v>10</v>
      </c>
      <c r="J25" s="18">
        <v>10</v>
      </c>
      <c r="K25" s="18">
        <v>3</v>
      </c>
      <c r="L25" s="18">
        <v>4</v>
      </c>
      <c r="M25" s="18">
        <v>7</v>
      </c>
      <c r="N25" s="18"/>
      <c r="O25" s="18"/>
      <c r="P25" s="18"/>
      <c r="Q25" s="18"/>
      <c r="R25" s="18"/>
      <c r="S25" s="19"/>
      <c r="T25" s="18"/>
      <c r="U25" s="20"/>
    </row>
    <row r="26" spans="2:21" x14ac:dyDescent="0.15">
      <c r="B26" s="36"/>
      <c r="C26" s="35"/>
      <c r="D26" s="21"/>
      <c r="E26" s="25">
        <f t="shared" ref="E26:M26" si="9">IFERROR(E25/$D25*100,0)</f>
        <v>60.256410256410255</v>
      </c>
      <c r="F26" s="22">
        <f t="shared" si="9"/>
        <v>19.230769230769234</v>
      </c>
      <c r="G26" s="22">
        <f t="shared" si="9"/>
        <v>11.538461538461538</v>
      </c>
      <c r="H26" s="22">
        <f t="shared" si="9"/>
        <v>16.666666666666664</v>
      </c>
      <c r="I26" s="22">
        <f t="shared" si="9"/>
        <v>12.820512820512819</v>
      </c>
      <c r="J26" s="22">
        <f t="shared" si="9"/>
        <v>12.820512820512819</v>
      </c>
      <c r="K26" s="22">
        <f t="shared" si="9"/>
        <v>3.8461538461538463</v>
      </c>
      <c r="L26" s="22">
        <f t="shared" si="9"/>
        <v>5.1282051282051277</v>
      </c>
      <c r="M26" s="22">
        <f t="shared" si="9"/>
        <v>8.9743589743589745</v>
      </c>
      <c r="N26" s="22"/>
      <c r="O26" s="22"/>
      <c r="P26" s="22"/>
      <c r="Q26" s="22"/>
      <c r="R26" s="22"/>
      <c r="S26" s="23"/>
      <c r="T26" s="22"/>
      <c r="U26" s="24"/>
    </row>
    <row r="27" spans="2:21" ht="9.75" customHeight="1" x14ac:dyDescent="0.15">
      <c r="B27" s="36"/>
      <c r="C27" s="34" t="s">
        <v>38</v>
      </c>
      <c r="D27" s="16">
        <v>204</v>
      </c>
      <c r="E27" s="17">
        <v>157</v>
      </c>
      <c r="F27" s="18">
        <v>17</v>
      </c>
      <c r="G27" s="18">
        <v>11</v>
      </c>
      <c r="H27" s="18">
        <v>67</v>
      </c>
      <c r="I27" s="18">
        <v>29</v>
      </c>
      <c r="J27" s="18">
        <v>15</v>
      </c>
      <c r="K27" s="18">
        <v>0</v>
      </c>
      <c r="L27" s="18">
        <v>6</v>
      </c>
      <c r="M27" s="18">
        <v>7</v>
      </c>
      <c r="N27" s="18"/>
      <c r="O27" s="18"/>
      <c r="P27" s="18"/>
      <c r="Q27" s="18"/>
      <c r="R27" s="18"/>
      <c r="S27" s="19"/>
      <c r="T27" s="18"/>
      <c r="U27" s="20"/>
    </row>
    <row r="28" spans="2:21" x14ac:dyDescent="0.15">
      <c r="B28" s="36"/>
      <c r="C28" s="35"/>
      <c r="D28" s="21"/>
      <c r="E28" s="25">
        <f t="shared" ref="E28:M28" si="10">IFERROR(E27/$D27*100,0)</f>
        <v>76.960784313725497</v>
      </c>
      <c r="F28" s="22">
        <f t="shared" si="10"/>
        <v>8.3333333333333321</v>
      </c>
      <c r="G28" s="22">
        <f t="shared" si="10"/>
        <v>5.3921568627450984</v>
      </c>
      <c r="H28" s="22">
        <f t="shared" si="10"/>
        <v>32.843137254901961</v>
      </c>
      <c r="I28" s="22">
        <f t="shared" si="10"/>
        <v>14.215686274509803</v>
      </c>
      <c r="J28" s="22">
        <f t="shared" si="10"/>
        <v>7.3529411764705888</v>
      </c>
      <c r="K28" s="22">
        <f t="shared" si="10"/>
        <v>0</v>
      </c>
      <c r="L28" s="22">
        <f t="shared" si="10"/>
        <v>2.9411764705882351</v>
      </c>
      <c r="M28" s="22">
        <f t="shared" si="10"/>
        <v>3.4313725490196081</v>
      </c>
      <c r="N28" s="22"/>
      <c r="O28" s="22"/>
      <c r="P28" s="22"/>
      <c r="Q28" s="22"/>
      <c r="R28" s="22"/>
      <c r="S28" s="23"/>
      <c r="T28" s="22"/>
      <c r="U28" s="24"/>
    </row>
    <row r="29" spans="2:21" x14ac:dyDescent="0.15">
      <c r="B29" s="36"/>
      <c r="C29" s="34" t="s">
        <v>0</v>
      </c>
      <c r="D29" s="16">
        <v>3</v>
      </c>
      <c r="E29" s="17">
        <v>1</v>
      </c>
      <c r="F29" s="18">
        <v>0</v>
      </c>
      <c r="G29" s="18">
        <v>0</v>
      </c>
      <c r="H29" s="18">
        <v>1</v>
      </c>
      <c r="I29" s="18">
        <v>0</v>
      </c>
      <c r="J29" s="18">
        <v>0</v>
      </c>
      <c r="K29" s="18">
        <v>0</v>
      </c>
      <c r="L29" s="18">
        <v>0</v>
      </c>
      <c r="M29" s="18">
        <v>1</v>
      </c>
      <c r="N29" s="18"/>
      <c r="O29" s="18"/>
      <c r="P29" s="18"/>
      <c r="Q29" s="18"/>
      <c r="R29" s="18"/>
      <c r="S29" s="19"/>
      <c r="T29" s="18"/>
      <c r="U29" s="20"/>
    </row>
    <row r="30" spans="2:21" x14ac:dyDescent="0.15">
      <c r="B30" s="37"/>
      <c r="C30" s="35"/>
      <c r="D30" s="21"/>
      <c r="E30" s="25">
        <f t="shared" ref="E30:M30" si="11">IFERROR(E29/$D29*100,0)</f>
        <v>33.333333333333329</v>
      </c>
      <c r="F30" s="22">
        <f t="shared" si="11"/>
        <v>0</v>
      </c>
      <c r="G30" s="22">
        <f t="shared" si="11"/>
        <v>0</v>
      </c>
      <c r="H30" s="22">
        <f t="shared" si="11"/>
        <v>33.333333333333329</v>
      </c>
      <c r="I30" s="22">
        <f t="shared" si="11"/>
        <v>0</v>
      </c>
      <c r="J30" s="22">
        <f t="shared" si="11"/>
        <v>0</v>
      </c>
      <c r="K30" s="22">
        <f t="shared" si="11"/>
        <v>0</v>
      </c>
      <c r="L30" s="22">
        <f t="shared" si="11"/>
        <v>0</v>
      </c>
      <c r="M30" s="22">
        <f t="shared" si="11"/>
        <v>33.333333333333329</v>
      </c>
      <c r="N30" s="22"/>
      <c r="O30" s="22"/>
      <c r="P30" s="22"/>
      <c r="Q30" s="22"/>
      <c r="R30" s="22"/>
      <c r="S30" s="23"/>
      <c r="T30" s="22"/>
      <c r="U30" s="24"/>
    </row>
    <row r="31" spans="2:21" x14ac:dyDescent="0.15">
      <c r="B31" s="38" t="s">
        <v>24</v>
      </c>
      <c r="C31" s="34" t="s">
        <v>4</v>
      </c>
      <c r="D31" s="16">
        <v>52</v>
      </c>
      <c r="E31" s="17">
        <v>35</v>
      </c>
      <c r="F31" s="18">
        <v>7</v>
      </c>
      <c r="G31" s="18">
        <v>5</v>
      </c>
      <c r="H31" s="18">
        <v>16</v>
      </c>
      <c r="I31" s="18">
        <v>6</v>
      </c>
      <c r="J31" s="18">
        <v>3</v>
      </c>
      <c r="K31" s="18">
        <v>3</v>
      </c>
      <c r="L31" s="18">
        <v>2</v>
      </c>
      <c r="M31" s="18">
        <v>0</v>
      </c>
      <c r="N31" s="18"/>
      <c r="O31" s="18"/>
      <c r="P31" s="18"/>
      <c r="Q31" s="18"/>
      <c r="R31" s="18"/>
      <c r="S31" s="19"/>
      <c r="T31" s="18"/>
      <c r="U31" s="20"/>
    </row>
    <row r="32" spans="2:21" x14ac:dyDescent="0.15">
      <c r="B32" s="39"/>
      <c r="C32" s="35"/>
      <c r="D32" s="21"/>
      <c r="E32" s="25">
        <f t="shared" ref="E32:M32" si="12">IFERROR(E31/$D31*100,0)</f>
        <v>67.307692307692307</v>
      </c>
      <c r="F32" s="22">
        <f t="shared" si="12"/>
        <v>13.461538461538462</v>
      </c>
      <c r="G32" s="22">
        <f t="shared" si="12"/>
        <v>9.6153846153846168</v>
      </c>
      <c r="H32" s="22">
        <f t="shared" si="12"/>
        <v>30.76923076923077</v>
      </c>
      <c r="I32" s="22">
        <f t="shared" si="12"/>
        <v>11.538461538461538</v>
      </c>
      <c r="J32" s="22">
        <f t="shared" si="12"/>
        <v>5.7692307692307692</v>
      </c>
      <c r="K32" s="22">
        <f t="shared" si="12"/>
        <v>5.7692307692307692</v>
      </c>
      <c r="L32" s="22">
        <f t="shared" si="12"/>
        <v>3.8461538461538463</v>
      </c>
      <c r="M32" s="22">
        <f t="shared" si="12"/>
        <v>0</v>
      </c>
      <c r="N32" s="22"/>
      <c r="O32" s="22"/>
      <c r="P32" s="22"/>
      <c r="Q32" s="22"/>
      <c r="R32" s="22"/>
      <c r="S32" s="23"/>
      <c r="T32" s="22"/>
      <c r="U32" s="24"/>
    </row>
    <row r="33" spans="2:21" x14ac:dyDescent="0.15">
      <c r="B33" s="39"/>
      <c r="C33" s="34" t="s">
        <v>5</v>
      </c>
      <c r="D33" s="16">
        <v>40</v>
      </c>
      <c r="E33" s="17">
        <v>28</v>
      </c>
      <c r="F33" s="18">
        <v>7</v>
      </c>
      <c r="G33" s="18">
        <v>1</v>
      </c>
      <c r="H33" s="18">
        <v>11</v>
      </c>
      <c r="I33" s="18">
        <v>4</v>
      </c>
      <c r="J33" s="18">
        <v>3</v>
      </c>
      <c r="K33" s="18">
        <v>2</v>
      </c>
      <c r="L33" s="18">
        <v>0</v>
      </c>
      <c r="M33" s="18">
        <v>2</v>
      </c>
      <c r="N33" s="18"/>
      <c r="O33" s="18"/>
      <c r="P33" s="18"/>
      <c r="Q33" s="18"/>
      <c r="R33" s="18"/>
      <c r="S33" s="19"/>
      <c r="T33" s="18"/>
      <c r="U33" s="20"/>
    </row>
    <row r="34" spans="2:21" x14ac:dyDescent="0.15">
      <c r="B34" s="39"/>
      <c r="C34" s="35"/>
      <c r="D34" s="21"/>
      <c r="E34" s="25">
        <f t="shared" ref="E34:M34" si="13">IFERROR(E33/$D33*100,0)</f>
        <v>70</v>
      </c>
      <c r="F34" s="22">
        <f t="shared" si="13"/>
        <v>17.5</v>
      </c>
      <c r="G34" s="22">
        <f t="shared" si="13"/>
        <v>2.5</v>
      </c>
      <c r="H34" s="22">
        <f t="shared" si="13"/>
        <v>27.500000000000004</v>
      </c>
      <c r="I34" s="22">
        <f t="shared" si="13"/>
        <v>10</v>
      </c>
      <c r="J34" s="22">
        <f t="shared" si="13"/>
        <v>7.5</v>
      </c>
      <c r="K34" s="22">
        <f t="shared" si="13"/>
        <v>5</v>
      </c>
      <c r="L34" s="22">
        <f t="shared" si="13"/>
        <v>0</v>
      </c>
      <c r="M34" s="22">
        <f t="shared" si="13"/>
        <v>5</v>
      </c>
      <c r="N34" s="22"/>
      <c r="O34" s="22"/>
      <c r="P34" s="22"/>
      <c r="Q34" s="22"/>
      <c r="R34" s="22"/>
      <c r="S34" s="23"/>
      <c r="T34" s="22"/>
      <c r="U34" s="24"/>
    </row>
    <row r="35" spans="2:21" x14ac:dyDescent="0.15">
      <c r="B35" s="39"/>
      <c r="C35" s="34" t="s">
        <v>6</v>
      </c>
      <c r="D35" s="16">
        <v>49</v>
      </c>
      <c r="E35" s="17">
        <v>30</v>
      </c>
      <c r="F35" s="18">
        <v>5</v>
      </c>
      <c r="G35" s="18">
        <v>2</v>
      </c>
      <c r="H35" s="18">
        <v>14</v>
      </c>
      <c r="I35" s="18">
        <v>7</v>
      </c>
      <c r="J35" s="18">
        <v>7</v>
      </c>
      <c r="K35" s="18">
        <v>1</v>
      </c>
      <c r="L35" s="18">
        <v>5</v>
      </c>
      <c r="M35" s="18">
        <v>0</v>
      </c>
      <c r="N35" s="18"/>
      <c r="O35" s="18"/>
      <c r="P35" s="18"/>
      <c r="Q35" s="18"/>
      <c r="R35" s="18"/>
      <c r="S35" s="19"/>
      <c r="T35" s="18"/>
      <c r="U35" s="20"/>
    </row>
    <row r="36" spans="2:21" x14ac:dyDescent="0.15">
      <c r="B36" s="39"/>
      <c r="C36" s="35"/>
      <c r="D36" s="21"/>
      <c r="E36" s="25">
        <f t="shared" ref="E36:M36" si="14">IFERROR(E35/$D35*100,0)</f>
        <v>61.224489795918366</v>
      </c>
      <c r="F36" s="22">
        <f t="shared" si="14"/>
        <v>10.204081632653061</v>
      </c>
      <c r="G36" s="22">
        <f t="shared" si="14"/>
        <v>4.0816326530612246</v>
      </c>
      <c r="H36" s="22">
        <f t="shared" si="14"/>
        <v>28.571428571428569</v>
      </c>
      <c r="I36" s="22">
        <f t="shared" si="14"/>
        <v>14.285714285714285</v>
      </c>
      <c r="J36" s="22">
        <f t="shared" si="14"/>
        <v>14.285714285714285</v>
      </c>
      <c r="K36" s="22">
        <f t="shared" si="14"/>
        <v>2.0408163265306123</v>
      </c>
      <c r="L36" s="22">
        <f t="shared" si="14"/>
        <v>10.204081632653061</v>
      </c>
      <c r="M36" s="22">
        <f t="shared" si="14"/>
        <v>0</v>
      </c>
      <c r="N36" s="22"/>
      <c r="O36" s="22"/>
      <c r="P36" s="22"/>
      <c r="Q36" s="22"/>
      <c r="R36" s="22"/>
      <c r="S36" s="23"/>
      <c r="T36" s="22"/>
      <c r="U36" s="24"/>
    </row>
    <row r="37" spans="2:21" x14ac:dyDescent="0.15">
      <c r="B37" s="39"/>
      <c r="C37" s="34" t="s">
        <v>7</v>
      </c>
      <c r="D37" s="16">
        <v>58</v>
      </c>
      <c r="E37" s="17">
        <v>40</v>
      </c>
      <c r="F37" s="18">
        <v>8</v>
      </c>
      <c r="G37" s="18">
        <v>8</v>
      </c>
      <c r="H37" s="18">
        <v>9</v>
      </c>
      <c r="I37" s="18">
        <v>8</v>
      </c>
      <c r="J37" s="18">
        <v>9</v>
      </c>
      <c r="K37" s="18">
        <v>3</v>
      </c>
      <c r="L37" s="18">
        <v>4</v>
      </c>
      <c r="M37" s="18">
        <v>0</v>
      </c>
      <c r="N37" s="18"/>
      <c r="O37" s="18"/>
      <c r="P37" s="18"/>
      <c r="Q37" s="18"/>
      <c r="R37" s="18"/>
      <c r="S37" s="19"/>
      <c r="T37" s="18"/>
      <c r="U37" s="20"/>
    </row>
    <row r="38" spans="2:21" x14ac:dyDescent="0.15">
      <c r="B38" s="39"/>
      <c r="C38" s="35"/>
      <c r="D38" s="21"/>
      <c r="E38" s="25">
        <f t="shared" ref="E38:M38" si="15">IFERROR(E37/$D37*100,0)</f>
        <v>68.965517241379317</v>
      </c>
      <c r="F38" s="22">
        <f t="shared" si="15"/>
        <v>13.793103448275861</v>
      </c>
      <c r="G38" s="22">
        <f t="shared" si="15"/>
        <v>13.793103448275861</v>
      </c>
      <c r="H38" s="22">
        <f t="shared" si="15"/>
        <v>15.517241379310345</v>
      </c>
      <c r="I38" s="22">
        <f t="shared" si="15"/>
        <v>13.793103448275861</v>
      </c>
      <c r="J38" s="22">
        <f t="shared" si="15"/>
        <v>15.517241379310345</v>
      </c>
      <c r="K38" s="22">
        <f t="shared" si="15"/>
        <v>5.1724137931034484</v>
      </c>
      <c r="L38" s="22">
        <f t="shared" si="15"/>
        <v>6.8965517241379306</v>
      </c>
      <c r="M38" s="22">
        <f t="shared" si="15"/>
        <v>0</v>
      </c>
      <c r="N38" s="22"/>
      <c r="O38" s="22"/>
      <c r="P38" s="22"/>
      <c r="Q38" s="22"/>
      <c r="R38" s="22"/>
      <c r="S38" s="23"/>
      <c r="T38" s="22"/>
      <c r="U38" s="24"/>
    </row>
    <row r="39" spans="2:21" x14ac:dyDescent="0.15">
      <c r="B39" s="39"/>
      <c r="C39" s="34" t="s">
        <v>8</v>
      </c>
      <c r="D39" s="16">
        <v>21</v>
      </c>
      <c r="E39" s="17">
        <v>13</v>
      </c>
      <c r="F39" s="18">
        <v>0</v>
      </c>
      <c r="G39" s="18">
        <v>5</v>
      </c>
      <c r="H39" s="18">
        <v>6</v>
      </c>
      <c r="I39" s="18">
        <v>4</v>
      </c>
      <c r="J39" s="18">
        <v>2</v>
      </c>
      <c r="K39" s="18">
        <v>0</v>
      </c>
      <c r="L39" s="18">
        <v>1</v>
      </c>
      <c r="M39" s="18">
        <v>1</v>
      </c>
      <c r="N39" s="18"/>
      <c r="O39" s="18"/>
      <c r="P39" s="18"/>
      <c r="Q39" s="18"/>
      <c r="R39" s="18"/>
      <c r="S39" s="19"/>
      <c r="T39" s="18"/>
      <c r="U39" s="20"/>
    </row>
    <row r="40" spans="2:21" x14ac:dyDescent="0.15">
      <c r="B40" s="39"/>
      <c r="C40" s="35"/>
      <c r="D40" s="21"/>
      <c r="E40" s="25">
        <f t="shared" ref="E40:M40" si="16">IFERROR(E39/$D39*100,0)</f>
        <v>61.904761904761905</v>
      </c>
      <c r="F40" s="22">
        <f t="shared" si="16"/>
        <v>0</v>
      </c>
      <c r="G40" s="22">
        <f t="shared" si="16"/>
        <v>23.809523809523807</v>
      </c>
      <c r="H40" s="22">
        <f t="shared" si="16"/>
        <v>28.571428571428569</v>
      </c>
      <c r="I40" s="22">
        <f t="shared" si="16"/>
        <v>19.047619047619047</v>
      </c>
      <c r="J40" s="22">
        <f t="shared" si="16"/>
        <v>9.5238095238095237</v>
      </c>
      <c r="K40" s="22">
        <f t="shared" si="16"/>
        <v>0</v>
      </c>
      <c r="L40" s="22">
        <f t="shared" si="16"/>
        <v>4.7619047619047619</v>
      </c>
      <c r="M40" s="22">
        <f t="shared" si="16"/>
        <v>4.7619047619047619</v>
      </c>
      <c r="N40" s="22"/>
      <c r="O40" s="22"/>
      <c r="P40" s="22"/>
      <c r="Q40" s="22"/>
      <c r="R40" s="22"/>
      <c r="S40" s="23"/>
      <c r="T40" s="22"/>
      <c r="U40" s="24"/>
    </row>
    <row r="41" spans="2:21" x14ac:dyDescent="0.15">
      <c r="B41" s="39"/>
      <c r="C41" s="34" t="s">
        <v>9</v>
      </c>
      <c r="D41" s="16">
        <v>47</v>
      </c>
      <c r="E41" s="17">
        <v>30</v>
      </c>
      <c r="F41" s="18">
        <v>4</v>
      </c>
      <c r="G41" s="18">
        <v>3</v>
      </c>
      <c r="H41" s="18">
        <v>13</v>
      </c>
      <c r="I41" s="18">
        <v>7</v>
      </c>
      <c r="J41" s="18">
        <v>3</v>
      </c>
      <c r="K41" s="18">
        <v>1</v>
      </c>
      <c r="L41" s="18">
        <v>2</v>
      </c>
      <c r="M41" s="18">
        <v>4</v>
      </c>
      <c r="N41" s="18"/>
      <c r="O41" s="18"/>
      <c r="P41" s="18"/>
      <c r="Q41" s="18"/>
      <c r="R41" s="18"/>
      <c r="S41" s="19"/>
      <c r="T41" s="18"/>
      <c r="U41" s="20"/>
    </row>
    <row r="42" spans="2:21" x14ac:dyDescent="0.15">
      <c r="B42" s="39"/>
      <c r="C42" s="35"/>
      <c r="D42" s="21"/>
      <c r="E42" s="25">
        <f t="shared" ref="E42:M42" si="17">IFERROR(E41/$D41*100,0)</f>
        <v>63.829787234042556</v>
      </c>
      <c r="F42" s="22">
        <f t="shared" si="17"/>
        <v>8.5106382978723403</v>
      </c>
      <c r="G42" s="22">
        <f t="shared" si="17"/>
        <v>6.3829787234042552</v>
      </c>
      <c r="H42" s="22">
        <f t="shared" si="17"/>
        <v>27.659574468085108</v>
      </c>
      <c r="I42" s="22">
        <f t="shared" si="17"/>
        <v>14.893617021276595</v>
      </c>
      <c r="J42" s="22">
        <f t="shared" si="17"/>
        <v>6.3829787234042552</v>
      </c>
      <c r="K42" s="22">
        <f t="shared" si="17"/>
        <v>2.1276595744680851</v>
      </c>
      <c r="L42" s="22">
        <f t="shared" si="17"/>
        <v>4.2553191489361701</v>
      </c>
      <c r="M42" s="22">
        <f t="shared" si="17"/>
        <v>8.5106382978723403</v>
      </c>
      <c r="N42" s="22"/>
      <c r="O42" s="22"/>
      <c r="P42" s="22"/>
      <c r="Q42" s="22"/>
      <c r="R42" s="22"/>
      <c r="S42" s="23"/>
      <c r="T42" s="22"/>
      <c r="U42" s="24"/>
    </row>
    <row r="43" spans="2:21" x14ac:dyDescent="0.15">
      <c r="B43" s="39"/>
      <c r="C43" s="34" t="s">
        <v>10</v>
      </c>
      <c r="D43" s="16">
        <v>22</v>
      </c>
      <c r="E43" s="17">
        <v>13</v>
      </c>
      <c r="F43" s="18">
        <v>2</v>
      </c>
      <c r="G43" s="18">
        <v>1</v>
      </c>
      <c r="H43" s="18">
        <v>9</v>
      </c>
      <c r="I43" s="18">
        <v>2</v>
      </c>
      <c r="J43" s="18">
        <v>1</v>
      </c>
      <c r="K43" s="18">
        <v>1</v>
      </c>
      <c r="L43" s="18">
        <v>1</v>
      </c>
      <c r="M43" s="18">
        <v>2</v>
      </c>
      <c r="N43" s="18"/>
      <c r="O43" s="18"/>
      <c r="P43" s="18"/>
      <c r="Q43" s="18"/>
      <c r="R43" s="18"/>
      <c r="S43" s="19"/>
      <c r="T43" s="18"/>
      <c r="U43" s="20"/>
    </row>
    <row r="44" spans="2:21" x14ac:dyDescent="0.15">
      <c r="B44" s="39"/>
      <c r="C44" s="35"/>
      <c r="D44" s="21"/>
      <c r="E44" s="25">
        <f t="shared" ref="E44:M44" si="18">IFERROR(E43/$D43*100,0)</f>
        <v>59.090909090909093</v>
      </c>
      <c r="F44" s="22">
        <f t="shared" si="18"/>
        <v>9.0909090909090917</v>
      </c>
      <c r="G44" s="22">
        <f t="shared" si="18"/>
        <v>4.5454545454545459</v>
      </c>
      <c r="H44" s="22">
        <f t="shared" si="18"/>
        <v>40.909090909090914</v>
      </c>
      <c r="I44" s="22">
        <f t="shared" si="18"/>
        <v>9.0909090909090917</v>
      </c>
      <c r="J44" s="22">
        <f t="shared" si="18"/>
        <v>4.5454545454545459</v>
      </c>
      <c r="K44" s="22">
        <f t="shared" si="18"/>
        <v>4.5454545454545459</v>
      </c>
      <c r="L44" s="22">
        <f t="shared" si="18"/>
        <v>4.5454545454545459</v>
      </c>
      <c r="M44" s="22">
        <f t="shared" si="18"/>
        <v>9.0909090909090917</v>
      </c>
      <c r="N44" s="22"/>
      <c r="O44" s="22"/>
      <c r="P44" s="22"/>
      <c r="Q44" s="22"/>
      <c r="R44" s="22"/>
      <c r="S44" s="23"/>
      <c r="T44" s="22"/>
      <c r="U44" s="24"/>
    </row>
    <row r="45" spans="2:21" x14ac:dyDescent="0.15">
      <c r="B45" s="39"/>
      <c r="C45" s="34" t="s">
        <v>11</v>
      </c>
      <c r="D45" s="16">
        <v>32</v>
      </c>
      <c r="E45" s="17">
        <v>20</v>
      </c>
      <c r="F45" s="18">
        <v>4</v>
      </c>
      <c r="G45" s="18">
        <v>0</v>
      </c>
      <c r="H45" s="18">
        <v>10</v>
      </c>
      <c r="I45" s="18">
        <v>3</v>
      </c>
      <c r="J45" s="18">
        <v>3</v>
      </c>
      <c r="K45" s="18">
        <v>1</v>
      </c>
      <c r="L45" s="18">
        <v>4</v>
      </c>
      <c r="M45" s="18">
        <v>2</v>
      </c>
      <c r="N45" s="18"/>
      <c r="O45" s="18"/>
      <c r="P45" s="18"/>
      <c r="Q45" s="18"/>
      <c r="R45" s="18"/>
      <c r="S45" s="19"/>
      <c r="T45" s="18"/>
      <c r="U45" s="20"/>
    </row>
    <row r="46" spans="2:21" x14ac:dyDescent="0.15">
      <c r="B46" s="39"/>
      <c r="C46" s="35"/>
      <c r="D46" s="21"/>
      <c r="E46" s="25">
        <f t="shared" ref="E46:M46" si="19">IFERROR(E45/$D45*100,0)</f>
        <v>62.5</v>
      </c>
      <c r="F46" s="22">
        <f t="shared" si="19"/>
        <v>12.5</v>
      </c>
      <c r="G46" s="22">
        <f t="shared" si="19"/>
        <v>0</v>
      </c>
      <c r="H46" s="22">
        <f t="shared" si="19"/>
        <v>31.25</v>
      </c>
      <c r="I46" s="22">
        <f t="shared" si="19"/>
        <v>9.375</v>
      </c>
      <c r="J46" s="22">
        <f t="shared" si="19"/>
        <v>9.375</v>
      </c>
      <c r="K46" s="22">
        <f t="shared" si="19"/>
        <v>3.125</v>
      </c>
      <c r="L46" s="22">
        <f t="shared" si="19"/>
        <v>12.5</v>
      </c>
      <c r="M46" s="22">
        <f t="shared" si="19"/>
        <v>6.25</v>
      </c>
      <c r="N46" s="22"/>
      <c r="O46" s="22"/>
      <c r="P46" s="22"/>
      <c r="Q46" s="22"/>
      <c r="R46" s="22"/>
      <c r="S46" s="23"/>
      <c r="T46" s="22"/>
      <c r="U46" s="24"/>
    </row>
    <row r="47" spans="2:21" x14ac:dyDescent="0.15">
      <c r="B47" s="39"/>
      <c r="C47" s="34" t="s">
        <v>12</v>
      </c>
      <c r="D47" s="16">
        <v>56</v>
      </c>
      <c r="E47" s="17">
        <v>36</v>
      </c>
      <c r="F47" s="18">
        <v>3</v>
      </c>
      <c r="G47" s="18">
        <v>3</v>
      </c>
      <c r="H47" s="18">
        <v>10</v>
      </c>
      <c r="I47" s="18">
        <v>7</v>
      </c>
      <c r="J47" s="18">
        <v>3</v>
      </c>
      <c r="K47" s="18">
        <v>4</v>
      </c>
      <c r="L47" s="18">
        <v>4</v>
      </c>
      <c r="M47" s="18">
        <v>3</v>
      </c>
      <c r="N47" s="18"/>
      <c r="O47" s="18"/>
      <c r="P47" s="18"/>
      <c r="Q47" s="18"/>
      <c r="R47" s="18"/>
      <c r="S47" s="19"/>
      <c r="T47" s="18"/>
      <c r="U47" s="20"/>
    </row>
    <row r="48" spans="2:21" x14ac:dyDescent="0.15">
      <c r="B48" s="39"/>
      <c r="C48" s="35"/>
      <c r="D48" s="21"/>
      <c r="E48" s="25">
        <f t="shared" ref="E48:M48" si="20">IFERROR(E47/$D47*100,0)</f>
        <v>64.285714285714292</v>
      </c>
      <c r="F48" s="22">
        <f t="shared" si="20"/>
        <v>5.3571428571428568</v>
      </c>
      <c r="G48" s="22">
        <f t="shared" si="20"/>
        <v>5.3571428571428568</v>
      </c>
      <c r="H48" s="22">
        <f t="shared" si="20"/>
        <v>17.857142857142858</v>
      </c>
      <c r="I48" s="22">
        <f t="shared" si="20"/>
        <v>12.5</v>
      </c>
      <c r="J48" s="22">
        <f t="shared" si="20"/>
        <v>5.3571428571428568</v>
      </c>
      <c r="K48" s="22">
        <f t="shared" si="20"/>
        <v>7.1428571428571423</v>
      </c>
      <c r="L48" s="22">
        <f t="shared" si="20"/>
        <v>7.1428571428571423</v>
      </c>
      <c r="M48" s="22">
        <f t="shared" si="20"/>
        <v>5.3571428571428568</v>
      </c>
      <c r="N48" s="22"/>
      <c r="O48" s="22"/>
      <c r="P48" s="22"/>
      <c r="Q48" s="22"/>
      <c r="R48" s="22"/>
      <c r="S48" s="23"/>
      <c r="T48" s="22"/>
      <c r="U48" s="24"/>
    </row>
    <row r="49" spans="2:21" ht="9.75" customHeight="1" x14ac:dyDescent="0.15">
      <c r="B49" s="39"/>
      <c r="C49" s="34" t="s">
        <v>13</v>
      </c>
      <c r="D49" s="16">
        <v>32</v>
      </c>
      <c r="E49" s="17">
        <v>15</v>
      </c>
      <c r="F49" s="18">
        <v>2</v>
      </c>
      <c r="G49" s="18">
        <v>3</v>
      </c>
      <c r="H49" s="18">
        <v>15</v>
      </c>
      <c r="I49" s="18">
        <v>7</v>
      </c>
      <c r="J49" s="18">
        <v>2</v>
      </c>
      <c r="K49" s="18">
        <v>0</v>
      </c>
      <c r="L49" s="18">
        <v>2</v>
      </c>
      <c r="M49" s="18">
        <v>0</v>
      </c>
      <c r="N49" s="18"/>
      <c r="O49" s="18"/>
      <c r="P49" s="18"/>
      <c r="Q49" s="18"/>
      <c r="R49" s="18"/>
      <c r="S49" s="19"/>
      <c r="T49" s="18"/>
      <c r="U49" s="20"/>
    </row>
    <row r="50" spans="2:21" x14ac:dyDescent="0.15">
      <c r="B50" s="39"/>
      <c r="C50" s="35"/>
      <c r="D50" s="21"/>
      <c r="E50" s="25">
        <f t="shared" ref="E50:M50" si="21">IFERROR(E49/$D49*100,0)</f>
        <v>46.875</v>
      </c>
      <c r="F50" s="22">
        <f t="shared" si="21"/>
        <v>6.25</v>
      </c>
      <c r="G50" s="22">
        <f t="shared" si="21"/>
        <v>9.375</v>
      </c>
      <c r="H50" s="22">
        <f t="shared" si="21"/>
        <v>46.875</v>
      </c>
      <c r="I50" s="22">
        <f t="shared" si="21"/>
        <v>21.875</v>
      </c>
      <c r="J50" s="22">
        <f t="shared" si="21"/>
        <v>6.25</v>
      </c>
      <c r="K50" s="22">
        <f t="shared" si="21"/>
        <v>0</v>
      </c>
      <c r="L50" s="22">
        <f t="shared" si="21"/>
        <v>6.25</v>
      </c>
      <c r="M50" s="22">
        <f t="shared" si="21"/>
        <v>0</v>
      </c>
      <c r="N50" s="22"/>
      <c r="O50" s="22"/>
      <c r="P50" s="22"/>
      <c r="Q50" s="22"/>
      <c r="R50" s="22"/>
      <c r="S50" s="23"/>
      <c r="T50" s="22"/>
      <c r="U50" s="24"/>
    </row>
    <row r="51" spans="2:21" x14ac:dyDescent="0.15">
      <c r="B51" s="39"/>
      <c r="C51" s="34" t="s">
        <v>0</v>
      </c>
      <c r="D51" s="16">
        <v>4</v>
      </c>
      <c r="E51" s="17">
        <v>1</v>
      </c>
      <c r="F51" s="18">
        <v>0</v>
      </c>
      <c r="G51" s="18">
        <v>0</v>
      </c>
      <c r="H51" s="18">
        <v>1</v>
      </c>
      <c r="I51" s="18">
        <v>1</v>
      </c>
      <c r="J51" s="18">
        <v>0</v>
      </c>
      <c r="K51" s="18">
        <v>0</v>
      </c>
      <c r="L51" s="18">
        <v>0</v>
      </c>
      <c r="M51" s="18">
        <v>1</v>
      </c>
      <c r="N51" s="18"/>
      <c r="O51" s="18"/>
      <c r="P51" s="18"/>
      <c r="Q51" s="18"/>
      <c r="R51" s="18"/>
      <c r="S51" s="19"/>
      <c r="T51" s="18"/>
      <c r="U51" s="20"/>
    </row>
    <row r="52" spans="2:21" x14ac:dyDescent="0.15">
      <c r="B52" s="40"/>
      <c r="C52" s="35"/>
      <c r="D52" s="21"/>
      <c r="E52" s="25">
        <f t="shared" ref="E52:M52" si="22">IFERROR(E51/$D51*100,0)</f>
        <v>25</v>
      </c>
      <c r="F52" s="22">
        <f t="shared" si="22"/>
        <v>0</v>
      </c>
      <c r="G52" s="22">
        <f t="shared" si="22"/>
        <v>0</v>
      </c>
      <c r="H52" s="22">
        <f t="shared" si="22"/>
        <v>25</v>
      </c>
      <c r="I52" s="22">
        <f t="shared" si="22"/>
        <v>25</v>
      </c>
      <c r="J52" s="22">
        <f t="shared" si="22"/>
        <v>0</v>
      </c>
      <c r="K52" s="22">
        <f t="shared" si="22"/>
        <v>0</v>
      </c>
      <c r="L52" s="22">
        <f t="shared" si="22"/>
        <v>0</v>
      </c>
      <c r="M52" s="22">
        <f t="shared" si="22"/>
        <v>25</v>
      </c>
      <c r="N52" s="22"/>
      <c r="O52" s="22"/>
      <c r="P52" s="22"/>
      <c r="Q52" s="22"/>
      <c r="R52" s="22"/>
      <c r="S52" s="23"/>
      <c r="T52" s="22"/>
      <c r="U52" s="24"/>
    </row>
    <row r="53" spans="2:21" x14ac:dyDescent="0.15">
      <c r="B53" s="38" t="s">
        <v>25</v>
      </c>
      <c r="C53" s="34" t="s">
        <v>14</v>
      </c>
      <c r="D53" s="16">
        <v>76</v>
      </c>
      <c r="E53" s="17">
        <v>38</v>
      </c>
      <c r="F53" s="18">
        <v>10</v>
      </c>
      <c r="G53" s="18">
        <v>9</v>
      </c>
      <c r="H53" s="18">
        <v>15</v>
      </c>
      <c r="I53" s="18">
        <v>12</v>
      </c>
      <c r="J53" s="18">
        <v>6</v>
      </c>
      <c r="K53" s="18">
        <v>9</v>
      </c>
      <c r="L53" s="18">
        <v>2</v>
      </c>
      <c r="M53" s="18">
        <v>4</v>
      </c>
      <c r="N53" s="18"/>
      <c r="O53" s="18"/>
      <c r="P53" s="18"/>
      <c r="Q53" s="18"/>
      <c r="R53" s="18"/>
      <c r="S53" s="19"/>
      <c r="T53" s="18"/>
      <c r="U53" s="20"/>
    </row>
    <row r="54" spans="2:21" x14ac:dyDescent="0.15">
      <c r="B54" s="39"/>
      <c r="C54" s="35"/>
      <c r="D54" s="21"/>
      <c r="E54" s="25">
        <f t="shared" ref="E54:M54" si="23">IFERROR(E53/$D53*100,0)</f>
        <v>50</v>
      </c>
      <c r="F54" s="22">
        <f t="shared" si="23"/>
        <v>13.157894736842104</v>
      </c>
      <c r="G54" s="22">
        <f t="shared" si="23"/>
        <v>11.842105263157894</v>
      </c>
      <c r="H54" s="22">
        <f t="shared" si="23"/>
        <v>19.736842105263158</v>
      </c>
      <c r="I54" s="22">
        <f t="shared" si="23"/>
        <v>15.789473684210526</v>
      </c>
      <c r="J54" s="22">
        <f t="shared" si="23"/>
        <v>7.8947368421052628</v>
      </c>
      <c r="K54" s="22">
        <f t="shared" si="23"/>
        <v>11.842105263157894</v>
      </c>
      <c r="L54" s="22">
        <f t="shared" si="23"/>
        <v>2.6315789473684208</v>
      </c>
      <c r="M54" s="22">
        <f t="shared" si="23"/>
        <v>5.2631578947368416</v>
      </c>
      <c r="N54" s="22"/>
      <c r="O54" s="22"/>
      <c r="P54" s="22"/>
      <c r="Q54" s="22"/>
      <c r="R54" s="22"/>
      <c r="S54" s="23"/>
      <c r="T54" s="22"/>
      <c r="U54" s="24"/>
    </row>
    <row r="55" spans="2:21" x14ac:dyDescent="0.15">
      <c r="B55" s="39"/>
      <c r="C55" s="34" t="s">
        <v>15</v>
      </c>
      <c r="D55" s="16">
        <v>17</v>
      </c>
      <c r="E55" s="17">
        <v>9</v>
      </c>
      <c r="F55" s="18">
        <v>1</v>
      </c>
      <c r="G55" s="18">
        <v>5</v>
      </c>
      <c r="H55" s="18">
        <v>5</v>
      </c>
      <c r="I55" s="18">
        <v>3</v>
      </c>
      <c r="J55" s="18">
        <v>3</v>
      </c>
      <c r="K55" s="18">
        <v>2</v>
      </c>
      <c r="L55" s="18">
        <v>1</v>
      </c>
      <c r="M55" s="18">
        <v>0</v>
      </c>
      <c r="N55" s="18"/>
      <c r="O55" s="18"/>
      <c r="P55" s="18"/>
      <c r="Q55" s="18"/>
      <c r="R55" s="18"/>
      <c r="S55" s="19"/>
      <c r="T55" s="18"/>
      <c r="U55" s="20"/>
    </row>
    <row r="56" spans="2:21" x14ac:dyDescent="0.15">
      <c r="B56" s="39"/>
      <c r="C56" s="35"/>
      <c r="D56" s="21"/>
      <c r="E56" s="25">
        <f t="shared" ref="E56:M56" si="24">IFERROR(E55/$D55*100,0)</f>
        <v>52.941176470588239</v>
      </c>
      <c r="F56" s="22">
        <f t="shared" si="24"/>
        <v>5.8823529411764701</v>
      </c>
      <c r="G56" s="22">
        <f t="shared" si="24"/>
        <v>29.411764705882355</v>
      </c>
      <c r="H56" s="22">
        <f t="shared" si="24"/>
        <v>29.411764705882355</v>
      </c>
      <c r="I56" s="22">
        <f t="shared" si="24"/>
        <v>17.647058823529413</v>
      </c>
      <c r="J56" s="22">
        <f t="shared" si="24"/>
        <v>17.647058823529413</v>
      </c>
      <c r="K56" s="22">
        <f t="shared" si="24"/>
        <v>11.76470588235294</v>
      </c>
      <c r="L56" s="22">
        <f t="shared" si="24"/>
        <v>5.8823529411764701</v>
      </c>
      <c r="M56" s="22">
        <f t="shared" si="24"/>
        <v>0</v>
      </c>
      <c r="N56" s="22"/>
      <c r="O56" s="22"/>
      <c r="P56" s="22"/>
      <c r="Q56" s="22"/>
      <c r="R56" s="22"/>
      <c r="S56" s="23"/>
      <c r="T56" s="22"/>
      <c r="U56" s="24"/>
    </row>
    <row r="57" spans="2:21" x14ac:dyDescent="0.15">
      <c r="B57" s="39"/>
      <c r="C57" s="34" t="s">
        <v>16</v>
      </c>
      <c r="D57" s="16">
        <v>15</v>
      </c>
      <c r="E57" s="17">
        <v>8</v>
      </c>
      <c r="F57" s="18">
        <v>2</v>
      </c>
      <c r="G57" s="18">
        <v>0</v>
      </c>
      <c r="H57" s="18">
        <v>2</v>
      </c>
      <c r="I57" s="18">
        <v>4</v>
      </c>
      <c r="J57" s="18">
        <v>2</v>
      </c>
      <c r="K57" s="18">
        <v>1</v>
      </c>
      <c r="L57" s="18">
        <v>0</v>
      </c>
      <c r="M57" s="18">
        <v>1</v>
      </c>
      <c r="N57" s="18"/>
      <c r="O57" s="18"/>
      <c r="P57" s="18"/>
      <c r="Q57" s="18"/>
      <c r="R57" s="18"/>
      <c r="S57" s="19"/>
      <c r="T57" s="18"/>
      <c r="U57" s="20"/>
    </row>
    <row r="58" spans="2:21" x14ac:dyDescent="0.15">
      <c r="B58" s="39"/>
      <c r="C58" s="35"/>
      <c r="D58" s="21"/>
      <c r="E58" s="25">
        <f t="shared" ref="E58:M58" si="25">IFERROR(E57/$D57*100,0)</f>
        <v>53.333333333333336</v>
      </c>
      <c r="F58" s="22">
        <f t="shared" si="25"/>
        <v>13.333333333333334</v>
      </c>
      <c r="G58" s="22">
        <f t="shared" si="25"/>
        <v>0</v>
      </c>
      <c r="H58" s="22">
        <f t="shared" si="25"/>
        <v>13.333333333333334</v>
      </c>
      <c r="I58" s="22">
        <f t="shared" si="25"/>
        <v>26.666666666666668</v>
      </c>
      <c r="J58" s="22">
        <f t="shared" si="25"/>
        <v>13.333333333333334</v>
      </c>
      <c r="K58" s="22">
        <f t="shared" si="25"/>
        <v>6.666666666666667</v>
      </c>
      <c r="L58" s="22">
        <f t="shared" si="25"/>
        <v>0</v>
      </c>
      <c r="M58" s="22">
        <f t="shared" si="25"/>
        <v>6.666666666666667</v>
      </c>
      <c r="N58" s="22"/>
      <c r="O58" s="22"/>
      <c r="P58" s="22"/>
      <c r="Q58" s="22"/>
      <c r="R58" s="22"/>
      <c r="S58" s="23"/>
      <c r="T58" s="22"/>
      <c r="U58" s="24"/>
    </row>
    <row r="59" spans="2:21" x14ac:dyDescent="0.15">
      <c r="B59" s="39"/>
      <c r="C59" s="34" t="s">
        <v>17</v>
      </c>
      <c r="D59" s="16">
        <v>58</v>
      </c>
      <c r="E59" s="17">
        <v>36</v>
      </c>
      <c r="F59" s="18">
        <v>5</v>
      </c>
      <c r="G59" s="18">
        <v>6</v>
      </c>
      <c r="H59" s="18">
        <v>10</v>
      </c>
      <c r="I59" s="18">
        <v>6</v>
      </c>
      <c r="J59" s="18">
        <v>7</v>
      </c>
      <c r="K59" s="18">
        <v>2</v>
      </c>
      <c r="L59" s="18">
        <v>6</v>
      </c>
      <c r="M59" s="18">
        <v>1</v>
      </c>
      <c r="N59" s="18"/>
      <c r="O59" s="18"/>
      <c r="P59" s="18"/>
      <c r="Q59" s="18"/>
      <c r="R59" s="18"/>
      <c r="S59" s="19"/>
      <c r="T59" s="18"/>
      <c r="U59" s="20"/>
    </row>
    <row r="60" spans="2:21" x14ac:dyDescent="0.15">
      <c r="B60" s="39"/>
      <c r="C60" s="35"/>
      <c r="D60" s="21"/>
      <c r="E60" s="25">
        <f t="shared" ref="E60:M60" si="26">IFERROR(E59/$D59*100,0)</f>
        <v>62.068965517241381</v>
      </c>
      <c r="F60" s="22">
        <f t="shared" si="26"/>
        <v>8.6206896551724146</v>
      </c>
      <c r="G60" s="22">
        <f t="shared" si="26"/>
        <v>10.344827586206897</v>
      </c>
      <c r="H60" s="22">
        <f t="shared" si="26"/>
        <v>17.241379310344829</v>
      </c>
      <c r="I60" s="22">
        <f t="shared" si="26"/>
        <v>10.344827586206897</v>
      </c>
      <c r="J60" s="22">
        <f t="shared" si="26"/>
        <v>12.068965517241379</v>
      </c>
      <c r="K60" s="22">
        <f t="shared" si="26"/>
        <v>3.4482758620689653</v>
      </c>
      <c r="L60" s="22">
        <f t="shared" si="26"/>
        <v>10.344827586206897</v>
      </c>
      <c r="M60" s="22">
        <f t="shared" si="26"/>
        <v>1.7241379310344827</v>
      </c>
      <c r="N60" s="22"/>
      <c r="O60" s="22"/>
      <c r="P60" s="22"/>
      <c r="Q60" s="22"/>
      <c r="R60" s="22"/>
      <c r="S60" s="23"/>
      <c r="T60" s="22"/>
      <c r="U60" s="24"/>
    </row>
    <row r="61" spans="2:21" x14ac:dyDescent="0.15">
      <c r="B61" s="39"/>
      <c r="C61" s="34" t="s">
        <v>18</v>
      </c>
      <c r="D61" s="16">
        <v>78</v>
      </c>
      <c r="E61" s="17">
        <v>49</v>
      </c>
      <c r="F61" s="18">
        <v>13</v>
      </c>
      <c r="G61" s="18">
        <v>1</v>
      </c>
      <c r="H61" s="18">
        <v>25</v>
      </c>
      <c r="I61" s="18">
        <v>15</v>
      </c>
      <c r="J61" s="18">
        <v>5</v>
      </c>
      <c r="K61" s="18">
        <v>0</v>
      </c>
      <c r="L61" s="18">
        <v>5</v>
      </c>
      <c r="M61" s="18">
        <v>1</v>
      </c>
      <c r="N61" s="18"/>
      <c r="O61" s="18"/>
      <c r="P61" s="18"/>
      <c r="Q61" s="18"/>
      <c r="R61" s="18"/>
      <c r="S61" s="19"/>
      <c r="T61" s="18"/>
      <c r="U61" s="20"/>
    </row>
    <row r="62" spans="2:21" x14ac:dyDescent="0.15">
      <c r="B62" s="39"/>
      <c r="C62" s="35"/>
      <c r="D62" s="21"/>
      <c r="E62" s="25">
        <f t="shared" ref="E62:M62" si="27">IFERROR(E61/$D61*100,0)</f>
        <v>62.820512820512818</v>
      </c>
      <c r="F62" s="22">
        <f t="shared" si="27"/>
        <v>16.666666666666664</v>
      </c>
      <c r="G62" s="22">
        <f t="shared" si="27"/>
        <v>1.2820512820512819</v>
      </c>
      <c r="H62" s="22">
        <f t="shared" si="27"/>
        <v>32.051282051282051</v>
      </c>
      <c r="I62" s="22">
        <f t="shared" si="27"/>
        <v>19.230769230769234</v>
      </c>
      <c r="J62" s="22">
        <f t="shared" si="27"/>
        <v>6.4102564102564097</v>
      </c>
      <c r="K62" s="22">
        <f t="shared" si="27"/>
        <v>0</v>
      </c>
      <c r="L62" s="22">
        <f t="shared" si="27"/>
        <v>6.4102564102564097</v>
      </c>
      <c r="M62" s="22">
        <f t="shared" si="27"/>
        <v>1.2820512820512819</v>
      </c>
      <c r="N62" s="22"/>
      <c r="O62" s="22"/>
      <c r="P62" s="22"/>
      <c r="Q62" s="22"/>
      <c r="R62" s="22"/>
      <c r="S62" s="23"/>
      <c r="T62" s="22"/>
      <c r="U62" s="24"/>
    </row>
    <row r="63" spans="2:21" x14ac:dyDescent="0.15">
      <c r="B63" s="39"/>
      <c r="C63" s="34" t="s">
        <v>19</v>
      </c>
      <c r="D63" s="16">
        <v>4</v>
      </c>
      <c r="E63" s="17">
        <v>1</v>
      </c>
      <c r="F63" s="18">
        <v>1</v>
      </c>
      <c r="G63" s="18">
        <v>0</v>
      </c>
      <c r="H63" s="18">
        <v>2</v>
      </c>
      <c r="I63" s="18">
        <v>0</v>
      </c>
      <c r="J63" s="18">
        <v>0</v>
      </c>
      <c r="K63" s="18">
        <v>0</v>
      </c>
      <c r="L63" s="18">
        <v>1</v>
      </c>
      <c r="M63" s="18">
        <v>0</v>
      </c>
      <c r="N63" s="18"/>
      <c r="O63" s="18"/>
      <c r="P63" s="18"/>
      <c r="Q63" s="18"/>
      <c r="R63" s="18"/>
      <c r="S63" s="19"/>
      <c r="T63" s="18"/>
      <c r="U63" s="20"/>
    </row>
    <row r="64" spans="2:21" x14ac:dyDescent="0.15">
      <c r="B64" s="39"/>
      <c r="C64" s="35"/>
      <c r="D64" s="21"/>
      <c r="E64" s="25">
        <f t="shared" ref="E64:M64" si="28">IFERROR(E63/$D63*100,0)</f>
        <v>25</v>
      </c>
      <c r="F64" s="22">
        <f t="shared" si="28"/>
        <v>25</v>
      </c>
      <c r="G64" s="22">
        <f t="shared" si="28"/>
        <v>0</v>
      </c>
      <c r="H64" s="22">
        <f t="shared" si="28"/>
        <v>50</v>
      </c>
      <c r="I64" s="22">
        <f t="shared" si="28"/>
        <v>0</v>
      </c>
      <c r="J64" s="22">
        <f t="shared" si="28"/>
        <v>0</v>
      </c>
      <c r="K64" s="22">
        <f t="shared" si="28"/>
        <v>0</v>
      </c>
      <c r="L64" s="22">
        <f t="shared" si="28"/>
        <v>25</v>
      </c>
      <c r="M64" s="22">
        <f t="shared" si="28"/>
        <v>0</v>
      </c>
      <c r="N64" s="22"/>
      <c r="O64" s="22"/>
      <c r="P64" s="22"/>
      <c r="Q64" s="22"/>
      <c r="R64" s="22"/>
      <c r="S64" s="23"/>
      <c r="T64" s="22"/>
      <c r="U64" s="24"/>
    </row>
    <row r="65" spans="2:21" x14ac:dyDescent="0.15">
      <c r="B65" s="39"/>
      <c r="C65" s="34" t="s">
        <v>20</v>
      </c>
      <c r="D65" s="16">
        <v>139</v>
      </c>
      <c r="E65" s="17">
        <v>106</v>
      </c>
      <c r="F65" s="18">
        <v>10</v>
      </c>
      <c r="G65" s="18">
        <v>7</v>
      </c>
      <c r="H65" s="18">
        <v>50</v>
      </c>
      <c r="I65" s="18">
        <v>15</v>
      </c>
      <c r="J65" s="18">
        <v>12</v>
      </c>
      <c r="K65" s="18">
        <v>1</v>
      </c>
      <c r="L65" s="18">
        <v>7</v>
      </c>
      <c r="M65" s="18">
        <v>4</v>
      </c>
      <c r="N65" s="18"/>
      <c r="O65" s="18"/>
      <c r="P65" s="18"/>
      <c r="Q65" s="18"/>
      <c r="R65" s="18"/>
      <c r="S65" s="19"/>
      <c r="T65" s="18"/>
      <c r="U65" s="20"/>
    </row>
    <row r="66" spans="2:21" x14ac:dyDescent="0.15">
      <c r="B66" s="39"/>
      <c r="C66" s="35"/>
      <c r="D66" s="21"/>
      <c r="E66" s="25">
        <f t="shared" ref="E66:M66" si="29">IFERROR(E65/$D65*100,0)</f>
        <v>76.258992805755398</v>
      </c>
      <c r="F66" s="22">
        <f t="shared" si="29"/>
        <v>7.1942446043165464</v>
      </c>
      <c r="G66" s="22">
        <f t="shared" si="29"/>
        <v>5.0359712230215825</v>
      </c>
      <c r="H66" s="22">
        <f t="shared" si="29"/>
        <v>35.97122302158273</v>
      </c>
      <c r="I66" s="22">
        <f t="shared" si="29"/>
        <v>10.791366906474821</v>
      </c>
      <c r="J66" s="22">
        <f t="shared" si="29"/>
        <v>8.6330935251798557</v>
      </c>
      <c r="K66" s="22">
        <f t="shared" si="29"/>
        <v>0.71942446043165476</v>
      </c>
      <c r="L66" s="22">
        <f t="shared" si="29"/>
        <v>5.0359712230215825</v>
      </c>
      <c r="M66" s="22">
        <f t="shared" si="29"/>
        <v>2.877697841726619</v>
      </c>
      <c r="N66" s="22"/>
      <c r="O66" s="22"/>
      <c r="P66" s="22"/>
      <c r="Q66" s="22"/>
      <c r="R66" s="22"/>
      <c r="S66" s="23"/>
      <c r="T66" s="22"/>
      <c r="U66" s="24"/>
    </row>
    <row r="67" spans="2:21" x14ac:dyDescent="0.15">
      <c r="B67" s="39"/>
      <c r="C67" s="34" t="s">
        <v>21</v>
      </c>
      <c r="D67" s="16">
        <v>18</v>
      </c>
      <c r="E67" s="17">
        <v>11</v>
      </c>
      <c r="F67" s="18">
        <v>0</v>
      </c>
      <c r="G67" s="18">
        <v>2</v>
      </c>
      <c r="H67" s="18">
        <v>4</v>
      </c>
      <c r="I67" s="18">
        <v>0</v>
      </c>
      <c r="J67" s="18">
        <v>1</v>
      </c>
      <c r="K67" s="18">
        <v>1</v>
      </c>
      <c r="L67" s="18">
        <v>3</v>
      </c>
      <c r="M67" s="18">
        <v>1</v>
      </c>
      <c r="N67" s="18"/>
      <c r="O67" s="18"/>
      <c r="P67" s="18"/>
      <c r="Q67" s="18"/>
      <c r="R67" s="18"/>
      <c r="S67" s="19"/>
      <c r="T67" s="18"/>
      <c r="U67" s="20"/>
    </row>
    <row r="68" spans="2:21" x14ac:dyDescent="0.15">
      <c r="B68" s="39"/>
      <c r="C68" s="35"/>
      <c r="D68" s="21"/>
      <c r="E68" s="25">
        <f t="shared" ref="E68:M68" si="30">IFERROR(E67/$D67*100,0)</f>
        <v>61.111111111111114</v>
      </c>
      <c r="F68" s="22">
        <f t="shared" si="30"/>
        <v>0</v>
      </c>
      <c r="G68" s="22">
        <f t="shared" si="30"/>
        <v>11.111111111111111</v>
      </c>
      <c r="H68" s="22">
        <f t="shared" si="30"/>
        <v>22.222222222222221</v>
      </c>
      <c r="I68" s="22">
        <f t="shared" si="30"/>
        <v>0</v>
      </c>
      <c r="J68" s="22">
        <f t="shared" si="30"/>
        <v>5.5555555555555554</v>
      </c>
      <c r="K68" s="22">
        <f t="shared" si="30"/>
        <v>5.5555555555555554</v>
      </c>
      <c r="L68" s="22">
        <f t="shared" si="30"/>
        <v>16.666666666666664</v>
      </c>
      <c r="M68" s="22">
        <f t="shared" si="30"/>
        <v>5.5555555555555554</v>
      </c>
      <c r="N68" s="22"/>
      <c r="O68" s="22"/>
      <c r="P68" s="22"/>
      <c r="Q68" s="22"/>
      <c r="R68" s="22"/>
      <c r="S68" s="23"/>
      <c r="T68" s="22"/>
      <c r="U68" s="24"/>
    </row>
    <row r="69" spans="2:21" ht="9.75" customHeight="1" x14ac:dyDescent="0.15">
      <c r="B69" s="39"/>
      <c r="C69" s="34" t="s">
        <v>0</v>
      </c>
      <c r="D69" s="16">
        <v>8</v>
      </c>
      <c r="E69" s="17">
        <v>3</v>
      </c>
      <c r="F69" s="18">
        <v>0</v>
      </c>
      <c r="G69" s="18">
        <v>1</v>
      </c>
      <c r="H69" s="18">
        <v>1</v>
      </c>
      <c r="I69" s="18">
        <v>1</v>
      </c>
      <c r="J69" s="18">
        <v>0</v>
      </c>
      <c r="K69" s="18">
        <v>0</v>
      </c>
      <c r="L69" s="18">
        <v>0</v>
      </c>
      <c r="M69" s="18">
        <v>3</v>
      </c>
      <c r="N69" s="18"/>
      <c r="O69" s="18"/>
      <c r="P69" s="18"/>
      <c r="Q69" s="18"/>
      <c r="R69" s="18"/>
      <c r="S69" s="19"/>
      <c r="T69" s="18"/>
      <c r="U69" s="20"/>
    </row>
    <row r="70" spans="2:21" x14ac:dyDescent="0.15">
      <c r="B70" s="40"/>
      <c r="C70" s="35"/>
      <c r="D70" s="21"/>
      <c r="E70" s="25">
        <f t="shared" ref="E70:M70" si="31">IFERROR(E69/$D69*100,0)</f>
        <v>37.5</v>
      </c>
      <c r="F70" s="22">
        <f t="shared" si="31"/>
        <v>0</v>
      </c>
      <c r="G70" s="22">
        <f t="shared" si="31"/>
        <v>12.5</v>
      </c>
      <c r="H70" s="22">
        <f t="shared" si="31"/>
        <v>12.5</v>
      </c>
      <c r="I70" s="22">
        <f t="shared" si="31"/>
        <v>12.5</v>
      </c>
      <c r="J70" s="22">
        <f t="shared" si="31"/>
        <v>0</v>
      </c>
      <c r="K70" s="22">
        <f t="shared" si="31"/>
        <v>0</v>
      </c>
      <c r="L70" s="22">
        <f t="shared" si="31"/>
        <v>0</v>
      </c>
      <c r="M70" s="22">
        <f t="shared" si="31"/>
        <v>37.5</v>
      </c>
      <c r="N70" s="22"/>
      <c r="O70" s="22"/>
      <c r="P70" s="22"/>
      <c r="Q70" s="22"/>
      <c r="R70" s="22"/>
      <c r="S70" s="23"/>
      <c r="T70" s="22"/>
      <c r="U70" s="24"/>
    </row>
    <row r="71" spans="2:21" x14ac:dyDescent="0.15">
      <c r="B71" s="31" t="s">
        <v>26</v>
      </c>
      <c r="C71" s="34" t="s">
        <v>27</v>
      </c>
      <c r="D71" s="16">
        <v>251</v>
      </c>
      <c r="E71" s="17">
        <v>156</v>
      </c>
      <c r="F71" s="18">
        <v>28</v>
      </c>
      <c r="G71" s="18">
        <v>23</v>
      </c>
      <c r="H71" s="18">
        <v>66</v>
      </c>
      <c r="I71" s="18">
        <v>31</v>
      </c>
      <c r="J71" s="18">
        <v>25</v>
      </c>
      <c r="K71" s="18">
        <v>12</v>
      </c>
      <c r="L71" s="18">
        <v>16</v>
      </c>
      <c r="M71" s="18">
        <v>8</v>
      </c>
      <c r="N71" s="18"/>
      <c r="O71" s="18"/>
      <c r="P71" s="18"/>
      <c r="Q71" s="18"/>
      <c r="R71" s="18"/>
      <c r="S71" s="19"/>
      <c r="T71" s="18"/>
      <c r="U71" s="20"/>
    </row>
    <row r="72" spans="2:21" x14ac:dyDescent="0.15">
      <c r="B72" s="32"/>
      <c r="C72" s="35"/>
      <c r="D72" s="21"/>
      <c r="E72" s="25">
        <f t="shared" ref="E72:M72" si="32">IFERROR(E71/$D71*100,0)</f>
        <v>62.151394422310759</v>
      </c>
      <c r="F72" s="22">
        <f t="shared" si="32"/>
        <v>11.155378486055776</v>
      </c>
      <c r="G72" s="22">
        <f t="shared" si="32"/>
        <v>9.1633466135458175</v>
      </c>
      <c r="H72" s="22">
        <f t="shared" si="32"/>
        <v>26.294820717131472</v>
      </c>
      <c r="I72" s="22">
        <f t="shared" si="32"/>
        <v>12.350597609561753</v>
      </c>
      <c r="J72" s="22">
        <f t="shared" si="32"/>
        <v>9.9601593625498008</v>
      </c>
      <c r="K72" s="22">
        <f t="shared" si="32"/>
        <v>4.7808764940239046</v>
      </c>
      <c r="L72" s="22">
        <f t="shared" si="32"/>
        <v>6.3745019920318722</v>
      </c>
      <c r="M72" s="22">
        <f t="shared" si="32"/>
        <v>3.1872509960159361</v>
      </c>
      <c r="N72" s="22"/>
      <c r="O72" s="22"/>
      <c r="P72" s="22"/>
      <c r="Q72" s="22"/>
      <c r="R72" s="22"/>
      <c r="S72" s="23"/>
      <c r="T72" s="22"/>
      <c r="U72" s="24"/>
    </row>
    <row r="73" spans="2:21" x14ac:dyDescent="0.15">
      <c r="B73" s="32"/>
      <c r="C73" s="34" t="s">
        <v>31</v>
      </c>
      <c r="D73" s="16">
        <v>5</v>
      </c>
      <c r="E73" s="17">
        <v>1</v>
      </c>
      <c r="F73" s="18">
        <v>1</v>
      </c>
      <c r="G73" s="18">
        <v>1</v>
      </c>
      <c r="H73" s="18">
        <v>0</v>
      </c>
      <c r="I73" s="18">
        <v>0</v>
      </c>
      <c r="J73" s="18">
        <v>2</v>
      </c>
      <c r="K73" s="18">
        <v>1</v>
      </c>
      <c r="L73" s="18">
        <v>1</v>
      </c>
      <c r="M73" s="18">
        <v>0</v>
      </c>
      <c r="N73" s="18"/>
      <c r="O73" s="18"/>
      <c r="P73" s="18"/>
      <c r="Q73" s="18"/>
      <c r="R73" s="18"/>
      <c r="S73" s="19"/>
      <c r="T73" s="18"/>
      <c r="U73" s="20"/>
    </row>
    <row r="74" spans="2:21" x14ac:dyDescent="0.15">
      <c r="B74" s="32"/>
      <c r="C74" s="35"/>
      <c r="D74" s="21"/>
      <c r="E74" s="25">
        <f t="shared" ref="E74:M74" si="33">IFERROR(E73/$D73*100,0)</f>
        <v>20</v>
      </c>
      <c r="F74" s="22">
        <f t="shared" si="33"/>
        <v>20</v>
      </c>
      <c r="G74" s="22">
        <f t="shared" si="33"/>
        <v>20</v>
      </c>
      <c r="H74" s="22">
        <f t="shared" si="33"/>
        <v>0</v>
      </c>
      <c r="I74" s="22">
        <f t="shared" si="33"/>
        <v>0</v>
      </c>
      <c r="J74" s="22">
        <f t="shared" si="33"/>
        <v>40</v>
      </c>
      <c r="K74" s="22">
        <f t="shared" si="33"/>
        <v>20</v>
      </c>
      <c r="L74" s="22">
        <f t="shared" si="33"/>
        <v>20</v>
      </c>
      <c r="M74" s="22">
        <f t="shared" si="33"/>
        <v>0</v>
      </c>
      <c r="N74" s="22"/>
      <c r="O74" s="22"/>
      <c r="P74" s="22"/>
      <c r="Q74" s="22"/>
      <c r="R74" s="22"/>
      <c r="S74" s="23"/>
      <c r="T74" s="22"/>
      <c r="U74" s="24"/>
    </row>
    <row r="75" spans="2:21" x14ac:dyDescent="0.15">
      <c r="B75" s="32"/>
      <c r="C75" s="34" t="s">
        <v>32</v>
      </c>
      <c r="D75" s="16">
        <v>6</v>
      </c>
      <c r="E75" s="17">
        <v>4</v>
      </c>
      <c r="F75" s="18">
        <v>2</v>
      </c>
      <c r="G75" s="18">
        <v>0</v>
      </c>
      <c r="H75" s="18">
        <v>0</v>
      </c>
      <c r="I75" s="18">
        <v>2</v>
      </c>
      <c r="J75" s="18">
        <v>0</v>
      </c>
      <c r="K75" s="18">
        <v>1</v>
      </c>
      <c r="L75" s="18">
        <v>0</v>
      </c>
      <c r="M75" s="18">
        <v>0</v>
      </c>
      <c r="N75" s="18"/>
      <c r="O75" s="18"/>
      <c r="P75" s="18"/>
      <c r="Q75" s="18"/>
      <c r="R75" s="18"/>
      <c r="S75" s="19"/>
      <c r="T75" s="18"/>
      <c r="U75" s="20"/>
    </row>
    <row r="76" spans="2:21" x14ac:dyDescent="0.15">
      <c r="B76" s="32"/>
      <c r="C76" s="35"/>
      <c r="D76" s="21"/>
      <c r="E76" s="25">
        <f t="shared" ref="E76:M76" si="34">IFERROR(E75/$D75*100,0)</f>
        <v>66.666666666666657</v>
      </c>
      <c r="F76" s="22">
        <f t="shared" si="34"/>
        <v>33.333333333333329</v>
      </c>
      <c r="G76" s="22">
        <f t="shared" si="34"/>
        <v>0</v>
      </c>
      <c r="H76" s="22">
        <f t="shared" si="34"/>
        <v>0</v>
      </c>
      <c r="I76" s="22">
        <f t="shared" si="34"/>
        <v>33.333333333333329</v>
      </c>
      <c r="J76" s="22">
        <f t="shared" si="34"/>
        <v>0</v>
      </c>
      <c r="K76" s="22">
        <f t="shared" si="34"/>
        <v>16.666666666666664</v>
      </c>
      <c r="L76" s="22">
        <f t="shared" si="34"/>
        <v>0</v>
      </c>
      <c r="M76" s="22">
        <f t="shared" si="34"/>
        <v>0</v>
      </c>
      <c r="N76" s="22"/>
      <c r="O76" s="22"/>
      <c r="P76" s="22"/>
      <c r="Q76" s="22"/>
      <c r="R76" s="22"/>
      <c r="S76" s="23"/>
      <c r="T76" s="22"/>
      <c r="U76" s="24"/>
    </row>
    <row r="77" spans="2:21" x14ac:dyDescent="0.15">
      <c r="B77" s="32"/>
      <c r="C77" s="34" t="s">
        <v>33</v>
      </c>
      <c r="D77" s="16">
        <v>17</v>
      </c>
      <c r="E77" s="17">
        <v>7</v>
      </c>
      <c r="F77" s="18">
        <v>3</v>
      </c>
      <c r="G77" s="18">
        <v>2</v>
      </c>
      <c r="H77" s="18">
        <v>3</v>
      </c>
      <c r="I77" s="18">
        <v>1</v>
      </c>
      <c r="J77" s="18">
        <v>2</v>
      </c>
      <c r="K77" s="18">
        <v>3</v>
      </c>
      <c r="L77" s="18">
        <v>1</v>
      </c>
      <c r="M77" s="18">
        <v>0</v>
      </c>
      <c r="N77" s="18"/>
      <c r="O77" s="18"/>
      <c r="P77" s="18"/>
      <c r="Q77" s="18"/>
      <c r="R77" s="18"/>
      <c r="S77" s="19"/>
      <c r="T77" s="18"/>
      <c r="U77" s="20"/>
    </row>
    <row r="78" spans="2:21" x14ac:dyDescent="0.15">
      <c r="B78" s="32"/>
      <c r="C78" s="35"/>
      <c r="D78" s="21"/>
      <c r="E78" s="25">
        <f t="shared" ref="E78:M78" si="35">IFERROR(E77/$D77*100,0)</f>
        <v>41.17647058823529</v>
      </c>
      <c r="F78" s="22">
        <f t="shared" si="35"/>
        <v>17.647058823529413</v>
      </c>
      <c r="G78" s="22">
        <f t="shared" si="35"/>
        <v>11.76470588235294</v>
      </c>
      <c r="H78" s="22">
        <f t="shared" si="35"/>
        <v>17.647058823529413</v>
      </c>
      <c r="I78" s="22">
        <f t="shared" si="35"/>
        <v>5.8823529411764701</v>
      </c>
      <c r="J78" s="22">
        <f t="shared" si="35"/>
        <v>11.76470588235294</v>
      </c>
      <c r="K78" s="22">
        <f t="shared" si="35"/>
        <v>17.647058823529413</v>
      </c>
      <c r="L78" s="22">
        <f t="shared" si="35"/>
        <v>5.8823529411764701</v>
      </c>
      <c r="M78" s="22">
        <f t="shared" si="35"/>
        <v>0</v>
      </c>
      <c r="N78" s="22"/>
      <c r="O78" s="22"/>
      <c r="P78" s="22"/>
      <c r="Q78" s="22"/>
      <c r="R78" s="22"/>
      <c r="S78" s="23"/>
      <c r="T78" s="22"/>
      <c r="U78" s="24"/>
    </row>
    <row r="79" spans="2:21" x14ac:dyDescent="0.15">
      <c r="B79" s="32"/>
      <c r="C79" s="34" t="s">
        <v>34</v>
      </c>
      <c r="D79" s="16">
        <v>9</v>
      </c>
      <c r="E79" s="17">
        <v>6</v>
      </c>
      <c r="F79" s="18">
        <v>0</v>
      </c>
      <c r="G79" s="18">
        <v>2</v>
      </c>
      <c r="H79" s="18">
        <v>2</v>
      </c>
      <c r="I79" s="18">
        <v>0</v>
      </c>
      <c r="J79" s="18">
        <v>1</v>
      </c>
      <c r="K79" s="18">
        <v>0</v>
      </c>
      <c r="L79" s="18">
        <v>0</v>
      </c>
      <c r="M79" s="18">
        <v>0</v>
      </c>
      <c r="N79" s="18"/>
      <c r="O79" s="18"/>
      <c r="P79" s="18"/>
      <c r="Q79" s="18"/>
      <c r="R79" s="18"/>
      <c r="S79" s="19"/>
      <c r="T79" s="18"/>
      <c r="U79" s="20"/>
    </row>
    <row r="80" spans="2:21" x14ac:dyDescent="0.15">
      <c r="B80" s="32"/>
      <c r="C80" s="35"/>
      <c r="D80" s="21"/>
      <c r="E80" s="25">
        <f t="shared" ref="E80:M80" si="36">IFERROR(E79/$D79*100,0)</f>
        <v>66.666666666666657</v>
      </c>
      <c r="F80" s="22">
        <f t="shared" si="36"/>
        <v>0</v>
      </c>
      <c r="G80" s="22">
        <f t="shared" si="36"/>
        <v>22.222222222222221</v>
      </c>
      <c r="H80" s="22">
        <f t="shared" si="36"/>
        <v>22.222222222222221</v>
      </c>
      <c r="I80" s="22">
        <f t="shared" si="36"/>
        <v>0</v>
      </c>
      <c r="J80" s="22">
        <f t="shared" si="36"/>
        <v>11.111111111111111</v>
      </c>
      <c r="K80" s="22">
        <f t="shared" si="36"/>
        <v>0</v>
      </c>
      <c r="L80" s="22">
        <f t="shared" si="36"/>
        <v>0</v>
      </c>
      <c r="M80" s="22">
        <f t="shared" si="36"/>
        <v>0</v>
      </c>
      <c r="N80" s="22"/>
      <c r="O80" s="22"/>
      <c r="P80" s="22"/>
      <c r="Q80" s="22"/>
      <c r="R80" s="22"/>
      <c r="S80" s="23"/>
      <c r="T80" s="22"/>
      <c r="U80" s="24"/>
    </row>
    <row r="81" spans="2:21" x14ac:dyDescent="0.15">
      <c r="B81" s="32"/>
      <c r="C81" s="34" t="s">
        <v>35</v>
      </c>
      <c r="D81" s="16">
        <v>19</v>
      </c>
      <c r="E81" s="17">
        <v>10</v>
      </c>
      <c r="F81" s="18">
        <v>3</v>
      </c>
      <c r="G81" s="18">
        <v>0</v>
      </c>
      <c r="H81" s="18">
        <v>5</v>
      </c>
      <c r="I81" s="18">
        <v>0</v>
      </c>
      <c r="J81" s="18">
        <v>1</v>
      </c>
      <c r="K81" s="18">
        <v>0</v>
      </c>
      <c r="L81" s="18">
        <v>2</v>
      </c>
      <c r="M81" s="18">
        <v>0</v>
      </c>
      <c r="N81" s="18"/>
      <c r="O81" s="18"/>
      <c r="P81" s="18"/>
      <c r="Q81" s="18"/>
      <c r="R81" s="18"/>
      <c r="S81" s="19"/>
      <c r="T81" s="18"/>
      <c r="U81" s="20"/>
    </row>
    <row r="82" spans="2:21" x14ac:dyDescent="0.15">
      <c r="B82" s="32"/>
      <c r="C82" s="35"/>
      <c r="D82" s="21"/>
      <c r="E82" s="25">
        <f t="shared" ref="E82:M82" si="37">IFERROR(E81/$D81*100,0)</f>
        <v>52.631578947368418</v>
      </c>
      <c r="F82" s="22">
        <f t="shared" si="37"/>
        <v>15.789473684210526</v>
      </c>
      <c r="G82" s="22">
        <f t="shared" si="37"/>
        <v>0</v>
      </c>
      <c r="H82" s="22">
        <f t="shared" si="37"/>
        <v>26.315789473684209</v>
      </c>
      <c r="I82" s="22">
        <f t="shared" si="37"/>
        <v>0</v>
      </c>
      <c r="J82" s="22">
        <f t="shared" si="37"/>
        <v>5.2631578947368416</v>
      </c>
      <c r="K82" s="22">
        <f t="shared" si="37"/>
        <v>0</v>
      </c>
      <c r="L82" s="22">
        <f t="shared" si="37"/>
        <v>10.526315789473683</v>
      </c>
      <c r="M82" s="22">
        <f t="shared" si="37"/>
        <v>0</v>
      </c>
      <c r="N82" s="22"/>
      <c r="O82" s="22"/>
      <c r="P82" s="22"/>
      <c r="Q82" s="22"/>
      <c r="R82" s="22"/>
      <c r="S82" s="23"/>
      <c r="T82" s="22"/>
      <c r="U82" s="24"/>
    </row>
    <row r="83" spans="2:21" x14ac:dyDescent="0.15">
      <c r="B83" s="32"/>
      <c r="C83" s="34" t="s">
        <v>36</v>
      </c>
      <c r="D83" s="16">
        <v>21</v>
      </c>
      <c r="E83" s="17">
        <v>7</v>
      </c>
      <c r="F83" s="18">
        <v>1</v>
      </c>
      <c r="G83" s="18">
        <v>2</v>
      </c>
      <c r="H83" s="18">
        <v>8</v>
      </c>
      <c r="I83" s="18">
        <v>1</v>
      </c>
      <c r="J83" s="18">
        <v>1</v>
      </c>
      <c r="K83" s="18">
        <v>1</v>
      </c>
      <c r="L83" s="18">
        <v>3</v>
      </c>
      <c r="M83" s="18">
        <v>0</v>
      </c>
      <c r="N83" s="18"/>
      <c r="O83" s="18"/>
      <c r="P83" s="18"/>
      <c r="Q83" s="18"/>
      <c r="R83" s="18"/>
      <c r="S83" s="19"/>
      <c r="T83" s="18"/>
      <c r="U83" s="20"/>
    </row>
    <row r="84" spans="2:21" x14ac:dyDescent="0.15">
      <c r="B84" s="32"/>
      <c r="C84" s="35"/>
      <c r="D84" s="21"/>
      <c r="E84" s="25">
        <f t="shared" ref="E84:M84" si="38">IFERROR(E83/$D83*100,0)</f>
        <v>33.333333333333329</v>
      </c>
      <c r="F84" s="22">
        <f t="shared" si="38"/>
        <v>4.7619047619047619</v>
      </c>
      <c r="G84" s="22">
        <f t="shared" si="38"/>
        <v>9.5238095238095237</v>
      </c>
      <c r="H84" s="22">
        <f t="shared" si="38"/>
        <v>38.095238095238095</v>
      </c>
      <c r="I84" s="22">
        <f t="shared" si="38"/>
        <v>4.7619047619047619</v>
      </c>
      <c r="J84" s="22">
        <f t="shared" si="38"/>
        <v>4.7619047619047619</v>
      </c>
      <c r="K84" s="22">
        <f t="shared" si="38"/>
        <v>4.7619047619047619</v>
      </c>
      <c r="L84" s="22">
        <f t="shared" si="38"/>
        <v>14.285714285714285</v>
      </c>
      <c r="M84" s="22">
        <f t="shared" si="38"/>
        <v>0</v>
      </c>
      <c r="N84" s="22"/>
      <c r="O84" s="22"/>
      <c r="P84" s="22"/>
      <c r="Q84" s="22"/>
      <c r="R84" s="22"/>
      <c r="S84" s="23"/>
      <c r="T84" s="22"/>
      <c r="U84" s="24"/>
    </row>
    <row r="85" spans="2:21" x14ac:dyDescent="0.15">
      <c r="B85" s="32"/>
      <c r="C85" s="34" t="s">
        <v>29</v>
      </c>
      <c r="D85" s="16">
        <v>63</v>
      </c>
      <c r="E85" s="17">
        <v>38</v>
      </c>
      <c r="F85" s="18">
        <v>6</v>
      </c>
      <c r="G85" s="18">
        <v>1</v>
      </c>
      <c r="H85" s="18">
        <v>16</v>
      </c>
      <c r="I85" s="18">
        <v>8</v>
      </c>
      <c r="J85" s="18">
        <v>6</v>
      </c>
      <c r="K85" s="18">
        <v>0</v>
      </c>
      <c r="L85" s="18">
        <v>6</v>
      </c>
      <c r="M85" s="18">
        <v>3</v>
      </c>
      <c r="N85" s="18"/>
      <c r="O85" s="18"/>
      <c r="P85" s="18"/>
      <c r="Q85" s="18"/>
      <c r="R85" s="18"/>
      <c r="S85" s="19"/>
      <c r="T85" s="18"/>
      <c r="U85" s="20"/>
    </row>
    <row r="86" spans="2:21" x14ac:dyDescent="0.15">
      <c r="B86" s="32"/>
      <c r="C86" s="35"/>
      <c r="D86" s="21"/>
      <c r="E86" s="25">
        <f t="shared" ref="E86:M86" si="39">IFERROR(E85/$D85*100,0)</f>
        <v>60.317460317460316</v>
      </c>
      <c r="F86" s="22">
        <f t="shared" si="39"/>
        <v>9.5238095238095237</v>
      </c>
      <c r="G86" s="22">
        <f t="shared" si="39"/>
        <v>1.5873015873015872</v>
      </c>
      <c r="H86" s="22">
        <f t="shared" si="39"/>
        <v>25.396825396825395</v>
      </c>
      <c r="I86" s="22">
        <f t="shared" si="39"/>
        <v>12.698412698412698</v>
      </c>
      <c r="J86" s="22">
        <f t="shared" si="39"/>
        <v>9.5238095238095237</v>
      </c>
      <c r="K86" s="22">
        <f t="shared" si="39"/>
        <v>0</v>
      </c>
      <c r="L86" s="22">
        <f t="shared" si="39"/>
        <v>9.5238095238095237</v>
      </c>
      <c r="M86" s="22">
        <f t="shared" si="39"/>
        <v>4.7619047619047619</v>
      </c>
      <c r="N86" s="22"/>
      <c r="O86" s="22"/>
      <c r="P86" s="22"/>
      <c r="Q86" s="22"/>
      <c r="R86" s="22"/>
      <c r="S86" s="23"/>
      <c r="T86" s="22"/>
      <c r="U86" s="24"/>
    </row>
    <row r="87" spans="2:21" x14ac:dyDescent="0.15">
      <c r="B87" s="32"/>
      <c r="C87" s="34" t="s">
        <v>28</v>
      </c>
      <c r="D87" s="16">
        <v>86</v>
      </c>
      <c r="E87" s="17">
        <v>43</v>
      </c>
      <c r="F87" s="18">
        <v>11</v>
      </c>
      <c r="G87" s="18">
        <v>8</v>
      </c>
      <c r="H87" s="18">
        <v>25</v>
      </c>
      <c r="I87" s="18">
        <v>16</v>
      </c>
      <c r="J87" s="18">
        <v>1</v>
      </c>
      <c r="K87" s="18">
        <v>4</v>
      </c>
      <c r="L87" s="18">
        <v>7</v>
      </c>
      <c r="M87" s="18">
        <v>3</v>
      </c>
      <c r="N87" s="18"/>
      <c r="O87" s="18"/>
      <c r="P87" s="18"/>
      <c r="Q87" s="18"/>
      <c r="R87" s="18"/>
      <c r="S87" s="19"/>
      <c r="T87" s="18"/>
      <c r="U87" s="20"/>
    </row>
    <row r="88" spans="2:21" x14ac:dyDescent="0.15">
      <c r="B88" s="32"/>
      <c r="C88" s="35"/>
      <c r="D88" s="21"/>
      <c r="E88" s="25">
        <f t="shared" ref="E88:M88" si="40">IFERROR(E87/$D87*100,0)</f>
        <v>50</v>
      </c>
      <c r="F88" s="22">
        <f t="shared" si="40"/>
        <v>12.790697674418606</v>
      </c>
      <c r="G88" s="22">
        <f t="shared" si="40"/>
        <v>9.3023255813953494</v>
      </c>
      <c r="H88" s="22">
        <f t="shared" si="40"/>
        <v>29.069767441860467</v>
      </c>
      <c r="I88" s="22">
        <f t="shared" si="40"/>
        <v>18.604651162790699</v>
      </c>
      <c r="J88" s="22">
        <f t="shared" si="40"/>
        <v>1.1627906976744187</v>
      </c>
      <c r="K88" s="22">
        <f t="shared" si="40"/>
        <v>4.6511627906976747</v>
      </c>
      <c r="L88" s="22">
        <f t="shared" si="40"/>
        <v>8.1395348837209305</v>
      </c>
      <c r="M88" s="22">
        <f t="shared" si="40"/>
        <v>3.4883720930232558</v>
      </c>
      <c r="N88" s="22"/>
      <c r="O88" s="22"/>
      <c r="P88" s="22"/>
      <c r="Q88" s="22"/>
      <c r="R88" s="22"/>
      <c r="S88" s="23"/>
      <c r="T88" s="22"/>
      <c r="U88" s="24"/>
    </row>
    <row r="89" spans="2:21" ht="9.75" customHeight="1" x14ac:dyDescent="0.15">
      <c r="B89" s="32"/>
      <c r="C89" s="34" t="s">
        <v>30</v>
      </c>
      <c r="D89" s="16">
        <v>80</v>
      </c>
      <c r="E89" s="17">
        <v>54</v>
      </c>
      <c r="F89" s="18">
        <v>7</v>
      </c>
      <c r="G89" s="18">
        <v>4</v>
      </c>
      <c r="H89" s="18">
        <v>21</v>
      </c>
      <c r="I89" s="18">
        <v>16</v>
      </c>
      <c r="J89" s="18">
        <v>8</v>
      </c>
      <c r="K89" s="18">
        <v>2</v>
      </c>
      <c r="L89" s="18">
        <v>5</v>
      </c>
      <c r="M89" s="18">
        <v>3</v>
      </c>
      <c r="N89" s="18"/>
      <c r="O89" s="18"/>
      <c r="P89" s="18"/>
      <c r="Q89" s="18"/>
      <c r="R89" s="18"/>
      <c r="S89" s="19"/>
      <c r="T89" s="18"/>
      <c r="U89" s="20"/>
    </row>
    <row r="90" spans="2:21" x14ac:dyDescent="0.15">
      <c r="B90" s="32"/>
      <c r="C90" s="35"/>
      <c r="D90" s="21"/>
      <c r="E90" s="25">
        <f t="shared" ref="E90:M90" si="41">IFERROR(E89/$D89*100,0)</f>
        <v>67.5</v>
      </c>
      <c r="F90" s="22">
        <f t="shared" si="41"/>
        <v>8.75</v>
      </c>
      <c r="G90" s="22">
        <f t="shared" si="41"/>
        <v>5</v>
      </c>
      <c r="H90" s="22">
        <f t="shared" si="41"/>
        <v>26.25</v>
      </c>
      <c r="I90" s="22">
        <f t="shared" si="41"/>
        <v>20</v>
      </c>
      <c r="J90" s="22">
        <f t="shared" si="41"/>
        <v>10</v>
      </c>
      <c r="K90" s="22">
        <f t="shared" si="41"/>
        <v>2.5</v>
      </c>
      <c r="L90" s="22">
        <f t="shared" si="41"/>
        <v>6.25</v>
      </c>
      <c r="M90" s="22">
        <f t="shared" si="41"/>
        <v>3.75</v>
      </c>
      <c r="N90" s="22"/>
      <c r="O90" s="22"/>
      <c r="P90" s="22"/>
      <c r="Q90" s="22"/>
      <c r="R90" s="22"/>
      <c r="S90" s="23"/>
      <c r="T90" s="22"/>
      <c r="U90" s="24"/>
    </row>
    <row r="91" spans="2:21" x14ac:dyDescent="0.15">
      <c r="B91" s="32"/>
      <c r="C91" s="34" t="s">
        <v>0</v>
      </c>
      <c r="D91" s="16">
        <v>7</v>
      </c>
      <c r="E91" s="17">
        <v>4</v>
      </c>
      <c r="F91" s="18">
        <v>0</v>
      </c>
      <c r="G91" s="18">
        <v>1</v>
      </c>
      <c r="H91" s="18">
        <v>4</v>
      </c>
      <c r="I91" s="18">
        <v>0</v>
      </c>
      <c r="J91" s="18">
        <v>0</v>
      </c>
      <c r="K91" s="18">
        <v>0</v>
      </c>
      <c r="L91" s="18">
        <v>0</v>
      </c>
      <c r="M91" s="18">
        <v>1</v>
      </c>
      <c r="N91" s="18"/>
      <c r="O91" s="18"/>
      <c r="P91" s="18"/>
      <c r="Q91" s="18"/>
      <c r="R91" s="18"/>
      <c r="S91" s="19"/>
      <c r="T91" s="18"/>
      <c r="U91" s="20"/>
    </row>
    <row r="92" spans="2:21" x14ac:dyDescent="0.15">
      <c r="B92" s="33"/>
      <c r="C92" s="35"/>
      <c r="D92" s="21"/>
      <c r="E92" s="25">
        <f t="shared" ref="E92:M92" si="42">IFERROR(E91/$D91*100,0)</f>
        <v>57.142857142857139</v>
      </c>
      <c r="F92" s="22">
        <f t="shared" si="42"/>
        <v>0</v>
      </c>
      <c r="G92" s="22">
        <f t="shared" si="42"/>
        <v>14.285714285714285</v>
      </c>
      <c r="H92" s="22">
        <f t="shared" si="42"/>
        <v>57.142857142857139</v>
      </c>
      <c r="I92" s="22">
        <f t="shared" si="42"/>
        <v>0</v>
      </c>
      <c r="J92" s="22">
        <f t="shared" si="42"/>
        <v>0</v>
      </c>
      <c r="K92" s="22">
        <f t="shared" si="42"/>
        <v>0</v>
      </c>
      <c r="L92" s="22">
        <f t="shared" si="42"/>
        <v>0</v>
      </c>
      <c r="M92" s="22">
        <f t="shared" si="42"/>
        <v>14.285714285714285</v>
      </c>
      <c r="N92" s="22"/>
      <c r="O92" s="22"/>
      <c r="P92" s="22"/>
      <c r="Q92" s="22"/>
      <c r="R92" s="22"/>
      <c r="S92" s="23"/>
      <c r="T92" s="22"/>
      <c r="U92" s="24"/>
    </row>
    <row r="93" spans="2:21" x14ac:dyDescent="0.15">
      <c r="B93" s="31" t="s">
        <v>40</v>
      </c>
      <c r="C93" s="34" t="s">
        <v>41</v>
      </c>
      <c r="D93" s="16">
        <v>204</v>
      </c>
      <c r="E93" s="17">
        <v>133</v>
      </c>
      <c r="F93" s="18">
        <v>20</v>
      </c>
      <c r="G93" s="18">
        <v>14</v>
      </c>
      <c r="H93" s="18">
        <v>68</v>
      </c>
      <c r="I93" s="18">
        <v>25</v>
      </c>
      <c r="J93" s="18">
        <v>16</v>
      </c>
      <c r="K93" s="18">
        <v>8</v>
      </c>
      <c r="L93" s="18">
        <v>10</v>
      </c>
      <c r="M93" s="18">
        <v>6</v>
      </c>
      <c r="N93" s="18"/>
      <c r="O93" s="18"/>
      <c r="P93" s="18"/>
      <c r="Q93" s="18"/>
      <c r="R93" s="18"/>
      <c r="S93" s="19"/>
      <c r="T93" s="18"/>
      <c r="U93" s="20"/>
    </row>
    <row r="94" spans="2:21" x14ac:dyDescent="0.15">
      <c r="B94" s="32"/>
      <c r="C94" s="35"/>
      <c r="D94" s="21"/>
      <c r="E94" s="25">
        <f t="shared" ref="E94:M94" si="43">IFERROR(E93/$D93*100,0)</f>
        <v>65.196078431372555</v>
      </c>
      <c r="F94" s="22">
        <f t="shared" si="43"/>
        <v>9.8039215686274517</v>
      </c>
      <c r="G94" s="22">
        <f t="shared" si="43"/>
        <v>6.8627450980392162</v>
      </c>
      <c r="H94" s="22">
        <f t="shared" si="43"/>
        <v>33.333333333333329</v>
      </c>
      <c r="I94" s="22">
        <f t="shared" si="43"/>
        <v>12.254901960784313</v>
      </c>
      <c r="J94" s="22">
        <f t="shared" si="43"/>
        <v>7.8431372549019605</v>
      </c>
      <c r="K94" s="22">
        <f t="shared" si="43"/>
        <v>3.9215686274509802</v>
      </c>
      <c r="L94" s="22">
        <f t="shared" si="43"/>
        <v>4.9019607843137258</v>
      </c>
      <c r="M94" s="22">
        <f t="shared" si="43"/>
        <v>2.9411764705882351</v>
      </c>
      <c r="N94" s="22"/>
      <c r="O94" s="22"/>
      <c r="P94" s="22"/>
      <c r="Q94" s="22"/>
      <c r="R94" s="22"/>
      <c r="S94" s="23"/>
      <c r="T94" s="22"/>
      <c r="U94" s="24"/>
    </row>
    <row r="95" spans="2:21" x14ac:dyDescent="0.15">
      <c r="B95" s="32"/>
      <c r="C95" s="34" t="s">
        <v>42</v>
      </c>
      <c r="D95" s="16">
        <v>200</v>
      </c>
      <c r="E95" s="17">
        <v>121</v>
      </c>
      <c r="F95" s="18">
        <v>22</v>
      </c>
      <c r="G95" s="18">
        <v>16</v>
      </c>
      <c r="H95" s="18">
        <v>43</v>
      </c>
      <c r="I95" s="18">
        <v>31</v>
      </c>
      <c r="J95" s="18">
        <v>20</v>
      </c>
      <c r="K95" s="18">
        <v>8</v>
      </c>
      <c r="L95" s="18">
        <v>15</v>
      </c>
      <c r="M95" s="18">
        <v>8</v>
      </c>
      <c r="N95" s="18"/>
      <c r="O95" s="18"/>
      <c r="P95" s="18"/>
      <c r="Q95" s="18"/>
      <c r="R95" s="18"/>
      <c r="S95" s="19"/>
      <c r="T95" s="18"/>
      <c r="U95" s="20"/>
    </row>
    <row r="96" spans="2:21" x14ac:dyDescent="0.15">
      <c r="B96" s="32"/>
      <c r="C96" s="35"/>
      <c r="D96" s="21"/>
      <c r="E96" s="25">
        <f t="shared" ref="E96:M96" si="44">IFERROR(E95/$D95*100,0)</f>
        <v>60.5</v>
      </c>
      <c r="F96" s="22">
        <f t="shared" si="44"/>
        <v>11</v>
      </c>
      <c r="G96" s="22">
        <f t="shared" si="44"/>
        <v>8</v>
      </c>
      <c r="H96" s="22">
        <f t="shared" si="44"/>
        <v>21.5</v>
      </c>
      <c r="I96" s="22">
        <f t="shared" si="44"/>
        <v>15.5</v>
      </c>
      <c r="J96" s="22">
        <f t="shared" si="44"/>
        <v>10</v>
      </c>
      <c r="K96" s="22">
        <f t="shared" si="44"/>
        <v>4</v>
      </c>
      <c r="L96" s="22">
        <f t="shared" si="44"/>
        <v>7.5</v>
      </c>
      <c r="M96" s="22">
        <f t="shared" si="44"/>
        <v>4</v>
      </c>
      <c r="N96" s="22"/>
      <c r="O96" s="22"/>
      <c r="P96" s="22"/>
      <c r="Q96" s="22"/>
      <c r="R96" s="22"/>
      <c r="S96" s="23"/>
      <c r="T96" s="22"/>
      <c r="U96" s="24"/>
    </row>
    <row r="97" spans="2:21" x14ac:dyDescent="0.15">
      <c r="B97" s="32"/>
      <c r="C97" s="34" t="s">
        <v>21</v>
      </c>
      <c r="D97" s="16">
        <v>3</v>
      </c>
      <c r="E97" s="17">
        <v>3</v>
      </c>
      <c r="F97" s="18">
        <v>0</v>
      </c>
      <c r="G97" s="18">
        <v>0</v>
      </c>
      <c r="H97" s="18">
        <v>1</v>
      </c>
      <c r="I97" s="18">
        <v>0</v>
      </c>
      <c r="J97" s="18">
        <v>0</v>
      </c>
      <c r="K97" s="18">
        <v>0</v>
      </c>
      <c r="L97" s="18">
        <v>0</v>
      </c>
      <c r="M97" s="18">
        <v>0</v>
      </c>
      <c r="N97" s="18"/>
      <c r="O97" s="18"/>
      <c r="P97" s="18"/>
      <c r="Q97" s="18"/>
      <c r="R97" s="18"/>
      <c r="S97" s="19"/>
      <c r="T97" s="18"/>
      <c r="U97" s="20"/>
    </row>
    <row r="98" spans="2:21" x14ac:dyDescent="0.15">
      <c r="B98" s="32"/>
      <c r="C98" s="35"/>
      <c r="D98" s="21"/>
      <c r="E98" s="25">
        <f t="shared" ref="E98:M98" si="45">IFERROR(E97/$D97*100,0)</f>
        <v>100</v>
      </c>
      <c r="F98" s="22">
        <f t="shared" si="45"/>
        <v>0</v>
      </c>
      <c r="G98" s="22">
        <f t="shared" si="45"/>
        <v>0</v>
      </c>
      <c r="H98" s="22">
        <f t="shared" si="45"/>
        <v>33.333333333333329</v>
      </c>
      <c r="I98" s="22">
        <f t="shared" si="45"/>
        <v>0</v>
      </c>
      <c r="J98" s="22">
        <f t="shared" si="45"/>
        <v>0</v>
      </c>
      <c r="K98" s="22">
        <f t="shared" si="45"/>
        <v>0</v>
      </c>
      <c r="L98" s="22">
        <f t="shared" si="45"/>
        <v>0</v>
      </c>
      <c r="M98" s="22">
        <f t="shared" si="45"/>
        <v>0</v>
      </c>
      <c r="N98" s="22"/>
      <c r="O98" s="22"/>
      <c r="P98" s="22"/>
      <c r="Q98" s="22"/>
      <c r="R98" s="22"/>
      <c r="S98" s="23"/>
      <c r="T98" s="22"/>
      <c r="U98" s="24"/>
    </row>
    <row r="99" spans="2:21" x14ac:dyDescent="0.15">
      <c r="B99" s="32"/>
      <c r="C99" s="34" t="s">
        <v>0</v>
      </c>
      <c r="D99" s="16">
        <v>6</v>
      </c>
      <c r="E99" s="17">
        <v>4</v>
      </c>
      <c r="F99" s="18">
        <v>0</v>
      </c>
      <c r="G99" s="18">
        <v>1</v>
      </c>
      <c r="H99" s="18">
        <v>2</v>
      </c>
      <c r="I99" s="18">
        <v>0</v>
      </c>
      <c r="J99" s="18">
        <v>0</v>
      </c>
      <c r="K99" s="18">
        <v>0</v>
      </c>
      <c r="L99" s="18">
        <v>0</v>
      </c>
      <c r="M99" s="18">
        <v>1</v>
      </c>
      <c r="N99" s="18"/>
      <c r="O99" s="18"/>
      <c r="P99" s="18"/>
      <c r="Q99" s="18"/>
      <c r="R99" s="18"/>
      <c r="S99" s="19"/>
      <c r="T99" s="18"/>
      <c r="U99" s="20"/>
    </row>
    <row r="100" spans="2:21" x14ac:dyDescent="0.15">
      <c r="B100" s="33"/>
      <c r="C100" s="35"/>
      <c r="D100" s="21"/>
      <c r="E100" s="25">
        <f t="shared" ref="E100:M100" si="46">IFERROR(E99/$D99*100,0)</f>
        <v>66.666666666666657</v>
      </c>
      <c r="F100" s="22">
        <f t="shared" si="46"/>
        <v>0</v>
      </c>
      <c r="G100" s="22">
        <f t="shared" si="46"/>
        <v>16.666666666666664</v>
      </c>
      <c r="H100" s="22">
        <f t="shared" si="46"/>
        <v>33.333333333333329</v>
      </c>
      <c r="I100" s="22">
        <f t="shared" si="46"/>
        <v>0</v>
      </c>
      <c r="J100" s="22">
        <f t="shared" si="46"/>
        <v>0</v>
      </c>
      <c r="K100" s="22">
        <f t="shared" si="46"/>
        <v>0</v>
      </c>
      <c r="L100" s="22">
        <f t="shared" si="46"/>
        <v>0</v>
      </c>
      <c r="M100" s="22">
        <f t="shared" si="46"/>
        <v>16.666666666666664</v>
      </c>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23"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22" priority="2" operator="greaterThan">
      <formula>100</formula>
    </cfRule>
  </conditionalFormatting>
  <conditionalFormatting sqref="E94:Q94 E96:Q96 E98:Q98 E100:Q100">
    <cfRule type="cellIs" dxfId="21"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8B9EF-1C92-46BA-90A6-41D9C4865749}">
  <sheetPr codeName="Sheet3">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66406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50</v>
      </c>
      <c r="C1" s="4"/>
      <c r="D1" s="5"/>
      <c r="E1" s="4"/>
      <c r="F1" s="4"/>
      <c r="G1" s="4"/>
      <c r="H1" s="4"/>
      <c r="I1" s="4"/>
      <c r="J1" s="4"/>
      <c r="K1" s="4"/>
      <c r="L1" s="4"/>
      <c r="M1" s="4"/>
      <c r="N1" s="4"/>
      <c r="O1" s="4"/>
      <c r="P1" s="4"/>
      <c r="Q1" s="4"/>
      <c r="R1" s="4"/>
      <c r="S1" s="4"/>
      <c r="T1" s="4"/>
      <c r="U1" s="4"/>
    </row>
    <row r="2" spans="1:21" s="6" customFormat="1" ht="9" customHeight="1" x14ac:dyDescent="0.15">
      <c r="A2" s="7" t="s">
        <v>62</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1" t="str">
        <f ca="1">RIGHT(CELL("filename",A3), LEN(CELL("filename",A3))-FIND("]",CELL("filename",A3)))</f>
        <v>問15</v>
      </c>
      <c r="B3" s="41"/>
      <c r="C3" s="7" t="s">
        <v>63</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2" t="s">
        <v>22</v>
      </c>
      <c r="C6" s="43"/>
      <c r="D6" s="10" t="s">
        <v>43</v>
      </c>
      <c r="E6" s="26" t="s">
        <v>45</v>
      </c>
      <c r="F6" s="14" t="s">
        <v>46</v>
      </c>
      <c r="G6" s="14" t="s">
        <v>0</v>
      </c>
      <c r="H6" s="14"/>
      <c r="I6" s="14"/>
      <c r="J6" s="14"/>
      <c r="K6" s="14"/>
      <c r="L6" s="14"/>
      <c r="M6" s="14"/>
      <c r="N6" s="14"/>
      <c r="O6" s="15"/>
      <c r="P6" s="11"/>
      <c r="Q6" s="11"/>
      <c r="R6" s="11"/>
      <c r="S6" s="12"/>
      <c r="T6" s="11"/>
      <c r="U6" s="13"/>
    </row>
    <row r="7" spans="1:21" x14ac:dyDescent="0.15">
      <c r="B7" s="44" t="s">
        <v>1</v>
      </c>
      <c r="C7" s="45"/>
      <c r="D7" s="16">
        <v>2533</v>
      </c>
      <c r="E7" s="17">
        <v>137</v>
      </c>
      <c r="F7" s="18">
        <v>2335</v>
      </c>
      <c r="G7" s="18">
        <v>61</v>
      </c>
      <c r="H7" s="18"/>
      <c r="I7" s="18"/>
      <c r="J7" s="18"/>
      <c r="K7" s="18"/>
      <c r="L7" s="18"/>
      <c r="M7" s="18"/>
      <c r="N7" s="18"/>
      <c r="O7" s="18"/>
      <c r="P7" s="18"/>
      <c r="Q7" s="18"/>
      <c r="R7" s="18"/>
      <c r="S7" s="19"/>
      <c r="T7" s="18"/>
      <c r="U7" s="20"/>
    </row>
    <row r="8" spans="1:21" x14ac:dyDescent="0.15">
      <c r="B8" s="46"/>
      <c r="C8" s="47"/>
      <c r="D8" s="21"/>
      <c r="E8" s="25">
        <f>IFERROR(E7/$D7*100,0)</f>
        <v>5.4086063955783654</v>
      </c>
      <c r="F8" s="22">
        <f>IFERROR(F7/$D7*100,0)</f>
        <v>92.183181997631266</v>
      </c>
      <c r="G8" s="22">
        <f>IFERROR(G7/$D7*100,0)</f>
        <v>2.4082116067903674</v>
      </c>
      <c r="H8" s="22"/>
      <c r="I8" s="22"/>
      <c r="J8" s="22"/>
      <c r="K8" s="22"/>
      <c r="L8" s="22"/>
      <c r="M8" s="22"/>
      <c r="N8" s="22"/>
      <c r="O8" s="22"/>
      <c r="P8" s="22"/>
      <c r="Q8" s="22"/>
      <c r="R8" s="22"/>
      <c r="S8" s="23"/>
      <c r="T8" s="22"/>
      <c r="U8" s="24"/>
    </row>
    <row r="9" spans="1:21" ht="9" customHeight="1" x14ac:dyDescent="0.15">
      <c r="B9" s="38" t="s">
        <v>23</v>
      </c>
      <c r="C9" s="34" t="s">
        <v>2</v>
      </c>
      <c r="D9" s="16">
        <v>1048</v>
      </c>
      <c r="E9" s="17">
        <v>78</v>
      </c>
      <c r="F9" s="18">
        <v>950</v>
      </c>
      <c r="G9" s="18">
        <v>20</v>
      </c>
      <c r="H9" s="18"/>
      <c r="I9" s="18"/>
      <c r="J9" s="18"/>
      <c r="K9" s="18"/>
      <c r="L9" s="18"/>
      <c r="M9" s="18"/>
      <c r="N9" s="18"/>
      <c r="O9" s="18"/>
      <c r="P9" s="18"/>
      <c r="Q9" s="18"/>
      <c r="R9" s="18"/>
      <c r="S9" s="19"/>
      <c r="T9" s="18"/>
      <c r="U9" s="20"/>
    </row>
    <row r="10" spans="1:21" x14ac:dyDescent="0.15">
      <c r="B10" s="39"/>
      <c r="C10" s="35"/>
      <c r="D10" s="21"/>
      <c r="E10" s="25">
        <f>IFERROR(E9/$D9*100,0)</f>
        <v>7.4427480916030531</v>
      </c>
      <c r="F10" s="22">
        <f>IFERROR(F9/$D9*100,0)</f>
        <v>90.648854961832058</v>
      </c>
      <c r="G10" s="22">
        <f>IFERROR(G9/$D9*100,0)</f>
        <v>1.9083969465648856</v>
      </c>
      <c r="H10" s="22"/>
      <c r="I10" s="22"/>
      <c r="J10" s="22"/>
      <c r="K10" s="22"/>
      <c r="L10" s="22"/>
      <c r="M10" s="22"/>
      <c r="N10" s="22"/>
      <c r="O10" s="22"/>
      <c r="P10" s="22"/>
      <c r="Q10" s="22"/>
      <c r="R10" s="22"/>
      <c r="S10" s="23"/>
      <c r="T10" s="22"/>
      <c r="U10" s="24"/>
    </row>
    <row r="11" spans="1:21" x14ac:dyDescent="0.15">
      <c r="B11" s="39"/>
      <c r="C11" s="34" t="s">
        <v>3</v>
      </c>
      <c r="D11" s="16">
        <v>1452</v>
      </c>
      <c r="E11" s="17">
        <v>56</v>
      </c>
      <c r="F11" s="18">
        <v>1356</v>
      </c>
      <c r="G11" s="18">
        <v>40</v>
      </c>
      <c r="H11" s="18"/>
      <c r="I11" s="18"/>
      <c r="J11" s="18"/>
      <c r="K11" s="18"/>
      <c r="L11" s="18"/>
      <c r="M11" s="18"/>
      <c r="N11" s="18"/>
      <c r="O11" s="18"/>
      <c r="P11" s="18"/>
      <c r="Q11" s="18"/>
      <c r="R11" s="18"/>
      <c r="S11" s="19"/>
      <c r="T11" s="18"/>
      <c r="U11" s="20"/>
    </row>
    <row r="12" spans="1:21" x14ac:dyDescent="0.15">
      <c r="B12" s="39"/>
      <c r="C12" s="35"/>
      <c r="D12" s="21"/>
      <c r="E12" s="25">
        <f>IFERROR(E11/$D11*100,0)</f>
        <v>3.8567493112947657</v>
      </c>
      <c r="F12" s="22">
        <f>IFERROR(F11/$D11*100,0)</f>
        <v>93.388429752066116</v>
      </c>
      <c r="G12" s="22">
        <f>IFERROR(G11/$D11*100,0)</f>
        <v>2.7548209366391188</v>
      </c>
      <c r="H12" s="22"/>
      <c r="I12" s="22"/>
      <c r="J12" s="22"/>
      <c r="K12" s="22"/>
      <c r="L12" s="22"/>
      <c r="M12" s="22"/>
      <c r="N12" s="22"/>
      <c r="O12" s="22"/>
      <c r="P12" s="22"/>
      <c r="Q12" s="22"/>
      <c r="R12" s="22"/>
      <c r="S12" s="23"/>
      <c r="T12" s="22"/>
      <c r="U12" s="24"/>
    </row>
    <row r="13" spans="1:21" x14ac:dyDescent="0.15">
      <c r="B13" s="39"/>
      <c r="C13" s="34" t="s">
        <v>21</v>
      </c>
      <c r="D13" s="16">
        <v>6</v>
      </c>
      <c r="E13" s="17">
        <v>0</v>
      </c>
      <c r="F13" s="18">
        <v>6</v>
      </c>
      <c r="G13" s="18">
        <v>0</v>
      </c>
      <c r="H13" s="18"/>
      <c r="I13" s="18"/>
      <c r="J13" s="18"/>
      <c r="K13" s="18"/>
      <c r="L13" s="18"/>
      <c r="M13" s="18"/>
      <c r="N13" s="18"/>
      <c r="O13" s="18"/>
      <c r="P13" s="18"/>
      <c r="Q13" s="18"/>
      <c r="R13" s="18"/>
      <c r="S13" s="19"/>
      <c r="T13" s="18"/>
      <c r="U13" s="20"/>
    </row>
    <row r="14" spans="1:21" x14ac:dyDescent="0.15">
      <c r="B14" s="39"/>
      <c r="C14" s="35"/>
      <c r="D14" s="21"/>
      <c r="E14" s="25">
        <f>IFERROR(E13/$D13*100,0)</f>
        <v>0</v>
      </c>
      <c r="F14" s="22">
        <f>IFERROR(F13/$D13*100,0)</f>
        <v>100</v>
      </c>
      <c r="G14" s="22">
        <f>IFERROR(G13/$D13*100,0)</f>
        <v>0</v>
      </c>
      <c r="H14" s="22"/>
      <c r="I14" s="22"/>
      <c r="J14" s="22"/>
      <c r="K14" s="22"/>
      <c r="L14" s="22"/>
      <c r="M14" s="22"/>
      <c r="N14" s="22"/>
      <c r="O14" s="22"/>
      <c r="P14" s="22"/>
      <c r="Q14" s="22"/>
      <c r="R14" s="22"/>
      <c r="S14" s="23"/>
      <c r="T14" s="22"/>
      <c r="U14" s="24"/>
    </row>
    <row r="15" spans="1:21" ht="9.75" customHeight="1" x14ac:dyDescent="0.15">
      <c r="B15" s="39"/>
      <c r="C15" s="34" t="s">
        <v>0</v>
      </c>
      <c r="D15" s="16">
        <v>27</v>
      </c>
      <c r="E15" s="17">
        <v>3</v>
      </c>
      <c r="F15" s="18">
        <v>23</v>
      </c>
      <c r="G15" s="18">
        <v>1</v>
      </c>
      <c r="H15" s="18"/>
      <c r="I15" s="18"/>
      <c r="J15" s="18"/>
      <c r="K15" s="18"/>
      <c r="L15" s="18"/>
      <c r="M15" s="18"/>
      <c r="N15" s="18"/>
      <c r="O15" s="18"/>
      <c r="P15" s="18"/>
      <c r="Q15" s="18"/>
      <c r="R15" s="18"/>
      <c r="S15" s="19"/>
      <c r="T15" s="18"/>
      <c r="U15" s="20"/>
    </row>
    <row r="16" spans="1:21" x14ac:dyDescent="0.15">
      <c r="B16" s="40"/>
      <c r="C16" s="35"/>
      <c r="D16" s="21"/>
      <c r="E16" s="25">
        <f>IFERROR(E15/$D15*100,0)</f>
        <v>11.111111111111111</v>
      </c>
      <c r="F16" s="22">
        <f>IFERROR(F15/$D15*100,0)</f>
        <v>85.18518518518519</v>
      </c>
      <c r="G16" s="22">
        <f>IFERROR(G15/$D15*100,0)</f>
        <v>3.7037037037037033</v>
      </c>
      <c r="H16" s="22"/>
      <c r="I16" s="22"/>
      <c r="J16" s="22"/>
      <c r="K16" s="22"/>
      <c r="L16" s="22"/>
      <c r="M16" s="22"/>
      <c r="N16" s="22"/>
      <c r="O16" s="22"/>
      <c r="P16" s="22"/>
      <c r="Q16" s="22"/>
      <c r="R16" s="22"/>
      <c r="S16" s="23"/>
      <c r="T16" s="22"/>
      <c r="U16" s="24"/>
    </row>
    <row r="17" spans="2:21" x14ac:dyDescent="0.15">
      <c r="B17" s="36" t="s">
        <v>39</v>
      </c>
      <c r="C17" s="34" t="s">
        <v>37</v>
      </c>
      <c r="D17" s="16">
        <v>176</v>
      </c>
      <c r="E17" s="17">
        <v>9</v>
      </c>
      <c r="F17" s="18">
        <v>166</v>
      </c>
      <c r="G17" s="18">
        <v>1</v>
      </c>
      <c r="H17" s="18"/>
      <c r="I17" s="18"/>
      <c r="J17" s="18"/>
      <c r="K17" s="18"/>
      <c r="L17" s="18"/>
      <c r="M17" s="18"/>
      <c r="N17" s="18"/>
      <c r="O17" s="18"/>
      <c r="P17" s="18"/>
      <c r="Q17" s="18"/>
      <c r="R17" s="18"/>
      <c r="S17" s="19"/>
      <c r="T17" s="18"/>
      <c r="U17" s="20"/>
    </row>
    <row r="18" spans="2:21" x14ac:dyDescent="0.15">
      <c r="B18" s="36"/>
      <c r="C18" s="35"/>
      <c r="D18" s="21"/>
      <c r="E18" s="25">
        <f>IFERROR(E17/$D17*100,0)</f>
        <v>5.1136363636363642</v>
      </c>
      <c r="F18" s="22">
        <f>IFERROR(F17/$D17*100,0)</f>
        <v>94.318181818181827</v>
      </c>
      <c r="G18" s="22">
        <f>IFERROR(G17/$D17*100,0)</f>
        <v>0.56818181818181823</v>
      </c>
      <c r="H18" s="22"/>
      <c r="I18" s="22"/>
      <c r="J18" s="22"/>
      <c r="K18" s="22"/>
      <c r="L18" s="22"/>
      <c r="M18" s="22"/>
      <c r="N18" s="22"/>
      <c r="O18" s="22"/>
      <c r="P18" s="22"/>
      <c r="Q18" s="22"/>
      <c r="R18" s="22"/>
      <c r="S18" s="23"/>
      <c r="T18" s="22"/>
      <c r="U18" s="24"/>
    </row>
    <row r="19" spans="2:21" x14ac:dyDescent="0.15">
      <c r="B19" s="36"/>
      <c r="C19" s="34" t="s">
        <v>105</v>
      </c>
      <c r="D19" s="16">
        <v>230</v>
      </c>
      <c r="E19" s="17">
        <v>11</v>
      </c>
      <c r="F19" s="18">
        <v>217</v>
      </c>
      <c r="G19" s="18">
        <v>2</v>
      </c>
      <c r="H19" s="18"/>
      <c r="I19" s="18"/>
      <c r="J19" s="18"/>
      <c r="K19" s="18"/>
      <c r="L19" s="18"/>
      <c r="M19" s="18"/>
      <c r="N19" s="18"/>
      <c r="O19" s="18"/>
      <c r="P19" s="18"/>
      <c r="Q19" s="18"/>
      <c r="R19" s="18"/>
      <c r="S19" s="19"/>
      <c r="T19" s="18"/>
      <c r="U19" s="20"/>
    </row>
    <row r="20" spans="2:21" x14ac:dyDescent="0.15">
      <c r="B20" s="36"/>
      <c r="C20" s="35"/>
      <c r="D20" s="21"/>
      <c r="E20" s="25">
        <f>IFERROR(E19/$D19*100,0)</f>
        <v>4.7826086956521738</v>
      </c>
      <c r="F20" s="22">
        <f>IFERROR(F19/$D19*100,0)</f>
        <v>94.347826086956516</v>
      </c>
      <c r="G20" s="22">
        <f>IFERROR(G19/$D19*100,0)</f>
        <v>0.86956521739130432</v>
      </c>
      <c r="H20" s="22"/>
      <c r="I20" s="22"/>
      <c r="J20" s="22"/>
      <c r="K20" s="22"/>
      <c r="L20" s="22"/>
      <c r="M20" s="22"/>
      <c r="N20" s="22"/>
      <c r="O20" s="22"/>
      <c r="P20" s="22"/>
      <c r="Q20" s="22"/>
      <c r="R20" s="22"/>
      <c r="S20" s="23"/>
      <c r="T20" s="22"/>
      <c r="U20" s="24"/>
    </row>
    <row r="21" spans="2:21" x14ac:dyDescent="0.15">
      <c r="B21" s="36"/>
      <c r="C21" s="34" t="s">
        <v>106</v>
      </c>
      <c r="D21" s="16">
        <v>336</v>
      </c>
      <c r="E21" s="17">
        <v>13</v>
      </c>
      <c r="F21" s="18">
        <v>322</v>
      </c>
      <c r="G21" s="18">
        <v>1</v>
      </c>
      <c r="H21" s="18"/>
      <c r="I21" s="18"/>
      <c r="J21" s="18"/>
      <c r="K21" s="18"/>
      <c r="L21" s="18"/>
      <c r="M21" s="18"/>
      <c r="N21" s="18"/>
      <c r="O21" s="18"/>
      <c r="P21" s="18"/>
      <c r="Q21" s="18"/>
      <c r="R21" s="18"/>
      <c r="S21" s="19"/>
      <c r="T21" s="18"/>
      <c r="U21" s="20"/>
    </row>
    <row r="22" spans="2:21" x14ac:dyDescent="0.15">
      <c r="B22" s="36"/>
      <c r="C22" s="35"/>
      <c r="D22" s="21"/>
      <c r="E22" s="25">
        <f>IFERROR(E21/$D21*100,0)</f>
        <v>3.8690476190476191</v>
      </c>
      <c r="F22" s="22">
        <f>IFERROR(F21/$D21*100,0)</f>
        <v>95.833333333333343</v>
      </c>
      <c r="G22" s="22">
        <f>IFERROR(G21/$D21*100,0)</f>
        <v>0.29761904761904762</v>
      </c>
      <c r="H22" s="22"/>
      <c r="I22" s="22"/>
      <c r="J22" s="22"/>
      <c r="K22" s="22"/>
      <c r="L22" s="22"/>
      <c r="M22" s="22"/>
      <c r="N22" s="22"/>
      <c r="O22" s="22"/>
      <c r="P22" s="22"/>
      <c r="Q22" s="22"/>
      <c r="R22" s="22"/>
      <c r="S22" s="23"/>
      <c r="T22" s="22"/>
      <c r="U22" s="24"/>
    </row>
    <row r="23" spans="2:21" x14ac:dyDescent="0.15">
      <c r="B23" s="36"/>
      <c r="C23" s="34" t="s">
        <v>107</v>
      </c>
      <c r="D23" s="16">
        <v>459</v>
      </c>
      <c r="E23" s="17">
        <v>12</v>
      </c>
      <c r="F23" s="18">
        <v>443</v>
      </c>
      <c r="G23" s="18">
        <v>4</v>
      </c>
      <c r="H23" s="18"/>
      <c r="I23" s="18"/>
      <c r="J23" s="18"/>
      <c r="K23" s="18"/>
      <c r="L23" s="18"/>
      <c r="M23" s="18"/>
      <c r="N23" s="18"/>
      <c r="O23" s="18"/>
      <c r="P23" s="18"/>
      <c r="Q23" s="18"/>
      <c r="R23" s="18"/>
      <c r="S23" s="19"/>
      <c r="T23" s="18"/>
      <c r="U23" s="20"/>
    </row>
    <row r="24" spans="2:21" x14ac:dyDescent="0.15">
      <c r="B24" s="36"/>
      <c r="C24" s="35"/>
      <c r="D24" s="21"/>
      <c r="E24" s="25">
        <f>IFERROR(E23/$D23*100,0)</f>
        <v>2.6143790849673203</v>
      </c>
      <c r="F24" s="22">
        <f>IFERROR(F23/$D23*100,0)</f>
        <v>96.514161220043576</v>
      </c>
      <c r="G24" s="22">
        <f>IFERROR(G23/$D23*100,0)</f>
        <v>0.8714596949891068</v>
      </c>
      <c r="H24" s="22"/>
      <c r="I24" s="22"/>
      <c r="J24" s="22"/>
      <c r="K24" s="22"/>
      <c r="L24" s="22"/>
      <c r="M24" s="22"/>
      <c r="N24" s="22"/>
      <c r="O24" s="22"/>
      <c r="P24" s="22"/>
      <c r="Q24" s="22"/>
      <c r="R24" s="22"/>
      <c r="S24" s="23"/>
      <c r="T24" s="22"/>
      <c r="U24" s="24"/>
    </row>
    <row r="25" spans="2:21" x14ac:dyDescent="0.15">
      <c r="B25" s="36"/>
      <c r="C25" s="34" t="s">
        <v>108</v>
      </c>
      <c r="D25" s="16">
        <v>512</v>
      </c>
      <c r="E25" s="17">
        <v>30</v>
      </c>
      <c r="F25" s="18">
        <v>474</v>
      </c>
      <c r="G25" s="18">
        <v>8</v>
      </c>
      <c r="H25" s="18"/>
      <c r="I25" s="18"/>
      <c r="J25" s="18"/>
      <c r="K25" s="18"/>
      <c r="L25" s="18"/>
      <c r="M25" s="18"/>
      <c r="N25" s="18"/>
      <c r="O25" s="18"/>
      <c r="P25" s="18"/>
      <c r="Q25" s="18"/>
      <c r="R25" s="18"/>
      <c r="S25" s="19"/>
      <c r="T25" s="18"/>
      <c r="U25" s="20"/>
    </row>
    <row r="26" spans="2:21" x14ac:dyDescent="0.15">
      <c r="B26" s="36"/>
      <c r="C26" s="35"/>
      <c r="D26" s="21"/>
      <c r="E26" s="25">
        <f>IFERROR(E25/$D25*100,0)</f>
        <v>5.859375</v>
      </c>
      <c r="F26" s="22">
        <f>IFERROR(F25/$D25*100,0)</f>
        <v>92.578125</v>
      </c>
      <c r="G26" s="22">
        <f>IFERROR(G25/$D25*100,0)</f>
        <v>1.5625</v>
      </c>
      <c r="H26" s="22"/>
      <c r="I26" s="22"/>
      <c r="J26" s="22"/>
      <c r="K26" s="22"/>
      <c r="L26" s="22"/>
      <c r="M26" s="22"/>
      <c r="N26" s="22"/>
      <c r="O26" s="22"/>
      <c r="P26" s="22"/>
      <c r="Q26" s="22"/>
      <c r="R26" s="22"/>
      <c r="S26" s="23"/>
      <c r="T26" s="22"/>
      <c r="U26" s="24"/>
    </row>
    <row r="27" spans="2:21" ht="9.75" customHeight="1" x14ac:dyDescent="0.15">
      <c r="B27" s="36"/>
      <c r="C27" s="34" t="s">
        <v>38</v>
      </c>
      <c r="D27" s="16">
        <v>793</v>
      </c>
      <c r="E27" s="17">
        <v>59</v>
      </c>
      <c r="F27" s="18">
        <v>691</v>
      </c>
      <c r="G27" s="18">
        <v>43</v>
      </c>
      <c r="H27" s="18"/>
      <c r="I27" s="18"/>
      <c r="J27" s="18"/>
      <c r="K27" s="18"/>
      <c r="L27" s="18"/>
      <c r="M27" s="18"/>
      <c r="N27" s="18"/>
      <c r="O27" s="18"/>
      <c r="P27" s="18"/>
      <c r="Q27" s="18"/>
      <c r="R27" s="18"/>
      <c r="S27" s="19"/>
      <c r="T27" s="18"/>
      <c r="U27" s="20"/>
    </row>
    <row r="28" spans="2:21" x14ac:dyDescent="0.15">
      <c r="B28" s="36"/>
      <c r="C28" s="35"/>
      <c r="D28" s="21"/>
      <c r="E28" s="25">
        <f>IFERROR(E27/$D27*100,0)</f>
        <v>7.4401008827238337</v>
      </c>
      <c r="F28" s="22">
        <f>IFERROR(F27/$D27*100,0)</f>
        <v>87.137452711223204</v>
      </c>
      <c r="G28" s="22">
        <f>IFERROR(G27/$D27*100,0)</f>
        <v>5.4224464060529636</v>
      </c>
      <c r="H28" s="22"/>
      <c r="I28" s="22"/>
      <c r="J28" s="22"/>
      <c r="K28" s="22"/>
      <c r="L28" s="22"/>
      <c r="M28" s="22"/>
      <c r="N28" s="22"/>
      <c r="O28" s="22"/>
      <c r="P28" s="22"/>
      <c r="Q28" s="22"/>
      <c r="R28" s="22"/>
      <c r="S28" s="23"/>
      <c r="T28" s="22"/>
      <c r="U28" s="24"/>
    </row>
    <row r="29" spans="2:21" x14ac:dyDescent="0.15">
      <c r="B29" s="36"/>
      <c r="C29" s="34" t="s">
        <v>0</v>
      </c>
      <c r="D29" s="16">
        <v>27</v>
      </c>
      <c r="E29" s="17">
        <v>3</v>
      </c>
      <c r="F29" s="18">
        <v>22</v>
      </c>
      <c r="G29" s="18">
        <v>2</v>
      </c>
      <c r="H29" s="18"/>
      <c r="I29" s="18"/>
      <c r="J29" s="18"/>
      <c r="K29" s="18"/>
      <c r="L29" s="18"/>
      <c r="M29" s="18"/>
      <c r="N29" s="18"/>
      <c r="O29" s="18"/>
      <c r="P29" s="18"/>
      <c r="Q29" s="18"/>
      <c r="R29" s="18"/>
      <c r="S29" s="19"/>
      <c r="T29" s="18"/>
      <c r="U29" s="20"/>
    </row>
    <row r="30" spans="2:21" x14ac:dyDescent="0.15">
      <c r="B30" s="37"/>
      <c r="C30" s="35"/>
      <c r="D30" s="21"/>
      <c r="E30" s="25">
        <f>IFERROR(E29/$D29*100,0)</f>
        <v>11.111111111111111</v>
      </c>
      <c r="F30" s="22">
        <f>IFERROR(F29/$D29*100,0)</f>
        <v>81.481481481481481</v>
      </c>
      <c r="G30" s="22">
        <f>IFERROR(G29/$D29*100,0)</f>
        <v>7.4074074074074066</v>
      </c>
      <c r="H30" s="22"/>
      <c r="I30" s="22"/>
      <c r="J30" s="22"/>
      <c r="K30" s="22"/>
      <c r="L30" s="22"/>
      <c r="M30" s="22"/>
      <c r="N30" s="22"/>
      <c r="O30" s="22"/>
      <c r="P30" s="22"/>
      <c r="Q30" s="22"/>
      <c r="R30" s="22"/>
      <c r="S30" s="23"/>
      <c r="T30" s="22"/>
      <c r="U30" s="24"/>
    </row>
    <row r="31" spans="2:21" x14ac:dyDescent="0.15">
      <c r="B31" s="38" t="s">
        <v>24</v>
      </c>
      <c r="C31" s="34" t="s">
        <v>4</v>
      </c>
      <c r="D31" s="16">
        <v>303</v>
      </c>
      <c r="E31" s="17">
        <v>10</v>
      </c>
      <c r="F31" s="18">
        <v>286</v>
      </c>
      <c r="G31" s="18">
        <v>7</v>
      </c>
      <c r="H31" s="18"/>
      <c r="I31" s="18"/>
      <c r="J31" s="18"/>
      <c r="K31" s="18"/>
      <c r="L31" s="18"/>
      <c r="M31" s="18"/>
      <c r="N31" s="18"/>
      <c r="O31" s="18"/>
      <c r="P31" s="18"/>
      <c r="Q31" s="18"/>
      <c r="R31" s="18"/>
      <c r="S31" s="19"/>
      <c r="T31" s="18"/>
      <c r="U31" s="20"/>
    </row>
    <row r="32" spans="2:21" x14ac:dyDescent="0.15">
      <c r="B32" s="39"/>
      <c r="C32" s="35"/>
      <c r="D32" s="21"/>
      <c r="E32" s="25">
        <f>IFERROR(E31/$D31*100,0)</f>
        <v>3.3003300330032999</v>
      </c>
      <c r="F32" s="22">
        <f>IFERROR(F31/$D31*100,0)</f>
        <v>94.38943894389439</v>
      </c>
      <c r="G32" s="22">
        <f>IFERROR(G31/$D31*100,0)</f>
        <v>2.3102310231023102</v>
      </c>
      <c r="H32" s="22"/>
      <c r="I32" s="22"/>
      <c r="J32" s="22"/>
      <c r="K32" s="22"/>
      <c r="L32" s="22"/>
      <c r="M32" s="22"/>
      <c r="N32" s="22"/>
      <c r="O32" s="22"/>
      <c r="P32" s="22"/>
      <c r="Q32" s="22"/>
      <c r="R32" s="22"/>
      <c r="S32" s="23"/>
      <c r="T32" s="22"/>
      <c r="U32" s="24"/>
    </row>
    <row r="33" spans="2:21" x14ac:dyDescent="0.15">
      <c r="B33" s="39"/>
      <c r="C33" s="34" t="s">
        <v>5</v>
      </c>
      <c r="D33" s="16">
        <v>370</v>
      </c>
      <c r="E33" s="17">
        <v>16</v>
      </c>
      <c r="F33" s="18">
        <v>349</v>
      </c>
      <c r="G33" s="18">
        <v>5</v>
      </c>
      <c r="H33" s="18"/>
      <c r="I33" s="18"/>
      <c r="J33" s="18"/>
      <c r="K33" s="18"/>
      <c r="L33" s="18"/>
      <c r="M33" s="18"/>
      <c r="N33" s="18"/>
      <c r="O33" s="18"/>
      <c r="P33" s="18"/>
      <c r="Q33" s="18"/>
      <c r="R33" s="18"/>
      <c r="S33" s="19"/>
      <c r="T33" s="18"/>
      <c r="U33" s="20"/>
    </row>
    <row r="34" spans="2:21" x14ac:dyDescent="0.15">
      <c r="B34" s="39"/>
      <c r="C34" s="35"/>
      <c r="D34" s="21"/>
      <c r="E34" s="25">
        <f>IFERROR(E33/$D33*100,0)</f>
        <v>4.3243243243243246</v>
      </c>
      <c r="F34" s="22">
        <f>IFERROR(F33/$D33*100,0)</f>
        <v>94.324324324324323</v>
      </c>
      <c r="G34" s="22">
        <f>IFERROR(G33/$D33*100,0)</f>
        <v>1.3513513513513513</v>
      </c>
      <c r="H34" s="22"/>
      <c r="I34" s="22"/>
      <c r="J34" s="22"/>
      <c r="K34" s="22"/>
      <c r="L34" s="22"/>
      <c r="M34" s="22"/>
      <c r="N34" s="22"/>
      <c r="O34" s="22"/>
      <c r="P34" s="22"/>
      <c r="Q34" s="22"/>
      <c r="R34" s="22"/>
      <c r="S34" s="23"/>
      <c r="T34" s="22"/>
      <c r="U34" s="24"/>
    </row>
    <row r="35" spans="2:21" x14ac:dyDescent="0.15">
      <c r="B35" s="39"/>
      <c r="C35" s="34" t="s">
        <v>6</v>
      </c>
      <c r="D35" s="16">
        <v>301</v>
      </c>
      <c r="E35" s="17">
        <v>16</v>
      </c>
      <c r="F35" s="18">
        <v>279</v>
      </c>
      <c r="G35" s="18">
        <v>6</v>
      </c>
      <c r="H35" s="18"/>
      <c r="I35" s="18"/>
      <c r="J35" s="18"/>
      <c r="K35" s="18"/>
      <c r="L35" s="18"/>
      <c r="M35" s="18"/>
      <c r="N35" s="18"/>
      <c r="O35" s="18"/>
      <c r="P35" s="18"/>
      <c r="Q35" s="18"/>
      <c r="R35" s="18"/>
      <c r="S35" s="19"/>
      <c r="T35" s="18"/>
      <c r="U35" s="20"/>
    </row>
    <row r="36" spans="2:21" x14ac:dyDescent="0.15">
      <c r="B36" s="39"/>
      <c r="C36" s="35"/>
      <c r="D36" s="21"/>
      <c r="E36" s="25">
        <f>IFERROR(E35/$D35*100,0)</f>
        <v>5.3156146179401995</v>
      </c>
      <c r="F36" s="22">
        <f>IFERROR(F35/$D35*100,0)</f>
        <v>92.691029900332225</v>
      </c>
      <c r="G36" s="22">
        <f>IFERROR(G35/$D35*100,0)</f>
        <v>1.9933554817275747</v>
      </c>
      <c r="H36" s="22"/>
      <c r="I36" s="22"/>
      <c r="J36" s="22"/>
      <c r="K36" s="22"/>
      <c r="L36" s="22"/>
      <c r="M36" s="22"/>
      <c r="N36" s="22"/>
      <c r="O36" s="22"/>
      <c r="P36" s="22"/>
      <c r="Q36" s="22"/>
      <c r="R36" s="22"/>
      <c r="S36" s="23"/>
      <c r="T36" s="22"/>
      <c r="U36" s="24"/>
    </row>
    <row r="37" spans="2:21" x14ac:dyDescent="0.15">
      <c r="B37" s="39"/>
      <c r="C37" s="34" t="s">
        <v>7</v>
      </c>
      <c r="D37" s="16">
        <v>265</v>
      </c>
      <c r="E37" s="17">
        <v>23</v>
      </c>
      <c r="F37" s="18">
        <v>240</v>
      </c>
      <c r="G37" s="18">
        <v>2</v>
      </c>
      <c r="H37" s="18"/>
      <c r="I37" s="18"/>
      <c r="J37" s="18"/>
      <c r="K37" s="18"/>
      <c r="L37" s="18"/>
      <c r="M37" s="18"/>
      <c r="N37" s="18"/>
      <c r="O37" s="18"/>
      <c r="P37" s="18"/>
      <c r="Q37" s="18"/>
      <c r="R37" s="18"/>
      <c r="S37" s="19"/>
      <c r="T37" s="18"/>
      <c r="U37" s="20"/>
    </row>
    <row r="38" spans="2:21" x14ac:dyDescent="0.15">
      <c r="B38" s="39"/>
      <c r="C38" s="35"/>
      <c r="D38" s="21"/>
      <c r="E38" s="25">
        <f>IFERROR(E37/$D37*100,0)</f>
        <v>8.6792452830188669</v>
      </c>
      <c r="F38" s="22">
        <f>IFERROR(F37/$D37*100,0)</f>
        <v>90.566037735849065</v>
      </c>
      <c r="G38" s="22">
        <f>IFERROR(G37/$D37*100,0)</f>
        <v>0.75471698113207553</v>
      </c>
      <c r="H38" s="22"/>
      <c r="I38" s="22"/>
      <c r="J38" s="22"/>
      <c r="K38" s="22"/>
      <c r="L38" s="22"/>
      <c r="M38" s="22"/>
      <c r="N38" s="22"/>
      <c r="O38" s="22"/>
      <c r="P38" s="22"/>
      <c r="Q38" s="22"/>
      <c r="R38" s="22"/>
      <c r="S38" s="23"/>
      <c r="T38" s="22"/>
      <c r="U38" s="24"/>
    </row>
    <row r="39" spans="2:21" x14ac:dyDescent="0.15">
      <c r="B39" s="39"/>
      <c r="C39" s="34" t="s">
        <v>8</v>
      </c>
      <c r="D39" s="16">
        <v>181</v>
      </c>
      <c r="E39" s="17">
        <v>9</v>
      </c>
      <c r="F39" s="18">
        <v>166</v>
      </c>
      <c r="G39" s="18">
        <v>6</v>
      </c>
      <c r="H39" s="18"/>
      <c r="I39" s="18"/>
      <c r="J39" s="18"/>
      <c r="K39" s="18"/>
      <c r="L39" s="18"/>
      <c r="M39" s="18"/>
      <c r="N39" s="18"/>
      <c r="O39" s="18"/>
      <c r="P39" s="18"/>
      <c r="Q39" s="18"/>
      <c r="R39" s="18"/>
      <c r="S39" s="19"/>
      <c r="T39" s="18"/>
      <c r="U39" s="20"/>
    </row>
    <row r="40" spans="2:21" x14ac:dyDescent="0.15">
      <c r="B40" s="39"/>
      <c r="C40" s="35"/>
      <c r="D40" s="21"/>
      <c r="E40" s="25">
        <f>IFERROR(E39/$D39*100,0)</f>
        <v>4.972375690607735</v>
      </c>
      <c r="F40" s="22">
        <f>IFERROR(F39/$D39*100,0)</f>
        <v>91.712707182320443</v>
      </c>
      <c r="G40" s="22">
        <f>IFERROR(G39/$D39*100,0)</f>
        <v>3.3149171270718232</v>
      </c>
      <c r="H40" s="22"/>
      <c r="I40" s="22"/>
      <c r="J40" s="22"/>
      <c r="K40" s="22"/>
      <c r="L40" s="22"/>
      <c r="M40" s="22"/>
      <c r="N40" s="22"/>
      <c r="O40" s="22"/>
      <c r="P40" s="22"/>
      <c r="Q40" s="22"/>
      <c r="R40" s="22"/>
      <c r="S40" s="23"/>
      <c r="T40" s="22"/>
      <c r="U40" s="24"/>
    </row>
    <row r="41" spans="2:21" x14ac:dyDescent="0.15">
      <c r="B41" s="39"/>
      <c r="C41" s="34" t="s">
        <v>9</v>
      </c>
      <c r="D41" s="16">
        <v>289</v>
      </c>
      <c r="E41" s="17">
        <v>14</v>
      </c>
      <c r="F41" s="18">
        <v>266</v>
      </c>
      <c r="G41" s="18">
        <v>9</v>
      </c>
      <c r="H41" s="18"/>
      <c r="I41" s="18"/>
      <c r="J41" s="18"/>
      <c r="K41" s="18"/>
      <c r="L41" s="18"/>
      <c r="M41" s="18"/>
      <c r="N41" s="18"/>
      <c r="O41" s="18"/>
      <c r="P41" s="18"/>
      <c r="Q41" s="18"/>
      <c r="R41" s="18"/>
      <c r="S41" s="19"/>
      <c r="T41" s="18"/>
      <c r="U41" s="20"/>
    </row>
    <row r="42" spans="2:21" x14ac:dyDescent="0.15">
      <c r="B42" s="39"/>
      <c r="C42" s="35"/>
      <c r="D42" s="21"/>
      <c r="E42" s="25">
        <f>IFERROR(E41/$D41*100,0)</f>
        <v>4.844290657439446</v>
      </c>
      <c r="F42" s="22">
        <f>IFERROR(F41/$D41*100,0)</f>
        <v>92.041522491349482</v>
      </c>
      <c r="G42" s="22">
        <f>IFERROR(G41/$D41*100,0)</f>
        <v>3.1141868512110724</v>
      </c>
      <c r="H42" s="22"/>
      <c r="I42" s="22"/>
      <c r="J42" s="22"/>
      <c r="K42" s="22"/>
      <c r="L42" s="22"/>
      <c r="M42" s="22"/>
      <c r="N42" s="22"/>
      <c r="O42" s="22"/>
      <c r="P42" s="22"/>
      <c r="Q42" s="22"/>
      <c r="R42" s="22"/>
      <c r="S42" s="23"/>
      <c r="T42" s="22"/>
      <c r="U42" s="24"/>
    </row>
    <row r="43" spans="2:21" x14ac:dyDescent="0.15">
      <c r="B43" s="39"/>
      <c r="C43" s="34" t="s">
        <v>10</v>
      </c>
      <c r="D43" s="16">
        <v>138</v>
      </c>
      <c r="E43" s="17">
        <v>8</v>
      </c>
      <c r="F43" s="18">
        <v>125</v>
      </c>
      <c r="G43" s="18">
        <v>5</v>
      </c>
      <c r="H43" s="18"/>
      <c r="I43" s="18"/>
      <c r="J43" s="18"/>
      <c r="K43" s="18"/>
      <c r="L43" s="18"/>
      <c r="M43" s="18"/>
      <c r="N43" s="18"/>
      <c r="O43" s="18"/>
      <c r="P43" s="18"/>
      <c r="Q43" s="18"/>
      <c r="R43" s="18"/>
      <c r="S43" s="19"/>
      <c r="T43" s="18"/>
      <c r="U43" s="20"/>
    </row>
    <row r="44" spans="2:21" x14ac:dyDescent="0.15">
      <c r="B44" s="39"/>
      <c r="C44" s="35"/>
      <c r="D44" s="21"/>
      <c r="E44" s="25">
        <f>IFERROR(E43/$D43*100,0)</f>
        <v>5.7971014492753623</v>
      </c>
      <c r="F44" s="22">
        <f>IFERROR(F43/$D43*100,0)</f>
        <v>90.579710144927532</v>
      </c>
      <c r="G44" s="22">
        <f>IFERROR(G43/$D43*100,0)</f>
        <v>3.6231884057971016</v>
      </c>
      <c r="H44" s="22"/>
      <c r="I44" s="22"/>
      <c r="J44" s="22"/>
      <c r="K44" s="22"/>
      <c r="L44" s="22"/>
      <c r="M44" s="22"/>
      <c r="N44" s="22"/>
      <c r="O44" s="22"/>
      <c r="P44" s="22"/>
      <c r="Q44" s="22"/>
      <c r="R44" s="22"/>
      <c r="S44" s="23"/>
      <c r="T44" s="22"/>
      <c r="U44" s="24"/>
    </row>
    <row r="45" spans="2:21" x14ac:dyDescent="0.15">
      <c r="B45" s="39"/>
      <c r="C45" s="34" t="s">
        <v>11</v>
      </c>
      <c r="D45" s="16">
        <v>185</v>
      </c>
      <c r="E45" s="17">
        <v>9</v>
      </c>
      <c r="F45" s="18">
        <v>170</v>
      </c>
      <c r="G45" s="18">
        <v>6</v>
      </c>
      <c r="H45" s="18"/>
      <c r="I45" s="18"/>
      <c r="J45" s="18"/>
      <c r="K45" s="18"/>
      <c r="L45" s="18"/>
      <c r="M45" s="18"/>
      <c r="N45" s="18"/>
      <c r="O45" s="18"/>
      <c r="P45" s="18"/>
      <c r="Q45" s="18"/>
      <c r="R45" s="18"/>
      <c r="S45" s="19"/>
      <c r="T45" s="18"/>
      <c r="U45" s="20"/>
    </row>
    <row r="46" spans="2:21" x14ac:dyDescent="0.15">
      <c r="B46" s="39"/>
      <c r="C46" s="35"/>
      <c r="D46" s="21"/>
      <c r="E46" s="25">
        <f>IFERROR(E45/$D45*100,0)</f>
        <v>4.8648648648648649</v>
      </c>
      <c r="F46" s="22">
        <f>IFERROR(F45/$D45*100,0)</f>
        <v>91.891891891891902</v>
      </c>
      <c r="G46" s="22">
        <f>IFERROR(G45/$D45*100,0)</f>
        <v>3.2432432432432434</v>
      </c>
      <c r="H46" s="22"/>
      <c r="I46" s="22"/>
      <c r="J46" s="22"/>
      <c r="K46" s="22"/>
      <c r="L46" s="22"/>
      <c r="M46" s="22"/>
      <c r="N46" s="22"/>
      <c r="O46" s="22"/>
      <c r="P46" s="22"/>
      <c r="Q46" s="22"/>
      <c r="R46" s="22"/>
      <c r="S46" s="23"/>
      <c r="T46" s="22"/>
      <c r="U46" s="24"/>
    </row>
    <row r="47" spans="2:21" x14ac:dyDescent="0.15">
      <c r="B47" s="39"/>
      <c r="C47" s="34" t="s">
        <v>12</v>
      </c>
      <c r="D47" s="16">
        <v>285</v>
      </c>
      <c r="E47" s="17">
        <v>19</v>
      </c>
      <c r="F47" s="18">
        <v>262</v>
      </c>
      <c r="G47" s="18">
        <v>4</v>
      </c>
      <c r="H47" s="18"/>
      <c r="I47" s="18"/>
      <c r="J47" s="18"/>
      <c r="K47" s="18"/>
      <c r="L47" s="18"/>
      <c r="M47" s="18"/>
      <c r="N47" s="18"/>
      <c r="O47" s="18"/>
      <c r="P47" s="18"/>
      <c r="Q47" s="18"/>
      <c r="R47" s="18"/>
      <c r="S47" s="19"/>
      <c r="T47" s="18"/>
      <c r="U47" s="20"/>
    </row>
    <row r="48" spans="2:21" x14ac:dyDescent="0.15">
      <c r="B48" s="39"/>
      <c r="C48" s="35"/>
      <c r="D48" s="21"/>
      <c r="E48" s="25">
        <f>IFERROR(E47/$D47*100,0)</f>
        <v>6.666666666666667</v>
      </c>
      <c r="F48" s="22">
        <f>IFERROR(F47/$D47*100,0)</f>
        <v>91.929824561403507</v>
      </c>
      <c r="G48" s="22">
        <f>IFERROR(G47/$D47*100,0)</f>
        <v>1.4035087719298245</v>
      </c>
      <c r="H48" s="22"/>
      <c r="I48" s="22"/>
      <c r="J48" s="22"/>
      <c r="K48" s="22"/>
      <c r="L48" s="22"/>
      <c r="M48" s="22"/>
      <c r="N48" s="22"/>
      <c r="O48" s="22"/>
      <c r="P48" s="22"/>
      <c r="Q48" s="22"/>
      <c r="R48" s="22"/>
      <c r="S48" s="23"/>
      <c r="T48" s="22"/>
      <c r="U48" s="24"/>
    </row>
    <row r="49" spans="2:21" ht="9.75" customHeight="1" x14ac:dyDescent="0.15">
      <c r="B49" s="39"/>
      <c r="C49" s="34" t="s">
        <v>13</v>
      </c>
      <c r="D49" s="16">
        <v>191</v>
      </c>
      <c r="E49" s="17">
        <v>11</v>
      </c>
      <c r="F49" s="18">
        <v>170</v>
      </c>
      <c r="G49" s="18">
        <v>10</v>
      </c>
      <c r="H49" s="18"/>
      <c r="I49" s="18"/>
      <c r="J49" s="18"/>
      <c r="K49" s="18"/>
      <c r="L49" s="18"/>
      <c r="M49" s="18"/>
      <c r="N49" s="18"/>
      <c r="O49" s="18"/>
      <c r="P49" s="18"/>
      <c r="Q49" s="18"/>
      <c r="R49" s="18"/>
      <c r="S49" s="19"/>
      <c r="T49" s="18"/>
      <c r="U49" s="20"/>
    </row>
    <row r="50" spans="2:21" x14ac:dyDescent="0.15">
      <c r="B50" s="39"/>
      <c r="C50" s="35"/>
      <c r="D50" s="21"/>
      <c r="E50" s="25">
        <f>IFERROR(E49/$D49*100,0)</f>
        <v>5.7591623036649215</v>
      </c>
      <c r="F50" s="22">
        <f>IFERROR(F49/$D49*100,0)</f>
        <v>89.005235602094245</v>
      </c>
      <c r="G50" s="22">
        <f>IFERROR(G49/$D49*100,0)</f>
        <v>5.2356020942408374</v>
      </c>
      <c r="H50" s="22"/>
      <c r="I50" s="22"/>
      <c r="J50" s="22"/>
      <c r="K50" s="22"/>
      <c r="L50" s="22"/>
      <c r="M50" s="22"/>
      <c r="N50" s="22"/>
      <c r="O50" s="22"/>
      <c r="P50" s="22"/>
      <c r="Q50" s="22"/>
      <c r="R50" s="22"/>
      <c r="S50" s="23"/>
      <c r="T50" s="22"/>
      <c r="U50" s="24"/>
    </row>
    <row r="51" spans="2:21" x14ac:dyDescent="0.15">
      <c r="B51" s="39"/>
      <c r="C51" s="34" t="s">
        <v>0</v>
      </c>
      <c r="D51" s="16">
        <v>25</v>
      </c>
      <c r="E51" s="17">
        <v>2</v>
      </c>
      <c r="F51" s="18">
        <v>22</v>
      </c>
      <c r="G51" s="18">
        <v>1</v>
      </c>
      <c r="H51" s="18"/>
      <c r="I51" s="18"/>
      <c r="J51" s="18"/>
      <c r="K51" s="18"/>
      <c r="L51" s="18"/>
      <c r="M51" s="18"/>
      <c r="N51" s="18"/>
      <c r="O51" s="18"/>
      <c r="P51" s="18"/>
      <c r="Q51" s="18"/>
      <c r="R51" s="18"/>
      <c r="S51" s="19"/>
      <c r="T51" s="18"/>
      <c r="U51" s="20"/>
    </row>
    <row r="52" spans="2:21" x14ac:dyDescent="0.15">
      <c r="B52" s="40"/>
      <c r="C52" s="35"/>
      <c r="D52" s="21"/>
      <c r="E52" s="25">
        <f>IFERROR(E51/$D51*100,0)</f>
        <v>8</v>
      </c>
      <c r="F52" s="22">
        <f>IFERROR(F51/$D51*100,0)</f>
        <v>88</v>
      </c>
      <c r="G52" s="22">
        <f>IFERROR(G51/$D51*100,0)</f>
        <v>4</v>
      </c>
      <c r="H52" s="22"/>
      <c r="I52" s="22"/>
      <c r="J52" s="22"/>
      <c r="K52" s="22"/>
      <c r="L52" s="22"/>
      <c r="M52" s="22"/>
      <c r="N52" s="22"/>
      <c r="O52" s="22"/>
      <c r="P52" s="22"/>
      <c r="Q52" s="22"/>
      <c r="R52" s="22"/>
      <c r="S52" s="23"/>
      <c r="T52" s="22"/>
      <c r="U52" s="24"/>
    </row>
    <row r="53" spans="2:21" x14ac:dyDescent="0.15">
      <c r="B53" s="38" t="s">
        <v>25</v>
      </c>
      <c r="C53" s="34" t="s">
        <v>14</v>
      </c>
      <c r="D53" s="16">
        <v>730</v>
      </c>
      <c r="E53" s="17">
        <v>13</v>
      </c>
      <c r="F53" s="18">
        <v>714</v>
      </c>
      <c r="G53" s="18">
        <v>3</v>
      </c>
      <c r="H53" s="18"/>
      <c r="I53" s="18"/>
      <c r="J53" s="18"/>
      <c r="K53" s="18"/>
      <c r="L53" s="18"/>
      <c r="M53" s="18"/>
      <c r="N53" s="18"/>
      <c r="O53" s="18"/>
      <c r="P53" s="18"/>
      <c r="Q53" s="18"/>
      <c r="R53" s="18"/>
      <c r="S53" s="19"/>
      <c r="T53" s="18"/>
      <c r="U53" s="20"/>
    </row>
    <row r="54" spans="2:21" x14ac:dyDescent="0.15">
      <c r="B54" s="39"/>
      <c r="C54" s="35"/>
      <c r="D54" s="21"/>
      <c r="E54" s="25">
        <f>IFERROR(E53/$D53*100,0)</f>
        <v>1.7808219178082192</v>
      </c>
      <c r="F54" s="22">
        <f>IFERROR(F53/$D53*100,0)</f>
        <v>97.808219178082183</v>
      </c>
      <c r="G54" s="22">
        <f>IFERROR(G53/$D53*100,0)</f>
        <v>0.41095890410958902</v>
      </c>
      <c r="H54" s="22"/>
      <c r="I54" s="22"/>
      <c r="J54" s="22"/>
      <c r="K54" s="22"/>
      <c r="L54" s="22"/>
      <c r="M54" s="22"/>
      <c r="N54" s="22"/>
      <c r="O54" s="22"/>
      <c r="P54" s="22"/>
      <c r="Q54" s="22"/>
      <c r="R54" s="22"/>
      <c r="S54" s="23"/>
      <c r="T54" s="22"/>
      <c r="U54" s="24"/>
    </row>
    <row r="55" spans="2:21" x14ac:dyDescent="0.15">
      <c r="B55" s="39"/>
      <c r="C55" s="34" t="s">
        <v>15</v>
      </c>
      <c r="D55" s="16">
        <v>82</v>
      </c>
      <c r="E55" s="17">
        <v>2</v>
      </c>
      <c r="F55" s="18">
        <v>80</v>
      </c>
      <c r="G55" s="18">
        <v>0</v>
      </c>
      <c r="H55" s="18"/>
      <c r="I55" s="18"/>
      <c r="J55" s="18"/>
      <c r="K55" s="18"/>
      <c r="L55" s="18"/>
      <c r="M55" s="18"/>
      <c r="N55" s="18"/>
      <c r="O55" s="18"/>
      <c r="P55" s="18"/>
      <c r="Q55" s="18"/>
      <c r="R55" s="18"/>
      <c r="S55" s="19"/>
      <c r="T55" s="18"/>
      <c r="U55" s="20"/>
    </row>
    <row r="56" spans="2:21" x14ac:dyDescent="0.15">
      <c r="B56" s="39"/>
      <c r="C56" s="35"/>
      <c r="D56" s="21"/>
      <c r="E56" s="25">
        <f>IFERROR(E55/$D55*100,0)</f>
        <v>2.4390243902439024</v>
      </c>
      <c r="F56" s="22">
        <f>IFERROR(F55/$D55*100,0)</f>
        <v>97.560975609756099</v>
      </c>
      <c r="G56" s="22">
        <f>IFERROR(G55/$D55*100,0)</f>
        <v>0</v>
      </c>
      <c r="H56" s="22"/>
      <c r="I56" s="22"/>
      <c r="J56" s="22"/>
      <c r="K56" s="22"/>
      <c r="L56" s="22"/>
      <c r="M56" s="22"/>
      <c r="N56" s="22"/>
      <c r="O56" s="22"/>
      <c r="P56" s="22"/>
      <c r="Q56" s="22"/>
      <c r="R56" s="22"/>
      <c r="S56" s="23"/>
      <c r="T56" s="22"/>
      <c r="U56" s="24"/>
    </row>
    <row r="57" spans="2:21" x14ac:dyDescent="0.15">
      <c r="B57" s="39"/>
      <c r="C57" s="34" t="s">
        <v>16</v>
      </c>
      <c r="D57" s="16">
        <v>134</v>
      </c>
      <c r="E57" s="17">
        <v>6</v>
      </c>
      <c r="F57" s="18">
        <v>123</v>
      </c>
      <c r="G57" s="18">
        <v>5</v>
      </c>
      <c r="H57" s="18"/>
      <c r="I57" s="18"/>
      <c r="J57" s="18"/>
      <c r="K57" s="18"/>
      <c r="L57" s="18"/>
      <c r="M57" s="18"/>
      <c r="N57" s="18"/>
      <c r="O57" s="18"/>
      <c r="P57" s="18"/>
      <c r="Q57" s="18"/>
      <c r="R57" s="18"/>
      <c r="S57" s="19"/>
      <c r="T57" s="18"/>
      <c r="U57" s="20"/>
    </row>
    <row r="58" spans="2:21" x14ac:dyDescent="0.15">
      <c r="B58" s="39"/>
      <c r="C58" s="35"/>
      <c r="D58" s="21"/>
      <c r="E58" s="25">
        <f>IFERROR(E57/$D57*100,0)</f>
        <v>4.4776119402985071</v>
      </c>
      <c r="F58" s="22">
        <f>IFERROR(F57/$D57*100,0)</f>
        <v>91.791044776119406</v>
      </c>
      <c r="G58" s="22">
        <f>IFERROR(G57/$D57*100,0)</f>
        <v>3.7313432835820892</v>
      </c>
      <c r="H58" s="22"/>
      <c r="I58" s="22"/>
      <c r="J58" s="22"/>
      <c r="K58" s="22"/>
      <c r="L58" s="22"/>
      <c r="M58" s="22"/>
      <c r="N58" s="22"/>
      <c r="O58" s="22"/>
      <c r="P58" s="22"/>
      <c r="Q58" s="22"/>
      <c r="R58" s="22"/>
      <c r="S58" s="23"/>
      <c r="T58" s="22"/>
      <c r="U58" s="24"/>
    </row>
    <row r="59" spans="2:21" x14ac:dyDescent="0.15">
      <c r="B59" s="39"/>
      <c r="C59" s="34" t="s">
        <v>17</v>
      </c>
      <c r="D59" s="16">
        <v>396</v>
      </c>
      <c r="E59" s="17">
        <v>16</v>
      </c>
      <c r="F59" s="18">
        <v>374</v>
      </c>
      <c r="G59" s="18">
        <v>6</v>
      </c>
      <c r="H59" s="18"/>
      <c r="I59" s="18"/>
      <c r="J59" s="18"/>
      <c r="K59" s="18"/>
      <c r="L59" s="18"/>
      <c r="M59" s="18"/>
      <c r="N59" s="18"/>
      <c r="O59" s="18"/>
      <c r="P59" s="18"/>
      <c r="Q59" s="18"/>
      <c r="R59" s="18"/>
      <c r="S59" s="19"/>
      <c r="T59" s="18"/>
      <c r="U59" s="20"/>
    </row>
    <row r="60" spans="2:21" x14ac:dyDescent="0.15">
      <c r="B60" s="39"/>
      <c r="C60" s="35"/>
      <c r="D60" s="21"/>
      <c r="E60" s="25">
        <f>IFERROR(E59/$D59*100,0)</f>
        <v>4.0404040404040407</v>
      </c>
      <c r="F60" s="22">
        <f>IFERROR(F59/$D59*100,0)</f>
        <v>94.444444444444443</v>
      </c>
      <c r="G60" s="22">
        <f>IFERROR(G59/$D59*100,0)</f>
        <v>1.5151515151515151</v>
      </c>
      <c r="H60" s="22"/>
      <c r="I60" s="22"/>
      <c r="J60" s="22"/>
      <c r="K60" s="22"/>
      <c r="L60" s="22"/>
      <c r="M60" s="22"/>
      <c r="N60" s="22"/>
      <c r="O60" s="22"/>
      <c r="P60" s="22"/>
      <c r="Q60" s="22"/>
      <c r="R60" s="22"/>
      <c r="S60" s="23"/>
      <c r="T60" s="22"/>
      <c r="U60" s="24"/>
    </row>
    <row r="61" spans="2:21" x14ac:dyDescent="0.15">
      <c r="B61" s="39"/>
      <c r="C61" s="34" t="s">
        <v>18</v>
      </c>
      <c r="D61" s="16">
        <v>403</v>
      </c>
      <c r="E61" s="17">
        <v>18</v>
      </c>
      <c r="F61" s="18">
        <v>365</v>
      </c>
      <c r="G61" s="18">
        <v>20</v>
      </c>
      <c r="H61" s="18"/>
      <c r="I61" s="18"/>
      <c r="J61" s="18"/>
      <c r="K61" s="18"/>
      <c r="L61" s="18"/>
      <c r="M61" s="18"/>
      <c r="N61" s="18"/>
      <c r="O61" s="18"/>
      <c r="P61" s="18"/>
      <c r="Q61" s="18"/>
      <c r="R61" s="18"/>
      <c r="S61" s="19"/>
      <c r="T61" s="18"/>
      <c r="U61" s="20"/>
    </row>
    <row r="62" spans="2:21" x14ac:dyDescent="0.15">
      <c r="B62" s="39"/>
      <c r="C62" s="35"/>
      <c r="D62" s="21"/>
      <c r="E62" s="25">
        <f>IFERROR(E61/$D61*100,0)</f>
        <v>4.4665012406947886</v>
      </c>
      <c r="F62" s="22">
        <f>IFERROR(F61/$D61*100,0)</f>
        <v>90.570719602977661</v>
      </c>
      <c r="G62" s="22">
        <f>IFERROR(G61/$D61*100,0)</f>
        <v>4.9627791563275441</v>
      </c>
      <c r="H62" s="22"/>
      <c r="I62" s="22"/>
      <c r="J62" s="22"/>
      <c r="K62" s="22"/>
      <c r="L62" s="22"/>
      <c r="M62" s="22"/>
      <c r="N62" s="22"/>
      <c r="O62" s="22"/>
      <c r="P62" s="22"/>
      <c r="Q62" s="22"/>
      <c r="R62" s="22"/>
      <c r="S62" s="23"/>
      <c r="T62" s="22"/>
      <c r="U62" s="24"/>
    </row>
    <row r="63" spans="2:21" x14ac:dyDescent="0.15">
      <c r="B63" s="39"/>
      <c r="C63" s="34" t="s">
        <v>19</v>
      </c>
      <c r="D63" s="16">
        <v>47</v>
      </c>
      <c r="E63" s="17">
        <v>0</v>
      </c>
      <c r="F63" s="18">
        <v>47</v>
      </c>
      <c r="G63" s="18">
        <v>0</v>
      </c>
      <c r="H63" s="18"/>
      <c r="I63" s="18"/>
      <c r="J63" s="18"/>
      <c r="K63" s="18"/>
      <c r="L63" s="18"/>
      <c r="M63" s="18"/>
      <c r="N63" s="18"/>
      <c r="O63" s="18"/>
      <c r="P63" s="18"/>
      <c r="Q63" s="18"/>
      <c r="R63" s="18"/>
      <c r="S63" s="19"/>
      <c r="T63" s="18"/>
      <c r="U63" s="20"/>
    </row>
    <row r="64" spans="2:21" x14ac:dyDescent="0.15">
      <c r="B64" s="39"/>
      <c r="C64" s="35"/>
      <c r="D64" s="21"/>
      <c r="E64" s="25">
        <f>IFERROR(E63/$D63*100,0)</f>
        <v>0</v>
      </c>
      <c r="F64" s="22">
        <f>IFERROR(F63/$D63*100,0)</f>
        <v>100</v>
      </c>
      <c r="G64" s="22">
        <f>IFERROR(G63/$D63*100,0)</f>
        <v>0</v>
      </c>
      <c r="H64" s="22"/>
      <c r="I64" s="22"/>
      <c r="J64" s="22"/>
      <c r="K64" s="22"/>
      <c r="L64" s="22"/>
      <c r="M64" s="22"/>
      <c r="N64" s="22"/>
      <c r="O64" s="22"/>
      <c r="P64" s="22"/>
      <c r="Q64" s="22"/>
      <c r="R64" s="22"/>
      <c r="S64" s="23"/>
      <c r="T64" s="22"/>
      <c r="U64" s="24"/>
    </row>
    <row r="65" spans="2:21" x14ac:dyDescent="0.15">
      <c r="B65" s="39"/>
      <c r="C65" s="34" t="s">
        <v>20</v>
      </c>
      <c r="D65" s="16">
        <v>591</v>
      </c>
      <c r="E65" s="17">
        <v>64</v>
      </c>
      <c r="F65" s="18">
        <v>506</v>
      </c>
      <c r="G65" s="18">
        <v>21</v>
      </c>
      <c r="H65" s="18"/>
      <c r="I65" s="18"/>
      <c r="J65" s="18"/>
      <c r="K65" s="18"/>
      <c r="L65" s="18"/>
      <c r="M65" s="18"/>
      <c r="N65" s="18"/>
      <c r="O65" s="18"/>
      <c r="P65" s="18"/>
      <c r="Q65" s="18"/>
      <c r="R65" s="18"/>
      <c r="S65" s="19"/>
      <c r="T65" s="18"/>
      <c r="U65" s="20"/>
    </row>
    <row r="66" spans="2:21" x14ac:dyDescent="0.15">
      <c r="B66" s="39"/>
      <c r="C66" s="35"/>
      <c r="D66" s="21"/>
      <c r="E66" s="25">
        <f>IFERROR(E65/$D65*100,0)</f>
        <v>10.829103214890017</v>
      </c>
      <c r="F66" s="22">
        <f>IFERROR(F65/$D65*100,0)</f>
        <v>85.617597292724199</v>
      </c>
      <c r="G66" s="22">
        <f>IFERROR(G65/$D65*100,0)</f>
        <v>3.5532994923857872</v>
      </c>
      <c r="H66" s="22"/>
      <c r="I66" s="22"/>
      <c r="J66" s="22"/>
      <c r="K66" s="22"/>
      <c r="L66" s="22"/>
      <c r="M66" s="22"/>
      <c r="N66" s="22"/>
      <c r="O66" s="22"/>
      <c r="P66" s="22"/>
      <c r="Q66" s="22"/>
      <c r="R66" s="22"/>
      <c r="S66" s="23"/>
      <c r="T66" s="22"/>
      <c r="U66" s="24"/>
    </row>
    <row r="67" spans="2:21" x14ac:dyDescent="0.15">
      <c r="B67" s="39"/>
      <c r="C67" s="34" t="s">
        <v>21</v>
      </c>
      <c r="D67" s="16">
        <v>109</v>
      </c>
      <c r="E67" s="17">
        <v>14</v>
      </c>
      <c r="F67" s="18">
        <v>91</v>
      </c>
      <c r="G67" s="18">
        <v>4</v>
      </c>
      <c r="H67" s="18"/>
      <c r="I67" s="18"/>
      <c r="J67" s="18"/>
      <c r="K67" s="18"/>
      <c r="L67" s="18"/>
      <c r="M67" s="18"/>
      <c r="N67" s="18"/>
      <c r="O67" s="18"/>
      <c r="P67" s="18"/>
      <c r="Q67" s="18"/>
      <c r="R67" s="18"/>
      <c r="S67" s="19"/>
      <c r="T67" s="18"/>
      <c r="U67" s="20"/>
    </row>
    <row r="68" spans="2:21" x14ac:dyDescent="0.15">
      <c r="B68" s="39"/>
      <c r="C68" s="35"/>
      <c r="D68" s="21"/>
      <c r="E68" s="25">
        <f>IFERROR(E67/$D67*100,0)</f>
        <v>12.844036697247708</v>
      </c>
      <c r="F68" s="22">
        <f>IFERROR(F67/$D67*100,0)</f>
        <v>83.486238532110093</v>
      </c>
      <c r="G68" s="22">
        <f>IFERROR(G67/$D67*100,0)</f>
        <v>3.669724770642202</v>
      </c>
      <c r="H68" s="22"/>
      <c r="I68" s="22"/>
      <c r="J68" s="22"/>
      <c r="K68" s="22"/>
      <c r="L68" s="22"/>
      <c r="M68" s="22"/>
      <c r="N68" s="22"/>
      <c r="O68" s="22"/>
      <c r="P68" s="22"/>
      <c r="Q68" s="22"/>
      <c r="R68" s="22"/>
      <c r="S68" s="23"/>
      <c r="T68" s="22"/>
      <c r="U68" s="24"/>
    </row>
    <row r="69" spans="2:21" ht="9.75" customHeight="1" x14ac:dyDescent="0.15">
      <c r="B69" s="39"/>
      <c r="C69" s="34" t="s">
        <v>0</v>
      </c>
      <c r="D69" s="16">
        <v>41</v>
      </c>
      <c r="E69" s="17">
        <v>4</v>
      </c>
      <c r="F69" s="18">
        <v>35</v>
      </c>
      <c r="G69" s="18">
        <v>2</v>
      </c>
      <c r="H69" s="18"/>
      <c r="I69" s="18"/>
      <c r="J69" s="18"/>
      <c r="K69" s="18"/>
      <c r="L69" s="18"/>
      <c r="M69" s="18"/>
      <c r="N69" s="18"/>
      <c r="O69" s="18"/>
      <c r="P69" s="18"/>
      <c r="Q69" s="18"/>
      <c r="R69" s="18"/>
      <c r="S69" s="19"/>
      <c r="T69" s="18"/>
      <c r="U69" s="20"/>
    </row>
    <row r="70" spans="2:21" x14ac:dyDescent="0.15">
      <c r="B70" s="40"/>
      <c r="C70" s="35"/>
      <c r="D70" s="21"/>
      <c r="E70" s="25">
        <f>IFERROR(E69/$D69*100,0)</f>
        <v>9.7560975609756095</v>
      </c>
      <c r="F70" s="22">
        <f>IFERROR(F69/$D69*100,0)</f>
        <v>85.365853658536579</v>
      </c>
      <c r="G70" s="22">
        <f>IFERROR(G69/$D69*100,0)</f>
        <v>4.8780487804878048</v>
      </c>
      <c r="H70" s="22"/>
      <c r="I70" s="22"/>
      <c r="J70" s="22"/>
      <c r="K70" s="22"/>
      <c r="L70" s="22"/>
      <c r="M70" s="22"/>
      <c r="N70" s="22"/>
      <c r="O70" s="22"/>
      <c r="P70" s="22"/>
      <c r="Q70" s="22"/>
      <c r="R70" s="22"/>
      <c r="S70" s="23"/>
      <c r="T70" s="22"/>
      <c r="U70" s="24"/>
    </row>
    <row r="71" spans="2:21" x14ac:dyDescent="0.15">
      <c r="B71" s="31" t="s">
        <v>26</v>
      </c>
      <c r="C71" s="34" t="s">
        <v>27</v>
      </c>
      <c r="D71" s="16">
        <v>1531</v>
      </c>
      <c r="E71" s="17">
        <v>70</v>
      </c>
      <c r="F71" s="18">
        <v>1436</v>
      </c>
      <c r="G71" s="18">
        <v>25</v>
      </c>
      <c r="H71" s="18"/>
      <c r="I71" s="18"/>
      <c r="J71" s="18"/>
      <c r="K71" s="18"/>
      <c r="L71" s="18"/>
      <c r="M71" s="18"/>
      <c r="N71" s="18"/>
      <c r="O71" s="18"/>
      <c r="P71" s="18"/>
      <c r="Q71" s="18"/>
      <c r="R71" s="18"/>
      <c r="S71" s="19"/>
      <c r="T71" s="18"/>
      <c r="U71" s="20"/>
    </row>
    <row r="72" spans="2:21" x14ac:dyDescent="0.15">
      <c r="B72" s="32"/>
      <c r="C72" s="35"/>
      <c r="D72" s="21"/>
      <c r="E72" s="25">
        <f>IFERROR(E71/$D71*100,0)</f>
        <v>4.5721750489875896</v>
      </c>
      <c r="F72" s="22">
        <f>IFERROR(F71/$D71*100,0)</f>
        <v>93.794905290659699</v>
      </c>
      <c r="G72" s="22">
        <f>IFERROR(G71/$D71*100,0)</f>
        <v>1.6329196603527107</v>
      </c>
      <c r="H72" s="22"/>
      <c r="I72" s="22"/>
      <c r="J72" s="22"/>
      <c r="K72" s="22"/>
      <c r="L72" s="22"/>
      <c r="M72" s="22"/>
      <c r="N72" s="22"/>
      <c r="O72" s="22"/>
      <c r="P72" s="22"/>
      <c r="Q72" s="22"/>
      <c r="R72" s="22"/>
      <c r="S72" s="23"/>
      <c r="T72" s="22"/>
      <c r="U72" s="24"/>
    </row>
    <row r="73" spans="2:21" x14ac:dyDescent="0.15">
      <c r="B73" s="32"/>
      <c r="C73" s="34" t="s">
        <v>31</v>
      </c>
      <c r="D73" s="16">
        <v>77</v>
      </c>
      <c r="E73" s="17">
        <v>1</v>
      </c>
      <c r="F73" s="18">
        <v>76</v>
      </c>
      <c r="G73" s="18">
        <v>0</v>
      </c>
      <c r="H73" s="18"/>
      <c r="I73" s="18"/>
      <c r="J73" s="18"/>
      <c r="K73" s="18"/>
      <c r="L73" s="18"/>
      <c r="M73" s="18"/>
      <c r="N73" s="18"/>
      <c r="O73" s="18"/>
      <c r="P73" s="18"/>
      <c r="Q73" s="18"/>
      <c r="R73" s="18"/>
      <c r="S73" s="19"/>
      <c r="T73" s="18"/>
      <c r="U73" s="20"/>
    </row>
    <row r="74" spans="2:21" x14ac:dyDescent="0.15">
      <c r="B74" s="32"/>
      <c r="C74" s="35"/>
      <c r="D74" s="21"/>
      <c r="E74" s="25">
        <f>IFERROR(E73/$D73*100,0)</f>
        <v>1.2987012987012987</v>
      </c>
      <c r="F74" s="22">
        <f>IFERROR(F73/$D73*100,0)</f>
        <v>98.701298701298697</v>
      </c>
      <c r="G74" s="22">
        <f>IFERROR(G73/$D73*100,0)</f>
        <v>0</v>
      </c>
      <c r="H74" s="22"/>
      <c r="I74" s="22"/>
      <c r="J74" s="22"/>
      <c r="K74" s="22"/>
      <c r="L74" s="22"/>
      <c r="M74" s="22"/>
      <c r="N74" s="22"/>
      <c r="O74" s="22"/>
      <c r="P74" s="22"/>
      <c r="Q74" s="22"/>
      <c r="R74" s="22"/>
      <c r="S74" s="23"/>
      <c r="T74" s="22"/>
      <c r="U74" s="24"/>
    </row>
    <row r="75" spans="2:21" x14ac:dyDescent="0.15">
      <c r="B75" s="32"/>
      <c r="C75" s="34" t="s">
        <v>32</v>
      </c>
      <c r="D75" s="16">
        <v>93</v>
      </c>
      <c r="E75" s="17">
        <v>3</v>
      </c>
      <c r="F75" s="18">
        <v>90</v>
      </c>
      <c r="G75" s="18">
        <v>0</v>
      </c>
      <c r="H75" s="18"/>
      <c r="I75" s="18"/>
      <c r="J75" s="18"/>
      <c r="K75" s="18"/>
      <c r="L75" s="18"/>
      <c r="M75" s="18"/>
      <c r="N75" s="18"/>
      <c r="O75" s="18"/>
      <c r="P75" s="18"/>
      <c r="Q75" s="18"/>
      <c r="R75" s="18"/>
      <c r="S75" s="19"/>
      <c r="T75" s="18"/>
      <c r="U75" s="20"/>
    </row>
    <row r="76" spans="2:21" x14ac:dyDescent="0.15">
      <c r="B76" s="32"/>
      <c r="C76" s="35"/>
      <c r="D76" s="21"/>
      <c r="E76" s="25">
        <f>IFERROR(E75/$D75*100,0)</f>
        <v>3.225806451612903</v>
      </c>
      <c r="F76" s="22">
        <f>IFERROR(F75/$D75*100,0)</f>
        <v>96.774193548387103</v>
      </c>
      <c r="G76" s="22">
        <f>IFERROR(G75/$D75*100,0)</f>
        <v>0</v>
      </c>
      <c r="H76" s="22"/>
      <c r="I76" s="22"/>
      <c r="J76" s="22"/>
      <c r="K76" s="22"/>
      <c r="L76" s="22"/>
      <c r="M76" s="22"/>
      <c r="N76" s="22"/>
      <c r="O76" s="22"/>
      <c r="P76" s="22"/>
      <c r="Q76" s="22"/>
      <c r="R76" s="22"/>
      <c r="S76" s="23"/>
      <c r="T76" s="22"/>
      <c r="U76" s="24"/>
    </row>
    <row r="77" spans="2:21" x14ac:dyDescent="0.15">
      <c r="B77" s="32"/>
      <c r="C77" s="34" t="s">
        <v>33</v>
      </c>
      <c r="D77" s="16">
        <v>167</v>
      </c>
      <c r="E77" s="17">
        <v>4</v>
      </c>
      <c r="F77" s="18">
        <v>161</v>
      </c>
      <c r="G77" s="18">
        <v>2</v>
      </c>
      <c r="H77" s="18"/>
      <c r="I77" s="18"/>
      <c r="J77" s="18"/>
      <c r="K77" s="18"/>
      <c r="L77" s="18"/>
      <c r="M77" s="18"/>
      <c r="N77" s="18"/>
      <c r="O77" s="18"/>
      <c r="P77" s="18"/>
      <c r="Q77" s="18"/>
      <c r="R77" s="18"/>
      <c r="S77" s="19"/>
      <c r="T77" s="18"/>
      <c r="U77" s="20"/>
    </row>
    <row r="78" spans="2:21" x14ac:dyDescent="0.15">
      <c r="B78" s="32"/>
      <c r="C78" s="35"/>
      <c r="D78" s="21"/>
      <c r="E78" s="25">
        <f>IFERROR(E77/$D77*100,0)</f>
        <v>2.3952095808383236</v>
      </c>
      <c r="F78" s="22">
        <f>IFERROR(F77/$D77*100,0)</f>
        <v>96.407185628742525</v>
      </c>
      <c r="G78" s="22">
        <f>IFERROR(G77/$D77*100,0)</f>
        <v>1.1976047904191618</v>
      </c>
      <c r="H78" s="22"/>
      <c r="I78" s="22"/>
      <c r="J78" s="22"/>
      <c r="K78" s="22"/>
      <c r="L78" s="22"/>
      <c r="M78" s="22"/>
      <c r="N78" s="22"/>
      <c r="O78" s="22"/>
      <c r="P78" s="22"/>
      <c r="Q78" s="22"/>
      <c r="R78" s="22"/>
      <c r="S78" s="23"/>
      <c r="T78" s="22"/>
      <c r="U78" s="24"/>
    </row>
    <row r="79" spans="2:21" x14ac:dyDescent="0.15">
      <c r="B79" s="32"/>
      <c r="C79" s="34" t="s">
        <v>34</v>
      </c>
      <c r="D79" s="16">
        <v>112</v>
      </c>
      <c r="E79" s="17">
        <v>4</v>
      </c>
      <c r="F79" s="18">
        <v>106</v>
      </c>
      <c r="G79" s="18">
        <v>2</v>
      </c>
      <c r="H79" s="18"/>
      <c r="I79" s="18"/>
      <c r="J79" s="18"/>
      <c r="K79" s="18"/>
      <c r="L79" s="18"/>
      <c r="M79" s="18"/>
      <c r="N79" s="18"/>
      <c r="O79" s="18"/>
      <c r="P79" s="18"/>
      <c r="Q79" s="18"/>
      <c r="R79" s="18"/>
      <c r="S79" s="19"/>
      <c r="T79" s="18"/>
      <c r="U79" s="20"/>
    </row>
    <row r="80" spans="2:21" x14ac:dyDescent="0.15">
      <c r="B80" s="32"/>
      <c r="C80" s="35"/>
      <c r="D80" s="21"/>
      <c r="E80" s="25">
        <f>IFERROR(E79/$D79*100,0)</f>
        <v>3.5714285714285712</v>
      </c>
      <c r="F80" s="22">
        <f>IFERROR(F79/$D79*100,0)</f>
        <v>94.642857142857139</v>
      </c>
      <c r="G80" s="22">
        <f>IFERROR(G79/$D79*100,0)</f>
        <v>1.7857142857142856</v>
      </c>
      <c r="H80" s="22"/>
      <c r="I80" s="22"/>
      <c r="J80" s="22"/>
      <c r="K80" s="22"/>
      <c r="L80" s="22"/>
      <c r="M80" s="22"/>
      <c r="N80" s="22"/>
      <c r="O80" s="22"/>
      <c r="P80" s="22"/>
      <c r="Q80" s="22"/>
      <c r="R80" s="22"/>
      <c r="S80" s="23"/>
      <c r="T80" s="22"/>
      <c r="U80" s="24"/>
    </row>
    <row r="81" spans="2:21" x14ac:dyDescent="0.15">
      <c r="B81" s="32"/>
      <c r="C81" s="34" t="s">
        <v>35</v>
      </c>
      <c r="D81" s="16">
        <v>116</v>
      </c>
      <c r="E81" s="17">
        <v>3</v>
      </c>
      <c r="F81" s="18">
        <v>113</v>
      </c>
      <c r="G81" s="18">
        <v>0</v>
      </c>
      <c r="H81" s="18"/>
      <c r="I81" s="18"/>
      <c r="J81" s="18"/>
      <c r="K81" s="18"/>
      <c r="L81" s="18"/>
      <c r="M81" s="18"/>
      <c r="N81" s="18"/>
      <c r="O81" s="18"/>
      <c r="P81" s="18"/>
      <c r="Q81" s="18"/>
      <c r="R81" s="18"/>
      <c r="S81" s="19"/>
      <c r="T81" s="18"/>
      <c r="U81" s="20"/>
    </row>
    <row r="82" spans="2:21" x14ac:dyDescent="0.15">
      <c r="B82" s="32"/>
      <c r="C82" s="35"/>
      <c r="D82" s="21"/>
      <c r="E82" s="25">
        <f>IFERROR(E81/$D81*100,0)</f>
        <v>2.5862068965517242</v>
      </c>
      <c r="F82" s="22">
        <f>IFERROR(F81/$D81*100,0)</f>
        <v>97.41379310344827</v>
      </c>
      <c r="G82" s="22">
        <f>IFERROR(G81/$D81*100,0)</f>
        <v>0</v>
      </c>
      <c r="H82" s="22"/>
      <c r="I82" s="22"/>
      <c r="J82" s="22"/>
      <c r="K82" s="22"/>
      <c r="L82" s="22"/>
      <c r="M82" s="22"/>
      <c r="N82" s="22"/>
      <c r="O82" s="22"/>
      <c r="P82" s="22"/>
      <c r="Q82" s="22"/>
      <c r="R82" s="22"/>
      <c r="S82" s="23"/>
      <c r="T82" s="22"/>
      <c r="U82" s="24"/>
    </row>
    <row r="83" spans="2:21" x14ac:dyDescent="0.15">
      <c r="B83" s="32"/>
      <c r="C83" s="34" t="s">
        <v>36</v>
      </c>
      <c r="D83" s="16">
        <v>122</v>
      </c>
      <c r="E83" s="17">
        <v>6</v>
      </c>
      <c r="F83" s="18">
        <v>115</v>
      </c>
      <c r="G83" s="18">
        <v>1</v>
      </c>
      <c r="H83" s="18"/>
      <c r="I83" s="18"/>
      <c r="J83" s="18"/>
      <c r="K83" s="18"/>
      <c r="L83" s="18"/>
      <c r="M83" s="18"/>
      <c r="N83" s="18"/>
      <c r="O83" s="18"/>
      <c r="P83" s="18"/>
      <c r="Q83" s="18"/>
      <c r="R83" s="18"/>
      <c r="S83" s="19"/>
      <c r="T83" s="18"/>
      <c r="U83" s="20"/>
    </row>
    <row r="84" spans="2:21" x14ac:dyDescent="0.15">
      <c r="B84" s="32"/>
      <c r="C84" s="35"/>
      <c r="D84" s="21"/>
      <c r="E84" s="25">
        <f>IFERROR(E83/$D83*100,0)</f>
        <v>4.918032786885246</v>
      </c>
      <c r="F84" s="22">
        <f>IFERROR(F83/$D83*100,0)</f>
        <v>94.262295081967224</v>
      </c>
      <c r="G84" s="22">
        <f>IFERROR(G83/$D83*100,0)</f>
        <v>0.81967213114754101</v>
      </c>
      <c r="H84" s="22"/>
      <c r="I84" s="22"/>
      <c r="J84" s="22"/>
      <c r="K84" s="22"/>
      <c r="L84" s="22"/>
      <c r="M84" s="22"/>
      <c r="N84" s="22"/>
      <c r="O84" s="22"/>
      <c r="P84" s="22"/>
      <c r="Q84" s="22"/>
      <c r="R84" s="22"/>
      <c r="S84" s="23"/>
      <c r="T84" s="22"/>
      <c r="U84" s="24"/>
    </row>
    <row r="85" spans="2:21" x14ac:dyDescent="0.15">
      <c r="B85" s="32"/>
      <c r="C85" s="34" t="s">
        <v>29</v>
      </c>
      <c r="D85" s="16">
        <v>340</v>
      </c>
      <c r="E85" s="17">
        <v>30</v>
      </c>
      <c r="F85" s="18">
        <v>294</v>
      </c>
      <c r="G85" s="18">
        <v>16</v>
      </c>
      <c r="H85" s="18"/>
      <c r="I85" s="18"/>
      <c r="J85" s="18"/>
      <c r="K85" s="18"/>
      <c r="L85" s="18"/>
      <c r="M85" s="18"/>
      <c r="N85" s="18"/>
      <c r="O85" s="18"/>
      <c r="P85" s="18"/>
      <c r="Q85" s="18"/>
      <c r="R85" s="18"/>
      <c r="S85" s="19"/>
      <c r="T85" s="18"/>
      <c r="U85" s="20"/>
    </row>
    <row r="86" spans="2:21" x14ac:dyDescent="0.15">
      <c r="B86" s="32"/>
      <c r="C86" s="35"/>
      <c r="D86" s="21"/>
      <c r="E86" s="25">
        <f>IFERROR(E85/$D85*100,0)</f>
        <v>8.8235294117647065</v>
      </c>
      <c r="F86" s="22">
        <f>IFERROR(F85/$D85*100,0)</f>
        <v>86.470588235294116</v>
      </c>
      <c r="G86" s="22">
        <f>IFERROR(G85/$D85*100,0)</f>
        <v>4.7058823529411766</v>
      </c>
      <c r="H86" s="22"/>
      <c r="I86" s="22"/>
      <c r="J86" s="22"/>
      <c r="K86" s="22"/>
      <c r="L86" s="22"/>
      <c r="M86" s="22"/>
      <c r="N86" s="22"/>
      <c r="O86" s="22"/>
      <c r="P86" s="22"/>
      <c r="Q86" s="22"/>
      <c r="R86" s="22"/>
      <c r="S86" s="23"/>
      <c r="T86" s="22"/>
      <c r="U86" s="24"/>
    </row>
    <row r="87" spans="2:21" x14ac:dyDescent="0.15">
      <c r="B87" s="32"/>
      <c r="C87" s="34" t="s">
        <v>28</v>
      </c>
      <c r="D87" s="16">
        <v>489</v>
      </c>
      <c r="E87" s="17">
        <v>25</v>
      </c>
      <c r="F87" s="18">
        <v>457</v>
      </c>
      <c r="G87" s="18">
        <v>7</v>
      </c>
      <c r="H87" s="18"/>
      <c r="I87" s="18"/>
      <c r="J87" s="18"/>
      <c r="K87" s="18"/>
      <c r="L87" s="18"/>
      <c r="M87" s="18"/>
      <c r="N87" s="18"/>
      <c r="O87" s="18"/>
      <c r="P87" s="18"/>
      <c r="Q87" s="18"/>
      <c r="R87" s="18"/>
      <c r="S87" s="19"/>
      <c r="T87" s="18"/>
      <c r="U87" s="20"/>
    </row>
    <row r="88" spans="2:21" x14ac:dyDescent="0.15">
      <c r="B88" s="32"/>
      <c r="C88" s="35"/>
      <c r="D88" s="21"/>
      <c r="E88" s="25">
        <f>IFERROR(E87/$D87*100,0)</f>
        <v>5.112474437627812</v>
      </c>
      <c r="F88" s="22">
        <f>IFERROR(F87/$D87*100,0)</f>
        <v>93.456032719836401</v>
      </c>
      <c r="G88" s="22">
        <f>IFERROR(G87/$D87*100,0)</f>
        <v>1.4314928425357873</v>
      </c>
      <c r="H88" s="22"/>
      <c r="I88" s="22"/>
      <c r="J88" s="22"/>
      <c r="K88" s="22"/>
      <c r="L88" s="22"/>
      <c r="M88" s="22"/>
      <c r="N88" s="22"/>
      <c r="O88" s="22"/>
      <c r="P88" s="22"/>
      <c r="Q88" s="22"/>
      <c r="R88" s="22"/>
      <c r="S88" s="23"/>
      <c r="T88" s="22"/>
      <c r="U88" s="24"/>
    </row>
    <row r="89" spans="2:21" ht="9.75" customHeight="1" x14ac:dyDescent="0.15">
      <c r="B89" s="32"/>
      <c r="C89" s="34" t="s">
        <v>30</v>
      </c>
      <c r="D89" s="16">
        <v>465</v>
      </c>
      <c r="E89" s="17">
        <v>29</v>
      </c>
      <c r="F89" s="18">
        <v>419</v>
      </c>
      <c r="G89" s="18">
        <v>17</v>
      </c>
      <c r="H89" s="18"/>
      <c r="I89" s="18"/>
      <c r="J89" s="18"/>
      <c r="K89" s="18"/>
      <c r="L89" s="18"/>
      <c r="M89" s="18"/>
      <c r="N89" s="18"/>
      <c r="O89" s="18"/>
      <c r="P89" s="18"/>
      <c r="Q89" s="18"/>
      <c r="R89" s="18"/>
      <c r="S89" s="19"/>
      <c r="T89" s="18"/>
      <c r="U89" s="20"/>
    </row>
    <row r="90" spans="2:21" x14ac:dyDescent="0.15">
      <c r="B90" s="32"/>
      <c r="C90" s="35"/>
      <c r="D90" s="21"/>
      <c r="E90" s="25">
        <f>IFERROR(E89/$D89*100,0)</f>
        <v>6.236559139784946</v>
      </c>
      <c r="F90" s="22">
        <f>IFERROR(F89/$D89*100,0)</f>
        <v>90.107526881720432</v>
      </c>
      <c r="G90" s="22">
        <f>IFERROR(G89/$D89*100,0)</f>
        <v>3.655913978494624</v>
      </c>
      <c r="H90" s="22"/>
      <c r="I90" s="22"/>
      <c r="J90" s="22"/>
      <c r="K90" s="22"/>
      <c r="L90" s="22"/>
      <c r="M90" s="22"/>
      <c r="N90" s="22"/>
      <c r="O90" s="22"/>
      <c r="P90" s="22"/>
      <c r="Q90" s="22"/>
      <c r="R90" s="22"/>
      <c r="S90" s="23"/>
      <c r="T90" s="22"/>
      <c r="U90" s="24"/>
    </row>
    <row r="91" spans="2:21" x14ac:dyDescent="0.15">
      <c r="B91" s="32"/>
      <c r="C91" s="34" t="s">
        <v>0</v>
      </c>
      <c r="D91" s="16">
        <v>40</v>
      </c>
      <c r="E91" s="17">
        <v>3</v>
      </c>
      <c r="F91" s="18">
        <v>36</v>
      </c>
      <c r="G91" s="18">
        <v>1</v>
      </c>
      <c r="H91" s="18"/>
      <c r="I91" s="18"/>
      <c r="J91" s="18"/>
      <c r="K91" s="18"/>
      <c r="L91" s="18"/>
      <c r="M91" s="18"/>
      <c r="N91" s="18"/>
      <c r="O91" s="18"/>
      <c r="P91" s="18"/>
      <c r="Q91" s="18"/>
      <c r="R91" s="18"/>
      <c r="S91" s="19"/>
      <c r="T91" s="18"/>
      <c r="U91" s="20"/>
    </row>
    <row r="92" spans="2:21" x14ac:dyDescent="0.15">
      <c r="B92" s="33"/>
      <c r="C92" s="35"/>
      <c r="D92" s="21"/>
      <c r="E92" s="25">
        <f>IFERROR(E91/$D91*100,0)</f>
        <v>7.5</v>
      </c>
      <c r="F92" s="22">
        <f>IFERROR(F91/$D91*100,0)</f>
        <v>90</v>
      </c>
      <c r="G92" s="22">
        <f>IFERROR(G91/$D91*100,0)</f>
        <v>2.5</v>
      </c>
      <c r="H92" s="22"/>
      <c r="I92" s="22"/>
      <c r="J92" s="22"/>
      <c r="K92" s="22"/>
      <c r="L92" s="22"/>
      <c r="M92" s="22"/>
      <c r="N92" s="22"/>
      <c r="O92" s="22"/>
      <c r="P92" s="22"/>
      <c r="Q92" s="22"/>
      <c r="R92" s="22"/>
      <c r="S92" s="23"/>
      <c r="T92" s="22"/>
      <c r="U92" s="24"/>
    </row>
    <row r="93" spans="2:21" x14ac:dyDescent="0.15">
      <c r="B93" s="31" t="s">
        <v>40</v>
      </c>
      <c r="C93" s="34" t="s">
        <v>41</v>
      </c>
      <c r="D93" s="16">
        <v>1196</v>
      </c>
      <c r="E93" s="17">
        <v>61</v>
      </c>
      <c r="F93" s="18">
        <v>1101</v>
      </c>
      <c r="G93" s="18">
        <v>34</v>
      </c>
      <c r="H93" s="18"/>
      <c r="I93" s="18"/>
      <c r="J93" s="18"/>
      <c r="K93" s="18"/>
      <c r="L93" s="18"/>
      <c r="M93" s="18"/>
      <c r="N93" s="18"/>
      <c r="O93" s="18"/>
      <c r="P93" s="18"/>
      <c r="Q93" s="18"/>
      <c r="R93" s="18"/>
      <c r="S93" s="19"/>
      <c r="T93" s="18"/>
      <c r="U93" s="20"/>
    </row>
    <row r="94" spans="2:21" x14ac:dyDescent="0.15">
      <c r="B94" s="32"/>
      <c r="C94" s="35"/>
      <c r="D94" s="21"/>
      <c r="E94" s="25">
        <f>IFERROR(E93/$D93*100,0)</f>
        <v>5.1003344481605355</v>
      </c>
      <c r="F94" s="22">
        <f>IFERROR(F93/$D93*100,0)</f>
        <v>92.056856187290975</v>
      </c>
      <c r="G94" s="22">
        <f>IFERROR(G93/$D93*100,0)</f>
        <v>2.8428093645484949</v>
      </c>
      <c r="H94" s="22"/>
      <c r="I94" s="22"/>
      <c r="J94" s="22"/>
      <c r="K94" s="22"/>
      <c r="L94" s="22"/>
      <c r="M94" s="22"/>
      <c r="N94" s="22"/>
      <c r="O94" s="22"/>
      <c r="P94" s="22"/>
      <c r="Q94" s="22"/>
      <c r="R94" s="22"/>
      <c r="S94" s="23"/>
      <c r="T94" s="22"/>
      <c r="U94" s="24"/>
    </row>
    <row r="95" spans="2:21" x14ac:dyDescent="0.15">
      <c r="B95" s="32"/>
      <c r="C95" s="34" t="s">
        <v>42</v>
      </c>
      <c r="D95" s="16">
        <v>1268</v>
      </c>
      <c r="E95" s="17">
        <v>65</v>
      </c>
      <c r="F95" s="18">
        <v>1182</v>
      </c>
      <c r="G95" s="18">
        <v>21</v>
      </c>
      <c r="H95" s="18"/>
      <c r="I95" s="18"/>
      <c r="J95" s="18"/>
      <c r="K95" s="18"/>
      <c r="L95" s="18"/>
      <c r="M95" s="18"/>
      <c r="N95" s="18"/>
      <c r="O95" s="18"/>
      <c r="P95" s="18"/>
      <c r="Q95" s="18"/>
      <c r="R95" s="18"/>
      <c r="S95" s="19"/>
      <c r="T95" s="18"/>
      <c r="U95" s="20"/>
    </row>
    <row r="96" spans="2:21" x14ac:dyDescent="0.15">
      <c r="B96" s="32"/>
      <c r="C96" s="35"/>
      <c r="D96" s="21"/>
      <c r="E96" s="25">
        <f>IFERROR(E95/$D95*100,0)</f>
        <v>5.1261829652996846</v>
      </c>
      <c r="F96" s="22">
        <f>IFERROR(F95/$D95*100,0)</f>
        <v>93.217665615141954</v>
      </c>
      <c r="G96" s="22">
        <f>IFERROR(G95/$D95*100,0)</f>
        <v>1.6561514195583598</v>
      </c>
      <c r="H96" s="22"/>
      <c r="I96" s="22"/>
      <c r="J96" s="22"/>
      <c r="K96" s="22"/>
      <c r="L96" s="22"/>
      <c r="M96" s="22"/>
      <c r="N96" s="22"/>
      <c r="O96" s="22"/>
      <c r="P96" s="22"/>
      <c r="Q96" s="22"/>
      <c r="R96" s="22"/>
      <c r="S96" s="23"/>
      <c r="T96" s="22"/>
      <c r="U96" s="24"/>
    </row>
    <row r="97" spans="2:21" x14ac:dyDescent="0.15">
      <c r="B97" s="32"/>
      <c r="C97" s="34" t="s">
        <v>21</v>
      </c>
      <c r="D97" s="16">
        <v>33</v>
      </c>
      <c r="E97" s="17">
        <v>8</v>
      </c>
      <c r="F97" s="18">
        <v>24</v>
      </c>
      <c r="G97" s="18">
        <v>1</v>
      </c>
      <c r="H97" s="18"/>
      <c r="I97" s="18"/>
      <c r="J97" s="18"/>
      <c r="K97" s="18"/>
      <c r="L97" s="18"/>
      <c r="M97" s="18"/>
      <c r="N97" s="18"/>
      <c r="O97" s="18"/>
      <c r="P97" s="18"/>
      <c r="Q97" s="18"/>
      <c r="R97" s="18"/>
      <c r="S97" s="19"/>
      <c r="T97" s="18"/>
      <c r="U97" s="20"/>
    </row>
    <row r="98" spans="2:21" x14ac:dyDescent="0.15">
      <c r="B98" s="32"/>
      <c r="C98" s="35"/>
      <c r="D98" s="21"/>
      <c r="E98" s="25">
        <f>IFERROR(E97/$D97*100,0)</f>
        <v>24.242424242424242</v>
      </c>
      <c r="F98" s="22">
        <f>IFERROR(F97/$D97*100,0)</f>
        <v>72.727272727272734</v>
      </c>
      <c r="G98" s="22">
        <f>IFERROR(G97/$D97*100,0)</f>
        <v>3.0303030303030303</v>
      </c>
      <c r="H98" s="22"/>
      <c r="I98" s="22"/>
      <c r="J98" s="22"/>
      <c r="K98" s="22"/>
      <c r="L98" s="22"/>
      <c r="M98" s="22"/>
      <c r="N98" s="22"/>
      <c r="O98" s="22"/>
      <c r="P98" s="22"/>
      <c r="Q98" s="22"/>
      <c r="R98" s="22"/>
      <c r="S98" s="23"/>
      <c r="T98" s="22"/>
      <c r="U98" s="24"/>
    </row>
    <row r="99" spans="2:21" x14ac:dyDescent="0.15">
      <c r="B99" s="32"/>
      <c r="C99" s="34" t="s">
        <v>0</v>
      </c>
      <c r="D99" s="16">
        <v>36</v>
      </c>
      <c r="E99" s="17">
        <v>3</v>
      </c>
      <c r="F99" s="18">
        <v>28</v>
      </c>
      <c r="G99" s="18">
        <v>5</v>
      </c>
      <c r="H99" s="18"/>
      <c r="I99" s="18"/>
      <c r="J99" s="18"/>
      <c r="K99" s="18"/>
      <c r="L99" s="18"/>
      <c r="M99" s="18"/>
      <c r="N99" s="18"/>
      <c r="O99" s="18"/>
      <c r="P99" s="18"/>
      <c r="Q99" s="18"/>
      <c r="R99" s="18"/>
      <c r="S99" s="19"/>
      <c r="T99" s="18"/>
      <c r="U99" s="20"/>
    </row>
    <row r="100" spans="2:21" x14ac:dyDescent="0.15">
      <c r="B100" s="33"/>
      <c r="C100" s="35"/>
      <c r="D100" s="21"/>
      <c r="E100" s="25">
        <f>IFERROR(E99/$D99*100,0)</f>
        <v>8.3333333333333321</v>
      </c>
      <c r="F100" s="22">
        <f>IFERROR(F99/$D99*100,0)</f>
        <v>77.777777777777786</v>
      </c>
      <c r="G100" s="22">
        <f>IFERROR(G99/$D99*100,0)</f>
        <v>13.888888888888889</v>
      </c>
      <c r="H100" s="22"/>
      <c r="I100" s="22"/>
      <c r="J100" s="22"/>
      <c r="K100" s="22"/>
      <c r="L100" s="22"/>
      <c r="M100" s="22"/>
      <c r="N100" s="22"/>
      <c r="O100" s="22"/>
      <c r="P100" s="22"/>
      <c r="Q100" s="22"/>
      <c r="R100" s="22"/>
      <c r="S100" s="23"/>
      <c r="T100" s="22"/>
      <c r="U100" s="24"/>
    </row>
  </sheetData>
  <mergeCells count="56">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 ref="B93:B100"/>
    <mergeCell ref="C93:C94"/>
    <mergeCell ref="C95:C96"/>
    <mergeCell ref="C97:C98"/>
    <mergeCell ref="C99:C100"/>
  </mergeCells>
  <phoneticPr fontId="1"/>
  <conditionalFormatting sqref="E8:Q8">
    <cfRule type="cellIs" dxfId="20" priority="46"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9" priority="45" operator="greaterThan">
      <formula>100</formula>
    </cfRule>
  </conditionalFormatting>
  <conditionalFormatting sqref="E94:Q94 E96:Q96 E98:Q98 E100:Q100">
    <cfRule type="cellIs" dxfId="18"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04E36-48A6-4314-83A8-7E2F231B86EF}">
  <sheetPr codeName="Sheet4">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66406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50</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1" t="str">
        <f ca="1">RIGHT(CELL("filename",A3), LEN(CELL("filename",A3))-FIND("]",CELL("filename",A3)))</f>
        <v>問16</v>
      </c>
      <c r="B3" s="41"/>
      <c r="C3" s="7" t="s">
        <v>64</v>
      </c>
    </row>
    <row r="4" spans="1:21" s="8" customFormat="1" x14ac:dyDescent="0.15">
      <c r="D4" s="9"/>
    </row>
    <row r="5" spans="1:21" s="8" customFormat="1" x14ac:dyDescent="0.15">
      <c r="D5" s="9"/>
    </row>
    <row r="6" spans="1:21" ht="120" customHeight="1" x14ac:dyDescent="0.15">
      <c r="B6" s="42" t="s">
        <v>22</v>
      </c>
      <c r="C6" s="43"/>
      <c r="D6" s="10" t="s">
        <v>43</v>
      </c>
      <c r="E6" s="26" t="s">
        <v>65</v>
      </c>
      <c r="F6" s="14" t="s">
        <v>66</v>
      </c>
      <c r="G6" s="14" t="s">
        <v>67</v>
      </c>
      <c r="H6" s="14" t="s">
        <v>68</v>
      </c>
      <c r="I6" s="14" t="s">
        <v>69</v>
      </c>
      <c r="J6" s="14" t="s">
        <v>70</v>
      </c>
      <c r="K6" s="14" t="s">
        <v>71</v>
      </c>
      <c r="L6" s="14" t="s">
        <v>72</v>
      </c>
      <c r="M6" s="14" t="s">
        <v>73</v>
      </c>
      <c r="N6" s="14" t="s">
        <v>74</v>
      </c>
      <c r="O6" s="15" t="s">
        <v>21</v>
      </c>
      <c r="P6" s="11" t="s">
        <v>75</v>
      </c>
      <c r="Q6" s="11" t="s">
        <v>0</v>
      </c>
      <c r="R6" s="11"/>
      <c r="S6" s="12"/>
      <c r="T6" s="11"/>
      <c r="U6" s="13"/>
    </row>
    <row r="7" spans="1:21" x14ac:dyDescent="0.15">
      <c r="B7" s="44" t="s">
        <v>1</v>
      </c>
      <c r="C7" s="45"/>
      <c r="D7" s="16">
        <v>2533</v>
      </c>
      <c r="E7" s="17">
        <v>2271</v>
      </c>
      <c r="F7" s="18">
        <v>277</v>
      </c>
      <c r="G7" s="18">
        <v>203</v>
      </c>
      <c r="H7" s="18">
        <v>2131</v>
      </c>
      <c r="I7" s="18">
        <v>284</v>
      </c>
      <c r="J7" s="18">
        <v>515</v>
      </c>
      <c r="K7" s="18">
        <v>517</v>
      </c>
      <c r="L7" s="18">
        <v>346</v>
      </c>
      <c r="M7" s="18">
        <v>373</v>
      </c>
      <c r="N7" s="18">
        <v>2052</v>
      </c>
      <c r="O7" s="18">
        <v>24</v>
      </c>
      <c r="P7" s="18">
        <v>101</v>
      </c>
      <c r="Q7" s="18">
        <v>98</v>
      </c>
      <c r="R7" s="18"/>
      <c r="S7" s="19"/>
      <c r="T7" s="18"/>
      <c r="U7" s="20"/>
    </row>
    <row r="8" spans="1:21" x14ac:dyDescent="0.15">
      <c r="B8" s="46"/>
      <c r="C8" s="47"/>
      <c r="D8" s="21"/>
      <c r="E8" s="25">
        <f t="shared" ref="E8:Q8" si="0">IFERROR(E7/$D7*100,0)</f>
        <v>89.656533754441369</v>
      </c>
      <c r="F8" s="22">
        <f t="shared" si="0"/>
        <v>10.935649427556257</v>
      </c>
      <c r="G8" s="22">
        <f t="shared" si="0"/>
        <v>8.0142123963679435</v>
      </c>
      <c r="H8" s="22">
        <f t="shared" si="0"/>
        <v>84.129490722463487</v>
      </c>
      <c r="I8" s="22">
        <f t="shared" si="0"/>
        <v>11.212001579155153</v>
      </c>
      <c r="J8" s="22">
        <f t="shared" si="0"/>
        <v>20.331622581918673</v>
      </c>
      <c r="K8" s="22">
        <f t="shared" si="0"/>
        <v>20.410580339518358</v>
      </c>
      <c r="L8" s="22">
        <f t="shared" si="0"/>
        <v>13.659692064745361</v>
      </c>
      <c r="M8" s="22">
        <f t="shared" si="0"/>
        <v>14.725621792341098</v>
      </c>
      <c r="N8" s="22">
        <f t="shared" si="0"/>
        <v>81.01065929727595</v>
      </c>
      <c r="O8" s="22">
        <f t="shared" si="0"/>
        <v>0.94749309119621006</v>
      </c>
      <c r="P8" s="22">
        <f t="shared" si="0"/>
        <v>3.9873667587840509</v>
      </c>
      <c r="Q8" s="22">
        <f t="shared" si="0"/>
        <v>3.8689301223845245</v>
      </c>
      <c r="R8" s="22"/>
      <c r="S8" s="23"/>
      <c r="T8" s="22"/>
      <c r="U8" s="24"/>
    </row>
    <row r="9" spans="1:21" ht="9" customHeight="1" x14ac:dyDescent="0.15">
      <c r="B9" s="38" t="s">
        <v>23</v>
      </c>
      <c r="C9" s="34" t="s">
        <v>2</v>
      </c>
      <c r="D9" s="16">
        <v>1048</v>
      </c>
      <c r="E9" s="17">
        <v>927</v>
      </c>
      <c r="F9" s="18">
        <v>119</v>
      </c>
      <c r="G9" s="18">
        <v>68</v>
      </c>
      <c r="H9" s="18">
        <v>856</v>
      </c>
      <c r="I9" s="18">
        <v>100</v>
      </c>
      <c r="J9" s="18">
        <v>170</v>
      </c>
      <c r="K9" s="18">
        <v>162</v>
      </c>
      <c r="L9" s="18">
        <v>111</v>
      </c>
      <c r="M9" s="18">
        <v>123</v>
      </c>
      <c r="N9" s="18">
        <v>792</v>
      </c>
      <c r="O9" s="18">
        <v>9</v>
      </c>
      <c r="P9" s="18">
        <v>54</v>
      </c>
      <c r="Q9" s="18">
        <v>43</v>
      </c>
      <c r="R9" s="18"/>
      <c r="S9" s="19"/>
      <c r="T9" s="18"/>
      <c r="U9" s="20"/>
    </row>
    <row r="10" spans="1:21" x14ac:dyDescent="0.15">
      <c r="B10" s="39"/>
      <c r="C10" s="35"/>
      <c r="D10" s="21"/>
      <c r="E10" s="25">
        <f t="shared" ref="E10:Q10" si="1">IFERROR(E9/$D9*100,0)</f>
        <v>88.454198473282446</v>
      </c>
      <c r="F10" s="22">
        <f t="shared" si="1"/>
        <v>11.354961832061068</v>
      </c>
      <c r="G10" s="22">
        <f t="shared" si="1"/>
        <v>6.4885496183206106</v>
      </c>
      <c r="H10" s="22">
        <f t="shared" si="1"/>
        <v>81.679389312977108</v>
      </c>
      <c r="I10" s="22">
        <f t="shared" si="1"/>
        <v>9.5419847328244281</v>
      </c>
      <c r="J10" s="22">
        <f t="shared" si="1"/>
        <v>16.221374045801525</v>
      </c>
      <c r="K10" s="22">
        <f t="shared" si="1"/>
        <v>15.458015267175574</v>
      </c>
      <c r="L10" s="22">
        <f t="shared" si="1"/>
        <v>10.591603053435113</v>
      </c>
      <c r="M10" s="22">
        <f t="shared" si="1"/>
        <v>11.736641221374047</v>
      </c>
      <c r="N10" s="22">
        <f t="shared" si="1"/>
        <v>75.572519083969468</v>
      </c>
      <c r="O10" s="22">
        <f t="shared" si="1"/>
        <v>0.85877862595419852</v>
      </c>
      <c r="P10" s="22">
        <f t="shared" si="1"/>
        <v>5.1526717557251906</v>
      </c>
      <c r="Q10" s="22">
        <f t="shared" si="1"/>
        <v>4.1030534351145036</v>
      </c>
      <c r="R10" s="22"/>
      <c r="S10" s="23"/>
      <c r="T10" s="22"/>
      <c r="U10" s="24"/>
    </row>
    <row r="11" spans="1:21" x14ac:dyDescent="0.15">
      <c r="B11" s="39"/>
      <c r="C11" s="34" t="s">
        <v>3</v>
      </c>
      <c r="D11" s="16">
        <v>1452</v>
      </c>
      <c r="E11" s="17">
        <v>1319</v>
      </c>
      <c r="F11" s="18">
        <v>156</v>
      </c>
      <c r="G11" s="18">
        <v>134</v>
      </c>
      <c r="H11" s="18">
        <v>1253</v>
      </c>
      <c r="I11" s="18">
        <v>180</v>
      </c>
      <c r="J11" s="18">
        <v>337</v>
      </c>
      <c r="K11" s="18">
        <v>349</v>
      </c>
      <c r="L11" s="18">
        <v>231</v>
      </c>
      <c r="M11" s="18">
        <v>250</v>
      </c>
      <c r="N11" s="18">
        <v>1239</v>
      </c>
      <c r="O11" s="18">
        <v>15</v>
      </c>
      <c r="P11" s="18">
        <v>43</v>
      </c>
      <c r="Q11" s="18">
        <v>52</v>
      </c>
      <c r="R11" s="18"/>
      <c r="S11" s="19"/>
      <c r="T11" s="18"/>
      <c r="U11" s="20"/>
    </row>
    <row r="12" spans="1:21" x14ac:dyDescent="0.15">
      <c r="B12" s="39"/>
      <c r="C12" s="35"/>
      <c r="D12" s="21"/>
      <c r="E12" s="25">
        <f t="shared" ref="E12:Q12" si="2">IFERROR(E11/$D11*100,0)</f>
        <v>90.840220385674925</v>
      </c>
      <c r="F12" s="22">
        <f t="shared" si="2"/>
        <v>10.743801652892563</v>
      </c>
      <c r="G12" s="22">
        <f t="shared" si="2"/>
        <v>9.228650137741047</v>
      </c>
      <c r="H12" s="22">
        <f t="shared" si="2"/>
        <v>86.294765840220393</v>
      </c>
      <c r="I12" s="22">
        <f t="shared" si="2"/>
        <v>12.396694214876034</v>
      </c>
      <c r="J12" s="22">
        <f t="shared" si="2"/>
        <v>23.209366391184574</v>
      </c>
      <c r="K12" s="22">
        <f t="shared" si="2"/>
        <v>24.035812672176309</v>
      </c>
      <c r="L12" s="22">
        <f t="shared" si="2"/>
        <v>15.909090909090908</v>
      </c>
      <c r="M12" s="22">
        <f t="shared" si="2"/>
        <v>17.217630853994489</v>
      </c>
      <c r="N12" s="22">
        <f t="shared" si="2"/>
        <v>85.330578512396698</v>
      </c>
      <c r="O12" s="22">
        <f t="shared" si="2"/>
        <v>1.0330578512396695</v>
      </c>
      <c r="P12" s="22">
        <f t="shared" si="2"/>
        <v>2.9614325068870526</v>
      </c>
      <c r="Q12" s="22">
        <f t="shared" si="2"/>
        <v>3.5812672176308542</v>
      </c>
      <c r="R12" s="22"/>
      <c r="S12" s="23"/>
      <c r="T12" s="22"/>
      <c r="U12" s="24"/>
    </row>
    <row r="13" spans="1:21" x14ac:dyDescent="0.15">
      <c r="B13" s="39"/>
      <c r="C13" s="34" t="s">
        <v>21</v>
      </c>
      <c r="D13" s="16">
        <v>6</v>
      </c>
      <c r="E13" s="17">
        <v>6</v>
      </c>
      <c r="F13" s="18">
        <v>1</v>
      </c>
      <c r="G13" s="18">
        <v>1</v>
      </c>
      <c r="H13" s="18">
        <v>6</v>
      </c>
      <c r="I13" s="18">
        <v>3</v>
      </c>
      <c r="J13" s="18">
        <v>4</v>
      </c>
      <c r="K13" s="18">
        <v>2</v>
      </c>
      <c r="L13" s="18">
        <v>2</v>
      </c>
      <c r="M13" s="18">
        <v>0</v>
      </c>
      <c r="N13" s="18">
        <v>6</v>
      </c>
      <c r="O13" s="18">
        <v>0</v>
      </c>
      <c r="P13" s="18">
        <v>0</v>
      </c>
      <c r="Q13" s="18">
        <v>0</v>
      </c>
      <c r="R13" s="18"/>
      <c r="S13" s="19"/>
      <c r="T13" s="18"/>
      <c r="U13" s="20"/>
    </row>
    <row r="14" spans="1:21" x14ac:dyDescent="0.15">
      <c r="B14" s="39"/>
      <c r="C14" s="35"/>
      <c r="D14" s="21"/>
      <c r="E14" s="25">
        <f t="shared" ref="E14:Q14" si="3">IFERROR(E13/$D13*100,0)</f>
        <v>100</v>
      </c>
      <c r="F14" s="22">
        <f t="shared" si="3"/>
        <v>16.666666666666664</v>
      </c>
      <c r="G14" s="22">
        <f t="shared" si="3"/>
        <v>16.666666666666664</v>
      </c>
      <c r="H14" s="22">
        <f t="shared" si="3"/>
        <v>100</v>
      </c>
      <c r="I14" s="22">
        <f t="shared" si="3"/>
        <v>50</v>
      </c>
      <c r="J14" s="22">
        <f t="shared" si="3"/>
        <v>66.666666666666657</v>
      </c>
      <c r="K14" s="22">
        <f t="shared" si="3"/>
        <v>33.333333333333329</v>
      </c>
      <c r="L14" s="22">
        <f t="shared" si="3"/>
        <v>33.333333333333329</v>
      </c>
      <c r="M14" s="22">
        <f t="shared" si="3"/>
        <v>0</v>
      </c>
      <c r="N14" s="22">
        <f t="shared" si="3"/>
        <v>100</v>
      </c>
      <c r="O14" s="22">
        <f t="shared" si="3"/>
        <v>0</v>
      </c>
      <c r="P14" s="22">
        <f t="shared" si="3"/>
        <v>0</v>
      </c>
      <c r="Q14" s="22">
        <f t="shared" si="3"/>
        <v>0</v>
      </c>
      <c r="R14" s="22"/>
      <c r="S14" s="23"/>
      <c r="T14" s="22"/>
      <c r="U14" s="24"/>
    </row>
    <row r="15" spans="1:21" ht="9.75" customHeight="1" x14ac:dyDescent="0.15">
      <c r="B15" s="39"/>
      <c r="C15" s="34" t="s">
        <v>0</v>
      </c>
      <c r="D15" s="16">
        <v>27</v>
      </c>
      <c r="E15" s="17">
        <v>19</v>
      </c>
      <c r="F15" s="18">
        <v>1</v>
      </c>
      <c r="G15" s="18">
        <v>0</v>
      </c>
      <c r="H15" s="18">
        <v>16</v>
      </c>
      <c r="I15" s="18">
        <v>1</v>
      </c>
      <c r="J15" s="18">
        <v>4</v>
      </c>
      <c r="K15" s="18">
        <v>4</v>
      </c>
      <c r="L15" s="18">
        <v>2</v>
      </c>
      <c r="M15" s="18">
        <v>0</v>
      </c>
      <c r="N15" s="18">
        <v>15</v>
      </c>
      <c r="O15" s="18">
        <v>0</v>
      </c>
      <c r="P15" s="18">
        <v>4</v>
      </c>
      <c r="Q15" s="18">
        <v>3</v>
      </c>
      <c r="R15" s="18"/>
      <c r="S15" s="19"/>
      <c r="T15" s="18"/>
      <c r="U15" s="20"/>
    </row>
    <row r="16" spans="1:21" x14ac:dyDescent="0.15">
      <c r="B16" s="40"/>
      <c r="C16" s="35"/>
      <c r="D16" s="21"/>
      <c r="E16" s="25">
        <f t="shared" ref="E16:Q16" si="4">IFERROR(E15/$D15*100,0)</f>
        <v>70.370370370370367</v>
      </c>
      <c r="F16" s="22">
        <f t="shared" si="4"/>
        <v>3.7037037037037033</v>
      </c>
      <c r="G16" s="22">
        <f t="shared" si="4"/>
        <v>0</v>
      </c>
      <c r="H16" s="22">
        <f t="shared" si="4"/>
        <v>59.259259259259252</v>
      </c>
      <c r="I16" s="22">
        <f t="shared" si="4"/>
        <v>3.7037037037037033</v>
      </c>
      <c r="J16" s="22">
        <f t="shared" si="4"/>
        <v>14.814814814814813</v>
      </c>
      <c r="K16" s="22">
        <f t="shared" si="4"/>
        <v>14.814814814814813</v>
      </c>
      <c r="L16" s="22">
        <f t="shared" si="4"/>
        <v>7.4074074074074066</v>
      </c>
      <c r="M16" s="22">
        <f t="shared" si="4"/>
        <v>0</v>
      </c>
      <c r="N16" s="22">
        <f t="shared" si="4"/>
        <v>55.555555555555557</v>
      </c>
      <c r="O16" s="22">
        <f t="shared" si="4"/>
        <v>0</v>
      </c>
      <c r="P16" s="22">
        <f t="shared" si="4"/>
        <v>14.814814814814813</v>
      </c>
      <c r="Q16" s="22">
        <f t="shared" si="4"/>
        <v>11.111111111111111</v>
      </c>
      <c r="R16" s="22"/>
      <c r="S16" s="23"/>
      <c r="T16" s="22"/>
      <c r="U16" s="24"/>
    </row>
    <row r="17" spans="2:21" x14ac:dyDescent="0.15">
      <c r="B17" s="36" t="s">
        <v>39</v>
      </c>
      <c r="C17" s="34" t="s">
        <v>37</v>
      </c>
      <c r="D17" s="16">
        <v>176</v>
      </c>
      <c r="E17" s="17">
        <v>169</v>
      </c>
      <c r="F17" s="18">
        <v>16</v>
      </c>
      <c r="G17" s="18">
        <v>20</v>
      </c>
      <c r="H17" s="18">
        <v>161</v>
      </c>
      <c r="I17" s="18">
        <v>44</v>
      </c>
      <c r="J17" s="18">
        <v>65</v>
      </c>
      <c r="K17" s="18">
        <v>40</v>
      </c>
      <c r="L17" s="18">
        <v>43</v>
      </c>
      <c r="M17" s="18">
        <v>32</v>
      </c>
      <c r="N17" s="18">
        <v>148</v>
      </c>
      <c r="O17" s="18">
        <v>0</v>
      </c>
      <c r="P17" s="18">
        <v>2</v>
      </c>
      <c r="Q17" s="18">
        <v>2</v>
      </c>
      <c r="R17" s="18"/>
      <c r="S17" s="19"/>
      <c r="T17" s="18"/>
      <c r="U17" s="20"/>
    </row>
    <row r="18" spans="2:21" x14ac:dyDescent="0.15">
      <c r="B18" s="36"/>
      <c r="C18" s="35"/>
      <c r="D18" s="21"/>
      <c r="E18" s="25">
        <f t="shared" ref="E18:Q18" si="5">IFERROR(E17/$D17*100,0)</f>
        <v>96.022727272727266</v>
      </c>
      <c r="F18" s="22">
        <f t="shared" si="5"/>
        <v>9.0909090909090917</v>
      </c>
      <c r="G18" s="22">
        <f t="shared" si="5"/>
        <v>11.363636363636363</v>
      </c>
      <c r="H18" s="22">
        <f t="shared" si="5"/>
        <v>91.477272727272734</v>
      </c>
      <c r="I18" s="22">
        <f t="shared" si="5"/>
        <v>25</v>
      </c>
      <c r="J18" s="22">
        <f t="shared" si="5"/>
        <v>36.93181818181818</v>
      </c>
      <c r="K18" s="22">
        <f t="shared" si="5"/>
        <v>22.727272727272727</v>
      </c>
      <c r="L18" s="22">
        <f t="shared" si="5"/>
        <v>24.431818181818183</v>
      </c>
      <c r="M18" s="22">
        <f t="shared" si="5"/>
        <v>18.181818181818183</v>
      </c>
      <c r="N18" s="22">
        <f t="shared" si="5"/>
        <v>84.090909090909093</v>
      </c>
      <c r="O18" s="22">
        <f t="shared" si="5"/>
        <v>0</v>
      </c>
      <c r="P18" s="22">
        <f t="shared" si="5"/>
        <v>1.1363636363636365</v>
      </c>
      <c r="Q18" s="22">
        <f t="shared" si="5"/>
        <v>1.1363636363636365</v>
      </c>
      <c r="R18" s="22"/>
      <c r="S18" s="23"/>
      <c r="T18" s="22"/>
      <c r="U18" s="24"/>
    </row>
    <row r="19" spans="2:21" x14ac:dyDescent="0.15">
      <c r="B19" s="36"/>
      <c r="C19" s="34" t="s">
        <v>105</v>
      </c>
      <c r="D19" s="16">
        <v>230</v>
      </c>
      <c r="E19" s="17">
        <v>219</v>
      </c>
      <c r="F19" s="18">
        <v>38</v>
      </c>
      <c r="G19" s="18">
        <v>26</v>
      </c>
      <c r="H19" s="18">
        <v>216</v>
      </c>
      <c r="I19" s="18">
        <v>41</v>
      </c>
      <c r="J19" s="18">
        <v>67</v>
      </c>
      <c r="K19" s="18">
        <v>64</v>
      </c>
      <c r="L19" s="18">
        <v>49</v>
      </c>
      <c r="M19" s="18">
        <v>50</v>
      </c>
      <c r="N19" s="18">
        <v>212</v>
      </c>
      <c r="O19" s="18">
        <v>3</v>
      </c>
      <c r="P19" s="18">
        <v>2</v>
      </c>
      <c r="Q19" s="18">
        <v>4</v>
      </c>
      <c r="R19" s="18"/>
      <c r="S19" s="19"/>
      <c r="T19" s="18"/>
      <c r="U19" s="20"/>
    </row>
    <row r="20" spans="2:21" x14ac:dyDescent="0.15">
      <c r="B20" s="36"/>
      <c r="C20" s="35"/>
      <c r="D20" s="21"/>
      <c r="E20" s="25">
        <f t="shared" ref="E20:Q20" si="6">IFERROR(E19/$D19*100,0)</f>
        <v>95.217391304347828</v>
      </c>
      <c r="F20" s="22">
        <f t="shared" si="6"/>
        <v>16.521739130434781</v>
      </c>
      <c r="G20" s="22">
        <f t="shared" si="6"/>
        <v>11.304347826086957</v>
      </c>
      <c r="H20" s="22">
        <f t="shared" si="6"/>
        <v>93.913043478260875</v>
      </c>
      <c r="I20" s="22">
        <f t="shared" si="6"/>
        <v>17.826086956521738</v>
      </c>
      <c r="J20" s="22">
        <f t="shared" si="6"/>
        <v>29.130434782608695</v>
      </c>
      <c r="K20" s="22">
        <f t="shared" si="6"/>
        <v>27.826086956521738</v>
      </c>
      <c r="L20" s="22">
        <f t="shared" si="6"/>
        <v>21.304347826086957</v>
      </c>
      <c r="M20" s="22">
        <f t="shared" si="6"/>
        <v>21.739130434782609</v>
      </c>
      <c r="N20" s="22">
        <f t="shared" si="6"/>
        <v>92.173913043478265</v>
      </c>
      <c r="O20" s="22">
        <f t="shared" si="6"/>
        <v>1.3043478260869565</v>
      </c>
      <c r="P20" s="22">
        <f t="shared" si="6"/>
        <v>0.86956521739130432</v>
      </c>
      <c r="Q20" s="22">
        <f t="shared" si="6"/>
        <v>1.7391304347826086</v>
      </c>
      <c r="R20" s="22"/>
      <c r="S20" s="23"/>
      <c r="T20" s="22"/>
      <c r="U20" s="24"/>
    </row>
    <row r="21" spans="2:21" x14ac:dyDescent="0.15">
      <c r="B21" s="36"/>
      <c r="C21" s="34" t="s">
        <v>106</v>
      </c>
      <c r="D21" s="16">
        <v>336</v>
      </c>
      <c r="E21" s="17">
        <v>318</v>
      </c>
      <c r="F21" s="18">
        <v>38</v>
      </c>
      <c r="G21" s="18">
        <v>24</v>
      </c>
      <c r="H21" s="18">
        <v>310</v>
      </c>
      <c r="I21" s="18">
        <v>30</v>
      </c>
      <c r="J21" s="18">
        <v>93</v>
      </c>
      <c r="K21" s="18">
        <v>69</v>
      </c>
      <c r="L21" s="18">
        <v>43</v>
      </c>
      <c r="M21" s="18">
        <v>56</v>
      </c>
      <c r="N21" s="18">
        <v>304</v>
      </c>
      <c r="O21" s="18">
        <v>10</v>
      </c>
      <c r="P21" s="18">
        <v>6</v>
      </c>
      <c r="Q21" s="18">
        <v>6</v>
      </c>
      <c r="R21" s="18"/>
      <c r="S21" s="19"/>
      <c r="T21" s="18"/>
      <c r="U21" s="20"/>
    </row>
    <row r="22" spans="2:21" x14ac:dyDescent="0.15">
      <c r="B22" s="36"/>
      <c r="C22" s="35"/>
      <c r="D22" s="21"/>
      <c r="E22" s="25">
        <f t="shared" ref="E22:Q22" si="7">IFERROR(E21/$D21*100,0)</f>
        <v>94.642857142857139</v>
      </c>
      <c r="F22" s="22">
        <f t="shared" si="7"/>
        <v>11.30952380952381</v>
      </c>
      <c r="G22" s="22">
        <f t="shared" si="7"/>
        <v>7.1428571428571423</v>
      </c>
      <c r="H22" s="22">
        <f t="shared" si="7"/>
        <v>92.261904761904773</v>
      </c>
      <c r="I22" s="22">
        <f t="shared" si="7"/>
        <v>8.9285714285714288</v>
      </c>
      <c r="J22" s="22">
        <f t="shared" si="7"/>
        <v>27.678571428571431</v>
      </c>
      <c r="K22" s="22">
        <f t="shared" si="7"/>
        <v>20.535714285714285</v>
      </c>
      <c r="L22" s="22">
        <f t="shared" si="7"/>
        <v>12.797619047619047</v>
      </c>
      <c r="M22" s="22">
        <f t="shared" si="7"/>
        <v>16.666666666666664</v>
      </c>
      <c r="N22" s="22">
        <f t="shared" si="7"/>
        <v>90.476190476190482</v>
      </c>
      <c r="O22" s="22">
        <f t="shared" si="7"/>
        <v>2.9761904761904758</v>
      </c>
      <c r="P22" s="22">
        <f t="shared" si="7"/>
        <v>1.7857142857142856</v>
      </c>
      <c r="Q22" s="22">
        <f t="shared" si="7"/>
        <v>1.7857142857142856</v>
      </c>
      <c r="R22" s="22"/>
      <c r="S22" s="23"/>
      <c r="T22" s="22"/>
      <c r="U22" s="24"/>
    </row>
    <row r="23" spans="2:21" x14ac:dyDescent="0.15">
      <c r="B23" s="36"/>
      <c r="C23" s="34" t="s">
        <v>107</v>
      </c>
      <c r="D23" s="16">
        <v>459</v>
      </c>
      <c r="E23" s="17">
        <v>444</v>
      </c>
      <c r="F23" s="18">
        <v>52</v>
      </c>
      <c r="G23" s="18">
        <v>40</v>
      </c>
      <c r="H23" s="18">
        <v>429</v>
      </c>
      <c r="I23" s="18">
        <v>63</v>
      </c>
      <c r="J23" s="18">
        <v>93</v>
      </c>
      <c r="K23" s="18">
        <v>122</v>
      </c>
      <c r="L23" s="18">
        <v>65</v>
      </c>
      <c r="M23" s="18">
        <v>78</v>
      </c>
      <c r="N23" s="18">
        <v>410</v>
      </c>
      <c r="O23" s="18">
        <v>3</v>
      </c>
      <c r="P23" s="18">
        <v>8</v>
      </c>
      <c r="Q23" s="18">
        <v>4</v>
      </c>
      <c r="R23" s="18"/>
      <c r="S23" s="19"/>
      <c r="T23" s="18"/>
      <c r="U23" s="20"/>
    </row>
    <row r="24" spans="2:21" x14ac:dyDescent="0.15">
      <c r="B24" s="36"/>
      <c r="C24" s="35"/>
      <c r="D24" s="21"/>
      <c r="E24" s="25">
        <f t="shared" ref="E24:Q24" si="8">IFERROR(E23/$D23*100,0)</f>
        <v>96.732026143790847</v>
      </c>
      <c r="F24" s="22">
        <f t="shared" si="8"/>
        <v>11.328976034858387</v>
      </c>
      <c r="G24" s="22">
        <f t="shared" si="8"/>
        <v>8.7145969498910674</v>
      </c>
      <c r="H24" s="22">
        <f t="shared" si="8"/>
        <v>93.464052287581694</v>
      </c>
      <c r="I24" s="22">
        <f t="shared" si="8"/>
        <v>13.725490196078432</v>
      </c>
      <c r="J24" s="22">
        <f t="shared" si="8"/>
        <v>20.261437908496731</v>
      </c>
      <c r="K24" s="22">
        <f t="shared" si="8"/>
        <v>26.579520697167759</v>
      </c>
      <c r="L24" s="22">
        <f t="shared" si="8"/>
        <v>14.161220043572984</v>
      </c>
      <c r="M24" s="22">
        <f t="shared" si="8"/>
        <v>16.993464052287582</v>
      </c>
      <c r="N24" s="22">
        <f t="shared" si="8"/>
        <v>89.324618736383442</v>
      </c>
      <c r="O24" s="22">
        <f t="shared" si="8"/>
        <v>0.65359477124183007</v>
      </c>
      <c r="P24" s="22">
        <f t="shared" si="8"/>
        <v>1.7429193899782136</v>
      </c>
      <c r="Q24" s="22">
        <f t="shared" si="8"/>
        <v>0.8714596949891068</v>
      </c>
      <c r="R24" s="22"/>
      <c r="S24" s="23"/>
      <c r="T24" s="22"/>
      <c r="U24" s="24"/>
    </row>
    <row r="25" spans="2:21" x14ac:dyDescent="0.15">
      <c r="B25" s="36"/>
      <c r="C25" s="34" t="s">
        <v>108</v>
      </c>
      <c r="D25" s="16">
        <v>512</v>
      </c>
      <c r="E25" s="17">
        <v>474</v>
      </c>
      <c r="F25" s="18">
        <v>52</v>
      </c>
      <c r="G25" s="18">
        <v>45</v>
      </c>
      <c r="H25" s="18">
        <v>458</v>
      </c>
      <c r="I25" s="18">
        <v>42</v>
      </c>
      <c r="J25" s="18">
        <v>86</v>
      </c>
      <c r="K25" s="18">
        <v>102</v>
      </c>
      <c r="L25" s="18">
        <v>60</v>
      </c>
      <c r="M25" s="18">
        <v>81</v>
      </c>
      <c r="N25" s="18">
        <v>420</v>
      </c>
      <c r="O25" s="18">
        <v>3</v>
      </c>
      <c r="P25" s="18">
        <v>23</v>
      </c>
      <c r="Q25" s="18">
        <v>9</v>
      </c>
      <c r="R25" s="18"/>
      <c r="S25" s="19"/>
      <c r="T25" s="18"/>
      <c r="U25" s="20"/>
    </row>
    <row r="26" spans="2:21" x14ac:dyDescent="0.15">
      <c r="B26" s="36"/>
      <c r="C26" s="35"/>
      <c r="D26" s="21"/>
      <c r="E26" s="25">
        <f t="shared" ref="E26:Q26" si="9">IFERROR(E25/$D25*100,0)</f>
        <v>92.578125</v>
      </c>
      <c r="F26" s="22">
        <f t="shared" si="9"/>
        <v>10.15625</v>
      </c>
      <c r="G26" s="22">
        <f t="shared" si="9"/>
        <v>8.7890625</v>
      </c>
      <c r="H26" s="22">
        <f t="shared" si="9"/>
        <v>89.453125</v>
      </c>
      <c r="I26" s="22">
        <f t="shared" si="9"/>
        <v>8.203125</v>
      </c>
      <c r="J26" s="22">
        <f t="shared" si="9"/>
        <v>16.796875</v>
      </c>
      <c r="K26" s="22">
        <f t="shared" si="9"/>
        <v>19.921875</v>
      </c>
      <c r="L26" s="22">
        <f t="shared" si="9"/>
        <v>11.71875</v>
      </c>
      <c r="M26" s="22">
        <f t="shared" si="9"/>
        <v>15.8203125</v>
      </c>
      <c r="N26" s="22">
        <f t="shared" si="9"/>
        <v>82.03125</v>
      </c>
      <c r="O26" s="22">
        <f t="shared" si="9"/>
        <v>0.5859375</v>
      </c>
      <c r="P26" s="22">
        <f t="shared" si="9"/>
        <v>4.4921875</v>
      </c>
      <c r="Q26" s="22">
        <f t="shared" si="9"/>
        <v>1.7578125</v>
      </c>
      <c r="R26" s="22"/>
      <c r="S26" s="23"/>
      <c r="T26" s="22"/>
      <c r="U26" s="24"/>
    </row>
    <row r="27" spans="2:21" ht="9.75" customHeight="1" x14ac:dyDescent="0.15">
      <c r="B27" s="36"/>
      <c r="C27" s="34" t="s">
        <v>38</v>
      </c>
      <c r="D27" s="16">
        <v>793</v>
      </c>
      <c r="E27" s="17">
        <v>628</v>
      </c>
      <c r="F27" s="18">
        <v>80</v>
      </c>
      <c r="G27" s="18">
        <v>48</v>
      </c>
      <c r="H27" s="18">
        <v>541</v>
      </c>
      <c r="I27" s="18">
        <v>63</v>
      </c>
      <c r="J27" s="18">
        <v>108</v>
      </c>
      <c r="K27" s="18">
        <v>117</v>
      </c>
      <c r="L27" s="18">
        <v>84</v>
      </c>
      <c r="M27" s="18">
        <v>76</v>
      </c>
      <c r="N27" s="18">
        <v>543</v>
      </c>
      <c r="O27" s="18">
        <v>5</v>
      </c>
      <c r="P27" s="18">
        <v>56</v>
      </c>
      <c r="Q27" s="18">
        <v>70</v>
      </c>
      <c r="R27" s="18"/>
      <c r="S27" s="19"/>
      <c r="T27" s="18"/>
      <c r="U27" s="20"/>
    </row>
    <row r="28" spans="2:21" x14ac:dyDescent="0.15">
      <c r="B28" s="36"/>
      <c r="C28" s="35"/>
      <c r="D28" s="21"/>
      <c r="E28" s="25">
        <f t="shared" ref="E28:Q28" si="10">IFERROR(E27/$D27*100,0)</f>
        <v>79.192938209331658</v>
      </c>
      <c r="F28" s="22">
        <f t="shared" si="10"/>
        <v>10.088272383354351</v>
      </c>
      <c r="G28" s="22">
        <f t="shared" si="10"/>
        <v>6.0529634300126105</v>
      </c>
      <c r="H28" s="22">
        <f t="shared" si="10"/>
        <v>68.221941992433798</v>
      </c>
      <c r="I28" s="22">
        <f t="shared" si="10"/>
        <v>7.9445145018915513</v>
      </c>
      <c r="J28" s="22">
        <f t="shared" si="10"/>
        <v>13.619167717528374</v>
      </c>
      <c r="K28" s="22">
        <f t="shared" si="10"/>
        <v>14.754098360655737</v>
      </c>
      <c r="L28" s="22">
        <f t="shared" si="10"/>
        <v>10.592686002522068</v>
      </c>
      <c r="M28" s="22">
        <f t="shared" si="10"/>
        <v>9.5838587641866333</v>
      </c>
      <c r="N28" s="22">
        <f t="shared" si="10"/>
        <v>68.474148802017652</v>
      </c>
      <c r="O28" s="22">
        <f t="shared" si="10"/>
        <v>0.63051702395964693</v>
      </c>
      <c r="P28" s="22">
        <f t="shared" si="10"/>
        <v>7.0617906683480465</v>
      </c>
      <c r="Q28" s="22">
        <f t="shared" si="10"/>
        <v>8.827238335435057</v>
      </c>
      <c r="R28" s="22"/>
      <c r="S28" s="23"/>
      <c r="T28" s="22"/>
      <c r="U28" s="24"/>
    </row>
    <row r="29" spans="2:21" x14ac:dyDescent="0.15">
      <c r="B29" s="36"/>
      <c r="C29" s="34" t="s">
        <v>0</v>
      </c>
      <c r="D29" s="16">
        <v>27</v>
      </c>
      <c r="E29" s="17">
        <v>19</v>
      </c>
      <c r="F29" s="18">
        <v>1</v>
      </c>
      <c r="G29" s="18">
        <v>0</v>
      </c>
      <c r="H29" s="18">
        <v>16</v>
      </c>
      <c r="I29" s="18">
        <v>1</v>
      </c>
      <c r="J29" s="18">
        <v>3</v>
      </c>
      <c r="K29" s="18">
        <v>3</v>
      </c>
      <c r="L29" s="18">
        <v>2</v>
      </c>
      <c r="M29" s="18">
        <v>0</v>
      </c>
      <c r="N29" s="18">
        <v>15</v>
      </c>
      <c r="O29" s="18">
        <v>0</v>
      </c>
      <c r="P29" s="18">
        <v>4</v>
      </c>
      <c r="Q29" s="18">
        <v>3</v>
      </c>
      <c r="R29" s="18"/>
      <c r="S29" s="19"/>
      <c r="T29" s="18"/>
      <c r="U29" s="20"/>
    </row>
    <row r="30" spans="2:21" x14ac:dyDescent="0.15">
      <c r="B30" s="37"/>
      <c r="C30" s="35"/>
      <c r="D30" s="21"/>
      <c r="E30" s="25">
        <f t="shared" ref="E30:Q30" si="11">IFERROR(E29/$D29*100,0)</f>
        <v>70.370370370370367</v>
      </c>
      <c r="F30" s="22">
        <f t="shared" si="11"/>
        <v>3.7037037037037033</v>
      </c>
      <c r="G30" s="22">
        <f t="shared" si="11"/>
        <v>0</v>
      </c>
      <c r="H30" s="22">
        <f t="shared" si="11"/>
        <v>59.259259259259252</v>
      </c>
      <c r="I30" s="22">
        <f t="shared" si="11"/>
        <v>3.7037037037037033</v>
      </c>
      <c r="J30" s="22">
        <f t="shared" si="11"/>
        <v>11.111111111111111</v>
      </c>
      <c r="K30" s="22">
        <f t="shared" si="11"/>
        <v>11.111111111111111</v>
      </c>
      <c r="L30" s="22">
        <f t="shared" si="11"/>
        <v>7.4074074074074066</v>
      </c>
      <c r="M30" s="22">
        <f t="shared" si="11"/>
        <v>0</v>
      </c>
      <c r="N30" s="22">
        <f t="shared" si="11"/>
        <v>55.555555555555557</v>
      </c>
      <c r="O30" s="22">
        <f t="shared" si="11"/>
        <v>0</v>
      </c>
      <c r="P30" s="22">
        <f t="shared" si="11"/>
        <v>14.814814814814813</v>
      </c>
      <c r="Q30" s="22">
        <f t="shared" si="11"/>
        <v>11.111111111111111</v>
      </c>
      <c r="R30" s="22"/>
      <c r="S30" s="23"/>
      <c r="T30" s="22"/>
      <c r="U30" s="24"/>
    </row>
    <row r="31" spans="2:21" x14ac:dyDescent="0.15">
      <c r="B31" s="38" t="s">
        <v>24</v>
      </c>
      <c r="C31" s="34" t="s">
        <v>4</v>
      </c>
      <c r="D31" s="16">
        <v>303</v>
      </c>
      <c r="E31" s="17">
        <v>274</v>
      </c>
      <c r="F31" s="18">
        <v>40</v>
      </c>
      <c r="G31" s="18">
        <v>29</v>
      </c>
      <c r="H31" s="18">
        <v>254</v>
      </c>
      <c r="I31" s="18">
        <v>39</v>
      </c>
      <c r="J31" s="18">
        <v>60</v>
      </c>
      <c r="K31" s="18">
        <v>71</v>
      </c>
      <c r="L31" s="18">
        <v>38</v>
      </c>
      <c r="M31" s="18">
        <v>48</v>
      </c>
      <c r="N31" s="18">
        <v>255</v>
      </c>
      <c r="O31" s="18">
        <v>5</v>
      </c>
      <c r="P31" s="18">
        <v>13</v>
      </c>
      <c r="Q31" s="18">
        <v>9</v>
      </c>
      <c r="R31" s="18"/>
      <c r="S31" s="19"/>
      <c r="T31" s="18"/>
      <c r="U31" s="20"/>
    </row>
    <row r="32" spans="2:21" x14ac:dyDescent="0.15">
      <c r="B32" s="39"/>
      <c r="C32" s="35"/>
      <c r="D32" s="21"/>
      <c r="E32" s="25">
        <f t="shared" ref="E32:Q32" si="12">IFERROR(E31/$D31*100,0)</f>
        <v>90.429042904290426</v>
      </c>
      <c r="F32" s="22">
        <f t="shared" si="12"/>
        <v>13.201320132013199</v>
      </c>
      <c r="G32" s="22">
        <f t="shared" si="12"/>
        <v>9.5709570957095718</v>
      </c>
      <c r="H32" s="22">
        <f t="shared" si="12"/>
        <v>83.828382838283829</v>
      </c>
      <c r="I32" s="22">
        <f t="shared" si="12"/>
        <v>12.871287128712872</v>
      </c>
      <c r="J32" s="22">
        <f t="shared" si="12"/>
        <v>19.801980198019802</v>
      </c>
      <c r="K32" s="22">
        <f t="shared" si="12"/>
        <v>23.432343234323433</v>
      </c>
      <c r="L32" s="22">
        <f t="shared" si="12"/>
        <v>12.541254125412541</v>
      </c>
      <c r="M32" s="22">
        <f t="shared" si="12"/>
        <v>15.841584158415841</v>
      </c>
      <c r="N32" s="22">
        <f t="shared" si="12"/>
        <v>84.158415841584159</v>
      </c>
      <c r="O32" s="22">
        <f t="shared" si="12"/>
        <v>1.6501650165016499</v>
      </c>
      <c r="P32" s="22">
        <f t="shared" si="12"/>
        <v>4.2904290429042904</v>
      </c>
      <c r="Q32" s="22">
        <f t="shared" si="12"/>
        <v>2.9702970297029703</v>
      </c>
      <c r="R32" s="22"/>
      <c r="S32" s="23"/>
      <c r="T32" s="22"/>
      <c r="U32" s="24"/>
    </row>
    <row r="33" spans="2:21" x14ac:dyDescent="0.15">
      <c r="B33" s="39"/>
      <c r="C33" s="34" t="s">
        <v>5</v>
      </c>
      <c r="D33" s="16">
        <v>370</v>
      </c>
      <c r="E33" s="17">
        <v>325</v>
      </c>
      <c r="F33" s="18">
        <v>38</v>
      </c>
      <c r="G33" s="18">
        <v>29</v>
      </c>
      <c r="H33" s="18">
        <v>308</v>
      </c>
      <c r="I33" s="18">
        <v>48</v>
      </c>
      <c r="J33" s="18">
        <v>81</v>
      </c>
      <c r="K33" s="18">
        <v>74</v>
      </c>
      <c r="L33" s="18">
        <v>64</v>
      </c>
      <c r="M33" s="18">
        <v>61</v>
      </c>
      <c r="N33" s="18">
        <v>295</v>
      </c>
      <c r="O33" s="18">
        <v>2</v>
      </c>
      <c r="P33" s="18">
        <v>18</v>
      </c>
      <c r="Q33" s="18">
        <v>15</v>
      </c>
      <c r="R33" s="18"/>
      <c r="S33" s="19"/>
      <c r="T33" s="18"/>
      <c r="U33" s="20"/>
    </row>
    <row r="34" spans="2:21" x14ac:dyDescent="0.15">
      <c r="B34" s="39"/>
      <c r="C34" s="35"/>
      <c r="D34" s="21"/>
      <c r="E34" s="25">
        <f t="shared" ref="E34:Q34" si="13">IFERROR(E33/$D33*100,0)</f>
        <v>87.837837837837839</v>
      </c>
      <c r="F34" s="22">
        <f t="shared" si="13"/>
        <v>10.27027027027027</v>
      </c>
      <c r="G34" s="22">
        <f t="shared" si="13"/>
        <v>7.8378378378378386</v>
      </c>
      <c r="H34" s="22">
        <f t="shared" si="13"/>
        <v>83.243243243243242</v>
      </c>
      <c r="I34" s="22">
        <f t="shared" si="13"/>
        <v>12.972972972972974</v>
      </c>
      <c r="J34" s="22">
        <f t="shared" si="13"/>
        <v>21.891891891891895</v>
      </c>
      <c r="K34" s="22">
        <f t="shared" si="13"/>
        <v>20</v>
      </c>
      <c r="L34" s="22">
        <f t="shared" si="13"/>
        <v>17.297297297297298</v>
      </c>
      <c r="M34" s="22">
        <f t="shared" si="13"/>
        <v>16.486486486486488</v>
      </c>
      <c r="N34" s="22">
        <f t="shared" si="13"/>
        <v>79.729729729729726</v>
      </c>
      <c r="O34" s="22">
        <f t="shared" si="13"/>
        <v>0.54054054054054057</v>
      </c>
      <c r="P34" s="22">
        <f t="shared" si="13"/>
        <v>4.8648648648648649</v>
      </c>
      <c r="Q34" s="22">
        <f t="shared" si="13"/>
        <v>4.0540540540540544</v>
      </c>
      <c r="R34" s="22"/>
      <c r="S34" s="23"/>
      <c r="T34" s="22"/>
      <c r="U34" s="24"/>
    </row>
    <row r="35" spans="2:21" x14ac:dyDescent="0.15">
      <c r="B35" s="39"/>
      <c r="C35" s="34" t="s">
        <v>6</v>
      </c>
      <c r="D35" s="16">
        <v>301</v>
      </c>
      <c r="E35" s="17">
        <v>272</v>
      </c>
      <c r="F35" s="18">
        <v>32</v>
      </c>
      <c r="G35" s="18">
        <v>25</v>
      </c>
      <c r="H35" s="18">
        <v>261</v>
      </c>
      <c r="I35" s="18">
        <v>32</v>
      </c>
      <c r="J35" s="18">
        <v>51</v>
      </c>
      <c r="K35" s="18">
        <v>53</v>
      </c>
      <c r="L35" s="18">
        <v>35</v>
      </c>
      <c r="M35" s="18">
        <v>50</v>
      </c>
      <c r="N35" s="18">
        <v>248</v>
      </c>
      <c r="O35" s="18">
        <v>5</v>
      </c>
      <c r="P35" s="18">
        <v>7</v>
      </c>
      <c r="Q35" s="18">
        <v>15</v>
      </c>
      <c r="R35" s="18"/>
      <c r="S35" s="19"/>
      <c r="T35" s="18"/>
      <c r="U35" s="20"/>
    </row>
    <row r="36" spans="2:21" x14ac:dyDescent="0.15">
      <c r="B36" s="39"/>
      <c r="C36" s="35"/>
      <c r="D36" s="21"/>
      <c r="E36" s="25">
        <f t="shared" ref="E36:Q36" si="14">IFERROR(E35/$D35*100,0)</f>
        <v>90.365448504983391</v>
      </c>
      <c r="F36" s="22">
        <f t="shared" si="14"/>
        <v>10.631229235880399</v>
      </c>
      <c r="G36" s="22">
        <f t="shared" si="14"/>
        <v>8.3056478405315612</v>
      </c>
      <c r="H36" s="22">
        <f t="shared" si="14"/>
        <v>86.710963455149511</v>
      </c>
      <c r="I36" s="22">
        <f t="shared" si="14"/>
        <v>10.631229235880399</v>
      </c>
      <c r="J36" s="22">
        <f t="shared" si="14"/>
        <v>16.943521594684384</v>
      </c>
      <c r="K36" s="22">
        <f t="shared" si="14"/>
        <v>17.607973421926911</v>
      </c>
      <c r="L36" s="22">
        <f t="shared" si="14"/>
        <v>11.627906976744185</v>
      </c>
      <c r="M36" s="22">
        <f t="shared" si="14"/>
        <v>16.611295681063122</v>
      </c>
      <c r="N36" s="22">
        <f t="shared" si="14"/>
        <v>82.392026578073086</v>
      </c>
      <c r="O36" s="22">
        <f t="shared" si="14"/>
        <v>1.6611295681063125</v>
      </c>
      <c r="P36" s="22">
        <f t="shared" si="14"/>
        <v>2.3255813953488373</v>
      </c>
      <c r="Q36" s="22">
        <f t="shared" si="14"/>
        <v>4.9833887043189371</v>
      </c>
      <c r="R36" s="22"/>
      <c r="S36" s="23"/>
      <c r="T36" s="22"/>
      <c r="U36" s="24"/>
    </row>
    <row r="37" spans="2:21" x14ac:dyDescent="0.15">
      <c r="B37" s="39"/>
      <c r="C37" s="34" t="s">
        <v>7</v>
      </c>
      <c r="D37" s="16">
        <v>265</v>
      </c>
      <c r="E37" s="17">
        <v>242</v>
      </c>
      <c r="F37" s="18">
        <v>41</v>
      </c>
      <c r="G37" s="18">
        <v>27</v>
      </c>
      <c r="H37" s="18">
        <v>227</v>
      </c>
      <c r="I37" s="18">
        <v>36</v>
      </c>
      <c r="J37" s="18">
        <v>62</v>
      </c>
      <c r="K37" s="18">
        <v>61</v>
      </c>
      <c r="L37" s="18">
        <v>40</v>
      </c>
      <c r="M37" s="18">
        <v>50</v>
      </c>
      <c r="N37" s="18">
        <v>222</v>
      </c>
      <c r="O37" s="18">
        <v>6</v>
      </c>
      <c r="P37" s="18">
        <v>9</v>
      </c>
      <c r="Q37" s="18">
        <v>7</v>
      </c>
      <c r="R37" s="18"/>
      <c r="S37" s="19"/>
      <c r="T37" s="18"/>
      <c r="U37" s="20"/>
    </row>
    <row r="38" spans="2:21" x14ac:dyDescent="0.15">
      <c r="B38" s="39"/>
      <c r="C38" s="35"/>
      <c r="D38" s="21"/>
      <c r="E38" s="25">
        <f t="shared" ref="E38:Q38" si="15">IFERROR(E37/$D37*100,0)</f>
        <v>91.320754716981128</v>
      </c>
      <c r="F38" s="22">
        <f t="shared" si="15"/>
        <v>15.471698113207546</v>
      </c>
      <c r="G38" s="22">
        <f t="shared" si="15"/>
        <v>10.188679245283019</v>
      </c>
      <c r="H38" s="22">
        <f t="shared" si="15"/>
        <v>85.660377358490564</v>
      </c>
      <c r="I38" s="22">
        <f t="shared" si="15"/>
        <v>13.584905660377359</v>
      </c>
      <c r="J38" s="22">
        <f t="shared" si="15"/>
        <v>23.39622641509434</v>
      </c>
      <c r="K38" s="22">
        <f t="shared" si="15"/>
        <v>23.018867924528301</v>
      </c>
      <c r="L38" s="22">
        <f t="shared" si="15"/>
        <v>15.09433962264151</v>
      </c>
      <c r="M38" s="22">
        <f t="shared" si="15"/>
        <v>18.867924528301888</v>
      </c>
      <c r="N38" s="22">
        <f t="shared" si="15"/>
        <v>83.773584905660385</v>
      </c>
      <c r="O38" s="22">
        <f t="shared" si="15"/>
        <v>2.2641509433962264</v>
      </c>
      <c r="P38" s="22">
        <f t="shared" si="15"/>
        <v>3.3962264150943398</v>
      </c>
      <c r="Q38" s="22">
        <f t="shared" si="15"/>
        <v>2.6415094339622645</v>
      </c>
      <c r="R38" s="22"/>
      <c r="S38" s="23"/>
      <c r="T38" s="22"/>
      <c r="U38" s="24"/>
    </row>
    <row r="39" spans="2:21" x14ac:dyDescent="0.15">
      <c r="B39" s="39"/>
      <c r="C39" s="34" t="s">
        <v>8</v>
      </c>
      <c r="D39" s="16">
        <v>181</v>
      </c>
      <c r="E39" s="17">
        <v>163</v>
      </c>
      <c r="F39" s="18">
        <v>20</v>
      </c>
      <c r="G39" s="18">
        <v>15</v>
      </c>
      <c r="H39" s="18">
        <v>151</v>
      </c>
      <c r="I39" s="18">
        <v>19</v>
      </c>
      <c r="J39" s="18">
        <v>42</v>
      </c>
      <c r="K39" s="18">
        <v>40</v>
      </c>
      <c r="L39" s="18">
        <v>20</v>
      </c>
      <c r="M39" s="18">
        <v>21</v>
      </c>
      <c r="N39" s="18">
        <v>149</v>
      </c>
      <c r="O39" s="18">
        <v>1</v>
      </c>
      <c r="P39" s="18">
        <v>6</v>
      </c>
      <c r="Q39" s="18">
        <v>8</v>
      </c>
      <c r="R39" s="18"/>
      <c r="S39" s="19"/>
      <c r="T39" s="18"/>
      <c r="U39" s="20"/>
    </row>
    <row r="40" spans="2:21" x14ac:dyDescent="0.15">
      <c r="B40" s="39"/>
      <c r="C40" s="35"/>
      <c r="D40" s="21"/>
      <c r="E40" s="25">
        <f t="shared" ref="E40:Q40" si="16">IFERROR(E39/$D39*100,0)</f>
        <v>90.055248618784532</v>
      </c>
      <c r="F40" s="22">
        <f t="shared" si="16"/>
        <v>11.049723756906078</v>
      </c>
      <c r="G40" s="22">
        <f t="shared" si="16"/>
        <v>8.2872928176795568</v>
      </c>
      <c r="H40" s="22">
        <f t="shared" si="16"/>
        <v>83.425414364640886</v>
      </c>
      <c r="I40" s="22">
        <f t="shared" si="16"/>
        <v>10.497237569060774</v>
      </c>
      <c r="J40" s="22">
        <f t="shared" si="16"/>
        <v>23.204419889502763</v>
      </c>
      <c r="K40" s="22">
        <f t="shared" si="16"/>
        <v>22.099447513812155</v>
      </c>
      <c r="L40" s="22">
        <f t="shared" si="16"/>
        <v>11.049723756906078</v>
      </c>
      <c r="M40" s="22">
        <f t="shared" si="16"/>
        <v>11.602209944751381</v>
      </c>
      <c r="N40" s="22">
        <f t="shared" si="16"/>
        <v>82.320441988950279</v>
      </c>
      <c r="O40" s="22">
        <f t="shared" si="16"/>
        <v>0.55248618784530379</v>
      </c>
      <c r="P40" s="22">
        <f t="shared" si="16"/>
        <v>3.3149171270718232</v>
      </c>
      <c r="Q40" s="22">
        <f t="shared" si="16"/>
        <v>4.4198895027624303</v>
      </c>
      <c r="R40" s="22"/>
      <c r="S40" s="23"/>
      <c r="T40" s="22"/>
      <c r="U40" s="24"/>
    </row>
    <row r="41" spans="2:21" x14ac:dyDescent="0.15">
      <c r="B41" s="39"/>
      <c r="C41" s="34" t="s">
        <v>9</v>
      </c>
      <c r="D41" s="16">
        <v>289</v>
      </c>
      <c r="E41" s="17">
        <v>263</v>
      </c>
      <c r="F41" s="18">
        <v>29</v>
      </c>
      <c r="G41" s="18">
        <v>26</v>
      </c>
      <c r="H41" s="18">
        <v>252</v>
      </c>
      <c r="I41" s="18">
        <v>32</v>
      </c>
      <c r="J41" s="18">
        <v>65</v>
      </c>
      <c r="K41" s="18">
        <v>60</v>
      </c>
      <c r="L41" s="18">
        <v>36</v>
      </c>
      <c r="M41" s="18">
        <v>33</v>
      </c>
      <c r="N41" s="18">
        <v>237</v>
      </c>
      <c r="O41" s="18">
        <v>2</v>
      </c>
      <c r="P41" s="18">
        <v>11</v>
      </c>
      <c r="Q41" s="18">
        <v>9</v>
      </c>
      <c r="R41" s="18"/>
      <c r="S41" s="19"/>
      <c r="T41" s="18"/>
      <c r="U41" s="20"/>
    </row>
    <row r="42" spans="2:21" x14ac:dyDescent="0.15">
      <c r="B42" s="39"/>
      <c r="C42" s="35"/>
      <c r="D42" s="21"/>
      <c r="E42" s="25">
        <f t="shared" ref="E42:Q42" si="17">IFERROR(E41/$D41*100,0)</f>
        <v>91.003460207612449</v>
      </c>
      <c r="F42" s="22">
        <f t="shared" si="17"/>
        <v>10.034602076124568</v>
      </c>
      <c r="G42" s="22">
        <f t="shared" si="17"/>
        <v>8.9965397923875443</v>
      </c>
      <c r="H42" s="22">
        <f t="shared" si="17"/>
        <v>87.197231833910038</v>
      </c>
      <c r="I42" s="22">
        <f t="shared" si="17"/>
        <v>11.072664359861593</v>
      </c>
      <c r="J42" s="22">
        <f t="shared" si="17"/>
        <v>22.491349480968857</v>
      </c>
      <c r="K42" s="22">
        <f t="shared" si="17"/>
        <v>20.761245674740483</v>
      </c>
      <c r="L42" s="22">
        <f t="shared" si="17"/>
        <v>12.45674740484429</v>
      </c>
      <c r="M42" s="22">
        <f t="shared" si="17"/>
        <v>11.418685121107266</v>
      </c>
      <c r="N42" s="22">
        <f t="shared" si="17"/>
        <v>82.006920415224911</v>
      </c>
      <c r="O42" s="22">
        <f t="shared" si="17"/>
        <v>0.69204152249134954</v>
      </c>
      <c r="P42" s="22">
        <f t="shared" si="17"/>
        <v>3.8062283737024223</v>
      </c>
      <c r="Q42" s="22">
        <f t="shared" si="17"/>
        <v>3.1141868512110724</v>
      </c>
      <c r="R42" s="22"/>
      <c r="S42" s="23"/>
      <c r="T42" s="22"/>
      <c r="U42" s="24"/>
    </row>
    <row r="43" spans="2:21" x14ac:dyDescent="0.15">
      <c r="B43" s="39"/>
      <c r="C43" s="34" t="s">
        <v>10</v>
      </c>
      <c r="D43" s="16">
        <v>138</v>
      </c>
      <c r="E43" s="17">
        <v>119</v>
      </c>
      <c r="F43" s="18">
        <v>10</v>
      </c>
      <c r="G43" s="18">
        <v>11</v>
      </c>
      <c r="H43" s="18">
        <v>113</v>
      </c>
      <c r="I43" s="18">
        <v>14</v>
      </c>
      <c r="J43" s="18">
        <v>22</v>
      </c>
      <c r="K43" s="18">
        <v>27</v>
      </c>
      <c r="L43" s="18">
        <v>14</v>
      </c>
      <c r="M43" s="18">
        <v>22</v>
      </c>
      <c r="N43" s="18">
        <v>108</v>
      </c>
      <c r="O43" s="18">
        <v>2</v>
      </c>
      <c r="P43" s="18">
        <v>4</v>
      </c>
      <c r="Q43" s="18">
        <v>7</v>
      </c>
      <c r="R43" s="18"/>
      <c r="S43" s="19"/>
      <c r="T43" s="18"/>
      <c r="U43" s="20"/>
    </row>
    <row r="44" spans="2:21" x14ac:dyDescent="0.15">
      <c r="B44" s="39"/>
      <c r="C44" s="35"/>
      <c r="D44" s="21"/>
      <c r="E44" s="25">
        <f t="shared" ref="E44:Q44" si="18">IFERROR(E43/$D43*100,0)</f>
        <v>86.231884057971016</v>
      </c>
      <c r="F44" s="22">
        <f t="shared" si="18"/>
        <v>7.2463768115942031</v>
      </c>
      <c r="G44" s="22">
        <f t="shared" si="18"/>
        <v>7.9710144927536222</v>
      </c>
      <c r="H44" s="22">
        <f t="shared" si="18"/>
        <v>81.884057971014485</v>
      </c>
      <c r="I44" s="22">
        <f t="shared" si="18"/>
        <v>10.144927536231885</v>
      </c>
      <c r="J44" s="22">
        <f t="shared" si="18"/>
        <v>15.942028985507244</v>
      </c>
      <c r="K44" s="22">
        <f t="shared" si="18"/>
        <v>19.565217391304348</v>
      </c>
      <c r="L44" s="22">
        <f t="shared" si="18"/>
        <v>10.144927536231885</v>
      </c>
      <c r="M44" s="22">
        <f t="shared" si="18"/>
        <v>15.942028985507244</v>
      </c>
      <c r="N44" s="22">
        <f t="shared" si="18"/>
        <v>78.260869565217391</v>
      </c>
      <c r="O44" s="22">
        <f t="shared" si="18"/>
        <v>1.4492753623188406</v>
      </c>
      <c r="P44" s="22">
        <f t="shared" si="18"/>
        <v>2.8985507246376812</v>
      </c>
      <c r="Q44" s="22">
        <f t="shared" si="18"/>
        <v>5.0724637681159424</v>
      </c>
      <c r="R44" s="22"/>
      <c r="S44" s="23"/>
      <c r="T44" s="22"/>
      <c r="U44" s="24"/>
    </row>
    <row r="45" spans="2:21" x14ac:dyDescent="0.15">
      <c r="B45" s="39"/>
      <c r="C45" s="34" t="s">
        <v>11</v>
      </c>
      <c r="D45" s="16">
        <v>185</v>
      </c>
      <c r="E45" s="17">
        <v>164</v>
      </c>
      <c r="F45" s="18">
        <v>20</v>
      </c>
      <c r="G45" s="18">
        <v>10</v>
      </c>
      <c r="H45" s="18">
        <v>148</v>
      </c>
      <c r="I45" s="18">
        <v>16</v>
      </c>
      <c r="J45" s="18">
        <v>30</v>
      </c>
      <c r="K45" s="18">
        <v>35</v>
      </c>
      <c r="L45" s="18">
        <v>21</v>
      </c>
      <c r="M45" s="18">
        <v>27</v>
      </c>
      <c r="N45" s="18">
        <v>137</v>
      </c>
      <c r="O45" s="18">
        <v>0</v>
      </c>
      <c r="P45" s="18">
        <v>11</v>
      </c>
      <c r="Q45" s="18">
        <v>8</v>
      </c>
      <c r="R45" s="18"/>
      <c r="S45" s="19"/>
      <c r="T45" s="18"/>
      <c r="U45" s="20"/>
    </row>
    <row r="46" spans="2:21" x14ac:dyDescent="0.15">
      <c r="B46" s="39"/>
      <c r="C46" s="35"/>
      <c r="D46" s="21"/>
      <c r="E46" s="25">
        <f t="shared" ref="E46:Q46" si="19">IFERROR(E45/$D45*100,0)</f>
        <v>88.64864864864866</v>
      </c>
      <c r="F46" s="22">
        <f t="shared" si="19"/>
        <v>10.810810810810811</v>
      </c>
      <c r="G46" s="22">
        <f t="shared" si="19"/>
        <v>5.4054054054054053</v>
      </c>
      <c r="H46" s="22">
        <f t="shared" si="19"/>
        <v>80</v>
      </c>
      <c r="I46" s="22">
        <f t="shared" si="19"/>
        <v>8.6486486486486491</v>
      </c>
      <c r="J46" s="22">
        <f t="shared" si="19"/>
        <v>16.216216216216218</v>
      </c>
      <c r="K46" s="22">
        <f t="shared" si="19"/>
        <v>18.918918918918919</v>
      </c>
      <c r="L46" s="22">
        <f t="shared" si="19"/>
        <v>11.351351351351353</v>
      </c>
      <c r="M46" s="22">
        <f t="shared" si="19"/>
        <v>14.594594594594595</v>
      </c>
      <c r="N46" s="22">
        <f t="shared" si="19"/>
        <v>74.054054054054049</v>
      </c>
      <c r="O46" s="22">
        <f t="shared" si="19"/>
        <v>0</v>
      </c>
      <c r="P46" s="22">
        <f t="shared" si="19"/>
        <v>5.9459459459459465</v>
      </c>
      <c r="Q46" s="22">
        <f t="shared" si="19"/>
        <v>4.3243243243243246</v>
      </c>
      <c r="R46" s="22"/>
      <c r="S46" s="23"/>
      <c r="T46" s="22"/>
      <c r="U46" s="24"/>
    </row>
    <row r="47" spans="2:21" x14ac:dyDescent="0.15">
      <c r="B47" s="39"/>
      <c r="C47" s="34" t="s">
        <v>12</v>
      </c>
      <c r="D47" s="16">
        <v>285</v>
      </c>
      <c r="E47" s="17">
        <v>264</v>
      </c>
      <c r="F47" s="18">
        <v>28</v>
      </c>
      <c r="G47" s="18">
        <v>21</v>
      </c>
      <c r="H47" s="18">
        <v>249</v>
      </c>
      <c r="I47" s="18">
        <v>33</v>
      </c>
      <c r="J47" s="18">
        <v>66</v>
      </c>
      <c r="K47" s="18">
        <v>66</v>
      </c>
      <c r="L47" s="18">
        <v>44</v>
      </c>
      <c r="M47" s="18">
        <v>36</v>
      </c>
      <c r="N47" s="18">
        <v>236</v>
      </c>
      <c r="O47" s="18">
        <v>1</v>
      </c>
      <c r="P47" s="18">
        <v>9</v>
      </c>
      <c r="Q47" s="18">
        <v>5</v>
      </c>
      <c r="R47" s="18"/>
      <c r="S47" s="19"/>
      <c r="T47" s="18"/>
      <c r="U47" s="20"/>
    </row>
    <row r="48" spans="2:21" x14ac:dyDescent="0.15">
      <c r="B48" s="39"/>
      <c r="C48" s="35"/>
      <c r="D48" s="21"/>
      <c r="E48" s="25">
        <f t="shared" ref="E48:Q48" si="20">IFERROR(E47/$D47*100,0)</f>
        <v>92.631578947368425</v>
      </c>
      <c r="F48" s="22">
        <f t="shared" si="20"/>
        <v>9.8245614035087723</v>
      </c>
      <c r="G48" s="22">
        <f t="shared" si="20"/>
        <v>7.3684210526315779</v>
      </c>
      <c r="H48" s="22">
        <f t="shared" si="20"/>
        <v>87.368421052631589</v>
      </c>
      <c r="I48" s="22">
        <f t="shared" si="20"/>
        <v>11.578947368421053</v>
      </c>
      <c r="J48" s="22">
        <f t="shared" si="20"/>
        <v>23.157894736842106</v>
      </c>
      <c r="K48" s="22">
        <f t="shared" si="20"/>
        <v>23.157894736842106</v>
      </c>
      <c r="L48" s="22">
        <f t="shared" si="20"/>
        <v>15.43859649122807</v>
      </c>
      <c r="M48" s="22">
        <f t="shared" si="20"/>
        <v>12.631578947368421</v>
      </c>
      <c r="N48" s="22">
        <f t="shared" si="20"/>
        <v>82.807017543859658</v>
      </c>
      <c r="O48" s="22">
        <f t="shared" si="20"/>
        <v>0.35087719298245612</v>
      </c>
      <c r="P48" s="22">
        <f t="shared" si="20"/>
        <v>3.1578947368421053</v>
      </c>
      <c r="Q48" s="22">
        <f t="shared" si="20"/>
        <v>1.7543859649122806</v>
      </c>
      <c r="R48" s="22"/>
      <c r="S48" s="23"/>
      <c r="T48" s="22"/>
      <c r="U48" s="24"/>
    </row>
    <row r="49" spans="2:21" ht="9.75" customHeight="1" x14ac:dyDescent="0.15">
      <c r="B49" s="39"/>
      <c r="C49" s="34" t="s">
        <v>13</v>
      </c>
      <c r="D49" s="16">
        <v>191</v>
      </c>
      <c r="E49" s="17">
        <v>166</v>
      </c>
      <c r="F49" s="18">
        <v>18</v>
      </c>
      <c r="G49" s="18">
        <v>10</v>
      </c>
      <c r="H49" s="18">
        <v>152</v>
      </c>
      <c r="I49" s="18">
        <v>14</v>
      </c>
      <c r="J49" s="18">
        <v>32</v>
      </c>
      <c r="K49" s="18">
        <v>26</v>
      </c>
      <c r="L49" s="18">
        <v>32</v>
      </c>
      <c r="M49" s="18">
        <v>25</v>
      </c>
      <c r="N49" s="18">
        <v>149</v>
      </c>
      <c r="O49" s="18">
        <v>0</v>
      </c>
      <c r="P49" s="18">
        <v>10</v>
      </c>
      <c r="Q49" s="18">
        <v>13</v>
      </c>
      <c r="R49" s="18"/>
      <c r="S49" s="19"/>
      <c r="T49" s="18"/>
      <c r="U49" s="20"/>
    </row>
    <row r="50" spans="2:21" x14ac:dyDescent="0.15">
      <c r="B50" s="39"/>
      <c r="C50" s="35"/>
      <c r="D50" s="21"/>
      <c r="E50" s="25">
        <f t="shared" ref="E50:Q50" si="21">IFERROR(E49/$D49*100,0)</f>
        <v>86.910994764397913</v>
      </c>
      <c r="F50" s="22">
        <f t="shared" si="21"/>
        <v>9.4240837696335085</v>
      </c>
      <c r="G50" s="22">
        <f t="shared" si="21"/>
        <v>5.2356020942408374</v>
      </c>
      <c r="H50" s="22">
        <f t="shared" si="21"/>
        <v>79.581151832460733</v>
      </c>
      <c r="I50" s="22">
        <f t="shared" si="21"/>
        <v>7.3298429319371721</v>
      </c>
      <c r="J50" s="22">
        <f t="shared" si="21"/>
        <v>16.753926701570681</v>
      </c>
      <c r="K50" s="22">
        <f t="shared" si="21"/>
        <v>13.612565445026178</v>
      </c>
      <c r="L50" s="22">
        <f t="shared" si="21"/>
        <v>16.753926701570681</v>
      </c>
      <c r="M50" s="22">
        <f t="shared" si="21"/>
        <v>13.089005235602095</v>
      </c>
      <c r="N50" s="22">
        <f t="shared" si="21"/>
        <v>78.010471204188477</v>
      </c>
      <c r="O50" s="22">
        <f t="shared" si="21"/>
        <v>0</v>
      </c>
      <c r="P50" s="22">
        <f t="shared" si="21"/>
        <v>5.2356020942408374</v>
      </c>
      <c r="Q50" s="22">
        <f t="shared" si="21"/>
        <v>6.8062827225130889</v>
      </c>
      <c r="R50" s="22"/>
      <c r="S50" s="23"/>
      <c r="T50" s="22"/>
      <c r="U50" s="24"/>
    </row>
    <row r="51" spans="2:21" x14ac:dyDescent="0.15">
      <c r="B51" s="39"/>
      <c r="C51" s="34" t="s">
        <v>0</v>
      </c>
      <c r="D51" s="16">
        <v>25</v>
      </c>
      <c r="E51" s="17">
        <v>19</v>
      </c>
      <c r="F51" s="18">
        <v>1</v>
      </c>
      <c r="G51" s="18">
        <v>0</v>
      </c>
      <c r="H51" s="18">
        <v>16</v>
      </c>
      <c r="I51" s="18">
        <v>1</v>
      </c>
      <c r="J51" s="18">
        <v>4</v>
      </c>
      <c r="K51" s="18">
        <v>4</v>
      </c>
      <c r="L51" s="18">
        <v>2</v>
      </c>
      <c r="M51" s="18">
        <v>0</v>
      </c>
      <c r="N51" s="18">
        <v>16</v>
      </c>
      <c r="O51" s="18">
        <v>0</v>
      </c>
      <c r="P51" s="18">
        <v>3</v>
      </c>
      <c r="Q51" s="18">
        <v>2</v>
      </c>
      <c r="R51" s="18"/>
      <c r="S51" s="19"/>
      <c r="T51" s="18"/>
      <c r="U51" s="20"/>
    </row>
    <row r="52" spans="2:21" x14ac:dyDescent="0.15">
      <c r="B52" s="40"/>
      <c r="C52" s="35"/>
      <c r="D52" s="21"/>
      <c r="E52" s="25">
        <f t="shared" ref="E52:Q52" si="22">IFERROR(E51/$D51*100,0)</f>
        <v>76</v>
      </c>
      <c r="F52" s="22">
        <f t="shared" si="22"/>
        <v>4</v>
      </c>
      <c r="G52" s="22">
        <f t="shared" si="22"/>
        <v>0</v>
      </c>
      <c r="H52" s="22">
        <f t="shared" si="22"/>
        <v>64</v>
      </c>
      <c r="I52" s="22">
        <f t="shared" si="22"/>
        <v>4</v>
      </c>
      <c r="J52" s="22">
        <f t="shared" si="22"/>
        <v>16</v>
      </c>
      <c r="K52" s="22">
        <f t="shared" si="22"/>
        <v>16</v>
      </c>
      <c r="L52" s="22">
        <f t="shared" si="22"/>
        <v>8</v>
      </c>
      <c r="M52" s="22">
        <f t="shared" si="22"/>
        <v>0</v>
      </c>
      <c r="N52" s="22">
        <f t="shared" si="22"/>
        <v>64</v>
      </c>
      <c r="O52" s="22">
        <f t="shared" si="22"/>
        <v>0</v>
      </c>
      <c r="P52" s="22">
        <f t="shared" si="22"/>
        <v>12</v>
      </c>
      <c r="Q52" s="22">
        <f t="shared" si="22"/>
        <v>8</v>
      </c>
      <c r="R52" s="22"/>
      <c r="S52" s="23"/>
      <c r="T52" s="22"/>
      <c r="U52" s="24"/>
    </row>
    <row r="53" spans="2:21" x14ac:dyDescent="0.15">
      <c r="B53" s="38" t="s">
        <v>25</v>
      </c>
      <c r="C53" s="34" t="s">
        <v>14</v>
      </c>
      <c r="D53" s="16">
        <v>730</v>
      </c>
      <c r="E53" s="17">
        <v>693</v>
      </c>
      <c r="F53" s="18">
        <v>92</v>
      </c>
      <c r="G53" s="18">
        <v>65</v>
      </c>
      <c r="H53" s="18">
        <v>664</v>
      </c>
      <c r="I53" s="18">
        <v>97</v>
      </c>
      <c r="J53" s="18">
        <v>168</v>
      </c>
      <c r="K53" s="18">
        <v>159</v>
      </c>
      <c r="L53" s="18">
        <v>104</v>
      </c>
      <c r="M53" s="18">
        <v>136</v>
      </c>
      <c r="N53" s="18">
        <v>635</v>
      </c>
      <c r="O53" s="18">
        <v>8</v>
      </c>
      <c r="P53" s="18">
        <v>17</v>
      </c>
      <c r="Q53" s="18">
        <v>10</v>
      </c>
      <c r="R53" s="18"/>
      <c r="S53" s="19"/>
      <c r="T53" s="18"/>
      <c r="U53" s="20"/>
    </row>
    <row r="54" spans="2:21" x14ac:dyDescent="0.15">
      <c r="B54" s="39"/>
      <c r="C54" s="35"/>
      <c r="D54" s="21"/>
      <c r="E54" s="25">
        <f t="shared" ref="E54:Q54" si="23">IFERROR(E53/$D53*100,0)</f>
        <v>94.93150684931507</v>
      </c>
      <c r="F54" s="22">
        <f t="shared" si="23"/>
        <v>12.602739726027398</v>
      </c>
      <c r="G54" s="22">
        <f t="shared" si="23"/>
        <v>8.9041095890410951</v>
      </c>
      <c r="H54" s="22">
        <f t="shared" si="23"/>
        <v>90.958904109589042</v>
      </c>
      <c r="I54" s="22">
        <f t="shared" si="23"/>
        <v>13.287671232876713</v>
      </c>
      <c r="J54" s="22">
        <f t="shared" si="23"/>
        <v>23.013698630136986</v>
      </c>
      <c r="K54" s="22">
        <f t="shared" si="23"/>
        <v>21.780821917808218</v>
      </c>
      <c r="L54" s="22">
        <f t="shared" si="23"/>
        <v>14.246575342465754</v>
      </c>
      <c r="M54" s="22">
        <f t="shared" si="23"/>
        <v>18.63013698630137</v>
      </c>
      <c r="N54" s="22">
        <f t="shared" si="23"/>
        <v>86.986301369863014</v>
      </c>
      <c r="O54" s="22">
        <f t="shared" si="23"/>
        <v>1.095890410958904</v>
      </c>
      <c r="P54" s="22">
        <f t="shared" si="23"/>
        <v>2.3287671232876712</v>
      </c>
      <c r="Q54" s="22">
        <f t="shared" si="23"/>
        <v>1.3698630136986301</v>
      </c>
      <c r="R54" s="22"/>
      <c r="S54" s="23"/>
      <c r="T54" s="22"/>
      <c r="U54" s="24"/>
    </row>
    <row r="55" spans="2:21" x14ac:dyDescent="0.15">
      <c r="B55" s="39"/>
      <c r="C55" s="34" t="s">
        <v>15</v>
      </c>
      <c r="D55" s="16">
        <v>82</v>
      </c>
      <c r="E55" s="17">
        <v>80</v>
      </c>
      <c r="F55" s="18">
        <v>10</v>
      </c>
      <c r="G55" s="18">
        <v>10</v>
      </c>
      <c r="H55" s="18">
        <v>78</v>
      </c>
      <c r="I55" s="18">
        <v>9</v>
      </c>
      <c r="J55" s="18">
        <v>23</v>
      </c>
      <c r="K55" s="18">
        <v>22</v>
      </c>
      <c r="L55" s="18">
        <v>18</v>
      </c>
      <c r="M55" s="18">
        <v>21</v>
      </c>
      <c r="N55" s="18">
        <v>78</v>
      </c>
      <c r="O55" s="18">
        <v>3</v>
      </c>
      <c r="P55" s="18">
        <v>0</v>
      </c>
      <c r="Q55" s="18">
        <v>1</v>
      </c>
      <c r="R55" s="18"/>
      <c r="S55" s="19"/>
      <c r="T55" s="18"/>
      <c r="U55" s="20"/>
    </row>
    <row r="56" spans="2:21" x14ac:dyDescent="0.15">
      <c r="B56" s="39"/>
      <c r="C56" s="35"/>
      <c r="D56" s="21"/>
      <c r="E56" s="25">
        <f t="shared" ref="E56:Q56" si="24">IFERROR(E55/$D55*100,0)</f>
        <v>97.560975609756099</v>
      </c>
      <c r="F56" s="22">
        <f t="shared" si="24"/>
        <v>12.195121951219512</v>
      </c>
      <c r="G56" s="22">
        <f t="shared" si="24"/>
        <v>12.195121951219512</v>
      </c>
      <c r="H56" s="22">
        <f t="shared" si="24"/>
        <v>95.121951219512198</v>
      </c>
      <c r="I56" s="22">
        <f t="shared" si="24"/>
        <v>10.975609756097562</v>
      </c>
      <c r="J56" s="22">
        <f t="shared" si="24"/>
        <v>28.04878048780488</v>
      </c>
      <c r="K56" s="22">
        <f t="shared" si="24"/>
        <v>26.829268292682929</v>
      </c>
      <c r="L56" s="22">
        <f t="shared" si="24"/>
        <v>21.951219512195124</v>
      </c>
      <c r="M56" s="22">
        <f t="shared" si="24"/>
        <v>25.609756097560975</v>
      </c>
      <c r="N56" s="22">
        <f t="shared" si="24"/>
        <v>95.121951219512198</v>
      </c>
      <c r="O56" s="22">
        <f t="shared" si="24"/>
        <v>3.6585365853658534</v>
      </c>
      <c r="P56" s="22">
        <f t="shared" si="24"/>
        <v>0</v>
      </c>
      <c r="Q56" s="22">
        <f t="shared" si="24"/>
        <v>1.2195121951219512</v>
      </c>
      <c r="R56" s="22"/>
      <c r="S56" s="23"/>
      <c r="T56" s="22"/>
      <c r="U56" s="24"/>
    </row>
    <row r="57" spans="2:21" x14ac:dyDescent="0.15">
      <c r="B57" s="39"/>
      <c r="C57" s="34" t="s">
        <v>16</v>
      </c>
      <c r="D57" s="16">
        <v>134</v>
      </c>
      <c r="E57" s="17">
        <v>114</v>
      </c>
      <c r="F57" s="18">
        <v>7</v>
      </c>
      <c r="G57" s="18">
        <v>7</v>
      </c>
      <c r="H57" s="18">
        <v>105</v>
      </c>
      <c r="I57" s="18">
        <v>16</v>
      </c>
      <c r="J57" s="18">
        <v>20</v>
      </c>
      <c r="K57" s="18">
        <v>24</v>
      </c>
      <c r="L57" s="18">
        <v>9</v>
      </c>
      <c r="M57" s="18">
        <v>11</v>
      </c>
      <c r="N57" s="18">
        <v>97</v>
      </c>
      <c r="O57" s="18">
        <v>1</v>
      </c>
      <c r="P57" s="18">
        <v>6</v>
      </c>
      <c r="Q57" s="18">
        <v>11</v>
      </c>
      <c r="R57" s="18"/>
      <c r="S57" s="19"/>
      <c r="T57" s="18"/>
      <c r="U57" s="20"/>
    </row>
    <row r="58" spans="2:21" x14ac:dyDescent="0.15">
      <c r="B58" s="39"/>
      <c r="C58" s="35"/>
      <c r="D58" s="21"/>
      <c r="E58" s="25">
        <f t="shared" ref="E58:Q58" si="25">IFERROR(E57/$D57*100,0)</f>
        <v>85.074626865671647</v>
      </c>
      <c r="F58" s="22">
        <f t="shared" si="25"/>
        <v>5.2238805970149249</v>
      </c>
      <c r="G58" s="22">
        <f t="shared" si="25"/>
        <v>5.2238805970149249</v>
      </c>
      <c r="H58" s="22">
        <f t="shared" si="25"/>
        <v>78.358208955223887</v>
      </c>
      <c r="I58" s="22">
        <f t="shared" si="25"/>
        <v>11.940298507462686</v>
      </c>
      <c r="J58" s="22">
        <f t="shared" si="25"/>
        <v>14.925373134328357</v>
      </c>
      <c r="K58" s="22">
        <f t="shared" si="25"/>
        <v>17.910447761194028</v>
      </c>
      <c r="L58" s="22">
        <f t="shared" si="25"/>
        <v>6.7164179104477615</v>
      </c>
      <c r="M58" s="22">
        <f t="shared" si="25"/>
        <v>8.2089552238805972</v>
      </c>
      <c r="N58" s="22">
        <f t="shared" si="25"/>
        <v>72.388059701492537</v>
      </c>
      <c r="O58" s="22">
        <f t="shared" si="25"/>
        <v>0.74626865671641784</v>
      </c>
      <c r="P58" s="22">
        <f t="shared" si="25"/>
        <v>4.4776119402985071</v>
      </c>
      <c r="Q58" s="22">
        <f t="shared" si="25"/>
        <v>8.2089552238805972</v>
      </c>
      <c r="R58" s="22"/>
      <c r="S58" s="23"/>
      <c r="T58" s="22"/>
      <c r="U58" s="24"/>
    </row>
    <row r="59" spans="2:21" x14ac:dyDescent="0.15">
      <c r="B59" s="39"/>
      <c r="C59" s="34" t="s">
        <v>17</v>
      </c>
      <c r="D59" s="16">
        <v>396</v>
      </c>
      <c r="E59" s="17">
        <v>369</v>
      </c>
      <c r="F59" s="18">
        <v>47</v>
      </c>
      <c r="G59" s="18">
        <v>32</v>
      </c>
      <c r="H59" s="18">
        <v>360</v>
      </c>
      <c r="I59" s="18">
        <v>42</v>
      </c>
      <c r="J59" s="18">
        <v>93</v>
      </c>
      <c r="K59" s="18">
        <v>83</v>
      </c>
      <c r="L59" s="18">
        <v>70</v>
      </c>
      <c r="M59" s="18">
        <v>50</v>
      </c>
      <c r="N59" s="18">
        <v>334</v>
      </c>
      <c r="O59" s="18">
        <v>4</v>
      </c>
      <c r="P59" s="18">
        <v>7</v>
      </c>
      <c r="Q59" s="18">
        <v>10</v>
      </c>
      <c r="R59" s="18"/>
      <c r="S59" s="19"/>
      <c r="T59" s="18"/>
      <c r="U59" s="20"/>
    </row>
    <row r="60" spans="2:21" x14ac:dyDescent="0.15">
      <c r="B60" s="39"/>
      <c r="C60" s="35"/>
      <c r="D60" s="21"/>
      <c r="E60" s="25">
        <f t="shared" ref="E60:Q60" si="26">IFERROR(E59/$D59*100,0)</f>
        <v>93.181818181818173</v>
      </c>
      <c r="F60" s="22">
        <f t="shared" si="26"/>
        <v>11.868686868686869</v>
      </c>
      <c r="G60" s="22">
        <f t="shared" si="26"/>
        <v>8.0808080808080813</v>
      </c>
      <c r="H60" s="22">
        <f t="shared" si="26"/>
        <v>90.909090909090907</v>
      </c>
      <c r="I60" s="22">
        <f t="shared" si="26"/>
        <v>10.606060606060606</v>
      </c>
      <c r="J60" s="22">
        <f t="shared" si="26"/>
        <v>23.484848484848484</v>
      </c>
      <c r="K60" s="22">
        <f t="shared" si="26"/>
        <v>20.959595959595958</v>
      </c>
      <c r="L60" s="22">
        <f t="shared" si="26"/>
        <v>17.676767676767678</v>
      </c>
      <c r="M60" s="22">
        <f t="shared" si="26"/>
        <v>12.626262626262626</v>
      </c>
      <c r="N60" s="22">
        <f t="shared" si="26"/>
        <v>84.343434343434339</v>
      </c>
      <c r="O60" s="22">
        <f t="shared" si="26"/>
        <v>1.0101010101010102</v>
      </c>
      <c r="P60" s="22">
        <f t="shared" si="26"/>
        <v>1.7676767676767675</v>
      </c>
      <c r="Q60" s="22">
        <f t="shared" si="26"/>
        <v>2.5252525252525251</v>
      </c>
      <c r="R60" s="22"/>
      <c r="S60" s="23"/>
      <c r="T60" s="22"/>
      <c r="U60" s="24"/>
    </row>
    <row r="61" spans="2:21" x14ac:dyDescent="0.15">
      <c r="B61" s="39"/>
      <c r="C61" s="34" t="s">
        <v>18</v>
      </c>
      <c r="D61" s="16">
        <v>403</v>
      </c>
      <c r="E61" s="17">
        <v>356</v>
      </c>
      <c r="F61" s="18">
        <v>40</v>
      </c>
      <c r="G61" s="18">
        <v>41</v>
      </c>
      <c r="H61" s="18">
        <v>339</v>
      </c>
      <c r="I61" s="18">
        <v>43</v>
      </c>
      <c r="J61" s="18">
        <v>83</v>
      </c>
      <c r="K61" s="18">
        <v>102</v>
      </c>
      <c r="L61" s="18">
        <v>51</v>
      </c>
      <c r="M61" s="18">
        <v>71</v>
      </c>
      <c r="N61" s="18">
        <v>334</v>
      </c>
      <c r="O61" s="18">
        <v>3</v>
      </c>
      <c r="P61" s="18">
        <v>14</v>
      </c>
      <c r="Q61" s="18">
        <v>21</v>
      </c>
      <c r="R61" s="18"/>
      <c r="S61" s="19"/>
      <c r="T61" s="18"/>
      <c r="U61" s="20"/>
    </row>
    <row r="62" spans="2:21" x14ac:dyDescent="0.15">
      <c r="B62" s="39"/>
      <c r="C62" s="35"/>
      <c r="D62" s="21"/>
      <c r="E62" s="25">
        <f t="shared" ref="E62:Q62" si="27">IFERROR(E61/$D61*100,0)</f>
        <v>88.33746898263027</v>
      </c>
      <c r="F62" s="22">
        <f t="shared" si="27"/>
        <v>9.9255583126550881</v>
      </c>
      <c r="G62" s="22">
        <f t="shared" si="27"/>
        <v>10.173697270471465</v>
      </c>
      <c r="H62" s="22">
        <f t="shared" si="27"/>
        <v>84.119106699751853</v>
      </c>
      <c r="I62" s="22">
        <f t="shared" si="27"/>
        <v>10.669975186104217</v>
      </c>
      <c r="J62" s="22">
        <f t="shared" si="27"/>
        <v>20.595533498759306</v>
      </c>
      <c r="K62" s="22">
        <f t="shared" si="27"/>
        <v>25.310173697270471</v>
      </c>
      <c r="L62" s="22">
        <f t="shared" si="27"/>
        <v>12.655086848635236</v>
      </c>
      <c r="M62" s="22">
        <f t="shared" si="27"/>
        <v>17.617866004962778</v>
      </c>
      <c r="N62" s="22">
        <f t="shared" si="27"/>
        <v>82.878411910669982</v>
      </c>
      <c r="O62" s="22">
        <f t="shared" si="27"/>
        <v>0.74441687344913154</v>
      </c>
      <c r="P62" s="22">
        <f t="shared" si="27"/>
        <v>3.4739454094292808</v>
      </c>
      <c r="Q62" s="22">
        <f t="shared" si="27"/>
        <v>5.2109181141439205</v>
      </c>
      <c r="R62" s="22"/>
      <c r="S62" s="23"/>
      <c r="T62" s="22"/>
      <c r="U62" s="24"/>
    </row>
    <row r="63" spans="2:21" x14ac:dyDescent="0.15">
      <c r="B63" s="39"/>
      <c r="C63" s="34" t="s">
        <v>19</v>
      </c>
      <c r="D63" s="16">
        <v>47</v>
      </c>
      <c r="E63" s="17">
        <v>45</v>
      </c>
      <c r="F63" s="18">
        <v>2</v>
      </c>
      <c r="G63" s="18">
        <v>3</v>
      </c>
      <c r="H63" s="18">
        <v>42</v>
      </c>
      <c r="I63" s="18">
        <v>9</v>
      </c>
      <c r="J63" s="18">
        <v>17</v>
      </c>
      <c r="K63" s="18">
        <v>7</v>
      </c>
      <c r="L63" s="18">
        <v>9</v>
      </c>
      <c r="M63" s="18">
        <v>6</v>
      </c>
      <c r="N63" s="18">
        <v>39</v>
      </c>
      <c r="O63" s="18">
        <v>0</v>
      </c>
      <c r="P63" s="18">
        <v>1</v>
      </c>
      <c r="Q63" s="18">
        <v>0</v>
      </c>
      <c r="R63" s="18"/>
      <c r="S63" s="19"/>
      <c r="T63" s="18"/>
      <c r="U63" s="20"/>
    </row>
    <row r="64" spans="2:21" x14ac:dyDescent="0.15">
      <c r="B64" s="39"/>
      <c r="C64" s="35"/>
      <c r="D64" s="21"/>
      <c r="E64" s="25">
        <f t="shared" ref="E64:Q64" si="28">IFERROR(E63/$D63*100,0)</f>
        <v>95.744680851063833</v>
      </c>
      <c r="F64" s="22">
        <f t="shared" si="28"/>
        <v>4.2553191489361701</v>
      </c>
      <c r="G64" s="22">
        <f t="shared" si="28"/>
        <v>6.3829787234042552</v>
      </c>
      <c r="H64" s="22">
        <f t="shared" si="28"/>
        <v>89.361702127659569</v>
      </c>
      <c r="I64" s="22">
        <f t="shared" si="28"/>
        <v>19.148936170212767</v>
      </c>
      <c r="J64" s="22">
        <f t="shared" si="28"/>
        <v>36.170212765957451</v>
      </c>
      <c r="K64" s="22">
        <f t="shared" si="28"/>
        <v>14.893617021276595</v>
      </c>
      <c r="L64" s="22">
        <f t="shared" si="28"/>
        <v>19.148936170212767</v>
      </c>
      <c r="M64" s="22">
        <f t="shared" si="28"/>
        <v>12.76595744680851</v>
      </c>
      <c r="N64" s="22">
        <f t="shared" si="28"/>
        <v>82.978723404255319</v>
      </c>
      <c r="O64" s="22">
        <f t="shared" si="28"/>
        <v>0</v>
      </c>
      <c r="P64" s="22">
        <f t="shared" si="28"/>
        <v>2.1276595744680851</v>
      </c>
      <c r="Q64" s="22">
        <f t="shared" si="28"/>
        <v>0</v>
      </c>
      <c r="R64" s="22"/>
      <c r="S64" s="23"/>
      <c r="T64" s="22"/>
      <c r="U64" s="24"/>
    </row>
    <row r="65" spans="2:21" x14ac:dyDescent="0.15">
      <c r="B65" s="39"/>
      <c r="C65" s="34" t="s">
        <v>20</v>
      </c>
      <c r="D65" s="16">
        <v>591</v>
      </c>
      <c r="E65" s="17">
        <v>488</v>
      </c>
      <c r="F65" s="18">
        <v>66</v>
      </c>
      <c r="G65" s="18">
        <v>34</v>
      </c>
      <c r="H65" s="18">
        <v>428</v>
      </c>
      <c r="I65" s="18">
        <v>48</v>
      </c>
      <c r="J65" s="18">
        <v>78</v>
      </c>
      <c r="K65" s="18">
        <v>89</v>
      </c>
      <c r="L65" s="18">
        <v>62</v>
      </c>
      <c r="M65" s="18">
        <v>57</v>
      </c>
      <c r="N65" s="18">
        <v>427</v>
      </c>
      <c r="O65" s="18">
        <v>4</v>
      </c>
      <c r="P65" s="18">
        <v>46</v>
      </c>
      <c r="Q65" s="18">
        <v>36</v>
      </c>
      <c r="R65" s="18"/>
      <c r="S65" s="19"/>
      <c r="T65" s="18"/>
      <c r="U65" s="20"/>
    </row>
    <row r="66" spans="2:21" x14ac:dyDescent="0.15">
      <c r="B66" s="39"/>
      <c r="C66" s="35"/>
      <c r="D66" s="21"/>
      <c r="E66" s="25">
        <f t="shared" ref="E66:Q66" si="29">IFERROR(E65/$D65*100,0)</f>
        <v>82.571912013536377</v>
      </c>
      <c r="F66" s="22">
        <f t="shared" si="29"/>
        <v>11.167512690355331</v>
      </c>
      <c r="G66" s="22">
        <f t="shared" si="29"/>
        <v>5.7529610829103213</v>
      </c>
      <c r="H66" s="22">
        <f t="shared" si="29"/>
        <v>72.419627749576989</v>
      </c>
      <c r="I66" s="22">
        <f t="shared" si="29"/>
        <v>8.1218274111675122</v>
      </c>
      <c r="J66" s="22">
        <f t="shared" si="29"/>
        <v>13.197969543147209</v>
      </c>
      <c r="K66" s="22">
        <f t="shared" si="29"/>
        <v>15.059221658206429</v>
      </c>
      <c r="L66" s="22">
        <f t="shared" si="29"/>
        <v>10.490693739424705</v>
      </c>
      <c r="M66" s="22">
        <f t="shared" si="29"/>
        <v>9.6446700507614214</v>
      </c>
      <c r="N66" s="22">
        <f t="shared" si="29"/>
        <v>72.250423011844333</v>
      </c>
      <c r="O66" s="22">
        <f t="shared" si="29"/>
        <v>0.67681895093062605</v>
      </c>
      <c r="P66" s="22">
        <f t="shared" si="29"/>
        <v>7.7834179357022002</v>
      </c>
      <c r="Q66" s="22">
        <f t="shared" si="29"/>
        <v>6.091370558375635</v>
      </c>
      <c r="R66" s="22"/>
      <c r="S66" s="23"/>
      <c r="T66" s="22"/>
      <c r="U66" s="24"/>
    </row>
    <row r="67" spans="2:21" x14ac:dyDescent="0.15">
      <c r="B67" s="39"/>
      <c r="C67" s="34" t="s">
        <v>21</v>
      </c>
      <c r="D67" s="16">
        <v>109</v>
      </c>
      <c r="E67" s="17">
        <v>93</v>
      </c>
      <c r="F67" s="18">
        <v>11</v>
      </c>
      <c r="G67" s="18">
        <v>9</v>
      </c>
      <c r="H67" s="18">
        <v>86</v>
      </c>
      <c r="I67" s="18">
        <v>15</v>
      </c>
      <c r="J67" s="18">
        <v>23</v>
      </c>
      <c r="K67" s="18">
        <v>25</v>
      </c>
      <c r="L67" s="18">
        <v>17</v>
      </c>
      <c r="M67" s="18">
        <v>20</v>
      </c>
      <c r="N67" s="18">
        <v>82</v>
      </c>
      <c r="O67" s="18">
        <v>1</v>
      </c>
      <c r="P67" s="18">
        <v>6</v>
      </c>
      <c r="Q67" s="18">
        <v>6</v>
      </c>
      <c r="R67" s="18"/>
      <c r="S67" s="19"/>
      <c r="T67" s="18"/>
      <c r="U67" s="20"/>
    </row>
    <row r="68" spans="2:21" x14ac:dyDescent="0.15">
      <c r="B68" s="39"/>
      <c r="C68" s="35"/>
      <c r="D68" s="21"/>
      <c r="E68" s="25">
        <f t="shared" ref="E68:Q68" si="30">IFERROR(E67/$D67*100,0)</f>
        <v>85.321100917431195</v>
      </c>
      <c r="F68" s="22">
        <f t="shared" si="30"/>
        <v>10.091743119266056</v>
      </c>
      <c r="G68" s="22">
        <f t="shared" si="30"/>
        <v>8.2568807339449553</v>
      </c>
      <c r="H68" s="22">
        <f t="shared" si="30"/>
        <v>78.899082568807344</v>
      </c>
      <c r="I68" s="22">
        <f t="shared" si="30"/>
        <v>13.761467889908257</v>
      </c>
      <c r="J68" s="22">
        <f t="shared" si="30"/>
        <v>21.100917431192663</v>
      </c>
      <c r="K68" s="22">
        <f t="shared" si="30"/>
        <v>22.935779816513762</v>
      </c>
      <c r="L68" s="22">
        <f t="shared" si="30"/>
        <v>15.596330275229359</v>
      </c>
      <c r="M68" s="22">
        <f t="shared" si="30"/>
        <v>18.348623853211009</v>
      </c>
      <c r="N68" s="22">
        <f t="shared" si="30"/>
        <v>75.22935779816514</v>
      </c>
      <c r="O68" s="22">
        <f t="shared" si="30"/>
        <v>0.91743119266055051</v>
      </c>
      <c r="P68" s="22">
        <f t="shared" si="30"/>
        <v>5.5045871559633035</v>
      </c>
      <c r="Q68" s="22">
        <f t="shared" si="30"/>
        <v>5.5045871559633035</v>
      </c>
      <c r="R68" s="22"/>
      <c r="S68" s="23"/>
      <c r="T68" s="22"/>
      <c r="U68" s="24"/>
    </row>
    <row r="69" spans="2:21" ht="9.75" customHeight="1" x14ac:dyDescent="0.15">
      <c r="B69" s="39"/>
      <c r="C69" s="34" t="s">
        <v>0</v>
      </c>
      <c r="D69" s="16">
        <v>41</v>
      </c>
      <c r="E69" s="17">
        <v>33</v>
      </c>
      <c r="F69" s="18">
        <v>2</v>
      </c>
      <c r="G69" s="18">
        <v>2</v>
      </c>
      <c r="H69" s="18">
        <v>29</v>
      </c>
      <c r="I69" s="18">
        <v>5</v>
      </c>
      <c r="J69" s="18">
        <v>10</v>
      </c>
      <c r="K69" s="18">
        <v>6</v>
      </c>
      <c r="L69" s="18">
        <v>6</v>
      </c>
      <c r="M69" s="18">
        <v>1</v>
      </c>
      <c r="N69" s="18">
        <v>26</v>
      </c>
      <c r="O69" s="18">
        <v>0</v>
      </c>
      <c r="P69" s="18">
        <v>4</v>
      </c>
      <c r="Q69" s="18">
        <v>3</v>
      </c>
      <c r="R69" s="18"/>
      <c r="S69" s="19"/>
      <c r="T69" s="18"/>
      <c r="U69" s="20"/>
    </row>
    <row r="70" spans="2:21" x14ac:dyDescent="0.15">
      <c r="B70" s="40"/>
      <c r="C70" s="35"/>
      <c r="D70" s="21"/>
      <c r="E70" s="25">
        <f t="shared" ref="E70:Q70" si="31">IFERROR(E69/$D69*100,0)</f>
        <v>80.487804878048792</v>
      </c>
      <c r="F70" s="22">
        <f t="shared" si="31"/>
        <v>4.8780487804878048</v>
      </c>
      <c r="G70" s="22">
        <f t="shared" si="31"/>
        <v>4.8780487804878048</v>
      </c>
      <c r="H70" s="22">
        <f t="shared" si="31"/>
        <v>70.731707317073173</v>
      </c>
      <c r="I70" s="22">
        <f t="shared" si="31"/>
        <v>12.195121951219512</v>
      </c>
      <c r="J70" s="22">
        <f t="shared" si="31"/>
        <v>24.390243902439025</v>
      </c>
      <c r="K70" s="22">
        <f t="shared" si="31"/>
        <v>14.634146341463413</v>
      </c>
      <c r="L70" s="22">
        <f t="shared" si="31"/>
        <v>14.634146341463413</v>
      </c>
      <c r="M70" s="22">
        <f t="shared" si="31"/>
        <v>2.4390243902439024</v>
      </c>
      <c r="N70" s="22">
        <f t="shared" si="31"/>
        <v>63.414634146341463</v>
      </c>
      <c r="O70" s="22">
        <f t="shared" si="31"/>
        <v>0</v>
      </c>
      <c r="P70" s="22">
        <f t="shared" si="31"/>
        <v>9.7560975609756095</v>
      </c>
      <c r="Q70" s="22">
        <f t="shared" si="31"/>
        <v>7.3170731707317067</v>
      </c>
      <c r="R70" s="22"/>
      <c r="S70" s="23"/>
      <c r="T70" s="22"/>
      <c r="U70" s="24"/>
    </row>
    <row r="71" spans="2:21" x14ac:dyDescent="0.15">
      <c r="B71" s="31" t="s">
        <v>26</v>
      </c>
      <c r="C71" s="34" t="s">
        <v>27</v>
      </c>
      <c r="D71" s="16">
        <v>1531</v>
      </c>
      <c r="E71" s="17">
        <v>1403</v>
      </c>
      <c r="F71" s="18">
        <v>176</v>
      </c>
      <c r="G71" s="18">
        <v>124</v>
      </c>
      <c r="H71" s="18">
        <v>1332</v>
      </c>
      <c r="I71" s="18">
        <v>164</v>
      </c>
      <c r="J71" s="18">
        <v>296</v>
      </c>
      <c r="K71" s="18">
        <v>318</v>
      </c>
      <c r="L71" s="18">
        <v>208</v>
      </c>
      <c r="M71" s="18">
        <v>233</v>
      </c>
      <c r="N71" s="18">
        <v>1272</v>
      </c>
      <c r="O71" s="18">
        <v>15</v>
      </c>
      <c r="P71" s="18">
        <v>53</v>
      </c>
      <c r="Q71" s="18">
        <v>46</v>
      </c>
      <c r="R71" s="18"/>
      <c r="S71" s="19"/>
      <c r="T71" s="18"/>
      <c r="U71" s="20"/>
    </row>
    <row r="72" spans="2:21" x14ac:dyDescent="0.15">
      <c r="B72" s="32"/>
      <c r="C72" s="35"/>
      <c r="D72" s="21"/>
      <c r="E72" s="25">
        <f t="shared" ref="E72:Q72" si="32">IFERROR(E71/$D71*100,0)</f>
        <v>91.639451338994121</v>
      </c>
      <c r="F72" s="22">
        <f t="shared" si="32"/>
        <v>11.495754408883082</v>
      </c>
      <c r="G72" s="22">
        <f t="shared" si="32"/>
        <v>8.0992815153494444</v>
      </c>
      <c r="H72" s="22">
        <f t="shared" si="32"/>
        <v>87.001959503592417</v>
      </c>
      <c r="I72" s="22">
        <f t="shared" si="32"/>
        <v>10.711952971913782</v>
      </c>
      <c r="J72" s="22">
        <f t="shared" si="32"/>
        <v>19.333768778576093</v>
      </c>
      <c r="K72" s="22">
        <f t="shared" si="32"/>
        <v>20.770738079686481</v>
      </c>
      <c r="L72" s="22">
        <f t="shared" si="32"/>
        <v>13.585891574134553</v>
      </c>
      <c r="M72" s="22">
        <f t="shared" si="32"/>
        <v>15.218811234487264</v>
      </c>
      <c r="N72" s="22">
        <f t="shared" si="32"/>
        <v>83.082952318745924</v>
      </c>
      <c r="O72" s="22">
        <f t="shared" si="32"/>
        <v>0.97975179621162634</v>
      </c>
      <c r="P72" s="22">
        <f t="shared" si="32"/>
        <v>3.4617896799477466</v>
      </c>
      <c r="Q72" s="22">
        <f t="shared" si="32"/>
        <v>3.0045721750489878</v>
      </c>
      <c r="R72" s="22"/>
      <c r="S72" s="23"/>
      <c r="T72" s="22"/>
      <c r="U72" s="24"/>
    </row>
    <row r="73" spans="2:21" x14ac:dyDescent="0.15">
      <c r="B73" s="32"/>
      <c r="C73" s="34" t="s">
        <v>31</v>
      </c>
      <c r="D73" s="16">
        <v>77</v>
      </c>
      <c r="E73" s="17">
        <v>73</v>
      </c>
      <c r="F73" s="18">
        <v>7</v>
      </c>
      <c r="G73" s="18">
        <v>8</v>
      </c>
      <c r="H73" s="18">
        <v>70</v>
      </c>
      <c r="I73" s="18">
        <v>19</v>
      </c>
      <c r="J73" s="18">
        <v>16</v>
      </c>
      <c r="K73" s="18">
        <v>25</v>
      </c>
      <c r="L73" s="18">
        <v>18</v>
      </c>
      <c r="M73" s="18">
        <v>18</v>
      </c>
      <c r="N73" s="18">
        <v>69</v>
      </c>
      <c r="O73" s="18">
        <v>1</v>
      </c>
      <c r="P73" s="18">
        <v>0</v>
      </c>
      <c r="Q73" s="18">
        <v>2</v>
      </c>
      <c r="R73" s="18"/>
      <c r="S73" s="19"/>
      <c r="T73" s="18"/>
      <c r="U73" s="20"/>
    </row>
    <row r="74" spans="2:21" x14ac:dyDescent="0.15">
      <c r="B74" s="32"/>
      <c r="C74" s="35"/>
      <c r="D74" s="21"/>
      <c r="E74" s="25">
        <f t="shared" ref="E74:Q74" si="33">IFERROR(E73/$D73*100,0)</f>
        <v>94.805194805194802</v>
      </c>
      <c r="F74" s="22">
        <f t="shared" si="33"/>
        <v>9.0909090909090917</v>
      </c>
      <c r="G74" s="22">
        <f t="shared" si="33"/>
        <v>10.38961038961039</v>
      </c>
      <c r="H74" s="22">
        <f t="shared" si="33"/>
        <v>90.909090909090907</v>
      </c>
      <c r="I74" s="22">
        <f t="shared" si="33"/>
        <v>24.675324675324674</v>
      </c>
      <c r="J74" s="22">
        <f t="shared" si="33"/>
        <v>20.779220779220779</v>
      </c>
      <c r="K74" s="22">
        <f t="shared" si="33"/>
        <v>32.467532467532465</v>
      </c>
      <c r="L74" s="22">
        <f t="shared" si="33"/>
        <v>23.376623376623375</v>
      </c>
      <c r="M74" s="22">
        <f t="shared" si="33"/>
        <v>23.376623376623375</v>
      </c>
      <c r="N74" s="22">
        <f t="shared" si="33"/>
        <v>89.610389610389603</v>
      </c>
      <c r="O74" s="22">
        <f t="shared" si="33"/>
        <v>1.2987012987012987</v>
      </c>
      <c r="P74" s="22">
        <f t="shared" si="33"/>
        <v>0</v>
      </c>
      <c r="Q74" s="22">
        <f t="shared" si="33"/>
        <v>2.5974025974025974</v>
      </c>
      <c r="R74" s="22"/>
      <c r="S74" s="23"/>
      <c r="T74" s="22"/>
      <c r="U74" s="24"/>
    </row>
    <row r="75" spans="2:21" x14ac:dyDescent="0.15">
      <c r="B75" s="32"/>
      <c r="C75" s="34" t="s">
        <v>32</v>
      </c>
      <c r="D75" s="16">
        <v>93</v>
      </c>
      <c r="E75" s="17">
        <v>92</v>
      </c>
      <c r="F75" s="18">
        <v>17</v>
      </c>
      <c r="G75" s="18">
        <v>11</v>
      </c>
      <c r="H75" s="18">
        <v>90</v>
      </c>
      <c r="I75" s="18">
        <v>16</v>
      </c>
      <c r="J75" s="18">
        <v>31</v>
      </c>
      <c r="K75" s="18">
        <v>28</v>
      </c>
      <c r="L75" s="18">
        <v>18</v>
      </c>
      <c r="M75" s="18">
        <v>18</v>
      </c>
      <c r="N75" s="18">
        <v>88</v>
      </c>
      <c r="O75" s="18">
        <v>2</v>
      </c>
      <c r="P75" s="18">
        <v>0</v>
      </c>
      <c r="Q75" s="18">
        <v>0</v>
      </c>
      <c r="R75" s="18"/>
      <c r="S75" s="19"/>
      <c r="T75" s="18"/>
      <c r="U75" s="20"/>
    </row>
    <row r="76" spans="2:21" x14ac:dyDescent="0.15">
      <c r="B76" s="32"/>
      <c r="C76" s="35"/>
      <c r="D76" s="21"/>
      <c r="E76" s="25">
        <f t="shared" ref="E76:Q76" si="34">IFERROR(E75/$D75*100,0)</f>
        <v>98.924731182795696</v>
      </c>
      <c r="F76" s="22">
        <f t="shared" si="34"/>
        <v>18.27956989247312</v>
      </c>
      <c r="G76" s="22">
        <f t="shared" si="34"/>
        <v>11.827956989247312</v>
      </c>
      <c r="H76" s="22">
        <f t="shared" si="34"/>
        <v>96.774193548387103</v>
      </c>
      <c r="I76" s="22">
        <f t="shared" si="34"/>
        <v>17.20430107526882</v>
      </c>
      <c r="J76" s="22">
        <f t="shared" si="34"/>
        <v>33.333333333333329</v>
      </c>
      <c r="K76" s="22">
        <f t="shared" si="34"/>
        <v>30.107526881720432</v>
      </c>
      <c r="L76" s="22">
        <f t="shared" si="34"/>
        <v>19.35483870967742</v>
      </c>
      <c r="M76" s="22">
        <f t="shared" si="34"/>
        <v>19.35483870967742</v>
      </c>
      <c r="N76" s="22">
        <f t="shared" si="34"/>
        <v>94.623655913978496</v>
      </c>
      <c r="O76" s="22">
        <f t="shared" si="34"/>
        <v>2.1505376344086025</v>
      </c>
      <c r="P76" s="22">
        <f t="shared" si="34"/>
        <v>0</v>
      </c>
      <c r="Q76" s="22">
        <f t="shared" si="34"/>
        <v>0</v>
      </c>
      <c r="R76" s="22"/>
      <c r="S76" s="23"/>
      <c r="T76" s="22"/>
      <c r="U76" s="24"/>
    </row>
    <row r="77" spans="2:21" x14ac:dyDescent="0.15">
      <c r="B77" s="32"/>
      <c r="C77" s="34" t="s">
        <v>33</v>
      </c>
      <c r="D77" s="16">
        <v>167</v>
      </c>
      <c r="E77" s="17">
        <v>164</v>
      </c>
      <c r="F77" s="18">
        <v>21</v>
      </c>
      <c r="G77" s="18">
        <v>15</v>
      </c>
      <c r="H77" s="18">
        <v>158</v>
      </c>
      <c r="I77" s="18">
        <v>19</v>
      </c>
      <c r="J77" s="18">
        <v>50</v>
      </c>
      <c r="K77" s="18">
        <v>42</v>
      </c>
      <c r="L77" s="18">
        <v>26</v>
      </c>
      <c r="M77" s="18">
        <v>31</v>
      </c>
      <c r="N77" s="18">
        <v>155</v>
      </c>
      <c r="O77" s="18">
        <v>4</v>
      </c>
      <c r="P77" s="18">
        <v>2</v>
      </c>
      <c r="Q77" s="18">
        <v>1</v>
      </c>
      <c r="R77" s="18"/>
      <c r="S77" s="19"/>
      <c r="T77" s="18"/>
      <c r="U77" s="20"/>
    </row>
    <row r="78" spans="2:21" x14ac:dyDescent="0.15">
      <c r="B78" s="32"/>
      <c r="C78" s="35"/>
      <c r="D78" s="21"/>
      <c r="E78" s="25">
        <f t="shared" ref="E78:Q78" si="35">IFERROR(E77/$D77*100,0)</f>
        <v>98.203592814371248</v>
      </c>
      <c r="F78" s="22">
        <f t="shared" si="35"/>
        <v>12.574850299401197</v>
      </c>
      <c r="G78" s="22">
        <f t="shared" si="35"/>
        <v>8.9820359281437128</v>
      </c>
      <c r="H78" s="22">
        <f t="shared" si="35"/>
        <v>94.610778443113773</v>
      </c>
      <c r="I78" s="22">
        <f t="shared" si="35"/>
        <v>11.377245508982035</v>
      </c>
      <c r="J78" s="22">
        <f t="shared" si="35"/>
        <v>29.940119760479039</v>
      </c>
      <c r="K78" s="22">
        <f t="shared" si="35"/>
        <v>25.149700598802394</v>
      </c>
      <c r="L78" s="22">
        <f t="shared" si="35"/>
        <v>15.568862275449103</v>
      </c>
      <c r="M78" s="22">
        <f t="shared" si="35"/>
        <v>18.562874251497004</v>
      </c>
      <c r="N78" s="22">
        <f t="shared" si="35"/>
        <v>92.814371257485035</v>
      </c>
      <c r="O78" s="22">
        <f t="shared" si="35"/>
        <v>2.3952095808383236</v>
      </c>
      <c r="P78" s="22">
        <f t="shared" si="35"/>
        <v>1.1976047904191618</v>
      </c>
      <c r="Q78" s="22">
        <f t="shared" si="35"/>
        <v>0.5988023952095809</v>
      </c>
      <c r="R78" s="22"/>
      <c r="S78" s="23"/>
      <c r="T78" s="22"/>
      <c r="U78" s="24"/>
    </row>
    <row r="79" spans="2:21" x14ac:dyDescent="0.15">
      <c r="B79" s="32"/>
      <c r="C79" s="34" t="s">
        <v>34</v>
      </c>
      <c r="D79" s="16">
        <v>112</v>
      </c>
      <c r="E79" s="17">
        <v>108</v>
      </c>
      <c r="F79" s="18">
        <v>16</v>
      </c>
      <c r="G79" s="18">
        <v>6</v>
      </c>
      <c r="H79" s="18">
        <v>105</v>
      </c>
      <c r="I79" s="18">
        <v>10</v>
      </c>
      <c r="J79" s="18">
        <v>19</v>
      </c>
      <c r="K79" s="18">
        <v>25</v>
      </c>
      <c r="L79" s="18">
        <v>15</v>
      </c>
      <c r="M79" s="18">
        <v>17</v>
      </c>
      <c r="N79" s="18">
        <v>94</v>
      </c>
      <c r="O79" s="18">
        <v>2</v>
      </c>
      <c r="P79" s="18">
        <v>0</v>
      </c>
      <c r="Q79" s="18">
        <v>3</v>
      </c>
      <c r="R79" s="18"/>
      <c r="S79" s="19"/>
      <c r="T79" s="18"/>
      <c r="U79" s="20"/>
    </row>
    <row r="80" spans="2:21" x14ac:dyDescent="0.15">
      <c r="B80" s="32"/>
      <c r="C80" s="35"/>
      <c r="D80" s="21"/>
      <c r="E80" s="25">
        <f t="shared" ref="E80:Q80" si="36">IFERROR(E79/$D79*100,0)</f>
        <v>96.428571428571431</v>
      </c>
      <c r="F80" s="22">
        <f t="shared" si="36"/>
        <v>14.285714285714285</v>
      </c>
      <c r="G80" s="22">
        <f t="shared" si="36"/>
        <v>5.3571428571428568</v>
      </c>
      <c r="H80" s="22">
        <f t="shared" si="36"/>
        <v>93.75</v>
      </c>
      <c r="I80" s="22">
        <f t="shared" si="36"/>
        <v>8.9285714285714288</v>
      </c>
      <c r="J80" s="22">
        <f t="shared" si="36"/>
        <v>16.964285714285715</v>
      </c>
      <c r="K80" s="22">
        <f t="shared" si="36"/>
        <v>22.321428571428573</v>
      </c>
      <c r="L80" s="22">
        <f t="shared" si="36"/>
        <v>13.392857142857142</v>
      </c>
      <c r="M80" s="22">
        <f t="shared" si="36"/>
        <v>15.178571428571427</v>
      </c>
      <c r="N80" s="22">
        <f t="shared" si="36"/>
        <v>83.928571428571431</v>
      </c>
      <c r="O80" s="22">
        <f t="shared" si="36"/>
        <v>1.7857142857142856</v>
      </c>
      <c r="P80" s="22">
        <f t="shared" si="36"/>
        <v>0</v>
      </c>
      <c r="Q80" s="22">
        <f t="shared" si="36"/>
        <v>2.6785714285714284</v>
      </c>
      <c r="R80" s="22"/>
      <c r="S80" s="23"/>
      <c r="T80" s="22"/>
      <c r="U80" s="24"/>
    </row>
    <row r="81" spans="2:21" x14ac:dyDescent="0.15">
      <c r="B81" s="32"/>
      <c r="C81" s="34" t="s">
        <v>35</v>
      </c>
      <c r="D81" s="16">
        <v>116</v>
      </c>
      <c r="E81" s="17">
        <v>111</v>
      </c>
      <c r="F81" s="18">
        <v>9</v>
      </c>
      <c r="G81" s="18">
        <v>5</v>
      </c>
      <c r="H81" s="18">
        <v>107</v>
      </c>
      <c r="I81" s="18">
        <v>9</v>
      </c>
      <c r="J81" s="18">
        <v>23</v>
      </c>
      <c r="K81" s="18">
        <v>26</v>
      </c>
      <c r="L81" s="18">
        <v>15</v>
      </c>
      <c r="M81" s="18">
        <v>12</v>
      </c>
      <c r="N81" s="18">
        <v>106</v>
      </c>
      <c r="O81" s="18">
        <v>4</v>
      </c>
      <c r="P81" s="18">
        <v>1</v>
      </c>
      <c r="Q81" s="18">
        <v>1</v>
      </c>
      <c r="R81" s="18"/>
      <c r="S81" s="19"/>
      <c r="T81" s="18"/>
      <c r="U81" s="20"/>
    </row>
    <row r="82" spans="2:21" x14ac:dyDescent="0.15">
      <c r="B82" s="32"/>
      <c r="C82" s="35"/>
      <c r="D82" s="21"/>
      <c r="E82" s="25">
        <f t="shared" ref="E82:Q82" si="37">IFERROR(E81/$D81*100,0)</f>
        <v>95.689655172413794</v>
      </c>
      <c r="F82" s="22">
        <f t="shared" si="37"/>
        <v>7.7586206896551726</v>
      </c>
      <c r="G82" s="22">
        <f t="shared" si="37"/>
        <v>4.3103448275862073</v>
      </c>
      <c r="H82" s="22">
        <f t="shared" si="37"/>
        <v>92.241379310344826</v>
      </c>
      <c r="I82" s="22">
        <f t="shared" si="37"/>
        <v>7.7586206896551726</v>
      </c>
      <c r="J82" s="22">
        <f t="shared" si="37"/>
        <v>19.827586206896552</v>
      </c>
      <c r="K82" s="22">
        <f t="shared" si="37"/>
        <v>22.413793103448278</v>
      </c>
      <c r="L82" s="22">
        <f t="shared" si="37"/>
        <v>12.931034482758621</v>
      </c>
      <c r="M82" s="22">
        <f t="shared" si="37"/>
        <v>10.344827586206897</v>
      </c>
      <c r="N82" s="22">
        <f t="shared" si="37"/>
        <v>91.379310344827587</v>
      </c>
      <c r="O82" s="22">
        <f t="shared" si="37"/>
        <v>3.4482758620689653</v>
      </c>
      <c r="P82" s="22">
        <f t="shared" si="37"/>
        <v>0.86206896551724133</v>
      </c>
      <c r="Q82" s="22">
        <f t="shared" si="37"/>
        <v>0.86206896551724133</v>
      </c>
      <c r="R82" s="22"/>
      <c r="S82" s="23"/>
      <c r="T82" s="22"/>
      <c r="U82" s="24"/>
    </row>
    <row r="83" spans="2:21" x14ac:dyDescent="0.15">
      <c r="B83" s="32"/>
      <c r="C83" s="34" t="s">
        <v>36</v>
      </c>
      <c r="D83" s="16">
        <v>122</v>
      </c>
      <c r="E83" s="17">
        <v>117</v>
      </c>
      <c r="F83" s="18">
        <v>13</v>
      </c>
      <c r="G83" s="18">
        <v>9</v>
      </c>
      <c r="H83" s="18">
        <v>110</v>
      </c>
      <c r="I83" s="18">
        <v>15</v>
      </c>
      <c r="J83" s="18">
        <v>28</v>
      </c>
      <c r="K83" s="18">
        <v>21</v>
      </c>
      <c r="L83" s="18">
        <v>20</v>
      </c>
      <c r="M83" s="18">
        <v>24</v>
      </c>
      <c r="N83" s="18">
        <v>107</v>
      </c>
      <c r="O83" s="18">
        <v>0</v>
      </c>
      <c r="P83" s="18">
        <v>0</v>
      </c>
      <c r="Q83" s="18">
        <v>2</v>
      </c>
      <c r="R83" s="18"/>
      <c r="S83" s="19"/>
      <c r="T83" s="18"/>
      <c r="U83" s="20"/>
    </row>
    <row r="84" spans="2:21" x14ac:dyDescent="0.15">
      <c r="B84" s="32"/>
      <c r="C84" s="35"/>
      <c r="D84" s="21"/>
      <c r="E84" s="25">
        <f t="shared" ref="E84:Q84" si="38">IFERROR(E83/$D83*100,0)</f>
        <v>95.901639344262293</v>
      </c>
      <c r="F84" s="22">
        <f t="shared" si="38"/>
        <v>10.655737704918032</v>
      </c>
      <c r="G84" s="22">
        <f t="shared" si="38"/>
        <v>7.3770491803278686</v>
      </c>
      <c r="H84" s="22">
        <f t="shared" si="38"/>
        <v>90.163934426229503</v>
      </c>
      <c r="I84" s="22">
        <f t="shared" si="38"/>
        <v>12.295081967213115</v>
      </c>
      <c r="J84" s="22">
        <f t="shared" si="38"/>
        <v>22.950819672131146</v>
      </c>
      <c r="K84" s="22">
        <f t="shared" si="38"/>
        <v>17.21311475409836</v>
      </c>
      <c r="L84" s="22">
        <f t="shared" si="38"/>
        <v>16.393442622950818</v>
      </c>
      <c r="M84" s="22">
        <f t="shared" si="38"/>
        <v>19.672131147540984</v>
      </c>
      <c r="N84" s="22">
        <f t="shared" si="38"/>
        <v>87.704918032786878</v>
      </c>
      <c r="O84" s="22">
        <f t="shared" si="38"/>
        <v>0</v>
      </c>
      <c r="P84" s="22">
        <f t="shared" si="38"/>
        <v>0</v>
      </c>
      <c r="Q84" s="22">
        <f t="shared" si="38"/>
        <v>1.639344262295082</v>
      </c>
      <c r="R84" s="22"/>
      <c r="S84" s="23"/>
      <c r="T84" s="22"/>
      <c r="U84" s="24"/>
    </row>
    <row r="85" spans="2:21" x14ac:dyDescent="0.15">
      <c r="B85" s="32"/>
      <c r="C85" s="34" t="s">
        <v>29</v>
      </c>
      <c r="D85" s="16">
        <v>340</v>
      </c>
      <c r="E85" s="17">
        <v>279</v>
      </c>
      <c r="F85" s="18">
        <v>36</v>
      </c>
      <c r="G85" s="18">
        <v>29</v>
      </c>
      <c r="H85" s="18">
        <v>262</v>
      </c>
      <c r="I85" s="18">
        <v>36</v>
      </c>
      <c r="J85" s="18">
        <v>66</v>
      </c>
      <c r="K85" s="18">
        <v>75</v>
      </c>
      <c r="L85" s="18">
        <v>45</v>
      </c>
      <c r="M85" s="18">
        <v>49</v>
      </c>
      <c r="N85" s="18">
        <v>252</v>
      </c>
      <c r="O85" s="18">
        <v>2</v>
      </c>
      <c r="P85" s="18">
        <v>21</v>
      </c>
      <c r="Q85" s="18">
        <v>28</v>
      </c>
      <c r="R85" s="18"/>
      <c r="S85" s="19"/>
      <c r="T85" s="18"/>
      <c r="U85" s="20"/>
    </row>
    <row r="86" spans="2:21" x14ac:dyDescent="0.15">
      <c r="B86" s="32"/>
      <c r="C86" s="35"/>
      <c r="D86" s="21"/>
      <c r="E86" s="25">
        <f t="shared" ref="E86:Q86" si="39">IFERROR(E85/$D85*100,0)</f>
        <v>82.058823529411768</v>
      </c>
      <c r="F86" s="22">
        <f t="shared" si="39"/>
        <v>10.588235294117647</v>
      </c>
      <c r="G86" s="22">
        <f t="shared" si="39"/>
        <v>8.5294117647058822</v>
      </c>
      <c r="H86" s="22">
        <f t="shared" si="39"/>
        <v>77.058823529411768</v>
      </c>
      <c r="I86" s="22">
        <f t="shared" si="39"/>
        <v>10.588235294117647</v>
      </c>
      <c r="J86" s="22">
        <f t="shared" si="39"/>
        <v>19.411764705882355</v>
      </c>
      <c r="K86" s="22">
        <f t="shared" si="39"/>
        <v>22.058823529411764</v>
      </c>
      <c r="L86" s="22">
        <f t="shared" si="39"/>
        <v>13.23529411764706</v>
      </c>
      <c r="M86" s="22">
        <f t="shared" si="39"/>
        <v>14.411764705882351</v>
      </c>
      <c r="N86" s="22">
        <f t="shared" si="39"/>
        <v>74.117647058823536</v>
      </c>
      <c r="O86" s="22">
        <f t="shared" si="39"/>
        <v>0.58823529411764708</v>
      </c>
      <c r="P86" s="22">
        <f t="shared" si="39"/>
        <v>6.1764705882352944</v>
      </c>
      <c r="Q86" s="22">
        <f t="shared" si="39"/>
        <v>8.235294117647058</v>
      </c>
      <c r="R86" s="22"/>
      <c r="S86" s="23"/>
      <c r="T86" s="22"/>
      <c r="U86" s="24"/>
    </row>
    <row r="87" spans="2:21" x14ac:dyDescent="0.15">
      <c r="B87" s="32"/>
      <c r="C87" s="34" t="s">
        <v>28</v>
      </c>
      <c r="D87" s="16">
        <v>489</v>
      </c>
      <c r="E87" s="17">
        <v>453</v>
      </c>
      <c r="F87" s="18">
        <v>51</v>
      </c>
      <c r="G87" s="18">
        <v>38</v>
      </c>
      <c r="H87" s="18">
        <v>419</v>
      </c>
      <c r="I87" s="18">
        <v>58</v>
      </c>
      <c r="J87" s="18">
        <v>109</v>
      </c>
      <c r="K87" s="18">
        <v>93</v>
      </c>
      <c r="L87" s="18">
        <v>64</v>
      </c>
      <c r="M87" s="18">
        <v>80</v>
      </c>
      <c r="N87" s="18">
        <v>411</v>
      </c>
      <c r="O87" s="18">
        <v>1</v>
      </c>
      <c r="P87" s="18">
        <v>17</v>
      </c>
      <c r="Q87" s="18">
        <v>12</v>
      </c>
      <c r="R87" s="18"/>
      <c r="S87" s="19"/>
      <c r="T87" s="18"/>
      <c r="U87" s="20"/>
    </row>
    <row r="88" spans="2:21" x14ac:dyDescent="0.15">
      <c r="B88" s="32"/>
      <c r="C88" s="35"/>
      <c r="D88" s="21"/>
      <c r="E88" s="25">
        <f t="shared" ref="E88:Q88" si="40">IFERROR(E87/$D87*100,0)</f>
        <v>92.638036809815944</v>
      </c>
      <c r="F88" s="22">
        <f t="shared" si="40"/>
        <v>10.429447852760736</v>
      </c>
      <c r="G88" s="22">
        <f t="shared" si="40"/>
        <v>7.7709611451942742</v>
      </c>
      <c r="H88" s="22">
        <f t="shared" si="40"/>
        <v>85.685071574642123</v>
      </c>
      <c r="I88" s="22">
        <f t="shared" si="40"/>
        <v>11.860940695296524</v>
      </c>
      <c r="J88" s="22">
        <f t="shared" si="40"/>
        <v>22.290388548057262</v>
      </c>
      <c r="K88" s="22">
        <f t="shared" si="40"/>
        <v>19.018404907975462</v>
      </c>
      <c r="L88" s="22">
        <f t="shared" si="40"/>
        <v>13.0879345603272</v>
      </c>
      <c r="M88" s="22">
        <f t="shared" si="40"/>
        <v>16.359918200408998</v>
      </c>
      <c r="N88" s="22">
        <f t="shared" si="40"/>
        <v>84.049079754601223</v>
      </c>
      <c r="O88" s="22">
        <f t="shared" si="40"/>
        <v>0.20449897750511251</v>
      </c>
      <c r="P88" s="22">
        <f t="shared" si="40"/>
        <v>3.4764826175869121</v>
      </c>
      <c r="Q88" s="22">
        <f t="shared" si="40"/>
        <v>2.4539877300613497</v>
      </c>
      <c r="R88" s="22"/>
      <c r="S88" s="23"/>
      <c r="T88" s="22"/>
      <c r="U88" s="24"/>
    </row>
    <row r="89" spans="2:21" ht="9.75" customHeight="1" x14ac:dyDescent="0.15">
      <c r="B89" s="32"/>
      <c r="C89" s="34" t="s">
        <v>30</v>
      </c>
      <c r="D89" s="16">
        <v>465</v>
      </c>
      <c r="E89" s="17">
        <v>404</v>
      </c>
      <c r="F89" s="18">
        <v>48</v>
      </c>
      <c r="G89" s="18">
        <v>41</v>
      </c>
      <c r="H89" s="18">
        <v>369</v>
      </c>
      <c r="I89" s="18">
        <v>49</v>
      </c>
      <c r="J89" s="18">
        <v>104</v>
      </c>
      <c r="K89" s="18">
        <v>92</v>
      </c>
      <c r="L89" s="18">
        <v>60</v>
      </c>
      <c r="M89" s="18">
        <v>63</v>
      </c>
      <c r="N89" s="18">
        <v>365</v>
      </c>
      <c r="O89" s="18">
        <v>6</v>
      </c>
      <c r="P89" s="18">
        <v>23</v>
      </c>
      <c r="Q89" s="18">
        <v>20</v>
      </c>
      <c r="R89" s="18"/>
      <c r="S89" s="19"/>
      <c r="T89" s="18"/>
      <c r="U89" s="20"/>
    </row>
    <row r="90" spans="2:21" x14ac:dyDescent="0.15">
      <c r="B90" s="32"/>
      <c r="C90" s="35"/>
      <c r="D90" s="21"/>
      <c r="E90" s="25">
        <f t="shared" ref="E90:Q90" si="41">IFERROR(E89/$D89*100,0)</f>
        <v>86.881720430107521</v>
      </c>
      <c r="F90" s="22">
        <f t="shared" si="41"/>
        <v>10.32258064516129</v>
      </c>
      <c r="G90" s="22">
        <f t="shared" si="41"/>
        <v>8.8172043010752681</v>
      </c>
      <c r="H90" s="22">
        <f t="shared" si="41"/>
        <v>79.354838709677423</v>
      </c>
      <c r="I90" s="22">
        <f t="shared" si="41"/>
        <v>10.53763440860215</v>
      </c>
      <c r="J90" s="22">
        <f t="shared" si="41"/>
        <v>22.365591397849464</v>
      </c>
      <c r="K90" s="22">
        <f t="shared" si="41"/>
        <v>19.78494623655914</v>
      </c>
      <c r="L90" s="22">
        <f t="shared" si="41"/>
        <v>12.903225806451612</v>
      </c>
      <c r="M90" s="22">
        <f t="shared" si="41"/>
        <v>13.548387096774196</v>
      </c>
      <c r="N90" s="22">
        <f t="shared" si="41"/>
        <v>78.494623655913969</v>
      </c>
      <c r="O90" s="22">
        <f t="shared" si="41"/>
        <v>1.2903225806451613</v>
      </c>
      <c r="P90" s="22">
        <f t="shared" si="41"/>
        <v>4.946236559139785</v>
      </c>
      <c r="Q90" s="22">
        <f t="shared" si="41"/>
        <v>4.3010752688172049</v>
      </c>
      <c r="R90" s="22"/>
      <c r="S90" s="23"/>
      <c r="T90" s="22"/>
      <c r="U90" s="24"/>
    </row>
    <row r="91" spans="2:21" x14ac:dyDescent="0.15">
      <c r="B91" s="32"/>
      <c r="C91" s="34" t="s">
        <v>0</v>
      </c>
      <c r="D91" s="16">
        <v>40</v>
      </c>
      <c r="E91" s="17">
        <v>32</v>
      </c>
      <c r="F91" s="18">
        <v>3</v>
      </c>
      <c r="G91" s="18">
        <v>1</v>
      </c>
      <c r="H91" s="18">
        <v>29</v>
      </c>
      <c r="I91" s="18">
        <v>3</v>
      </c>
      <c r="J91" s="18">
        <v>8</v>
      </c>
      <c r="K91" s="18">
        <v>8</v>
      </c>
      <c r="L91" s="18">
        <v>6</v>
      </c>
      <c r="M91" s="18">
        <v>1</v>
      </c>
      <c r="N91" s="18">
        <v>27</v>
      </c>
      <c r="O91" s="18">
        <v>0</v>
      </c>
      <c r="P91" s="18">
        <v>4</v>
      </c>
      <c r="Q91" s="18">
        <v>3</v>
      </c>
      <c r="R91" s="18"/>
      <c r="S91" s="19"/>
      <c r="T91" s="18"/>
      <c r="U91" s="20"/>
    </row>
    <row r="92" spans="2:21" x14ac:dyDescent="0.15">
      <c r="B92" s="33"/>
      <c r="C92" s="35"/>
      <c r="D92" s="21"/>
      <c r="E92" s="25">
        <f t="shared" ref="E92:Q92" si="42">IFERROR(E91/$D91*100,0)</f>
        <v>80</v>
      </c>
      <c r="F92" s="22">
        <f t="shared" si="42"/>
        <v>7.5</v>
      </c>
      <c r="G92" s="22">
        <f t="shared" si="42"/>
        <v>2.5</v>
      </c>
      <c r="H92" s="22">
        <f t="shared" si="42"/>
        <v>72.5</v>
      </c>
      <c r="I92" s="22">
        <f t="shared" si="42"/>
        <v>7.5</v>
      </c>
      <c r="J92" s="22">
        <f t="shared" si="42"/>
        <v>20</v>
      </c>
      <c r="K92" s="22">
        <f t="shared" si="42"/>
        <v>20</v>
      </c>
      <c r="L92" s="22">
        <f t="shared" si="42"/>
        <v>15</v>
      </c>
      <c r="M92" s="22">
        <f t="shared" si="42"/>
        <v>2.5</v>
      </c>
      <c r="N92" s="22">
        <f t="shared" si="42"/>
        <v>67.5</v>
      </c>
      <c r="O92" s="22">
        <f t="shared" si="42"/>
        <v>0</v>
      </c>
      <c r="P92" s="22">
        <f t="shared" si="42"/>
        <v>10</v>
      </c>
      <c r="Q92" s="22">
        <f t="shared" si="42"/>
        <v>7.5</v>
      </c>
      <c r="R92" s="22"/>
      <c r="S92" s="23"/>
      <c r="T92" s="22"/>
      <c r="U92" s="24"/>
    </row>
    <row r="93" spans="2:21" x14ac:dyDescent="0.15">
      <c r="B93" s="31" t="s">
        <v>40</v>
      </c>
      <c r="C93" s="34" t="s">
        <v>41</v>
      </c>
      <c r="D93" s="16">
        <v>1196</v>
      </c>
      <c r="E93" s="17">
        <v>1067</v>
      </c>
      <c r="F93" s="18">
        <v>136</v>
      </c>
      <c r="G93" s="18">
        <v>89</v>
      </c>
      <c r="H93" s="18">
        <v>995</v>
      </c>
      <c r="I93" s="18">
        <v>123</v>
      </c>
      <c r="J93" s="18">
        <v>219</v>
      </c>
      <c r="K93" s="18">
        <v>228</v>
      </c>
      <c r="L93" s="18">
        <v>156</v>
      </c>
      <c r="M93" s="18">
        <v>176</v>
      </c>
      <c r="N93" s="18">
        <v>951</v>
      </c>
      <c r="O93" s="18">
        <v>7</v>
      </c>
      <c r="P93" s="18">
        <v>47</v>
      </c>
      <c r="Q93" s="18">
        <v>54</v>
      </c>
      <c r="R93" s="18"/>
      <c r="S93" s="19"/>
      <c r="T93" s="18"/>
      <c r="U93" s="20"/>
    </row>
    <row r="94" spans="2:21" x14ac:dyDescent="0.15">
      <c r="B94" s="32"/>
      <c r="C94" s="35"/>
      <c r="D94" s="21"/>
      <c r="E94" s="25">
        <f t="shared" ref="E94:Q94" si="43">IFERROR(E93/$D93*100,0)</f>
        <v>89.214046822742475</v>
      </c>
      <c r="F94" s="22">
        <f t="shared" si="43"/>
        <v>11.371237458193979</v>
      </c>
      <c r="G94" s="22">
        <f t="shared" si="43"/>
        <v>7.4414715719063551</v>
      </c>
      <c r="H94" s="22">
        <f t="shared" si="43"/>
        <v>83.193979933110356</v>
      </c>
      <c r="I94" s="22">
        <f t="shared" si="43"/>
        <v>10.28428093645485</v>
      </c>
      <c r="J94" s="22">
        <f t="shared" si="43"/>
        <v>18.311036789297656</v>
      </c>
      <c r="K94" s="22">
        <f t="shared" si="43"/>
        <v>19.063545150501675</v>
      </c>
      <c r="L94" s="22">
        <f t="shared" si="43"/>
        <v>13.043478260869565</v>
      </c>
      <c r="M94" s="22">
        <f t="shared" si="43"/>
        <v>14.715719063545151</v>
      </c>
      <c r="N94" s="22">
        <f t="shared" si="43"/>
        <v>79.515050167224075</v>
      </c>
      <c r="O94" s="22">
        <f t="shared" si="43"/>
        <v>0.58528428093645479</v>
      </c>
      <c r="P94" s="22">
        <f t="shared" si="43"/>
        <v>3.9297658862876257</v>
      </c>
      <c r="Q94" s="22">
        <f t="shared" si="43"/>
        <v>4.5150501672240804</v>
      </c>
      <c r="R94" s="22"/>
      <c r="S94" s="23"/>
      <c r="T94" s="22"/>
      <c r="U94" s="24"/>
    </row>
    <row r="95" spans="2:21" x14ac:dyDescent="0.15">
      <c r="B95" s="32"/>
      <c r="C95" s="34" t="s">
        <v>42</v>
      </c>
      <c r="D95" s="16">
        <v>1268</v>
      </c>
      <c r="E95" s="17">
        <v>1158</v>
      </c>
      <c r="F95" s="18">
        <v>138</v>
      </c>
      <c r="G95" s="18">
        <v>112</v>
      </c>
      <c r="H95" s="18">
        <v>1096</v>
      </c>
      <c r="I95" s="18">
        <v>158</v>
      </c>
      <c r="J95" s="18">
        <v>286</v>
      </c>
      <c r="K95" s="18">
        <v>279</v>
      </c>
      <c r="L95" s="18">
        <v>184</v>
      </c>
      <c r="M95" s="18">
        <v>191</v>
      </c>
      <c r="N95" s="18">
        <v>1059</v>
      </c>
      <c r="O95" s="18">
        <v>16</v>
      </c>
      <c r="P95" s="18">
        <v>46</v>
      </c>
      <c r="Q95" s="18">
        <v>36</v>
      </c>
      <c r="R95" s="18"/>
      <c r="S95" s="19"/>
      <c r="T95" s="18"/>
      <c r="U95" s="20"/>
    </row>
    <row r="96" spans="2:21" x14ac:dyDescent="0.15">
      <c r="B96" s="32"/>
      <c r="C96" s="35"/>
      <c r="D96" s="21"/>
      <c r="E96" s="25">
        <f t="shared" ref="E96:Q96" si="44">IFERROR(E95/$D95*100,0)</f>
        <v>91.32492113564669</v>
      </c>
      <c r="F96" s="22">
        <f t="shared" si="44"/>
        <v>10.883280757097792</v>
      </c>
      <c r="G96" s="22">
        <f t="shared" si="44"/>
        <v>8.8328075709779181</v>
      </c>
      <c r="H96" s="22">
        <f t="shared" si="44"/>
        <v>86.435331230283907</v>
      </c>
      <c r="I96" s="22">
        <f t="shared" si="44"/>
        <v>12.460567823343849</v>
      </c>
      <c r="J96" s="22">
        <f t="shared" si="44"/>
        <v>22.555205047318612</v>
      </c>
      <c r="K96" s="22">
        <f t="shared" si="44"/>
        <v>22.003154574132491</v>
      </c>
      <c r="L96" s="22">
        <f t="shared" si="44"/>
        <v>14.511041009463725</v>
      </c>
      <c r="M96" s="22">
        <f t="shared" si="44"/>
        <v>15.063091482649844</v>
      </c>
      <c r="N96" s="22">
        <f t="shared" si="44"/>
        <v>83.517350157728714</v>
      </c>
      <c r="O96" s="22">
        <f t="shared" si="44"/>
        <v>1.2618296529968454</v>
      </c>
      <c r="P96" s="22">
        <f t="shared" si="44"/>
        <v>3.6277602523659311</v>
      </c>
      <c r="Q96" s="22">
        <f t="shared" si="44"/>
        <v>2.8391167192429023</v>
      </c>
      <c r="R96" s="22"/>
      <c r="S96" s="23"/>
      <c r="T96" s="22"/>
      <c r="U96" s="24"/>
    </row>
    <row r="97" spans="2:21" x14ac:dyDescent="0.15">
      <c r="B97" s="32"/>
      <c r="C97" s="34" t="s">
        <v>21</v>
      </c>
      <c r="D97" s="16">
        <v>33</v>
      </c>
      <c r="E97" s="17">
        <v>21</v>
      </c>
      <c r="F97" s="18">
        <v>2</v>
      </c>
      <c r="G97" s="18">
        <v>1</v>
      </c>
      <c r="H97" s="18">
        <v>16</v>
      </c>
      <c r="I97" s="18">
        <v>2</v>
      </c>
      <c r="J97" s="18">
        <v>6</v>
      </c>
      <c r="K97" s="18">
        <v>4</v>
      </c>
      <c r="L97" s="18">
        <v>2</v>
      </c>
      <c r="M97" s="18">
        <v>4</v>
      </c>
      <c r="N97" s="18">
        <v>20</v>
      </c>
      <c r="O97" s="18">
        <v>1</v>
      </c>
      <c r="P97" s="18">
        <v>4</v>
      </c>
      <c r="Q97" s="18">
        <v>3</v>
      </c>
      <c r="R97" s="18"/>
      <c r="S97" s="19"/>
      <c r="T97" s="18"/>
      <c r="U97" s="20"/>
    </row>
    <row r="98" spans="2:21" x14ac:dyDescent="0.15">
      <c r="B98" s="32"/>
      <c r="C98" s="35"/>
      <c r="D98" s="21"/>
      <c r="E98" s="25">
        <f t="shared" ref="E98:Q98" si="45">IFERROR(E97/$D97*100,0)</f>
        <v>63.636363636363633</v>
      </c>
      <c r="F98" s="22">
        <f t="shared" si="45"/>
        <v>6.0606060606060606</v>
      </c>
      <c r="G98" s="22">
        <f t="shared" si="45"/>
        <v>3.0303030303030303</v>
      </c>
      <c r="H98" s="22">
        <f t="shared" si="45"/>
        <v>48.484848484848484</v>
      </c>
      <c r="I98" s="22">
        <f t="shared" si="45"/>
        <v>6.0606060606060606</v>
      </c>
      <c r="J98" s="22">
        <f t="shared" si="45"/>
        <v>18.181818181818183</v>
      </c>
      <c r="K98" s="22">
        <f t="shared" si="45"/>
        <v>12.121212121212121</v>
      </c>
      <c r="L98" s="22">
        <f t="shared" si="45"/>
        <v>6.0606060606060606</v>
      </c>
      <c r="M98" s="22">
        <f t="shared" si="45"/>
        <v>12.121212121212121</v>
      </c>
      <c r="N98" s="22">
        <f t="shared" si="45"/>
        <v>60.606060606060609</v>
      </c>
      <c r="O98" s="22">
        <f t="shared" si="45"/>
        <v>3.0303030303030303</v>
      </c>
      <c r="P98" s="22">
        <f t="shared" si="45"/>
        <v>12.121212121212121</v>
      </c>
      <c r="Q98" s="22">
        <f t="shared" si="45"/>
        <v>9.0909090909090917</v>
      </c>
      <c r="R98" s="22"/>
      <c r="S98" s="23"/>
      <c r="T98" s="22"/>
      <c r="U98" s="24"/>
    </row>
    <row r="99" spans="2:21" x14ac:dyDescent="0.15">
      <c r="B99" s="32"/>
      <c r="C99" s="34" t="s">
        <v>0</v>
      </c>
      <c r="D99" s="16">
        <v>36</v>
      </c>
      <c r="E99" s="17">
        <v>25</v>
      </c>
      <c r="F99" s="18">
        <v>1</v>
      </c>
      <c r="G99" s="18">
        <v>1</v>
      </c>
      <c r="H99" s="18">
        <v>24</v>
      </c>
      <c r="I99" s="18">
        <v>1</v>
      </c>
      <c r="J99" s="18">
        <v>4</v>
      </c>
      <c r="K99" s="18">
        <v>6</v>
      </c>
      <c r="L99" s="18">
        <v>4</v>
      </c>
      <c r="M99" s="18">
        <v>2</v>
      </c>
      <c r="N99" s="18">
        <v>22</v>
      </c>
      <c r="O99" s="18">
        <v>0</v>
      </c>
      <c r="P99" s="18">
        <v>4</v>
      </c>
      <c r="Q99" s="18">
        <v>5</v>
      </c>
      <c r="R99" s="18"/>
      <c r="S99" s="19"/>
      <c r="T99" s="18"/>
      <c r="U99" s="20"/>
    </row>
    <row r="100" spans="2:21" x14ac:dyDescent="0.15">
      <c r="B100" s="33"/>
      <c r="C100" s="35"/>
      <c r="D100" s="21"/>
      <c r="E100" s="25">
        <f t="shared" ref="E100:Q100" si="46">IFERROR(E99/$D99*100,0)</f>
        <v>69.444444444444443</v>
      </c>
      <c r="F100" s="22">
        <f t="shared" si="46"/>
        <v>2.7777777777777777</v>
      </c>
      <c r="G100" s="22">
        <f t="shared" si="46"/>
        <v>2.7777777777777777</v>
      </c>
      <c r="H100" s="22">
        <f t="shared" si="46"/>
        <v>66.666666666666657</v>
      </c>
      <c r="I100" s="22">
        <f t="shared" si="46"/>
        <v>2.7777777777777777</v>
      </c>
      <c r="J100" s="22">
        <f t="shared" si="46"/>
        <v>11.111111111111111</v>
      </c>
      <c r="K100" s="22">
        <f t="shared" si="46"/>
        <v>16.666666666666664</v>
      </c>
      <c r="L100" s="22">
        <f t="shared" si="46"/>
        <v>11.111111111111111</v>
      </c>
      <c r="M100" s="22">
        <f t="shared" si="46"/>
        <v>5.5555555555555554</v>
      </c>
      <c r="N100" s="22">
        <f t="shared" si="46"/>
        <v>61.111111111111114</v>
      </c>
      <c r="O100" s="22">
        <f t="shared" si="46"/>
        <v>0</v>
      </c>
      <c r="P100" s="22">
        <f t="shared" si="46"/>
        <v>11.111111111111111</v>
      </c>
      <c r="Q100" s="22">
        <f t="shared" si="46"/>
        <v>13.888888888888889</v>
      </c>
      <c r="R100" s="22"/>
      <c r="S100" s="23"/>
      <c r="T100" s="22"/>
      <c r="U100" s="24"/>
    </row>
  </sheetData>
  <mergeCells count="56">
    <mergeCell ref="B93:B100"/>
    <mergeCell ref="C93:C94"/>
    <mergeCell ref="C95:C96"/>
    <mergeCell ref="C97:C98"/>
    <mergeCell ref="C99:C10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17"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6" priority="2" operator="greaterThan">
      <formula>100</formula>
    </cfRule>
  </conditionalFormatting>
  <conditionalFormatting sqref="E94:Q94 E96:Q96 E98:Q98 E100:Q100">
    <cfRule type="cellIs" dxfId="15"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6A537-6901-467E-8D24-F0F220714C18}">
  <sheetPr codeName="Sheet5">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66406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50</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1" t="str">
        <f ca="1">RIGHT(CELL("filename",A3), LEN(CELL("filename",A3))-FIND("]",CELL("filename",A3)))</f>
        <v>問17</v>
      </c>
      <c r="B3" s="41"/>
      <c r="C3" s="7" t="s">
        <v>76</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2" t="s">
        <v>22</v>
      </c>
      <c r="C6" s="43"/>
      <c r="D6" s="10" t="s">
        <v>43</v>
      </c>
      <c r="E6" s="26" t="s">
        <v>77</v>
      </c>
      <c r="F6" s="14" t="s">
        <v>78</v>
      </c>
      <c r="G6" s="14" t="s">
        <v>79</v>
      </c>
      <c r="H6" s="14" t="s">
        <v>80</v>
      </c>
      <c r="I6" s="14" t="s">
        <v>0</v>
      </c>
      <c r="J6" s="14"/>
      <c r="K6" s="14"/>
      <c r="L6" s="14"/>
      <c r="M6" s="14"/>
      <c r="N6" s="14"/>
      <c r="O6" s="15"/>
      <c r="P6" s="11"/>
      <c r="Q6" s="11"/>
      <c r="R6" s="11"/>
      <c r="S6" s="12"/>
      <c r="T6" s="11"/>
      <c r="U6" s="13"/>
    </row>
    <row r="7" spans="1:21" x14ac:dyDescent="0.15">
      <c r="B7" s="44" t="s">
        <v>1</v>
      </c>
      <c r="C7" s="45"/>
      <c r="D7" s="16">
        <v>2533</v>
      </c>
      <c r="E7" s="17">
        <v>379</v>
      </c>
      <c r="F7" s="18">
        <v>980</v>
      </c>
      <c r="G7" s="18">
        <v>647</v>
      </c>
      <c r="H7" s="18">
        <v>435</v>
      </c>
      <c r="I7" s="18">
        <v>92</v>
      </c>
      <c r="J7" s="18"/>
      <c r="K7" s="18"/>
      <c r="L7" s="18"/>
      <c r="M7" s="18"/>
      <c r="N7" s="18"/>
      <c r="O7" s="18"/>
      <c r="P7" s="18"/>
      <c r="Q7" s="18"/>
      <c r="R7" s="18"/>
      <c r="S7" s="19"/>
      <c r="T7" s="18"/>
      <c r="U7" s="20"/>
    </row>
    <row r="8" spans="1:21" x14ac:dyDescent="0.15">
      <c r="B8" s="46"/>
      <c r="C8" s="47"/>
      <c r="D8" s="21"/>
      <c r="E8" s="25">
        <f>IFERROR(E7/$D7*100,0)</f>
        <v>14.96249506514015</v>
      </c>
      <c r="F8" s="22">
        <f>IFERROR(F7/$D7*100,0)</f>
        <v>38.689301223845241</v>
      </c>
      <c r="G8" s="22">
        <f>IFERROR(G7/$D7*100,0)</f>
        <v>25.542834583497832</v>
      </c>
      <c r="H8" s="22">
        <f>IFERROR(H7/$D7*100,0)</f>
        <v>17.173312277931309</v>
      </c>
      <c r="I8" s="22">
        <f>IFERROR(I7/$D7*100,0)</f>
        <v>3.6320568495854717</v>
      </c>
      <c r="J8" s="22"/>
      <c r="K8" s="22"/>
      <c r="L8" s="22"/>
      <c r="M8" s="22"/>
      <c r="N8" s="22"/>
      <c r="O8" s="22"/>
      <c r="P8" s="22"/>
      <c r="Q8" s="22"/>
      <c r="R8" s="22"/>
      <c r="S8" s="23"/>
      <c r="T8" s="22"/>
      <c r="U8" s="24"/>
    </row>
    <row r="9" spans="1:21" ht="9" customHeight="1" x14ac:dyDescent="0.15">
      <c r="B9" s="38" t="s">
        <v>23</v>
      </c>
      <c r="C9" s="34" t="s">
        <v>2</v>
      </c>
      <c r="D9" s="16">
        <v>1048</v>
      </c>
      <c r="E9" s="17">
        <v>117</v>
      </c>
      <c r="F9" s="18">
        <v>364</v>
      </c>
      <c r="G9" s="18">
        <v>306</v>
      </c>
      <c r="H9" s="18">
        <v>234</v>
      </c>
      <c r="I9" s="18">
        <v>27</v>
      </c>
      <c r="J9" s="18"/>
      <c r="K9" s="18"/>
      <c r="L9" s="18"/>
      <c r="M9" s="18"/>
      <c r="N9" s="18"/>
      <c r="O9" s="18"/>
      <c r="P9" s="18"/>
      <c r="Q9" s="18"/>
      <c r="R9" s="18"/>
      <c r="S9" s="19"/>
      <c r="T9" s="18"/>
      <c r="U9" s="20"/>
    </row>
    <row r="10" spans="1:21" x14ac:dyDescent="0.15">
      <c r="B10" s="39"/>
      <c r="C10" s="35"/>
      <c r="D10" s="21"/>
      <c r="E10" s="25">
        <f>IFERROR(E9/$D9*100,0)</f>
        <v>11.164122137404581</v>
      </c>
      <c r="F10" s="22">
        <f>IFERROR(F9/$D9*100,0)</f>
        <v>34.732824427480921</v>
      </c>
      <c r="G10" s="22">
        <f>IFERROR(G9/$D9*100,0)</f>
        <v>29.198473282442748</v>
      </c>
      <c r="H10" s="22">
        <f>IFERROR(H9/$D9*100,0)</f>
        <v>22.328244274809162</v>
      </c>
      <c r="I10" s="22">
        <f>IFERROR(I9/$D9*100,0)</f>
        <v>2.5763358778625953</v>
      </c>
      <c r="J10" s="22"/>
      <c r="K10" s="22"/>
      <c r="L10" s="22"/>
      <c r="M10" s="22"/>
      <c r="N10" s="22"/>
      <c r="O10" s="22"/>
      <c r="P10" s="22"/>
      <c r="Q10" s="22"/>
      <c r="R10" s="22"/>
      <c r="S10" s="23"/>
      <c r="T10" s="22"/>
      <c r="U10" s="24"/>
    </row>
    <row r="11" spans="1:21" x14ac:dyDescent="0.15">
      <c r="B11" s="39"/>
      <c r="C11" s="34" t="s">
        <v>3</v>
      </c>
      <c r="D11" s="16">
        <v>1452</v>
      </c>
      <c r="E11" s="17">
        <v>254</v>
      </c>
      <c r="F11" s="18">
        <v>606</v>
      </c>
      <c r="G11" s="18">
        <v>335</v>
      </c>
      <c r="H11" s="18">
        <v>193</v>
      </c>
      <c r="I11" s="18">
        <v>64</v>
      </c>
      <c r="J11" s="18"/>
      <c r="K11" s="18"/>
      <c r="L11" s="18"/>
      <c r="M11" s="18"/>
      <c r="N11" s="18"/>
      <c r="O11" s="18"/>
      <c r="P11" s="18"/>
      <c r="Q11" s="18"/>
      <c r="R11" s="18"/>
      <c r="S11" s="19"/>
      <c r="T11" s="18"/>
      <c r="U11" s="20"/>
    </row>
    <row r="12" spans="1:21" x14ac:dyDescent="0.15">
      <c r="B12" s="39"/>
      <c r="C12" s="35"/>
      <c r="D12" s="21"/>
      <c r="E12" s="25">
        <f>IFERROR(E11/$D11*100,0)</f>
        <v>17.4931129476584</v>
      </c>
      <c r="F12" s="22">
        <f>IFERROR(F11/$D11*100,0)</f>
        <v>41.735537190082646</v>
      </c>
      <c r="G12" s="22">
        <f>IFERROR(G11/$D11*100,0)</f>
        <v>23.071625344352618</v>
      </c>
      <c r="H12" s="22">
        <f>IFERROR(H11/$D11*100,0)</f>
        <v>13.292011019283748</v>
      </c>
      <c r="I12" s="22">
        <f>IFERROR(I11/$D11*100,0)</f>
        <v>4.4077134986225897</v>
      </c>
      <c r="J12" s="22"/>
      <c r="K12" s="22"/>
      <c r="L12" s="22"/>
      <c r="M12" s="22"/>
      <c r="N12" s="22"/>
      <c r="O12" s="22"/>
      <c r="P12" s="22"/>
      <c r="Q12" s="22"/>
      <c r="R12" s="22"/>
      <c r="S12" s="23"/>
      <c r="T12" s="22"/>
      <c r="U12" s="24"/>
    </row>
    <row r="13" spans="1:21" x14ac:dyDescent="0.15">
      <c r="B13" s="39"/>
      <c r="C13" s="34" t="s">
        <v>21</v>
      </c>
      <c r="D13" s="16">
        <v>6</v>
      </c>
      <c r="E13" s="17">
        <v>2</v>
      </c>
      <c r="F13" s="18">
        <v>3</v>
      </c>
      <c r="G13" s="18">
        <v>1</v>
      </c>
      <c r="H13" s="18">
        <v>0</v>
      </c>
      <c r="I13" s="18">
        <v>0</v>
      </c>
      <c r="J13" s="18"/>
      <c r="K13" s="18"/>
      <c r="L13" s="18"/>
      <c r="M13" s="18"/>
      <c r="N13" s="18"/>
      <c r="O13" s="18"/>
      <c r="P13" s="18"/>
      <c r="Q13" s="18"/>
      <c r="R13" s="18"/>
      <c r="S13" s="19"/>
      <c r="T13" s="18"/>
      <c r="U13" s="20"/>
    </row>
    <row r="14" spans="1:21" x14ac:dyDescent="0.15">
      <c r="B14" s="39"/>
      <c r="C14" s="35"/>
      <c r="D14" s="21"/>
      <c r="E14" s="25">
        <f>IFERROR(E13/$D13*100,0)</f>
        <v>33.333333333333329</v>
      </c>
      <c r="F14" s="22">
        <f>IFERROR(F13/$D13*100,0)</f>
        <v>50</v>
      </c>
      <c r="G14" s="22">
        <f>IFERROR(G13/$D13*100,0)</f>
        <v>16.666666666666664</v>
      </c>
      <c r="H14" s="22">
        <f>IFERROR(H13/$D13*100,0)</f>
        <v>0</v>
      </c>
      <c r="I14" s="22">
        <f>IFERROR(I13/$D13*100,0)</f>
        <v>0</v>
      </c>
      <c r="J14" s="22"/>
      <c r="K14" s="22"/>
      <c r="L14" s="22"/>
      <c r="M14" s="22"/>
      <c r="N14" s="22"/>
      <c r="O14" s="22"/>
      <c r="P14" s="22"/>
      <c r="Q14" s="22"/>
      <c r="R14" s="22"/>
      <c r="S14" s="23"/>
      <c r="T14" s="22"/>
      <c r="U14" s="24"/>
    </row>
    <row r="15" spans="1:21" ht="9.75" customHeight="1" x14ac:dyDescent="0.15">
      <c r="B15" s="39"/>
      <c r="C15" s="34" t="s">
        <v>0</v>
      </c>
      <c r="D15" s="16">
        <v>27</v>
      </c>
      <c r="E15" s="17">
        <v>6</v>
      </c>
      <c r="F15" s="18">
        <v>7</v>
      </c>
      <c r="G15" s="18">
        <v>5</v>
      </c>
      <c r="H15" s="18">
        <v>8</v>
      </c>
      <c r="I15" s="18">
        <v>1</v>
      </c>
      <c r="J15" s="18"/>
      <c r="K15" s="18"/>
      <c r="L15" s="18"/>
      <c r="M15" s="18"/>
      <c r="N15" s="18"/>
      <c r="O15" s="18"/>
      <c r="P15" s="18"/>
      <c r="Q15" s="18"/>
      <c r="R15" s="18"/>
      <c r="S15" s="19"/>
      <c r="T15" s="18"/>
      <c r="U15" s="20"/>
    </row>
    <row r="16" spans="1:21" x14ac:dyDescent="0.15">
      <c r="B16" s="40"/>
      <c r="C16" s="35"/>
      <c r="D16" s="21"/>
      <c r="E16" s="25">
        <f>IFERROR(E15/$D15*100,0)</f>
        <v>22.222222222222221</v>
      </c>
      <c r="F16" s="22">
        <f>IFERROR(F15/$D15*100,0)</f>
        <v>25.925925925925924</v>
      </c>
      <c r="G16" s="22">
        <f>IFERROR(G15/$D15*100,0)</f>
        <v>18.518518518518519</v>
      </c>
      <c r="H16" s="22">
        <f>IFERROR(H15/$D15*100,0)</f>
        <v>29.629629629629626</v>
      </c>
      <c r="I16" s="22">
        <f>IFERROR(I15/$D15*100,0)</f>
        <v>3.7037037037037033</v>
      </c>
      <c r="J16" s="22"/>
      <c r="K16" s="22"/>
      <c r="L16" s="22"/>
      <c r="M16" s="22"/>
      <c r="N16" s="22"/>
      <c r="O16" s="22"/>
      <c r="P16" s="22"/>
      <c r="Q16" s="22"/>
      <c r="R16" s="22"/>
      <c r="S16" s="23"/>
      <c r="T16" s="22"/>
      <c r="U16" s="24"/>
    </row>
    <row r="17" spans="2:21" x14ac:dyDescent="0.15">
      <c r="B17" s="36" t="s">
        <v>39</v>
      </c>
      <c r="C17" s="34" t="s">
        <v>37</v>
      </c>
      <c r="D17" s="16">
        <v>176</v>
      </c>
      <c r="E17" s="17">
        <v>40</v>
      </c>
      <c r="F17" s="18">
        <v>76</v>
      </c>
      <c r="G17" s="18">
        <v>33</v>
      </c>
      <c r="H17" s="18">
        <v>26</v>
      </c>
      <c r="I17" s="18">
        <v>1</v>
      </c>
      <c r="J17" s="18"/>
      <c r="K17" s="18"/>
      <c r="L17" s="18"/>
      <c r="M17" s="18"/>
      <c r="N17" s="18"/>
      <c r="O17" s="18"/>
      <c r="P17" s="18"/>
      <c r="Q17" s="18"/>
      <c r="R17" s="18"/>
      <c r="S17" s="19"/>
      <c r="T17" s="18"/>
      <c r="U17" s="20"/>
    </row>
    <row r="18" spans="2:21" x14ac:dyDescent="0.15">
      <c r="B18" s="36"/>
      <c r="C18" s="35"/>
      <c r="D18" s="21"/>
      <c r="E18" s="25">
        <f>IFERROR(E17/$D17*100,0)</f>
        <v>22.727272727272727</v>
      </c>
      <c r="F18" s="22">
        <f>IFERROR(F17/$D17*100,0)</f>
        <v>43.18181818181818</v>
      </c>
      <c r="G18" s="22">
        <f>IFERROR(G17/$D17*100,0)</f>
        <v>18.75</v>
      </c>
      <c r="H18" s="22">
        <f>IFERROR(H17/$D17*100,0)</f>
        <v>14.772727272727273</v>
      </c>
      <c r="I18" s="22">
        <f>IFERROR(I17/$D17*100,0)</f>
        <v>0.56818181818181823</v>
      </c>
      <c r="J18" s="22"/>
      <c r="K18" s="22"/>
      <c r="L18" s="22"/>
      <c r="M18" s="22"/>
      <c r="N18" s="22"/>
      <c r="O18" s="22"/>
      <c r="P18" s="22"/>
      <c r="Q18" s="22"/>
      <c r="R18" s="22"/>
      <c r="S18" s="23"/>
      <c r="T18" s="22"/>
      <c r="U18" s="24"/>
    </row>
    <row r="19" spans="2:21" x14ac:dyDescent="0.15">
      <c r="B19" s="36"/>
      <c r="C19" s="34" t="s">
        <v>105</v>
      </c>
      <c r="D19" s="16">
        <v>230</v>
      </c>
      <c r="E19" s="17">
        <v>52</v>
      </c>
      <c r="F19" s="18">
        <v>111</v>
      </c>
      <c r="G19" s="18">
        <v>34</v>
      </c>
      <c r="H19" s="18">
        <v>31</v>
      </c>
      <c r="I19" s="18">
        <v>2</v>
      </c>
      <c r="J19" s="18"/>
      <c r="K19" s="18"/>
      <c r="L19" s="18"/>
      <c r="M19" s="18"/>
      <c r="N19" s="18"/>
      <c r="O19" s="18"/>
      <c r="P19" s="18"/>
      <c r="Q19" s="18"/>
      <c r="R19" s="18"/>
      <c r="S19" s="19"/>
      <c r="T19" s="18"/>
      <c r="U19" s="20"/>
    </row>
    <row r="20" spans="2:21" x14ac:dyDescent="0.15">
      <c r="B20" s="36"/>
      <c r="C20" s="35"/>
      <c r="D20" s="21"/>
      <c r="E20" s="25">
        <f>IFERROR(E19/$D19*100,0)</f>
        <v>22.608695652173914</v>
      </c>
      <c r="F20" s="22">
        <f>IFERROR(F19/$D19*100,0)</f>
        <v>48.260869565217391</v>
      </c>
      <c r="G20" s="22">
        <f>IFERROR(G19/$D19*100,0)</f>
        <v>14.782608695652174</v>
      </c>
      <c r="H20" s="22">
        <f>IFERROR(H19/$D19*100,0)</f>
        <v>13.478260869565217</v>
      </c>
      <c r="I20" s="22">
        <f>IFERROR(I19/$D19*100,0)</f>
        <v>0.86956521739130432</v>
      </c>
      <c r="J20" s="22"/>
      <c r="K20" s="22"/>
      <c r="L20" s="22"/>
      <c r="M20" s="22"/>
      <c r="N20" s="22"/>
      <c r="O20" s="22"/>
      <c r="P20" s="22"/>
      <c r="Q20" s="22"/>
      <c r="R20" s="22"/>
      <c r="S20" s="23"/>
      <c r="T20" s="22"/>
      <c r="U20" s="24"/>
    </row>
    <row r="21" spans="2:21" x14ac:dyDescent="0.15">
      <c r="B21" s="36"/>
      <c r="C21" s="34" t="s">
        <v>106</v>
      </c>
      <c r="D21" s="16">
        <v>336</v>
      </c>
      <c r="E21" s="17">
        <v>55</v>
      </c>
      <c r="F21" s="18">
        <v>164</v>
      </c>
      <c r="G21" s="18">
        <v>79</v>
      </c>
      <c r="H21" s="18">
        <v>37</v>
      </c>
      <c r="I21" s="18">
        <v>1</v>
      </c>
      <c r="J21" s="18"/>
      <c r="K21" s="18"/>
      <c r="L21" s="18"/>
      <c r="M21" s="18"/>
      <c r="N21" s="18"/>
      <c r="O21" s="18"/>
      <c r="P21" s="18"/>
      <c r="Q21" s="18"/>
      <c r="R21" s="18"/>
      <c r="S21" s="19"/>
      <c r="T21" s="18"/>
      <c r="U21" s="20"/>
    </row>
    <row r="22" spans="2:21" x14ac:dyDescent="0.15">
      <c r="B22" s="36"/>
      <c r="C22" s="35"/>
      <c r="D22" s="21"/>
      <c r="E22" s="25">
        <f>IFERROR(E21/$D21*100,0)</f>
        <v>16.36904761904762</v>
      </c>
      <c r="F22" s="22">
        <f>IFERROR(F21/$D21*100,0)</f>
        <v>48.80952380952381</v>
      </c>
      <c r="G22" s="22">
        <f>IFERROR(G21/$D21*100,0)</f>
        <v>23.511904761904763</v>
      </c>
      <c r="H22" s="22">
        <f>IFERROR(H21/$D21*100,0)</f>
        <v>11.011904761904761</v>
      </c>
      <c r="I22" s="22">
        <f>IFERROR(I21/$D21*100,0)</f>
        <v>0.29761904761904762</v>
      </c>
      <c r="J22" s="22"/>
      <c r="K22" s="22"/>
      <c r="L22" s="22"/>
      <c r="M22" s="22"/>
      <c r="N22" s="22"/>
      <c r="O22" s="22"/>
      <c r="P22" s="22"/>
      <c r="Q22" s="22"/>
      <c r="R22" s="22"/>
      <c r="S22" s="23"/>
      <c r="T22" s="22"/>
      <c r="U22" s="24"/>
    </row>
    <row r="23" spans="2:21" x14ac:dyDescent="0.15">
      <c r="B23" s="36"/>
      <c r="C23" s="34" t="s">
        <v>107</v>
      </c>
      <c r="D23" s="16">
        <v>459</v>
      </c>
      <c r="E23" s="17">
        <v>66</v>
      </c>
      <c r="F23" s="18">
        <v>201</v>
      </c>
      <c r="G23" s="18">
        <v>125</v>
      </c>
      <c r="H23" s="18">
        <v>60</v>
      </c>
      <c r="I23" s="18">
        <v>7</v>
      </c>
      <c r="J23" s="18"/>
      <c r="K23" s="18"/>
      <c r="L23" s="18"/>
      <c r="M23" s="18"/>
      <c r="N23" s="18"/>
      <c r="O23" s="18"/>
      <c r="P23" s="18"/>
      <c r="Q23" s="18"/>
      <c r="R23" s="18"/>
      <c r="S23" s="19"/>
      <c r="T23" s="18"/>
      <c r="U23" s="20"/>
    </row>
    <row r="24" spans="2:21" x14ac:dyDescent="0.15">
      <c r="B24" s="36"/>
      <c r="C24" s="35"/>
      <c r="D24" s="21"/>
      <c r="E24" s="25">
        <f>IFERROR(E23/$D23*100,0)</f>
        <v>14.37908496732026</v>
      </c>
      <c r="F24" s="22">
        <f>IFERROR(F23/$D23*100,0)</f>
        <v>43.790849673202615</v>
      </c>
      <c r="G24" s="22">
        <f>IFERROR(G23/$D23*100,0)</f>
        <v>27.233115468409586</v>
      </c>
      <c r="H24" s="22">
        <f>IFERROR(H23/$D23*100,0)</f>
        <v>13.071895424836603</v>
      </c>
      <c r="I24" s="22">
        <f>IFERROR(I23/$D23*100,0)</f>
        <v>1.5250544662309369</v>
      </c>
      <c r="J24" s="22"/>
      <c r="K24" s="22"/>
      <c r="L24" s="22"/>
      <c r="M24" s="22"/>
      <c r="N24" s="22"/>
      <c r="O24" s="22"/>
      <c r="P24" s="22"/>
      <c r="Q24" s="22"/>
      <c r="R24" s="22"/>
      <c r="S24" s="23"/>
      <c r="T24" s="22"/>
      <c r="U24" s="24"/>
    </row>
    <row r="25" spans="2:21" x14ac:dyDescent="0.15">
      <c r="B25" s="36"/>
      <c r="C25" s="34" t="s">
        <v>108</v>
      </c>
      <c r="D25" s="16">
        <v>512</v>
      </c>
      <c r="E25" s="17">
        <v>58</v>
      </c>
      <c r="F25" s="18">
        <v>204</v>
      </c>
      <c r="G25" s="18">
        <v>153</v>
      </c>
      <c r="H25" s="18">
        <v>91</v>
      </c>
      <c r="I25" s="18">
        <v>6</v>
      </c>
      <c r="J25" s="18"/>
      <c r="K25" s="18"/>
      <c r="L25" s="18"/>
      <c r="M25" s="18"/>
      <c r="N25" s="18"/>
      <c r="O25" s="18"/>
      <c r="P25" s="18"/>
      <c r="Q25" s="18"/>
      <c r="R25" s="18"/>
      <c r="S25" s="19"/>
      <c r="T25" s="18"/>
      <c r="U25" s="20"/>
    </row>
    <row r="26" spans="2:21" x14ac:dyDescent="0.15">
      <c r="B26" s="36"/>
      <c r="C26" s="35"/>
      <c r="D26" s="21"/>
      <c r="E26" s="25">
        <f>IFERROR(E25/$D25*100,0)</f>
        <v>11.328125</v>
      </c>
      <c r="F26" s="22">
        <f>IFERROR(F25/$D25*100,0)</f>
        <v>39.84375</v>
      </c>
      <c r="G26" s="22">
        <f>IFERROR(G25/$D25*100,0)</f>
        <v>29.8828125</v>
      </c>
      <c r="H26" s="22">
        <f>IFERROR(H25/$D25*100,0)</f>
        <v>17.7734375</v>
      </c>
      <c r="I26" s="22">
        <f>IFERROR(I25/$D25*100,0)</f>
        <v>1.171875</v>
      </c>
      <c r="J26" s="22"/>
      <c r="K26" s="22"/>
      <c r="L26" s="22"/>
      <c r="M26" s="22"/>
      <c r="N26" s="22"/>
      <c r="O26" s="22"/>
      <c r="P26" s="22"/>
      <c r="Q26" s="22"/>
      <c r="R26" s="22"/>
      <c r="S26" s="23"/>
      <c r="T26" s="22"/>
      <c r="U26" s="24"/>
    </row>
    <row r="27" spans="2:21" ht="9.75" customHeight="1" x14ac:dyDescent="0.15">
      <c r="B27" s="36"/>
      <c r="C27" s="34" t="s">
        <v>38</v>
      </c>
      <c r="D27" s="16">
        <v>793</v>
      </c>
      <c r="E27" s="17">
        <v>103</v>
      </c>
      <c r="F27" s="18">
        <v>219</v>
      </c>
      <c r="G27" s="18">
        <v>216</v>
      </c>
      <c r="H27" s="18">
        <v>182</v>
      </c>
      <c r="I27" s="18">
        <v>73</v>
      </c>
      <c r="J27" s="18"/>
      <c r="K27" s="18"/>
      <c r="L27" s="18"/>
      <c r="M27" s="18"/>
      <c r="N27" s="18"/>
      <c r="O27" s="18"/>
      <c r="P27" s="18"/>
      <c r="Q27" s="18"/>
      <c r="R27" s="18"/>
      <c r="S27" s="19"/>
      <c r="T27" s="18"/>
      <c r="U27" s="20"/>
    </row>
    <row r="28" spans="2:21" x14ac:dyDescent="0.15">
      <c r="B28" s="36"/>
      <c r="C28" s="35"/>
      <c r="D28" s="21"/>
      <c r="E28" s="25">
        <f>IFERROR(E27/$D27*100,0)</f>
        <v>12.988650693568726</v>
      </c>
      <c r="F28" s="22">
        <f>IFERROR(F27/$D27*100,0)</f>
        <v>27.616645649432535</v>
      </c>
      <c r="G28" s="22">
        <f>IFERROR(G27/$D27*100,0)</f>
        <v>27.238335435056747</v>
      </c>
      <c r="H28" s="22">
        <f>IFERROR(H27/$D27*100,0)</f>
        <v>22.950819672131146</v>
      </c>
      <c r="I28" s="22">
        <f>IFERROR(I27/$D27*100,0)</f>
        <v>9.2055485498108442</v>
      </c>
      <c r="J28" s="22"/>
      <c r="K28" s="22"/>
      <c r="L28" s="22"/>
      <c r="M28" s="22"/>
      <c r="N28" s="22"/>
      <c r="O28" s="22"/>
      <c r="P28" s="22"/>
      <c r="Q28" s="22"/>
      <c r="R28" s="22"/>
      <c r="S28" s="23"/>
      <c r="T28" s="22"/>
      <c r="U28" s="24"/>
    </row>
    <row r="29" spans="2:21" x14ac:dyDescent="0.15">
      <c r="B29" s="36"/>
      <c r="C29" s="34" t="s">
        <v>0</v>
      </c>
      <c r="D29" s="16">
        <v>27</v>
      </c>
      <c r="E29" s="17">
        <v>5</v>
      </c>
      <c r="F29" s="18">
        <v>5</v>
      </c>
      <c r="G29" s="18">
        <v>7</v>
      </c>
      <c r="H29" s="18">
        <v>8</v>
      </c>
      <c r="I29" s="18">
        <v>2</v>
      </c>
      <c r="J29" s="18"/>
      <c r="K29" s="18"/>
      <c r="L29" s="18"/>
      <c r="M29" s="18"/>
      <c r="N29" s="18"/>
      <c r="O29" s="18"/>
      <c r="P29" s="18"/>
      <c r="Q29" s="18"/>
      <c r="R29" s="18"/>
      <c r="S29" s="19"/>
      <c r="T29" s="18"/>
      <c r="U29" s="20"/>
    </row>
    <row r="30" spans="2:21" x14ac:dyDescent="0.15">
      <c r="B30" s="37"/>
      <c r="C30" s="35"/>
      <c r="D30" s="21"/>
      <c r="E30" s="25">
        <f>IFERROR(E29/$D29*100,0)</f>
        <v>18.518518518518519</v>
      </c>
      <c r="F30" s="22">
        <f>IFERROR(F29/$D29*100,0)</f>
        <v>18.518518518518519</v>
      </c>
      <c r="G30" s="22">
        <f>IFERROR(G29/$D29*100,0)</f>
        <v>25.925925925925924</v>
      </c>
      <c r="H30" s="22">
        <f>IFERROR(H29/$D29*100,0)</f>
        <v>29.629629629629626</v>
      </c>
      <c r="I30" s="22">
        <f>IFERROR(I29/$D29*100,0)</f>
        <v>7.4074074074074066</v>
      </c>
      <c r="J30" s="22"/>
      <c r="K30" s="22"/>
      <c r="L30" s="22"/>
      <c r="M30" s="22"/>
      <c r="N30" s="22"/>
      <c r="O30" s="22"/>
      <c r="P30" s="22"/>
      <c r="Q30" s="22"/>
      <c r="R30" s="22"/>
      <c r="S30" s="23"/>
      <c r="T30" s="22"/>
      <c r="U30" s="24"/>
    </row>
    <row r="31" spans="2:21" x14ac:dyDescent="0.15">
      <c r="B31" s="38" t="s">
        <v>24</v>
      </c>
      <c r="C31" s="34" t="s">
        <v>4</v>
      </c>
      <c r="D31" s="16">
        <v>303</v>
      </c>
      <c r="E31" s="17">
        <v>41</v>
      </c>
      <c r="F31" s="18">
        <v>121</v>
      </c>
      <c r="G31" s="18">
        <v>78</v>
      </c>
      <c r="H31" s="18">
        <v>51</v>
      </c>
      <c r="I31" s="18">
        <v>12</v>
      </c>
      <c r="J31" s="18"/>
      <c r="K31" s="18"/>
      <c r="L31" s="18"/>
      <c r="M31" s="18"/>
      <c r="N31" s="18"/>
      <c r="O31" s="18"/>
      <c r="P31" s="18"/>
      <c r="Q31" s="18"/>
      <c r="R31" s="18"/>
      <c r="S31" s="19"/>
      <c r="T31" s="18"/>
      <c r="U31" s="20"/>
    </row>
    <row r="32" spans="2:21" x14ac:dyDescent="0.15">
      <c r="B32" s="39"/>
      <c r="C32" s="35"/>
      <c r="D32" s="21"/>
      <c r="E32" s="25">
        <f>IFERROR(E31/$D31*100,0)</f>
        <v>13.531353135313532</v>
      </c>
      <c r="F32" s="22">
        <f>IFERROR(F31/$D31*100,0)</f>
        <v>39.933993399339933</v>
      </c>
      <c r="G32" s="22">
        <f>IFERROR(G31/$D31*100,0)</f>
        <v>25.742574257425744</v>
      </c>
      <c r="H32" s="22">
        <f>IFERROR(H31/$D31*100,0)</f>
        <v>16.831683168316832</v>
      </c>
      <c r="I32" s="22">
        <f>IFERROR(I31/$D31*100,0)</f>
        <v>3.9603960396039604</v>
      </c>
      <c r="J32" s="22"/>
      <c r="K32" s="22"/>
      <c r="L32" s="22"/>
      <c r="M32" s="22"/>
      <c r="N32" s="22"/>
      <c r="O32" s="22"/>
      <c r="P32" s="22"/>
      <c r="Q32" s="22"/>
      <c r="R32" s="22"/>
      <c r="S32" s="23"/>
      <c r="T32" s="22"/>
      <c r="U32" s="24"/>
    </row>
    <row r="33" spans="2:21" x14ac:dyDescent="0.15">
      <c r="B33" s="39"/>
      <c r="C33" s="34" t="s">
        <v>5</v>
      </c>
      <c r="D33" s="16">
        <v>370</v>
      </c>
      <c r="E33" s="17">
        <v>49</v>
      </c>
      <c r="F33" s="18">
        <v>147</v>
      </c>
      <c r="G33" s="18">
        <v>95</v>
      </c>
      <c r="H33" s="18">
        <v>73</v>
      </c>
      <c r="I33" s="18">
        <v>6</v>
      </c>
      <c r="J33" s="18"/>
      <c r="K33" s="18"/>
      <c r="L33" s="18"/>
      <c r="M33" s="18"/>
      <c r="N33" s="18"/>
      <c r="O33" s="18"/>
      <c r="P33" s="18"/>
      <c r="Q33" s="18"/>
      <c r="R33" s="18"/>
      <c r="S33" s="19"/>
      <c r="T33" s="18"/>
      <c r="U33" s="20"/>
    </row>
    <row r="34" spans="2:21" x14ac:dyDescent="0.15">
      <c r="B34" s="39"/>
      <c r="C34" s="35"/>
      <c r="D34" s="21"/>
      <c r="E34" s="25">
        <f>IFERROR(E33/$D33*100,0)</f>
        <v>13.243243243243244</v>
      </c>
      <c r="F34" s="22">
        <f>IFERROR(F33/$D33*100,0)</f>
        <v>39.729729729729726</v>
      </c>
      <c r="G34" s="22">
        <f>IFERROR(G33/$D33*100,0)</f>
        <v>25.675675675675674</v>
      </c>
      <c r="H34" s="22">
        <f>IFERROR(H33/$D33*100,0)</f>
        <v>19.72972972972973</v>
      </c>
      <c r="I34" s="22">
        <f>IFERROR(I33/$D33*100,0)</f>
        <v>1.6216216216216217</v>
      </c>
      <c r="J34" s="22"/>
      <c r="K34" s="22"/>
      <c r="L34" s="22"/>
      <c r="M34" s="22"/>
      <c r="N34" s="22"/>
      <c r="O34" s="22"/>
      <c r="P34" s="22"/>
      <c r="Q34" s="22"/>
      <c r="R34" s="22"/>
      <c r="S34" s="23"/>
      <c r="T34" s="22"/>
      <c r="U34" s="24"/>
    </row>
    <row r="35" spans="2:21" x14ac:dyDescent="0.15">
      <c r="B35" s="39"/>
      <c r="C35" s="34" t="s">
        <v>6</v>
      </c>
      <c r="D35" s="16">
        <v>301</v>
      </c>
      <c r="E35" s="17">
        <v>51</v>
      </c>
      <c r="F35" s="18">
        <v>115</v>
      </c>
      <c r="G35" s="18">
        <v>75</v>
      </c>
      <c r="H35" s="18">
        <v>50</v>
      </c>
      <c r="I35" s="18">
        <v>10</v>
      </c>
      <c r="J35" s="18"/>
      <c r="K35" s="18"/>
      <c r="L35" s="18"/>
      <c r="M35" s="18"/>
      <c r="N35" s="18"/>
      <c r="O35" s="18"/>
      <c r="P35" s="18"/>
      <c r="Q35" s="18"/>
      <c r="R35" s="18"/>
      <c r="S35" s="19"/>
      <c r="T35" s="18"/>
      <c r="U35" s="20"/>
    </row>
    <row r="36" spans="2:21" x14ac:dyDescent="0.15">
      <c r="B36" s="39"/>
      <c r="C36" s="35"/>
      <c r="D36" s="21"/>
      <c r="E36" s="25">
        <f>IFERROR(E35/$D35*100,0)</f>
        <v>16.943521594684384</v>
      </c>
      <c r="F36" s="22">
        <f>IFERROR(F35/$D35*100,0)</f>
        <v>38.205980066445186</v>
      </c>
      <c r="G36" s="22">
        <f>IFERROR(G35/$D35*100,0)</f>
        <v>24.916943521594686</v>
      </c>
      <c r="H36" s="22">
        <f>IFERROR(H35/$D35*100,0)</f>
        <v>16.611295681063122</v>
      </c>
      <c r="I36" s="22">
        <f>IFERROR(I35/$D35*100,0)</f>
        <v>3.322259136212625</v>
      </c>
      <c r="J36" s="22"/>
      <c r="K36" s="22"/>
      <c r="L36" s="22"/>
      <c r="M36" s="22"/>
      <c r="N36" s="22"/>
      <c r="O36" s="22"/>
      <c r="P36" s="22"/>
      <c r="Q36" s="22"/>
      <c r="R36" s="22"/>
      <c r="S36" s="23"/>
      <c r="T36" s="22"/>
      <c r="U36" s="24"/>
    </row>
    <row r="37" spans="2:21" x14ac:dyDescent="0.15">
      <c r="B37" s="39"/>
      <c r="C37" s="34" t="s">
        <v>7</v>
      </c>
      <c r="D37" s="16">
        <v>265</v>
      </c>
      <c r="E37" s="17">
        <v>50</v>
      </c>
      <c r="F37" s="18">
        <v>99</v>
      </c>
      <c r="G37" s="18">
        <v>64</v>
      </c>
      <c r="H37" s="18">
        <v>42</v>
      </c>
      <c r="I37" s="18">
        <v>10</v>
      </c>
      <c r="J37" s="18"/>
      <c r="K37" s="18"/>
      <c r="L37" s="18"/>
      <c r="M37" s="18"/>
      <c r="N37" s="18"/>
      <c r="O37" s="18"/>
      <c r="P37" s="18"/>
      <c r="Q37" s="18"/>
      <c r="R37" s="18"/>
      <c r="S37" s="19"/>
      <c r="T37" s="18"/>
      <c r="U37" s="20"/>
    </row>
    <row r="38" spans="2:21" x14ac:dyDescent="0.15">
      <c r="B38" s="39"/>
      <c r="C38" s="35"/>
      <c r="D38" s="21"/>
      <c r="E38" s="25">
        <f>IFERROR(E37/$D37*100,0)</f>
        <v>18.867924528301888</v>
      </c>
      <c r="F38" s="22">
        <f>IFERROR(F37/$D37*100,0)</f>
        <v>37.35849056603773</v>
      </c>
      <c r="G38" s="22">
        <f>IFERROR(G37/$D37*100,0)</f>
        <v>24.150943396226417</v>
      </c>
      <c r="H38" s="22">
        <f>IFERROR(H37/$D37*100,0)</f>
        <v>15.849056603773585</v>
      </c>
      <c r="I38" s="22">
        <f>IFERROR(I37/$D37*100,0)</f>
        <v>3.7735849056603774</v>
      </c>
      <c r="J38" s="22"/>
      <c r="K38" s="22"/>
      <c r="L38" s="22"/>
      <c r="M38" s="22"/>
      <c r="N38" s="22"/>
      <c r="O38" s="22"/>
      <c r="P38" s="22"/>
      <c r="Q38" s="22"/>
      <c r="R38" s="22"/>
      <c r="S38" s="23"/>
      <c r="T38" s="22"/>
      <c r="U38" s="24"/>
    </row>
    <row r="39" spans="2:21" x14ac:dyDescent="0.15">
      <c r="B39" s="39"/>
      <c r="C39" s="34" t="s">
        <v>8</v>
      </c>
      <c r="D39" s="16">
        <v>181</v>
      </c>
      <c r="E39" s="17">
        <v>21</v>
      </c>
      <c r="F39" s="18">
        <v>74</v>
      </c>
      <c r="G39" s="18">
        <v>44</v>
      </c>
      <c r="H39" s="18">
        <v>33</v>
      </c>
      <c r="I39" s="18">
        <v>9</v>
      </c>
      <c r="J39" s="18"/>
      <c r="K39" s="18"/>
      <c r="L39" s="18"/>
      <c r="M39" s="18"/>
      <c r="N39" s="18"/>
      <c r="O39" s="18"/>
      <c r="P39" s="18"/>
      <c r="Q39" s="18"/>
      <c r="R39" s="18"/>
      <c r="S39" s="19"/>
      <c r="T39" s="18"/>
      <c r="U39" s="20"/>
    </row>
    <row r="40" spans="2:21" x14ac:dyDescent="0.15">
      <c r="B40" s="39"/>
      <c r="C40" s="35"/>
      <c r="D40" s="21"/>
      <c r="E40" s="25">
        <f>IFERROR(E39/$D39*100,0)</f>
        <v>11.602209944751381</v>
      </c>
      <c r="F40" s="22">
        <f>IFERROR(F39/$D39*100,0)</f>
        <v>40.883977900552487</v>
      </c>
      <c r="G40" s="22">
        <f>IFERROR(G39/$D39*100,0)</f>
        <v>24.30939226519337</v>
      </c>
      <c r="H40" s="22">
        <f>IFERROR(H39/$D39*100,0)</f>
        <v>18.232044198895029</v>
      </c>
      <c r="I40" s="22">
        <f>IFERROR(I39/$D39*100,0)</f>
        <v>4.972375690607735</v>
      </c>
      <c r="J40" s="22"/>
      <c r="K40" s="22"/>
      <c r="L40" s="22"/>
      <c r="M40" s="22"/>
      <c r="N40" s="22"/>
      <c r="O40" s="22"/>
      <c r="P40" s="22"/>
      <c r="Q40" s="22"/>
      <c r="R40" s="22"/>
      <c r="S40" s="23"/>
      <c r="T40" s="22"/>
      <c r="U40" s="24"/>
    </row>
    <row r="41" spans="2:21" x14ac:dyDescent="0.15">
      <c r="B41" s="39"/>
      <c r="C41" s="34" t="s">
        <v>9</v>
      </c>
      <c r="D41" s="16">
        <v>289</v>
      </c>
      <c r="E41" s="17">
        <v>39</v>
      </c>
      <c r="F41" s="18">
        <v>111</v>
      </c>
      <c r="G41" s="18">
        <v>68</v>
      </c>
      <c r="H41" s="18">
        <v>61</v>
      </c>
      <c r="I41" s="18">
        <v>10</v>
      </c>
      <c r="J41" s="18"/>
      <c r="K41" s="18"/>
      <c r="L41" s="18"/>
      <c r="M41" s="18"/>
      <c r="N41" s="18"/>
      <c r="O41" s="18"/>
      <c r="P41" s="18"/>
      <c r="Q41" s="18"/>
      <c r="R41" s="18"/>
      <c r="S41" s="19"/>
      <c r="T41" s="18"/>
      <c r="U41" s="20"/>
    </row>
    <row r="42" spans="2:21" x14ac:dyDescent="0.15">
      <c r="B42" s="39"/>
      <c r="C42" s="35"/>
      <c r="D42" s="21"/>
      <c r="E42" s="25">
        <f>IFERROR(E41/$D41*100,0)</f>
        <v>13.494809688581316</v>
      </c>
      <c r="F42" s="22">
        <f>IFERROR(F41/$D41*100,0)</f>
        <v>38.408304498269899</v>
      </c>
      <c r="G42" s="22">
        <f>IFERROR(G41/$D41*100,0)</f>
        <v>23.52941176470588</v>
      </c>
      <c r="H42" s="22">
        <f>IFERROR(H41/$D41*100,0)</f>
        <v>21.107266435986158</v>
      </c>
      <c r="I42" s="22">
        <f>IFERROR(I41/$D41*100,0)</f>
        <v>3.4602076124567476</v>
      </c>
      <c r="J42" s="22"/>
      <c r="K42" s="22"/>
      <c r="L42" s="22"/>
      <c r="M42" s="22"/>
      <c r="N42" s="22"/>
      <c r="O42" s="22"/>
      <c r="P42" s="22"/>
      <c r="Q42" s="22"/>
      <c r="R42" s="22"/>
      <c r="S42" s="23"/>
      <c r="T42" s="22"/>
      <c r="U42" s="24"/>
    </row>
    <row r="43" spans="2:21" x14ac:dyDescent="0.15">
      <c r="B43" s="39"/>
      <c r="C43" s="34" t="s">
        <v>10</v>
      </c>
      <c r="D43" s="16">
        <v>138</v>
      </c>
      <c r="E43" s="17">
        <v>16</v>
      </c>
      <c r="F43" s="18">
        <v>55</v>
      </c>
      <c r="G43" s="18">
        <v>41</v>
      </c>
      <c r="H43" s="18">
        <v>19</v>
      </c>
      <c r="I43" s="18">
        <v>7</v>
      </c>
      <c r="J43" s="18"/>
      <c r="K43" s="18"/>
      <c r="L43" s="18"/>
      <c r="M43" s="18"/>
      <c r="N43" s="18"/>
      <c r="O43" s="18"/>
      <c r="P43" s="18"/>
      <c r="Q43" s="18"/>
      <c r="R43" s="18"/>
      <c r="S43" s="19"/>
      <c r="T43" s="18"/>
      <c r="U43" s="20"/>
    </row>
    <row r="44" spans="2:21" x14ac:dyDescent="0.15">
      <c r="B44" s="39"/>
      <c r="C44" s="35"/>
      <c r="D44" s="21"/>
      <c r="E44" s="25">
        <f>IFERROR(E43/$D43*100,0)</f>
        <v>11.594202898550725</v>
      </c>
      <c r="F44" s="22">
        <f>IFERROR(F43/$D43*100,0)</f>
        <v>39.855072463768117</v>
      </c>
      <c r="G44" s="22">
        <f>IFERROR(G43/$D43*100,0)</f>
        <v>29.710144927536231</v>
      </c>
      <c r="H44" s="22">
        <f>IFERROR(H43/$D43*100,0)</f>
        <v>13.768115942028986</v>
      </c>
      <c r="I44" s="22">
        <f>IFERROR(I43/$D43*100,0)</f>
        <v>5.0724637681159424</v>
      </c>
      <c r="J44" s="22"/>
      <c r="K44" s="22"/>
      <c r="L44" s="22"/>
      <c r="M44" s="22"/>
      <c r="N44" s="22"/>
      <c r="O44" s="22"/>
      <c r="P44" s="22"/>
      <c r="Q44" s="22"/>
      <c r="R44" s="22"/>
      <c r="S44" s="23"/>
      <c r="T44" s="22"/>
      <c r="U44" s="24"/>
    </row>
    <row r="45" spans="2:21" x14ac:dyDescent="0.15">
      <c r="B45" s="39"/>
      <c r="C45" s="34" t="s">
        <v>11</v>
      </c>
      <c r="D45" s="16">
        <v>185</v>
      </c>
      <c r="E45" s="17">
        <v>31</v>
      </c>
      <c r="F45" s="18">
        <v>72</v>
      </c>
      <c r="G45" s="18">
        <v>42</v>
      </c>
      <c r="H45" s="18">
        <v>30</v>
      </c>
      <c r="I45" s="18">
        <v>10</v>
      </c>
      <c r="J45" s="18"/>
      <c r="K45" s="18"/>
      <c r="L45" s="18"/>
      <c r="M45" s="18"/>
      <c r="N45" s="18"/>
      <c r="O45" s="18"/>
      <c r="P45" s="18"/>
      <c r="Q45" s="18"/>
      <c r="R45" s="18"/>
      <c r="S45" s="19"/>
      <c r="T45" s="18"/>
      <c r="U45" s="20"/>
    </row>
    <row r="46" spans="2:21" x14ac:dyDescent="0.15">
      <c r="B46" s="39"/>
      <c r="C46" s="35"/>
      <c r="D46" s="21"/>
      <c r="E46" s="25">
        <f>IFERROR(E45/$D45*100,0)</f>
        <v>16.756756756756758</v>
      </c>
      <c r="F46" s="22">
        <f>IFERROR(F45/$D45*100,0)</f>
        <v>38.918918918918919</v>
      </c>
      <c r="G46" s="22">
        <f>IFERROR(G45/$D45*100,0)</f>
        <v>22.702702702702705</v>
      </c>
      <c r="H46" s="22">
        <f>IFERROR(H45/$D45*100,0)</f>
        <v>16.216216216216218</v>
      </c>
      <c r="I46" s="22">
        <f>IFERROR(I45/$D45*100,0)</f>
        <v>5.4054054054054053</v>
      </c>
      <c r="J46" s="22"/>
      <c r="K46" s="22"/>
      <c r="L46" s="22"/>
      <c r="M46" s="22"/>
      <c r="N46" s="22"/>
      <c r="O46" s="22"/>
      <c r="P46" s="22"/>
      <c r="Q46" s="22"/>
      <c r="R46" s="22"/>
      <c r="S46" s="23"/>
      <c r="T46" s="22"/>
      <c r="U46" s="24"/>
    </row>
    <row r="47" spans="2:21" x14ac:dyDescent="0.15">
      <c r="B47" s="39"/>
      <c r="C47" s="34" t="s">
        <v>12</v>
      </c>
      <c r="D47" s="16">
        <v>285</v>
      </c>
      <c r="E47" s="17">
        <v>48</v>
      </c>
      <c r="F47" s="18">
        <v>108</v>
      </c>
      <c r="G47" s="18">
        <v>83</v>
      </c>
      <c r="H47" s="18">
        <v>35</v>
      </c>
      <c r="I47" s="18">
        <v>11</v>
      </c>
      <c r="J47" s="18"/>
      <c r="K47" s="18"/>
      <c r="L47" s="18"/>
      <c r="M47" s="18"/>
      <c r="N47" s="18"/>
      <c r="O47" s="18"/>
      <c r="P47" s="18"/>
      <c r="Q47" s="18"/>
      <c r="R47" s="18"/>
      <c r="S47" s="19"/>
      <c r="T47" s="18"/>
      <c r="U47" s="20"/>
    </row>
    <row r="48" spans="2:21" x14ac:dyDescent="0.15">
      <c r="B48" s="39"/>
      <c r="C48" s="35"/>
      <c r="D48" s="21"/>
      <c r="E48" s="25">
        <f>IFERROR(E47/$D47*100,0)</f>
        <v>16.842105263157894</v>
      </c>
      <c r="F48" s="22">
        <f>IFERROR(F47/$D47*100,0)</f>
        <v>37.894736842105267</v>
      </c>
      <c r="G48" s="22">
        <f>IFERROR(G47/$D47*100,0)</f>
        <v>29.122807017543863</v>
      </c>
      <c r="H48" s="22">
        <f>IFERROR(H47/$D47*100,0)</f>
        <v>12.280701754385964</v>
      </c>
      <c r="I48" s="22">
        <f>IFERROR(I47/$D47*100,0)</f>
        <v>3.8596491228070176</v>
      </c>
      <c r="J48" s="22"/>
      <c r="K48" s="22"/>
      <c r="L48" s="22"/>
      <c r="M48" s="22"/>
      <c r="N48" s="22"/>
      <c r="O48" s="22"/>
      <c r="P48" s="22"/>
      <c r="Q48" s="22"/>
      <c r="R48" s="22"/>
      <c r="S48" s="23"/>
      <c r="T48" s="22"/>
      <c r="U48" s="24"/>
    </row>
    <row r="49" spans="2:21" ht="9.75" customHeight="1" x14ac:dyDescent="0.15">
      <c r="B49" s="39"/>
      <c r="C49" s="34" t="s">
        <v>13</v>
      </c>
      <c r="D49" s="16">
        <v>191</v>
      </c>
      <c r="E49" s="17">
        <v>28</v>
      </c>
      <c r="F49" s="18">
        <v>71</v>
      </c>
      <c r="G49" s="18">
        <v>52</v>
      </c>
      <c r="H49" s="18">
        <v>34</v>
      </c>
      <c r="I49" s="18">
        <v>6</v>
      </c>
      <c r="J49" s="18"/>
      <c r="K49" s="18"/>
      <c r="L49" s="18"/>
      <c r="M49" s="18"/>
      <c r="N49" s="18"/>
      <c r="O49" s="18"/>
      <c r="P49" s="18"/>
      <c r="Q49" s="18"/>
      <c r="R49" s="18"/>
      <c r="S49" s="19"/>
      <c r="T49" s="18"/>
      <c r="U49" s="20"/>
    </row>
    <row r="50" spans="2:21" x14ac:dyDescent="0.15">
      <c r="B50" s="39"/>
      <c r="C50" s="35"/>
      <c r="D50" s="21"/>
      <c r="E50" s="25">
        <f>IFERROR(E49/$D49*100,0)</f>
        <v>14.659685863874344</v>
      </c>
      <c r="F50" s="22">
        <f>IFERROR(F49/$D49*100,0)</f>
        <v>37.172774869109951</v>
      </c>
      <c r="G50" s="22">
        <f>IFERROR(G49/$D49*100,0)</f>
        <v>27.225130890052355</v>
      </c>
      <c r="H50" s="22">
        <f>IFERROR(H49/$D49*100,0)</f>
        <v>17.801047120418847</v>
      </c>
      <c r="I50" s="22">
        <f>IFERROR(I49/$D49*100,0)</f>
        <v>3.1413612565445024</v>
      </c>
      <c r="J50" s="22"/>
      <c r="K50" s="22"/>
      <c r="L50" s="22"/>
      <c r="M50" s="22"/>
      <c r="N50" s="22"/>
      <c r="O50" s="22"/>
      <c r="P50" s="22"/>
      <c r="Q50" s="22"/>
      <c r="R50" s="22"/>
      <c r="S50" s="23"/>
      <c r="T50" s="22"/>
      <c r="U50" s="24"/>
    </row>
    <row r="51" spans="2:21" x14ac:dyDescent="0.15">
      <c r="B51" s="39"/>
      <c r="C51" s="34" t="s">
        <v>0</v>
      </c>
      <c r="D51" s="16">
        <v>25</v>
      </c>
      <c r="E51" s="17">
        <v>5</v>
      </c>
      <c r="F51" s="18">
        <v>7</v>
      </c>
      <c r="G51" s="18">
        <v>5</v>
      </c>
      <c r="H51" s="18">
        <v>7</v>
      </c>
      <c r="I51" s="18">
        <v>1</v>
      </c>
      <c r="J51" s="18"/>
      <c r="K51" s="18"/>
      <c r="L51" s="18"/>
      <c r="M51" s="18"/>
      <c r="N51" s="18"/>
      <c r="O51" s="18"/>
      <c r="P51" s="18"/>
      <c r="Q51" s="18"/>
      <c r="R51" s="18"/>
      <c r="S51" s="19"/>
      <c r="T51" s="18"/>
      <c r="U51" s="20"/>
    </row>
    <row r="52" spans="2:21" x14ac:dyDescent="0.15">
      <c r="B52" s="40"/>
      <c r="C52" s="35"/>
      <c r="D52" s="21"/>
      <c r="E52" s="25">
        <f>IFERROR(E51/$D51*100,0)</f>
        <v>20</v>
      </c>
      <c r="F52" s="22">
        <f>IFERROR(F51/$D51*100,0)</f>
        <v>28.000000000000004</v>
      </c>
      <c r="G52" s="22">
        <f>IFERROR(G51/$D51*100,0)</f>
        <v>20</v>
      </c>
      <c r="H52" s="22">
        <f>IFERROR(H51/$D51*100,0)</f>
        <v>28.000000000000004</v>
      </c>
      <c r="I52" s="22">
        <f>IFERROR(I51/$D51*100,0)</f>
        <v>4</v>
      </c>
      <c r="J52" s="22"/>
      <c r="K52" s="22"/>
      <c r="L52" s="22"/>
      <c r="M52" s="22"/>
      <c r="N52" s="22"/>
      <c r="O52" s="22"/>
      <c r="P52" s="22"/>
      <c r="Q52" s="22"/>
      <c r="R52" s="22"/>
      <c r="S52" s="23"/>
      <c r="T52" s="22"/>
      <c r="U52" s="24"/>
    </row>
    <row r="53" spans="2:21" x14ac:dyDescent="0.15">
      <c r="B53" s="38" t="s">
        <v>25</v>
      </c>
      <c r="C53" s="34" t="s">
        <v>14</v>
      </c>
      <c r="D53" s="16">
        <v>730</v>
      </c>
      <c r="E53" s="17">
        <v>112</v>
      </c>
      <c r="F53" s="18">
        <v>328</v>
      </c>
      <c r="G53" s="18">
        <v>170</v>
      </c>
      <c r="H53" s="18">
        <v>111</v>
      </c>
      <c r="I53" s="18">
        <v>9</v>
      </c>
      <c r="J53" s="18"/>
      <c r="K53" s="18"/>
      <c r="L53" s="18"/>
      <c r="M53" s="18"/>
      <c r="N53" s="18"/>
      <c r="O53" s="18"/>
      <c r="P53" s="18"/>
      <c r="Q53" s="18"/>
      <c r="R53" s="18"/>
      <c r="S53" s="19"/>
      <c r="T53" s="18"/>
      <c r="U53" s="20"/>
    </row>
    <row r="54" spans="2:21" x14ac:dyDescent="0.15">
      <c r="B54" s="39"/>
      <c r="C54" s="35"/>
      <c r="D54" s="21"/>
      <c r="E54" s="25">
        <f>IFERROR(E53/$D53*100,0)</f>
        <v>15.342465753424658</v>
      </c>
      <c r="F54" s="22">
        <f>IFERROR(F53/$D53*100,0)</f>
        <v>44.93150684931507</v>
      </c>
      <c r="G54" s="22">
        <f>IFERROR(G53/$D53*100,0)</f>
        <v>23.287671232876711</v>
      </c>
      <c r="H54" s="22">
        <f>IFERROR(H53/$D53*100,0)</f>
        <v>15.205479452054796</v>
      </c>
      <c r="I54" s="22">
        <f>IFERROR(I53/$D53*100,0)</f>
        <v>1.2328767123287672</v>
      </c>
      <c r="J54" s="22"/>
      <c r="K54" s="22"/>
      <c r="L54" s="22"/>
      <c r="M54" s="22"/>
      <c r="N54" s="22"/>
      <c r="O54" s="22"/>
      <c r="P54" s="22"/>
      <c r="Q54" s="22"/>
      <c r="R54" s="22"/>
      <c r="S54" s="23"/>
      <c r="T54" s="22"/>
      <c r="U54" s="24"/>
    </row>
    <row r="55" spans="2:21" x14ac:dyDescent="0.15">
      <c r="B55" s="39"/>
      <c r="C55" s="34" t="s">
        <v>15</v>
      </c>
      <c r="D55" s="16">
        <v>82</v>
      </c>
      <c r="E55" s="17">
        <v>13</v>
      </c>
      <c r="F55" s="18">
        <v>38</v>
      </c>
      <c r="G55" s="18">
        <v>24</v>
      </c>
      <c r="H55" s="18">
        <v>7</v>
      </c>
      <c r="I55" s="18">
        <v>0</v>
      </c>
      <c r="J55" s="18"/>
      <c r="K55" s="18"/>
      <c r="L55" s="18"/>
      <c r="M55" s="18"/>
      <c r="N55" s="18"/>
      <c r="O55" s="18"/>
      <c r="P55" s="18"/>
      <c r="Q55" s="18"/>
      <c r="R55" s="18"/>
      <c r="S55" s="19"/>
      <c r="T55" s="18"/>
      <c r="U55" s="20"/>
    </row>
    <row r="56" spans="2:21" x14ac:dyDescent="0.15">
      <c r="B56" s="39"/>
      <c r="C56" s="35"/>
      <c r="D56" s="21"/>
      <c r="E56" s="25">
        <f>IFERROR(E55/$D55*100,0)</f>
        <v>15.853658536585366</v>
      </c>
      <c r="F56" s="22">
        <f>IFERROR(F55/$D55*100,0)</f>
        <v>46.341463414634148</v>
      </c>
      <c r="G56" s="22">
        <f>IFERROR(G55/$D55*100,0)</f>
        <v>29.268292682926827</v>
      </c>
      <c r="H56" s="22">
        <f>IFERROR(H55/$D55*100,0)</f>
        <v>8.536585365853659</v>
      </c>
      <c r="I56" s="22">
        <f>IFERROR(I55/$D55*100,0)</f>
        <v>0</v>
      </c>
      <c r="J56" s="22"/>
      <c r="K56" s="22"/>
      <c r="L56" s="22"/>
      <c r="M56" s="22"/>
      <c r="N56" s="22"/>
      <c r="O56" s="22"/>
      <c r="P56" s="22"/>
      <c r="Q56" s="22"/>
      <c r="R56" s="22"/>
      <c r="S56" s="23"/>
      <c r="T56" s="22"/>
      <c r="U56" s="24"/>
    </row>
    <row r="57" spans="2:21" x14ac:dyDescent="0.15">
      <c r="B57" s="39"/>
      <c r="C57" s="34" t="s">
        <v>16</v>
      </c>
      <c r="D57" s="16">
        <v>134</v>
      </c>
      <c r="E57" s="17">
        <v>19</v>
      </c>
      <c r="F57" s="18">
        <v>43</v>
      </c>
      <c r="G57" s="18">
        <v>42</v>
      </c>
      <c r="H57" s="18">
        <v>25</v>
      </c>
      <c r="I57" s="18">
        <v>5</v>
      </c>
      <c r="J57" s="18"/>
      <c r="K57" s="18"/>
      <c r="L57" s="18"/>
      <c r="M57" s="18"/>
      <c r="N57" s="18"/>
      <c r="O57" s="18"/>
      <c r="P57" s="18"/>
      <c r="Q57" s="18"/>
      <c r="R57" s="18"/>
      <c r="S57" s="19"/>
      <c r="T57" s="18"/>
      <c r="U57" s="20"/>
    </row>
    <row r="58" spans="2:21" x14ac:dyDescent="0.15">
      <c r="B58" s="39"/>
      <c r="C58" s="35"/>
      <c r="D58" s="21"/>
      <c r="E58" s="25">
        <f>IFERROR(E57/$D57*100,0)</f>
        <v>14.17910447761194</v>
      </c>
      <c r="F58" s="22">
        <f>IFERROR(F57/$D57*100,0)</f>
        <v>32.089552238805972</v>
      </c>
      <c r="G58" s="22">
        <f>IFERROR(G57/$D57*100,0)</f>
        <v>31.343283582089555</v>
      </c>
      <c r="H58" s="22">
        <f>IFERROR(H57/$D57*100,0)</f>
        <v>18.656716417910449</v>
      </c>
      <c r="I58" s="22">
        <f>IFERROR(I57/$D57*100,0)</f>
        <v>3.7313432835820892</v>
      </c>
      <c r="J58" s="22"/>
      <c r="K58" s="22"/>
      <c r="L58" s="22"/>
      <c r="M58" s="22"/>
      <c r="N58" s="22"/>
      <c r="O58" s="22"/>
      <c r="P58" s="22"/>
      <c r="Q58" s="22"/>
      <c r="R58" s="22"/>
      <c r="S58" s="23"/>
      <c r="T58" s="22"/>
      <c r="U58" s="24"/>
    </row>
    <row r="59" spans="2:21" x14ac:dyDescent="0.15">
      <c r="B59" s="39"/>
      <c r="C59" s="34" t="s">
        <v>17</v>
      </c>
      <c r="D59" s="16">
        <v>396</v>
      </c>
      <c r="E59" s="17">
        <v>77</v>
      </c>
      <c r="F59" s="18">
        <v>180</v>
      </c>
      <c r="G59" s="18">
        <v>82</v>
      </c>
      <c r="H59" s="18">
        <v>48</v>
      </c>
      <c r="I59" s="18">
        <v>9</v>
      </c>
      <c r="J59" s="18"/>
      <c r="K59" s="18"/>
      <c r="L59" s="18"/>
      <c r="M59" s="18"/>
      <c r="N59" s="18"/>
      <c r="O59" s="18"/>
      <c r="P59" s="18"/>
      <c r="Q59" s="18"/>
      <c r="R59" s="18"/>
      <c r="S59" s="19"/>
      <c r="T59" s="18"/>
      <c r="U59" s="20"/>
    </row>
    <row r="60" spans="2:21" x14ac:dyDescent="0.15">
      <c r="B60" s="39"/>
      <c r="C60" s="35"/>
      <c r="D60" s="21"/>
      <c r="E60" s="25">
        <f>IFERROR(E59/$D59*100,0)</f>
        <v>19.444444444444446</v>
      </c>
      <c r="F60" s="22">
        <f>IFERROR(F59/$D59*100,0)</f>
        <v>45.454545454545453</v>
      </c>
      <c r="G60" s="22">
        <f>IFERROR(G59/$D59*100,0)</f>
        <v>20.707070707070706</v>
      </c>
      <c r="H60" s="22">
        <f>IFERROR(H59/$D59*100,0)</f>
        <v>12.121212121212121</v>
      </c>
      <c r="I60" s="22">
        <f>IFERROR(I59/$D59*100,0)</f>
        <v>2.2727272727272729</v>
      </c>
      <c r="J60" s="22"/>
      <c r="K60" s="22"/>
      <c r="L60" s="22"/>
      <c r="M60" s="22"/>
      <c r="N60" s="22"/>
      <c r="O60" s="22"/>
      <c r="P60" s="22"/>
      <c r="Q60" s="22"/>
      <c r="R60" s="22"/>
      <c r="S60" s="23"/>
      <c r="T60" s="22"/>
      <c r="U60" s="24"/>
    </row>
    <row r="61" spans="2:21" x14ac:dyDescent="0.15">
      <c r="B61" s="39"/>
      <c r="C61" s="34" t="s">
        <v>18</v>
      </c>
      <c r="D61" s="16">
        <v>403</v>
      </c>
      <c r="E61" s="17">
        <v>51</v>
      </c>
      <c r="F61" s="18">
        <v>157</v>
      </c>
      <c r="G61" s="18">
        <v>114</v>
      </c>
      <c r="H61" s="18">
        <v>59</v>
      </c>
      <c r="I61" s="18">
        <v>22</v>
      </c>
      <c r="J61" s="18"/>
      <c r="K61" s="18"/>
      <c r="L61" s="18"/>
      <c r="M61" s="18"/>
      <c r="N61" s="18"/>
      <c r="O61" s="18"/>
      <c r="P61" s="18"/>
      <c r="Q61" s="18"/>
      <c r="R61" s="18"/>
      <c r="S61" s="19"/>
      <c r="T61" s="18"/>
      <c r="U61" s="20"/>
    </row>
    <row r="62" spans="2:21" x14ac:dyDescent="0.15">
      <c r="B62" s="39"/>
      <c r="C62" s="35"/>
      <c r="D62" s="21"/>
      <c r="E62" s="25">
        <f>IFERROR(E61/$D61*100,0)</f>
        <v>12.655086848635236</v>
      </c>
      <c r="F62" s="22">
        <f>IFERROR(F61/$D61*100,0)</f>
        <v>38.95781637717122</v>
      </c>
      <c r="G62" s="22">
        <f>IFERROR(G61/$D61*100,0)</f>
        <v>28.287841191066999</v>
      </c>
      <c r="H62" s="22">
        <f>IFERROR(H61/$D61*100,0)</f>
        <v>14.640198511166252</v>
      </c>
      <c r="I62" s="22">
        <f>IFERROR(I61/$D61*100,0)</f>
        <v>5.4590570719602978</v>
      </c>
      <c r="J62" s="22"/>
      <c r="K62" s="22"/>
      <c r="L62" s="22"/>
      <c r="M62" s="22"/>
      <c r="N62" s="22"/>
      <c r="O62" s="22"/>
      <c r="P62" s="22"/>
      <c r="Q62" s="22"/>
      <c r="R62" s="22"/>
      <c r="S62" s="23"/>
      <c r="T62" s="22"/>
      <c r="U62" s="24"/>
    </row>
    <row r="63" spans="2:21" x14ac:dyDescent="0.15">
      <c r="B63" s="39"/>
      <c r="C63" s="34" t="s">
        <v>19</v>
      </c>
      <c r="D63" s="16">
        <v>47</v>
      </c>
      <c r="E63" s="17">
        <v>13</v>
      </c>
      <c r="F63" s="18">
        <v>22</v>
      </c>
      <c r="G63" s="18">
        <v>6</v>
      </c>
      <c r="H63" s="18">
        <v>6</v>
      </c>
      <c r="I63" s="18">
        <v>0</v>
      </c>
      <c r="J63" s="18"/>
      <c r="K63" s="18"/>
      <c r="L63" s="18"/>
      <c r="M63" s="18"/>
      <c r="N63" s="18"/>
      <c r="O63" s="18"/>
      <c r="P63" s="18"/>
      <c r="Q63" s="18"/>
      <c r="R63" s="18"/>
      <c r="S63" s="19"/>
      <c r="T63" s="18"/>
      <c r="U63" s="20"/>
    </row>
    <row r="64" spans="2:21" x14ac:dyDescent="0.15">
      <c r="B64" s="39"/>
      <c r="C64" s="35"/>
      <c r="D64" s="21"/>
      <c r="E64" s="25">
        <f>IFERROR(E63/$D63*100,0)</f>
        <v>27.659574468085108</v>
      </c>
      <c r="F64" s="22">
        <f>IFERROR(F63/$D63*100,0)</f>
        <v>46.808510638297875</v>
      </c>
      <c r="G64" s="22">
        <f>IFERROR(G63/$D63*100,0)</f>
        <v>12.76595744680851</v>
      </c>
      <c r="H64" s="22">
        <f>IFERROR(H63/$D63*100,0)</f>
        <v>12.76595744680851</v>
      </c>
      <c r="I64" s="22">
        <f>IFERROR(I63/$D63*100,0)</f>
        <v>0</v>
      </c>
      <c r="J64" s="22"/>
      <c r="K64" s="22"/>
      <c r="L64" s="22"/>
      <c r="M64" s="22"/>
      <c r="N64" s="22"/>
      <c r="O64" s="22"/>
      <c r="P64" s="22"/>
      <c r="Q64" s="22"/>
      <c r="R64" s="22"/>
      <c r="S64" s="23"/>
      <c r="T64" s="22"/>
      <c r="U64" s="24"/>
    </row>
    <row r="65" spans="2:21" x14ac:dyDescent="0.15">
      <c r="B65" s="39"/>
      <c r="C65" s="34" t="s">
        <v>20</v>
      </c>
      <c r="D65" s="16">
        <v>591</v>
      </c>
      <c r="E65" s="17">
        <v>73</v>
      </c>
      <c r="F65" s="18">
        <v>168</v>
      </c>
      <c r="G65" s="18">
        <v>169</v>
      </c>
      <c r="H65" s="18">
        <v>146</v>
      </c>
      <c r="I65" s="18">
        <v>35</v>
      </c>
      <c r="J65" s="18"/>
      <c r="K65" s="18"/>
      <c r="L65" s="18"/>
      <c r="M65" s="18"/>
      <c r="N65" s="18"/>
      <c r="O65" s="18"/>
      <c r="P65" s="18"/>
      <c r="Q65" s="18"/>
      <c r="R65" s="18"/>
      <c r="S65" s="19"/>
      <c r="T65" s="18"/>
      <c r="U65" s="20"/>
    </row>
    <row r="66" spans="2:21" x14ac:dyDescent="0.15">
      <c r="B66" s="39"/>
      <c r="C66" s="35"/>
      <c r="D66" s="21"/>
      <c r="E66" s="25">
        <f>IFERROR(E65/$D65*100,0)</f>
        <v>12.351945854483926</v>
      </c>
      <c r="F66" s="22">
        <f>IFERROR(F65/$D65*100,0)</f>
        <v>28.426395939086298</v>
      </c>
      <c r="G66" s="22">
        <f>IFERROR(G65/$D65*100,0)</f>
        <v>28.59560067681895</v>
      </c>
      <c r="H66" s="22">
        <f>IFERROR(H65/$D65*100,0)</f>
        <v>24.703891708967852</v>
      </c>
      <c r="I66" s="22">
        <f>IFERROR(I65/$D65*100,0)</f>
        <v>5.9221658206429781</v>
      </c>
      <c r="J66" s="22"/>
      <c r="K66" s="22"/>
      <c r="L66" s="22"/>
      <c r="M66" s="22"/>
      <c r="N66" s="22"/>
      <c r="O66" s="22"/>
      <c r="P66" s="22"/>
      <c r="Q66" s="22"/>
      <c r="R66" s="22"/>
      <c r="S66" s="23"/>
      <c r="T66" s="22"/>
      <c r="U66" s="24"/>
    </row>
    <row r="67" spans="2:21" x14ac:dyDescent="0.15">
      <c r="B67" s="39"/>
      <c r="C67" s="34" t="s">
        <v>21</v>
      </c>
      <c r="D67" s="16">
        <v>109</v>
      </c>
      <c r="E67" s="17">
        <v>15</v>
      </c>
      <c r="F67" s="18">
        <v>34</v>
      </c>
      <c r="G67" s="18">
        <v>28</v>
      </c>
      <c r="H67" s="18">
        <v>23</v>
      </c>
      <c r="I67" s="18">
        <v>9</v>
      </c>
      <c r="J67" s="18"/>
      <c r="K67" s="18"/>
      <c r="L67" s="18"/>
      <c r="M67" s="18"/>
      <c r="N67" s="18"/>
      <c r="O67" s="18"/>
      <c r="P67" s="18"/>
      <c r="Q67" s="18"/>
      <c r="R67" s="18"/>
      <c r="S67" s="19"/>
      <c r="T67" s="18"/>
      <c r="U67" s="20"/>
    </row>
    <row r="68" spans="2:21" x14ac:dyDescent="0.15">
      <c r="B68" s="39"/>
      <c r="C68" s="35"/>
      <c r="D68" s="21"/>
      <c r="E68" s="25">
        <f>IFERROR(E67/$D67*100,0)</f>
        <v>13.761467889908257</v>
      </c>
      <c r="F68" s="22">
        <f>IFERROR(F67/$D67*100,0)</f>
        <v>31.192660550458719</v>
      </c>
      <c r="G68" s="22">
        <f>IFERROR(G67/$D67*100,0)</f>
        <v>25.688073394495415</v>
      </c>
      <c r="H68" s="22">
        <f>IFERROR(H67/$D67*100,0)</f>
        <v>21.100917431192663</v>
      </c>
      <c r="I68" s="22">
        <f>IFERROR(I67/$D67*100,0)</f>
        <v>8.2568807339449553</v>
      </c>
      <c r="J68" s="22"/>
      <c r="K68" s="22"/>
      <c r="L68" s="22"/>
      <c r="M68" s="22"/>
      <c r="N68" s="22"/>
      <c r="O68" s="22"/>
      <c r="P68" s="22"/>
      <c r="Q68" s="22"/>
      <c r="R68" s="22"/>
      <c r="S68" s="23"/>
      <c r="T68" s="22"/>
      <c r="U68" s="24"/>
    </row>
    <row r="69" spans="2:21" ht="9.75" customHeight="1" x14ac:dyDescent="0.15">
      <c r="B69" s="39"/>
      <c r="C69" s="34" t="s">
        <v>0</v>
      </c>
      <c r="D69" s="16">
        <v>41</v>
      </c>
      <c r="E69" s="17">
        <v>6</v>
      </c>
      <c r="F69" s="18">
        <v>10</v>
      </c>
      <c r="G69" s="18">
        <v>12</v>
      </c>
      <c r="H69" s="18">
        <v>10</v>
      </c>
      <c r="I69" s="18">
        <v>3</v>
      </c>
      <c r="J69" s="18"/>
      <c r="K69" s="18"/>
      <c r="L69" s="18"/>
      <c r="M69" s="18"/>
      <c r="N69" s="18"/>
      <c r="O69" s="18"/>
      <c r="P69" s="18"/>
      <c r="Q69" s="18"/>
      <c r="R69" s="18"/>
      <c r="S69" s="19"/>
      <c r="T69" s="18"/>
      <c r="U69" s="20"/>
    </row>
    <row r="70" spans="2:21" x14ac:dyDescent="0.15">
      <c r="B70" s="40"/>
      <c r="C70" s="35"/>
      <c r="D70" s="21"/>
      <c r="E70" s="25">
        <f>IFERROR(E69/$D69*100,0)</f>
        <v>14.634146341463413</v>
      </c>
      <c r="F70" s="22">
        <f>IFERROR(F69/$D69*100,0)</f>
        <v>24.390243902439025</v>
      </c>
      <c r="G70" s="22">
        <f>IFERROR(G69/$D69*100,0)</f>
        <v>29.268292682926827</v>
      </c>
      <c r="H70" s="22">
        <f>IFERROR(H69/$D69*100,0)</f>
        <v>24.390243902439025</v>
      </c>
      <c r="I70" s="22">
        <f>IFERROR(I69/$D69*100,0)</f>
        <v>7.3170731707317067</v>
      </c>
      <c r="J70" s="22"/>
      <c r="K70" s="22"/>
      <c r="L70" s="22"/>
      <c r="M70" s="22"/>
      <c r="N70" s="22"/>
      <c r="O70" s="22"/>
      <c r="P70" s="22"/>
      <c r="Q70" s="22"/>
      <c r="R70" s="22"/>
      <c r="S70" s="23"/>
      <c r="T70" s="22"/>
      <c r="U70" s="24"/>
    </row>
    <row r="71" spans="2:21" x14ac:dyDescent="0.15">
      <c r="B71" s="31" t="s">
        <v>26</v>
      </c>
      <c r="C71" s="34" t="s">
        <v>27</v>
      </c>
      <c r="D71" s="16">
        <v>1531</v>
      </c>
      <c r="E71" s="17">
        <v>211</v>
      </c>
      <c r="F71" s="18">
        <v>602</v>
      </c>
      <c r="G71" s="18">
        <v>414</v>
      </c>
      <c r="H71" s="18">
        <v>262</v>
      </c>
      <c r="I71" s="18">
        <v>42</v>
      </c>
      <c r="J71" s="18"/>
      <c r="K71" s="18"/>
      <c r="L71" s="18"/>
      <c r="M71" s="18"/>
      <c r="N71" s="18"/>
      <c r="O71" s="18"/>
      <c r="P71" s="18"/>
      <c r="Q71" s="18"/>
      <c r="R71" s="18"/>
      <c r="S71" s="19"/>
      <c r="T71" s="18"/>
      <c r="U71" s="20"/>
    </row>
    <row r="72" spans="2:21" x14ac:dyDescent="0.15">
      <c r="B72" s="32"/>
      <c r="C72" s="35"/>
      <c r="D72" s="21"/>
      <c r="E72" s="25">
        <f>IFERROR(E71/$D71*100,0)</f>
        <v>13.781841933376878</v>
      </c>
      <c r="F72" s="22">
        <f>IFERROR(F71/$D71*100,0)</f>
        <v>39.320705421293276</v>
      </c>
      <c r="G72" s="22">
        <f>IFERROR(G71/$D71*100,0)</f>
        <v>27.041149575440887</v>
      </c>
      <c r="H72" s="22">
        <f>IFERROR(H71/$D71*100,0)</f>
        <v>17.112998040496407</v>
      </c>
      <c r="I72" s="22">
        <f>IFERROR(I71/$D71*100,0)</f>
        <v>2.7433050293925536</v>
      </c>
      <c r="J72" s="22"/>
      <c r="K72" s="22"/>
      <c r="L72" s="22"/>
      <c r="M72" s="22"/>
      <c r="N72" s="22"/>
      <c r="O72" s="22"/>
      <c r="P72" s="22"/>
      <c r="Q72" s="22"/>
      <c r="R72" s="22"/>
      <c r="S72" s="23"/>
      <c r="T72" s="22"/>
      <c r="U72" s="24"/>
    </row>
    <row r="73" spans="2:21" x14ac:dyDescent="0.15">
      <c r="B73" s="32"/>
      <c r="C73" s="34" t="s">
        <v>31</v>
      </c>
      <c r="D73" s="16">
        <v>77</v>
      </c>
      <c r="E73" s="17">
        <v>16</v>
      </c>
      <c r="F73" s="18">
        <v>34</v>
      </c>
      <c r="G73" s="18">
        <v>19</v>
      </c>
      <c r="H73" s="18">
        <v>7</v>
      </c>
      <c r="I73" s="18">
        <v>1</v>
      </c>
      <c r="J73" s="18"/>
      <c r="K73" s="18"/>
      <c r="L73" s="18"/>
      <c r="M73" s="18"/>
      <c r="N73" s="18"/>
      <c r="O73" s="18"/>
      <c r="P73" s="18"/>
      <c r="Q73" s="18"/>
      <c r="R73" s="18"/>
      <c r="S73" s="19"/>
      <c r="T73" s="18"/>
      <c r="U73" s="20"/>
    </row>
    <row r="74" spans="2:21" x14ac:dyDescent="0.15">
      <c r="B74" s="32"/>
      <c r="C74" s="35"/>
      <c r="D74" s="21"/>
      <c r="E74" s="25">
        <f>IFERROR(E73/$D73*100,0)</f>
        <v>20.779220779220779</v>
      </c>
      <c r="F74" s="22">
        <f>IFERROR(F73/$D73*100,0)</f>
        <v>44.155844155844157</v>
      </c>
      <c r="G74" s="22">
        <f>IFERROR(G73/$D73*100,0)</f>
        <v>24.675324675324674</v>
      </c>
      <c r="H74" s="22">
        <f>IFERROR(H73/$D73*100,0)</f>
        <v>9.0909090909090917</v>
      </c>
      <c r="I74" s="22">
        <f>IFERROR(I73/$D73*100,0)</f>
        <v>1.2987012987012987</v>
      </c>
      <c r="J74" s="22"/>
      <c r="K74" s="22"/>
      <c r="L74" s="22"/>
      <c r="M74" s="22"/>
      <c r="N74" s="22"/>
      <c r="O74" s="22"/>
      <c r="P74" s="22"/>
      <c r="Q74" s="22"/>
      <c r="R74" s="22"/>
      <c r="S74" s="23"/>
      <c r="T74" s="22"/>
      <c r="U74" s="24"/>
    </row>
    <row r="75" spans="2:21" x14ac:dyDescent="0.15">
      <c r="B75" s="32"/>
      <c r="C75" s="34" t="s">
        <v>32</v>
      </c>
      <c r="D75" s="16">
        <v>93</v>
      </c>
      <c r="E75" s="17">
        <v>17</v>
      </c>
      <c r="F75" s="18">
        <v>49</v>
      </c>
      <c r="G75" s="18">
        <v>18</v>
      </c>
      <c r="H75" s="18">
        <v>9</v>
      </c>
      <c r="I75" s="18">
        <v>0</v>
      </c>
      <c r="J75" s="18"/>
      <c r="K75" s="18"/>
      <c r="L75" s="18"/>
      <c r="M75" s="18"/>
      <c r="N75" s="18"/>
      <c r="O75" s="18"/>
      <c r="P75" s="18"/>
      <c r="Q75" s="18"/>
      <c r="R75" s="18"/>
      <c r="S75" s="19"/>
      <c r="T75" s="18"/>
      <c r="U75" s="20"/>
    </row>
    <row r="76" spans="2:21" x14ac:dyDescent="0.15">
      <c r="B76" s="32"/>
      <c r="C76" s="35"/>
      <c r="D76" s="21"/>
      <c r="E76" s="25">
        <f>IFERROR(E75/$D75*100,0)</f>
        <v>18.27956989247312</v>
      </c>
      <c r="F76" s="22">
        <f>IFERROR(F75/$D75*100,0)</f>
        <v>52.688172043010752</v>
      </c>
      <c r="G76" s="22">
        <f>IFERROR(G75/$D75*100,0)</f>
        <v>19.35483870967742</v>
      </c>
      <c r="H76" s="22">
        <f>IFERROR(H75/$D75*100,0)</f>
        <v>9.67741935483871</v>
      </c>
      <c r="I76" s="22">
        <f>IFERROR(I75/$D75*100,0)</f>
        <v>0</v>
      </c>
      <c r="J76" s="22"/>
      <c r="K76" s="22"/>
      <c r="L76" s="22"/>
      <c r="M76" s="22"/>
      <c r="N76" s="22"/>
      <c r="O76" s="22"/>
      <c r="P76" s="22"/>
      <c r="Q76" s="22"/>
      <c r="R76" s="22"/>
      <c r="S76" s="23"/>
      <c r="T76" s="22"/>
      <c r="U76" s="24"/>
    </row>
    <row r="77" spans="2:21" x14ac:dyDescent="0.15">
      <c r="B77" s="32"/>
      <c r="C77" s="34" t="s">
        <v>33</v>
      </c>
      <c r="D77" s="16">
        <v>167</v>
      </c>
      <c r="E77" s="17">
        <v>30</v>
      </c>
      <c r="F77" s="18">
        <v>80</v>
      </c>
      <c r="G77" s="18">
        <v>38</v>
      </c>
      <c r="H77" s="18">
        <v>18</v>
      </c>
      <c r="I77" s="18">
        <v>1</v>
      </c>
      <c r="J77" s="18"/>
      <c r="K77" s="18"/>
      <c r="L77" s="18"/>
      <c r="M77" s="18"/>
      <c r="N77" s="18"/>
      <c r="O77" s="18"/>
      <c r="P77" s="18"/>
      <c r="Q77" s="18"/>
      <c r="R77" s="18"/>
      <c r="S77" s="19"/>
      <c r="T77" s="18"/>
      <c r="U77" s="20"/>
    </row>
    <row r="78" spans="2:21" x14ac:dyDescent="0.15">
      <c r="B78" s="32"/>
      <c r="C78" s="35"/>
      <c r="D78" s="21"/>
      <c r="E78" s="25">
        <f>IFERROR(E77/$D77*100,0)</f>
        <v>17.964071856287426</v>
      </c>
      <c r="F78" s="22">
        <f>IFERROR(F77/$D77*100,0)</f>
        <v>47.904191616766468</v>
      </c>
      <c r="G78" s="22">
        <f>IFERROR(G77/$D77*100,0)</f>
        <v>22.754491017964071</v>
      </c>
      <c r="H78" s="22">
        <f>IFERROR(H77/$D77*100,0)</f>
        <v>10.778443113772456</v>
      </c>
      <c r="I78" s="22">
        <f>IFERROR(I77/$D77*100,0)</f>
        <v>0.5988023952095809</v>
      </c>
      <c r="J78" s="22"/>
      <c r="K78" s="22"/>
      <c r="L78" s="22"/>
      <c r="M78" s="22"/>
      <c r="N78" s="22"/>
      <c r="O78" s="22"/>
      <c r="P78" s="22"/>
      <c r="Q78" s="22"/>
      <c r="R78" s="22"/>
      <c r="S78" s="23"/>
      <c r="T78" s="22"/>
      <c r="U78" s="24"/>
    </row>
    <row r="79" spans="2:21" x14ac:dyDescent="0.15">
      <c r="B79" s="32"/>
      <c r="C79" s="34" t="s">
        <v>34</v>
      </c>
      <c r="D79" s="16">
        <v>112</v>
      </c>
      <c r="E79" s="17">
        <v>19</v>
      </c>
      <c r="F79" s="18">
        <v>45</v>
      </c>
      <c r="G79" s="18">
        <v>32</v>
      </c>
      <c r="H79" s="18">
        <v>14</v>
      </c>
      <c r="I79" s="18">
        <v>2</v>
      </c>
      <c r="J79" s="18"/>
      <c r="K79" s="18"/>
      <c r="L79" s="18"/>
      <c r="M79" s="18"/>
      <c r="N79" s="18"/>
      <c r="O79" s="18"/>
      <c r="P79" s="18"/>
      <c r="Q79" s="18"/>
      <c r="R79" s="18"/>
      <c r="S79" s="19"/>
      <c r="T79" s="18"/>
      <c r="U79" s="20"/>
    </row>
    <row r="80" spans="2:21" x14ac:dyDescent="0.15">
      <c r="B80" s="32"/>
      <c r="C80" s="35"/>
      <c r="D80" s="21"/>
      <c r="E80" s="25">
        <f>IFERROR(E79/$D79*100,0)</f>
        <v>16.964285714285715</v>
      </c>
      <c r="F80" s="22">
        <f>IFERROR(F79/$D79*100,0)</f>
        <v>40.178571428571431</v>
      </c>
      <c r="G80" s="22">
        <f>IFERROR(G79/$D79*100,0)</f>
        <v>28.571428571428569</v>
      </c>
      <c r="H80" s="22">
        <f>IFERROR(H79/$D79*100,0)</f>
        <v>12.5</v>
      </c>
      <c r="I80" s="22">
        <f>IFERROR(I79/$D79*100,0)</f>
        <v>1.7857142857142856</v>
      </c>
      <c r="J80" s="22"/>
      <c r="K80" s="22"/>
      <c r="L80" s="22"/>
      <c r="M80" s="22"/>
      <c r="N80" s="22"/>
      <c r="O80" s="22"/>
      <c r="P80" s="22"/>
      <c r="Q80" s="22"/>
      <c r="R80" s="22"/>
      <c r="S80" s="23"/>
      <c r="T80" s="22"/>
      <c r="U80" s="24"/>
    </row>
    <row r="81" spans="2:21" x14ac:dyDescent="0.15">
      <c r="B81" s="32"/>
      <c r="C81" s="34" t="s">
        <v>35</v>
      </c>
      <c r="D81" s="16">
        <v>116</v>
      </c>
      <c r="E81" s="17">
        <v>18</v>
      </c>
      <c r="F81" s="18">
        <v>45</v>
      </c>
      <c r="G81" s="18">
        <v>38</v>
      </c>
      <c r="H81" s="18">
        <v>15</v>
      </c>
      <c r="I81" s="18">
        <v>0</v>
      </c>
      <c r="J81" s="18"/>
      <c r="K81" s="18"/>
      <c r="L81" s="18"/>
      <c r="M81" s="18"/>
      <c r="N81" s="18"/>
      <c r="O81" s="18"/>
      <c r="P81" s="18"/>
      <c r="Q81" s="18"/>
      <c r="R81" s="18"/>
      <c r="S81" s="19"/>
      <c r="T81" s="18"/>
      <c r="U81" s="20"/>
    </row>
    <row r="82" spans="2:21" x14ac:dyDescent="0.15">
      <c r="B82" s="32"/>
      <c r="C82" s="35"/>
      <c r="D82" s="21"/>
      <c r="E82" s="25">
        <f>IFERROR(E81/$D81*100,0)</f>
        <v>15.517241379310345</v>
      </c>
      <c r="F82" s="22">
        <f>IFERROR(F81/$D81*100,0)</f>
        <v>38.793103448275865</v>
      </c>
      <c r="G82" s="22">
        <f>IFERROR(G81/$D81*100,0)</f>
        <v>32.758620689655174</v>
      </c>
      <c r="H82" s="22">
        <f>IFERROR(H81/$D81*100,0)</f>
        <v>12.931034482758621</v>
      </c>
      <c r="I82" s="22">
        <f>IFERROR(I81/$D81*100,0)</f>
        <v>0</v>
      </c>
      <c r="J82" s="22"/>
      <c r="K82" s="22"/>
      <c r="L82" s="22"/>
      <c r="M82" s="22"/>
      <c r="N82" s="22"/>
      <c r="O82" s="22"/>
      <c r="P82" s="22"/>
      <c r="Q82" s="22"/>
      <c r="R82" s="22"/>
      <c r="S82" s="23"/>
      <c r="T82" s="22"/>
      <c r="U82" s="24"/>
    </row>
    <row r="83" spans="2:21" x14ac:dyDescent="0.15">
      <c r="B83" s="32"/>
      <c r="C83" s="34" t="s">
        <v>36</v>
      </c>
      <c r="D83" s="16">
        <v>122</v>
      </c>
      <c r="E83" s="17">
        <v>22</v>
      </c>
      <c r="F83" s="18">
        <v>54</v>
      </c>
      <c r="G83" s="18">
        <v>27</v>
      </c>
      <c r="H83" s="18">
        <v>16</v>
      </c>
      <c r="I83" s="18">
        <v>3</v>
      </c>
      <c r="J83" s="18"/>
      <c r="K83" s="18"/>
      <c r="L83" s="18"/>
      <c r="M83" s="18"/>
      <c r="N83" s="18"/>
      <c r="O83" s="18"/>
      <c r="P83" s="18"/>
      <c r="Q83" s="18"/>
      <c r="R83" s="18"/>
      <c r="S83" s="19"/>
      <c r="T83" s="18"/>
      <c r="U83" s="20"/>
    </row>
    <row r="84" spans="2:21" x14ac:dyDescent="0.15">
      <c r="B84" s="32"/>
      <c r="C84" s="35"/>
      <c r="D84" s="21"/>
      <c r="E84" s="25">
        <f>IFERROR(E83/$D83*100,0)</f>
        <v>18.032786885245901</v>
      </c>
      <c r="F84" s="22">
        <f>IFERROR(F83/$D83*100,0)</f>
        <v>44.26229508196721</v>
      </c>
      <c r="G84" s="22">
        <f>IFERROR(G83/$D83*100,0)</f>
        <v>22.131147540983605</v>
      </c>
      <c r="H84" s="22">
        <f>IFERROR(H83/$D83*100,0)</f>
        <v>13.114754098360656</v>
      </c>
      <c r="I84" s="22">
        <f>IFERROR(I83/$D83*100,0)</f>
        <v>2.459016393442623</v>
      </c>
      <c r="J84" s="22"/>
      <c r="K84" s="22"/>
      <c r="L84" s="22"/>
      <c r="M84" s="22"/>
      <c r="N84" s="22"/>
      <c r="O84" s="22"/>
      <c r="P84" s="22"/>
      <c r="Q84" s="22"/>
      <c r="R84" s="22"/>
      <c r="S84" s="23"/>
      <c r="T84" s="22"/>
      <c r="U84" s="24"/>
    </row>
    <row r="85" spans="2:21" x14ac:dyDescent="0.15">
      <c r="B85" s="32"/>
      <c r="C85" s="34" t="s">
        <v>29</v>
      </c>
      <c r="D85" s="16">
        <v>340</v>
      </c>
      <c r="E85" s="17">
        <v>59</v>
      </c>
      <c r="F85" s="18">
        <v>125</v>
      </c>
      <c r="G85" s="18">
        <v>97</v>
      </c>
      <c r="H85" s="18">
        <v>45</v>
      </c>
      <c r="I85" s="18">
        <v>14</v>
      </c>
      <c r="J85" s="18"/>
      <c r="K85" s="18"/>
      <c r="L85" s="18"/>
      <c r="M85" s="18"/>
      <c r="N85" s="18"/>
      <c r="O85" s="18"/>
      <c r="P85" s="18"/>
      <c r="Q85" s="18"/>
      <c r="R85" s="18"/>
      <c r="S85" s="19"/>
      <c r="T85" s="18"/>
      <c r="U85" s="20"/>
    </row>
    <row r="86" spans="2:21" x14ac:dyDescent="0.15">
      <c r="B86" s="32"/>
      <c r="C86" s="35"/>
      <c r="D86" s="21"/>
      <c r="E86" s="25">
        <f>IFERROR(E85/$D85*100,0)</f>
        <v>17.352941176470587</v>
      </c>
      <c r="F86" s="22">
        <f>IFERROR(F85/$D85*100,0)</f>
        <v>36.764705882352942</v>
      </c>
      <c r="G86" s="22">
        <f>IFERROR(G85/$D85*100,0)</f>
        <v>28.52941176470588</v>
      </c>
      <c r="H86" s="22">
        <f>IFERROR(H85/$D85*100,0)</f>
        <v>13.23529411764706</v>
      </c>
      <c r="I86" s="22">
        <f>IFERROR(I85/$D85*100,0)</f>
        <v>4.117647058823529</v>
      </c>
      <c r="J86" s="22"/>
      <c r="K86" s="22"/>
      <c r="L86" s="22"/>
      <c r="M86" s="22"/>
      <c r="N86" s="22"/>
      <c r="O86" s="22"/>
      <c r="P86" s="22"/>
      <c r="Q86" s="22"/>
      <c r="R86" s="22"/>
      <c r="S86" s="23"/>
      <c r="T86" s="22"/>
      <c r="U86" s="24"/>
    </row>
    <row r="87" spans="2:21" x14ac:dyDescent="0.15">
      <c r="B87" s="32"/>
      <c r="C87" s="34" t="s">
        <v>28</v>
      </c>
      <c r="D87" s="16">
        <v>489</v>
      </c>
      <c r="E87" s="17">
        <v>76</v>
      </c>
      <c r="F87" s="18">
        <v>180</v>
      </c>
      <c r="G87" s="18">
        <v>128</v>
      </c>
      <c r="H87" s="18">
        <v>87</v>
      </c>
      <c r="I87" s="18">
        <v>18</v>
      </c>
      <c r="J87" s="18"/>
      <c r="K87" s="18"/>
      <c r="L87" s="18"/>
      <c r="M87" s="18"/>
      <c r="N87" s="18"/>
      <c r="O87" s="18"/>
      <c r="P87" s="18"/>
      <c r="Q87" s="18"/>
      <c r="R87" s="18"/>
      <c r="S87" s="19"/>
      <c r="T87" s="18"/>
      <c r="U87" s="20"/>
    </row>
    <row r="88" spans="2:21" x14ac:dyDescent="0.15">
      <c r="B88" s="32"/>
      <c r="C88" s="35"/>
      <c r="D88" s="21"/>
      <c r="E88" s="25">
        <f>IFERROR(E87/$D87*100,0)</f>
        <v>15.541922290388548</v>
      </c>
      <c r="F88" s="22">
        <f>IFERROR(F87/$D87*100,0)</f>
        <v>36.809815950920246</v>
      </c>
      <c r="G88" s="22">
        <f>IFERROR(G87/$D87*100,0)</f>
        <v>26.175869120654401</v>
      </c>
      <c r="H88" s="22">
        <f>IFERROR(H87/$D87*100,0)</f>
        <v>17.791411042944784</v>
      </c>
      <c r="I88" s="22">
        <f>IFERROR(I87/$D87*100,0)</f>
        <v>3.6809815950920246</v>
      </c>
      <c r="J88" s="22"/>
      <c r="K88" s="22"/>
      <c r="L88" s="22"/>
      <c r="M88" s="22"/>
      <c r="N88" s="22"/>
      <c r="O88" s="22"/>
      <c r="P88" s="22"/>
      <c r="Q88" s="22"/>
      <c r="R88" s="22"/>
      <c r="S88" s="23"/>
      <c r="T88" s="22"/>
      <c r="U88" s="24"/>
    </row>
    <row r="89" spans="2:21" ht="9.75" customHeight="1" x14ac:dyDescent="0.15">
      <c r="B89" s="32"/>
      <c r="C89" s="34" t="s">
        <v>30</v>
      </c>
      <c r="D89" s="16">
        <v>465</v>
      </c>
      <c r="E89" s="17">
        <v>76</v>
      </c>
      <c r="F89" s="18">
        <v>177</v>
      </c>
      <c r="G89" s="18">
        <v>102</v>
      </c>
      <c r="H89" s="18">
        <v>83</v>
      </c>
      <c r="I89" s="18">
        <v>27</v>
      </c>
      <c r="J89" s="18"/>
      <c r="K89" s="18"/>
      <c r="L89" s="18"/>
      <c r="M89" s="18"/>
      <c r="N89" s="18"/>
      <c r="O89" s="18"/>
      <c r="P89" s="18"/>
      <c r="Q89" s="18"/>
      <c r="R89" s="18"/>
      <c r="S89" s="19"/>
      <c r="T89" s="18"/>
      <c r="U89" s="20"/>
    </row>
    <row r="90" spans="2:21" x14ac:dyDescent="0.15">
      <c r="B90" s="32"/>
      <c r="C90" s="35"/>
      <c r="D90" s="21"/>
      <c r="E90" s="25">
        <f>IFERROR(E89/$D89*100,0)</f>
        <v>16.344086021505376</v>
      </c>
      <c r="F90" s="22">
        <f>IFERROR(F89/$D89*100,0)</f>
        <v>38.064516129032256</v>
      </c>
      <c r="G90" s="22">
        <f>IFERROR(G89/$D89*100,0)</f>
        <v>21.935483870967744</v>
      </c>
      <c r="H90" s="22">
        <f>IFERROR(H89/$D89*100,0)</f>
        <v>17.8494623655914</v>
      </c>
      <c r="I90" s="22">
        <f>IFERROR(I89/$D89*100,0)</f>
        <v>5.806451612903226</v>
      </c>
      <c r="J90" s="22"/>
      <c r="K90" s="22"/>
      <c r="L90" s="22"/>
      <c r="M90" s="22"/>
      <c r="N90" s="22"/>
      <c r="O90" s="22"/>
      <c r="P90" s="22"/>
      <c r="Q90" s="22"/>
      <c r="R90" s="22"/>
      <c r="S90" s="23"/>
      <c r="T90" s="22"/>
      <c r="U90" s="24"/>
    </row>
    <row r="91" spans="2:21" x14ac:dyDescent="0.15">
      <c r="B91" s="32"/>
      <c r="C91" s="34" t="s">
        <v>0</v>
      </c>
      <c r="D91" s="16">
        <v>40</v>
      </c>
      <c r="E91" s="17">
        <v>4</v>
      </c>
      <c r="F91" s="18">
        <v>11</v>
      </c>
      <c r="G91" s="18">
        <v>10</v>
      </c>
      <c r="H91" s="18">
        <v>11</v>
      </c>
      <c r="I91" s="18">
        <v>4</v>
      </c>
      <c r="J91" s="18"/>
      <c r="K91" s="18"/>
      <c r="L91" s="18"/>
      <c r="M91" s="18"/>
      <c r="N91" s="18"/>
      <c r="O91" s="18"/>
      <c r="P91" s="18"/>
      <c r="Q91" s="18"/>
      <c r="R91" s="18"/>
      <c r="S91" s="19"/>
      <c r="T91" s="18"/>
      <c r="U91" s="20"/>
    </row>
    <row r="92" spans="2:21" x14ac:dyDescent="0.15">
      <c r="B92" s="33"/>
      <c r="C92" s="35"/>
      <c r="D92" s="21"/>
      <c r="E92" s="25">
        <f>IFERROR(E91/$D91*100,0)</f>
        <v>10</v>
      </c>
      <c r="F92" s="22">
        <f>IFERROR(F91/$D91*100,0)</f>
        <v>27.500000000000004</v>
      </c>
      <c r="G92" s="22">
        <f>IFERROR(G91/$D91*100,0)</f>
        <v>25</v>
      </c>
      <c r="H92" s="22">
        <f>IFERROR(H91/$D91*100,0)</f>
        <v>27.500000000000004</v>
      </c>
      <c r="I92" s="22">
        <f>IFERROR(I91/$D91*100,0)</f>
        <v>10</v>
      </c>
      <c r="J92" s="22"/>
      <c r="K92" s="22"/>
      <c r="L92" s="22"/>
      <c r="M92" s="22"/>
      <c r="N92" s="22"/>
      <c r="O92" s="22"/>
      <c r="P92" s="22"/>
      <c r="Q92" s="22"/>
      <c r="R92" s="22"/>
      <c r="S92" s="23"/>
      <c r="T92" s="22"/>
      <c r="U92" s="24"/>
    </row>
    <row r="93" spans="2:21" x14ac:dyDescent="0.15">
      <c r="B93" s="31" t="s">
        <v>40</v>
      </c>
      <c r="C93" s="34" t="s">
        <v>41</v>
      </c>
      <c r="D93" s="16">
        <v>1196</v>
      </c>
      <c r="E93" s="17">
        <v>176</v>
      </c>
      <c r="F93" s="18">
        <v>453</v>
      </c>
      <c r="G93" s="18">
        <v>318</v>
      </c>
      <c r="H93" s="18">
        <v>199</v>
      </c>
      <c r="I93" s="18">
        <v>50</v>
      </c>
      <c r="J93" s="18"/>
      <c r="K93" s="18"/>
      <c r="L93" s="18"/>
      <c r="M93" s="18"/>
      <c r="N93" s="18"/>
      <c r="O93" s="18"/>
      <c r="P93" s="18"/>
      <c r="Q93" s="18"/>
      <c r="R93" s="18"/>
      <c r="S93" s="19"/>
      <c r="T93" s="18"/>
      <c r="U93" s="20"/>
    </row>
    <row r="94" spans="2:21" x14ac:dyDescent="0.15">
      <c r="B94" s="32"/>
      <c r="C94" s="35"/>
      <c r="D94" s="21"/>
      <c r="E94" s="25">
        <f>IFERROR(E93/$D93*100,0)</f>
        <v>14.715719063545151</v>
      </c>
      <c r="F94" s="22">
        <f>IFERROR(F93/$D93*100,0)</f>
        <v>37.876254180602011</v>
      </c>
      <c r="G94" s="22">
        <f>IFERROR(G93/$D93*100,0)</f>
        <v>26.588628762541806</v>
      </c>
      <c r="H94" s="22">
        <f>IFERROR(H93/$D93*100,0)</f>
        <v>16.638795986622075</v>
      </c>
      <c r="I94" s="22">
        <f>IFERROR(I93/$D93*100,0)</f>
        <v>4.1806020066889635</v>
      </c>
      <c r="J94" s="22"/>
      <c r="K94" s="22"/>
      <c r="L94" s="22"/>
      <c r="M94" s="22"/>
      <c r="N94" s="22"/>
      <c r="O94" s="22"/>
      <c r="P94" s="22"/>
      <c r="Q94" s="22"/>
      <c r="R94" s="22"/>
      <c r="S94" s="23"/>
      <c r="T94" s="22"/>
      <c r="U94" s="24"/>
    </row>
    <row r="95" spans="2:21" x14ac:dyDescent="0.15">
      <c r="B95" s="32"/>
      <c r="C95" s="34" t="s">
        <v>42</v>
      </c>
      <c r="D95" s="16">
        <v>1268</v>
      </c>
      <c r="E95" s="17">
        <v>188</v>
      </c>
      <c r="F95" s="18">
        <v>508</v>
      </c>
      <c r="G95" s="18">
        <v>317</v>
      </c>
      <c r="H95" s="18">
        <v>217</v>
      </c>
      <c r="I95" s="18">
        <v>38</v>
      </c>
      <c r="J95" s="18"/>
      <c r="K95" s="18"/>
      <c r="L95" s="18"/>
      <c r="M95" s="18"/>
      <c r="N95" s="18"/>
      <c r="O95" s="18"/>
      <c r="P95" s="18"/>
      <c r="Q95" s="18"/>
      <c r="R95" s="18"/>
      <c r="S95" s="19"/>
      <c r="T95" s="18"/>
      <c r="U95" s="20"/>
    </row>
    <row r="96" spans="2:21" x14ac:dyDescent="0.15">
      <c r="B96" s="32"/>
      <c r="C96" s="35"/>
      <c r="D96" s="21"/>
      <c r="E96" s="25">
        <f>IFERROR(E95/$D95*100,0)</f>
        <v>14.826498422712934</v>
      </c>
      <c r="F96" s="22">
        <f>IFERROR(F95/$D95*100,0)</f>
        <v>40.063091482649845</v>
      </c>
      <c r="G96" s="22">
        <f>IFERROR(G95/$D95*100,0)</f>
        <v>25</v>
      </c>
      <c r="H96" s="22">
        <f>IFERROR(H95/$D95*100,0)</f>
        <v>17.113564668769715</v>
      </c>
      <c r="I96" s="22">
        <f>IFERROR(I95/$D95*100,0)</f>
        <v>2.9968454258675079</v>
      </c>
      <c r="J96" s="22"/>
      <c r="K96" s="22"/>
      <c r="L96" s="22"/>
      <c r="M96" s="22"/>
      <c r="N96" s="22"/>
      <c r="O96" s="22"/>
      <c r="P96" s="22"/>
      <c r="Q96" s="22"/>
      <c r="R96" s="22"/>
      <c r="S96" s="23"/>
      <c r="T96" s="22"/>
      <c r="U96" s="24"/>
    </row>
    <row r="97" spans="2:21" x14ac:dyDescent="0.15">
      <c r="B97" s="32"/>
      <c r="C97" s="34" t="s">
        <v>21</v>
      </c>
      <c r="D97" s="16">
        <v>33</v>
      </c>
      <c r="E97" s="17">
        <v>7</v>
      </c>
      <c r="F97" s="18">
        <v>9</v>
      </c>
      <c r="G97" s="18">
        <v>4</v>
      </c>
      <c r="H97" s="18">
        <v>10</v>
      </c>
      <c r="I97" s="18">
        <v>3</v>
      </c>
      <c r="J97" s="18"/>
      <c r="K97" s="18"/>
      <c r="L97" s="18"/>
      <c r="M97" s="18"/>
      <c r="N97" s="18"/>
      <c r="O97" s="18"/>
      <c r="P97" s="18"/>
      <c r="Q97" s="18"/>
      <c r="R97" s="18"/>
      <c r="S97" s="19"/>
      <c r="T97" s="18"/>
      <c r="U97" s="20"/>
    </row>
    <row r="98" spans="2:21" x14ac:dyDescent="0.15">
      <c r="B98" s="32"/>
      <c r="C98" s="35"/>
      <c r="D98" s="21"/>
      <c r="E98" s="25">
        <f>IFERROR(E97/$D97*100,0)</f>
        <v>21.212121212121211</v>
      </c>
      <c r="F98" s="22">
        <f>IFERROR(F97/$D97*100,0)</f>
        <v>27.27272727272727</v>
      </c>
      <c r="G98" s="22">
        <f>IFERROR(G97/$D97*100,0)</f>
        <v>12.121212121212121</v>
      </c>
      <c r="H98" s="22">
        <f>IFERROR(H97/$D97*100,0)</f>
        <v>30.303030303030305</v>
      </c>
      <c r="I98" s="22">
        <f>IFERROR(I97/$D97*100,0)</f>
        <v>9.0909090909090917</v>
      </c>
      <c r="J98" s="22"/>
      <c r="K98" s="22"/>
      <c r="L98" s="22"/>
      <c r="M98" s="22"/>
      <c r="N98" s="22"/>
      <c r="O98" s="22"/>
      <c r="P98" s="22"/>
      <c r="Q98" s="22"/>
      <c r="R98" s="22"/>
      <c r="S98" s="23"/>
      <c r="T98" s="22"/>
      <c r="U98" s="24"/>
    </row>
    <row r="99" spans="2:21" x14ac:dyDescent="0.15">
      <c r="B99" s="32"/>
      <c r="C99" s="34" t="s">
        <v>0</v>
      </c>
      <c r="D99" s="16">
        <v>36</v>
      </c>
      <c r="E99" s="17">
        <v>8</v>
      </c>
      <c r="F99" s="18">
        <v>10</v>
      </c>
      <c r="G99" s="18">
        <v>8</v>
      </c>
      <c r="H99" s="18">
        <v>9</v>
      </c>
      <c r="I99" s="18">
        <v>1</v>
      </c>
      <c r="J99" s="18"/>
      <c r="K99" s="18"/>
      <c r="L99" s="18"/>
      <c r="M99" s="18"/>
      <c r="N99" s="18"/>
      <c r="O99" s="18"/>
      <c r="P99" s="18"/>
      <c r="Q99" s="18"/>
      <c r="R99" s="18"/>
      <c r="S99" s="19"/>
      <c r="T99" s="18"/>
      <c r="U99" s="20"/>
    </row>
    <row r="100" spans="2:21" x14ac:dyDescent="0.15">
      <c r="B100" s="33"/>
      <c r="C100" s="35"/>
      <c r="D100" s="21"/>
      <c r="E100" s="25">
        <f>IFERROR(E99/$D99*100,0)</f>
        <v>22.222222222222221</v>
      </c>
      <c r="F100" s="22">
        <f>IFERROR(F99/$D99*100,0)</f>
        <v>27.777777777777779</v>
      </c>
      <c r="G100" s="22">
        <f>IFERROR(G99/$D99*100,0)</f>
        <v>22.222222222222221</v>
      </c>
      <c r="H100" s="22">
        <f>IFERROR(H99/$D99*100,0)</f>
        <v>25</v>
      </c>
      <c r="I100" s="22">
        <f>IFERROR(I99/$D99*100,0)</f>
        <v>2.7777777777777777</v>
      </c>
      <c r="J100" s="22"/>
      <c r="K100" s="22"/>
      <c r="L100" s="22"/>
      <c r="M100" s="22"/>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14"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3" priority="2" operator="greaterThan">
      <formula>100</formula>
    </cfRule>
  </conditionalFormatting>
  <conditionalFormatting sqref="E94:Q94 E96:Q96 E98:Q98 E100:Q100">
    <cfRule type="cellIs" dxfId="12"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8A8A3-2643-43FE-ACDA-1ACCC825A885}">
  <sheetPr codeName="Sheet6">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66406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50</v>
      </c>
      <c r="C1" s="4"/>
      <c r="D1" s="5"/>
      <c r="E1" s="4"/>
      <c r="F1" s="4"/>
      <c r="G1" s="4"/>
      <c r="H1" s="4"/>
      <c r="I1" s="4"/>
      <c r="J1" s="4"/>
      <c r="K1" s="4"/>
      <c r="L1" s="4"/>
      <c r="M1" s="4"/>
      <c r="N1" s="4"/>
      <c r="O1" s="4"/>
      <c r="P1" s="4"/>
      <c r="Q1" s="4"/>
      <c r="R1" s="4"/>
      <c r="S1" s="4"/>
      <c r="T1" s="4"/>
      <c r="U1" s="4"/>
    </row>
    <row r="2" spans="1:21" s="6" customFormat="1" ht="9" customHeight="1" x14ac:dyDescent="0.15">
      <c r="A2" s="7" t="s">
        <v>81</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1" t="str">
        <f ca="1">RIGHT(CELL("filename",A3), LEN(CELL("filename",A3))-FIND("]",CELL("filename",A3)))</f>
        <v>問17-1</v>
      </c>
      <c r="B3" s="41"/>
      <c r="C3" s="7" t="s">
        <v>82</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2" t="s">
        <v>22</v>
      </c>
      <c r="C6" s="43"/>
      <c r="D6" s="10" t="s">
        <v>43</v>
      </c>
      <c r="E6" s="30" t="s">
        <v>104</v>
      </c>
      <c r="F6" s="14" t="s">
        <v>83</v>
      </c>
      <c r="G6" s="14" t="s">
        <v>84</v>
      </c>
      <c r="H6" s="14" t="s">
        <v>85</v>
      </c>
      <c r="I6" s="14" t="s">
        <v>86</v>
      </c>
      <c r="J6" s="14" t="s">
        <v>21</v>
      </c>
      <c r="K6" s="14" t="s">
        <v>0</v>
      </c>
      <c r="L6" s="14"/>
      <c r="M6" s="14"/>
      <c r="N6" s="14"/>
      <c r="O6" s="15"/>
      <c r="P6" s="11"/>
      <c r="Q6" s="11"/>
      <c r="R6" s="11"/>
      <c r="S6" s="12"/>
      <c r="T6" s="11"/>
      <c r="U6" s="13"/>
    </row>
    <row r="7" spans="1:21" x14ac:dyDescent="0.15">
      <c r="B7" s="44" t="s">
        <v>1</v>
      </c>
      <c r="C7" s="45"/>
      <c r="D7" s="16">
        <v>1359</v>
      </c>
      <c r="E7" s="17">
        <v>97</v>
      </c>
      <c r="F7" s="18">
        <v>221</v>
      </c>
      <c r="G7" s="18">
        <v>133</v>
      </c>
      <c r="H7" s="18">
        <v>293</v>
      </c>
      <c r="I7" s="18">
        <v>512</v>
      </c>
      <c r="J7" s="18">
        <v>49</v>
      </c>
      <c r="K7" s="18">
        <v>54</v>
      </c>
      <c r="L7" s="18"/>
      <c r="M7" s="18"/>
      <c r="N7" s="18"/>
      <c r="O7" s="18"/>
      <c r="P7" s="18"/>
      <c r="Q7" s="18"/>
      <c r="R7" s="18"/>
      <c r="S7" s="19"/>
      <c r="T7" s="18"/>
      <c r="U7" s="20"/>
    </row>
    <row r="8" spans="1:21" x14ac:dyDescent="0.15">
      <c r="B8" s="46"/>
      <c r="C8" s="47"/>
      <c r="D8" s="21"/>
      <c r="E8" s="25">
        <f t="shared" ref="E8:K8" si="0">IFERROR(E7/$D7*100,0)</f>
        <v>7.1376011773362764</v>
      </c>
      <c r="F8" s="22">
        <f t="shared" si="0"/>
        <v>16.261957321559969</v>
      </c>
      <c r="G8" s="22">
        <f t="shared" si="0"/>
        <v>9.7866077998528329</v>
      </c>
      <c r="H8" s="22">
        <f t="shared" si="0"/>
        <v>21.559970566593083</v>
      </c>
      <c r="I8" s="22">
        <f t="shared" si="0"/>
        <v>37.674760853568799</v>
      </c>
      <c r="J8" s="22">
        <f t="shared" si="0"/>
        <v>3.6055923473142015</v>
      </c>
      <c r="K8" s="22">
        <f t="shared" si="0"/>
        <v>3.9735099337748347</v>
      </c>
      <c r="L8" s="22"/>
      <c r="M8" s="22"/>
      <c r="N8" s="22"/>
      <c r="O8" s="22"/>
      <c r="P8" s="22"/>
      <c r="Q8" s="22"/>
      <c r="R8" s="22"/>
      <c r="S8" s="23"/>
      <c r="T8" s="22"/>
      <c r="U8" s="24"/>
    </row>
    <row r="9" spans="1:21" ht="9" customHeight="1" x14ac:dyDescent="0.15">
      <c r="B9" s="38" t="s">
        <v>23</v>
      </c>
      <c r="C9" s="34" t="s">
        <v>2</v>
      </c>
      <c r="D9" s="16">
        <v>481</v>
      </c>
      <c r="E9" s="17">
        <v>35</v>
      </c>
      <c r="F9" s="18">
        <v>72</v>
      </c>
      <c r="G9" s="18">
        <v>34</v>
      </c>
      <c r="H9" s="18">
        <v>91</v>
      </c>
      <c r="I9" s="18">
        <v>207</v>
      </c>
      <c r="J9" s="18">
        <v>23</v>
      </c>
      <c r="K9" s="18">
        <v>19</v>
      </c>
      <c r="L9" s="18"/>
      <c r="M9" s="18"/>
      <c r="N9" s="18"/>
      <c r="O9" s="18"/>
      <c r="P9" s="18"/>
      <c r="Q9" s="18"/>
      <c r="R9" s="18"/>
      <c r="S9" s="19"/>
      <c r="T9" s="18"/>
      <c r="U9" s="20"/>
    </row>
    <row r="10" spans="1:21" x14ac:dyDescent="0.15">
      <c r="B10" s="39"/>
      <c r="C10" s="35"/>
      <c r="D10" s="21"/>
      <c r="E10" s="25">
        <f t="shared" ref="E10:K10" si="1">IFERROR(E9/$D9*100,0)</f>
        <v>7.2765072765072771</v>
      </c>
      <c r="F10" s="22">
        <f t="shared" si="1"/>
        <v>14.96881496881497</v>
      </c>
      <c r="G10" s="22">
        <f t="shared" si="1"/>
        <v>7.0686070686070686</v>
      </c>
      <c r="H10" s="22">
        <f t="shared" si="1"/>
        <v>18.918918918918919</v>
      </c>
      <c r="I10" s="22">
        <f t="shared" si="1"/>
        <v>43.03534303534304</v>
      </c>
      <c r="J10" s="22">
        <f t="shared" si="1"/>
        <v>4.7817047817047822</v>
      </c>
      <c r="K10" s="22">
        <f t="shared" si="1"/>
        <v>3.9501039501039505</v>
      </c>
      <c r="L10" s="22"/>
      <c r="M10" s="22"/>
      <c r="N10" s="22"/>
      <c r="O10" s="22"/>
      <c r="P10" s="22"/>
      <c r="Q10" s="22"/>
      <c r="R10" s="22"/>
      <c r="S10" s="23"/>
      <c r="T10" s="22"/>
      <c r="U10" s="24"/>
    </row>
    <row r="11" spans="1:21" x14ac:dyDescent="0.15">
      <c r="B11" s="39"/>
      <c r="C11" s="34" t="s">
        <v>3</v>
      </c>
      <c r="D11" s="16">
        <v>860</v>
      </c>
      <c r="E11" s="17">
        <v>61</v>
      </c>
      <c r="F11" s="18">
        <v>144</v>
      </c>
      <c r="G11" s="18">
        <v>97</v>
      </c>
      <c r="H11" s="18">
        <v>202</v>
      </c>
      <c r="I11" s="18">
        <v>296</v>
      </c>
      <c r="J11" s="18">
        <v>26</v>
      </c>
      <c r="K11" s="18">
        <v>34</v>
      </c>
      <c r="L11" s="18"/>
      <c r="M11" s="18"/>
      <c r="N11" s="18"/>
      <c r="O11" s="18"/>
      <c r="P11" s="18"/>
      <c r="Q11" s="18"/>
      <c r="R11" s="18"/>
      <c r="S11" s="19"/>
      <c r="T11" s="18"/>
      <c r="U11" s="20"/>
    </row>
    <row r="12" spans="1:21" x14ac:dyDescent="0.15">
      <c r="B12" s="39"/>
      <c r="C12" s="35"/>
      <c r="D12" s="21"/>
      <c r="E12" s="25">
        <f t="shared" ref="E12:K12" si="2">IFERROR(E11/$D11*100,0)</f>
        <v>7.0930232558139528</v>
      </c>
      <c r="F12" s="22">
        <f t="shared" si="2"/>
        <v>16.744186046511629</v>
      </c>
      <c r="G12" s="22">
        <f t="shared" si="2"/>
        <v>11.279069767441859</v>
      </c>
      <c r="H12" s="22">
        <f t="shared" si="2"/>
        <v>23.488372093023255</v>
      </c>
      <c r="I12" s="22">
        <f t="shared" si="2"/>
        <v>34.418604651162795</v>
      </c>
      <c r="J12" s="22">
        <f t="shared" si="2"/>
        <v>3.0232558139534884</v>
      </c>
      <c r="K12" s="22">
        <f t="shared" si="2"/>
        <v>3.9534883720930232</v>
      </c>
      <c r="L12" s="22"/>
      <c r="M12" s="22"/>
      <c r="N12" s="22"/>
      <c r="O12" s="22"/>
      <c r="P12" s="22"/>
      <c r="Q12" s="22"/>
      <c r="R12" s="22"/>
      <c r="S12" s="23"/>
      <c r="T12" s="22"/>
      <c r="U12" s="24"/>
    </row>
    <row r="13" spans="1:21" x14ac:dyDescent="0.15">
      <c r="B13" s="39"/>
      <c r="C13" s="34" t="s">
        <v>21</v>
      </c>
      <c r="D13" s="16">
        <v>5</v>
      </c>
      <c r="E13" s="17">
        <v>0</v>
      </c>
      <c r="F13" s="18">
        <v>1</v>
      </c>
      <c r="G13" s="18">
        <v>1</v>
      </c>
      <c r="H13" s="18">
        <v>0</v>
      </c>
      <c r="I13" s="18">
        <v>3</v>
      </c>
      <c r="J13" s="18">
        <v>0</v>
      </c>
      <c r="K13" s="18">
        <v>0</v>
      </c>
      <c r="L13" s="18"/>
      <c r="M13" s="18"/>
      <c r="N13" s="18"/>
      <c r="O13" s="18"/>
      <c r="P13" s="18"/>
      <c r="Q13" s="18"/>
      <c r="R13" s="18"/>
      <c r="S13" s="19"/>
      <c r="T13" s="18"/>
      <c r="U13" s="20"/>
    </row>
    <row r="14" spans="1:21" x14ac:dyDescent="0.15">
      <c r="B14" s="39"/>
      <c r="C14" s="35"/>
      <c r="D14" s="21"/>
      <c r="E14" s="25">
        <f t="shared" ref="E14:K14" si="3">IFERROR(E13/$D13*100,0)</f>
        <v>0</v>
      </c>
      <c r="F14" s="22">
        <f t="shared" si="3"/>
        <v>20</v>
      </c>
      <c r="G14" s="22">
        <f t="shared" si="3"/>
        <v>20</v>
      </c>
      <c r="H14" s="22">
        <f t="shared" si="3"/>
        <v>0</v>
      </c>
      <c r="I14" s="22">
        <f t="shared" si="3"/>
        <v>60</v>
      </c>
      <c r="J14" s="22">
        <f t="shared" si="3"/>
        <v>0</v>
      </c>
      <c r="K14" s="22">
        <f t="shared" si="3"/>
        <v>0</v>
      </c>
      <c r="L14" s="22"/>
      <c r="M14" s="22"/>
      <c r="N14" s="22"/>
      <c r="O14" s="22"/>
      <c r="P14" s="22"/>
      <c r="Q14" s="22"/>
      <c r="R14" s="22"/>
      <c r="S14" s="23"/>
      <c r="T14" s="22"/>
      <c r="U14" s="24"/>
    </row>
    <row r="15" spans="1:21" ht="9.75" customHeight="1" x14ac:dyDescent="0.15">
      <c r="B15" s="39"/>
      <c r="C15" s="34" t="s">
        <v>0</v>
      </c>
      <c r="D15" s="16">
        <v>13</v>
      </c>
      <c r="E15" s="17">
        <v>1</v>
      </c>
      <c r="F15" s="18">
        <v>4</v>
      </c>
      <c r="G15" s="18">
        <v>1</v>
      </c>
      <c r="H15" s="18">
        <v>0</v>
      </c>
      <c r="I15" s="18">
        <v>6</v>
      </c>
      <c r="J15" s="18">
        <v>0</v>
      </c>
      <c r="K15" s="18">
        <v>1</v>
      </c>
      <c r="L15" s="18"/>
      <c r="M15" s="18"/>
      <c r="N15" s="18"/>
      <c r="O15" s="18"/>
      <c r="P15" s="18"/>
      <c r="Q15" s="18"/>
      <c r="R15" s="18"/>
      <c r="S15" s="19"/>
      <c r="T15" s="18"/>
      <c r="U15" s="20"/>
    </row>
    <row r="16" spans="1:21" x14ac:dyDescent="0.15">
      <c r="B16" s="40"/>
      <c r="C16" s="35"/>
      <c r="D16" s="21"/>
      <c r="E16" s="25">
        <f t="shared" ref="E16:K16" si="4">IFERROR(E15/$D15*100,0)</f>
        <v>7.6923076923076925</v>
      </c>
      <c r="F16" s="22">
        <f t="shared" si="4"/>
        <v>30.76923076923077</v>
      </c>
      <c r="G16" s="22">
        <f t="shared" si="4"/>
        <v>7.6923076923076925</v>
      </c>
      <c r="H16" s="22">
        <f t="shared" si="4"/>
        <v>0</v>
      </c>
      <c r="I16" s="22">
        <f t="shared" si="4"/>
        <v>46.153846153846153</v>
      </c>
      <c r="J16" s="22">
        <f t="shared" si="4"/>
        <v>0</v>
      </c>
      <c r="K16" s="22">
        <f t="shared" si="4"/>
        <v>7.6923076923076925</v>
      </c>
      <c r="L16" s="22"/>
      <c r="M16" s="22"/>
      <c r="N16" s="22"/>
      <c r="O16" s="22"/>
      <c r="P16" s="22"/>
      <c r="Q16" s="22"/>
      <c r="R16" s="22"/>
      <c r="S16" s="23"/>
      <c r="T16" s="22"/>
      <c r="U16" s="24"/>
    </row>
    <row r="17" spans="2:21" x14ac:dyDescent="0.15">
      <c r="B17" s="36" t="s">
        <v>39</v>
      </c>
      <c r="C17" s="34" t="s">
        <v>37</v>
      </c>
      <c r="D17" s="16">
        <v>116</v>
      </c>
      <c r="E17" s="17">
        <v>6</v>
      </c>
      <c r="F17" s="18">
        <v>17</v>
      </c>
      <c r="G17" s="18">
        <v>4</v>
      </c>
      <c r="H17" s="18">
        <v>17</v>
      </c>
      <c r="I17" s="18">
        <v>66</v>
      </c>
      <c r="J17" s="18">
        <v>2</v>
      </c>
      <c r="K17" s="18">
        <v>4</v>
      </c>
      <c r="L17" s="18"/>
      <c r="M17" s="18"/>
      <c r="N17" s="18"/>
      <c r="O17" s="18"/>
      <c r="P17" s="18"/>
      <c r="Q17" s="18"/>
      <c r="R17" s="18"/>
      <c r="S17" s="19"/>
      <c r="T17" s="18"/>
      <c r="U17" s="20"/>
    </row>
    <row r="18" spans="2:21" x14ac:dyDescent="0.15">
      <c r="B18" s="36"/>
      <c r="C18" s="35"/>
      <c r="D18" s="21"/>
      <c r="E18" s="25">
        <f t="shared" ref="E18:K18" si="5">IFERROR(E17/$D17*100,0)</f>
        <v>5.1724137931034484</v>
      </c>
      <c r="F18" s="22">
        <f t="shared" si="5"/>
        <v>14.655172413793101</v>
      </c>
      <c r="G18" s="22">
        <f t="shared" si="5"/>
        <v>3.4482758620689653</v>
      </c>
      <c r="H18" s="22">
        <f t="shared" si="5"/>
        <v>14.655172413793101</v>
      </c>
      <c r="I18" s="22">
        <f t="shared" si="5"/>
        <v>56.896551724137936</v>
      </c>
      <c r="J18" s="22">
        <f t="shared" si="5"/>
        <v>1.7241379310344827</v>
      </c>
      <c r="K18" s="22">
        <f t="shared" si="5"/>
        <v>3.4482758620689653</v>
      </c>
      <c r="L18" s="22"/>
      <c r="M18" s="22"/>
      <c r="N18" s="22"/>
      <c r="O18" s="22"/>
      <c r="P18" s="22"/>
      <c r="Q18" s="22"/>
      <c r="R18" s="22"/>
      <c r="S18" s="23"/>
      <c r="T18" s="22"/>
      <c r="U18" s="24"/>
    </row>
    <row r="19" spans="2:21" x14ac:dyDescent="0.15">
      <c r="B19" s="36"/>
      <c r="C19" s="34" t="s">
        <v>105</v>
      </c>
      <c r="D19" s="16">
        <v>163</v>
      </c>
      <c r="E19" s="17">
        <v>7</v>
      </c>
      <c r="F19" s="18">
        <v>40</v>
      </c>
      <c r="G19" s="18">
        <v>11</v>
      </c>
      <c r="H19" s="18">
        <v>31</v>
      </c>
      <c r="I19" s="18">
        <v>62</v>
      </c>
      <c r="J19" s="18">
        <v>5</v>
      </c>
      <c r="K19" s="18">
        <v>7</v>
      </c>
      <c r="L19" s="18"/>
      <c r="M19" s="18"/>
      <c r="N19" s="18"/>
      <c r="O19" s="18"/>
      <c r="P19" s="18"/>
      <c r="Q19" s="18"/>
      <c r="R19" s="18"/>
      <c r="S19" s="19"/>
      <c r="T19" s="18"/>
      <c r="U19" s="20"/>
    </row>
    <row r="20" spans="2:21" x14ac:dyDescent="0.15">
      <c r="B20" s="36"/>
      <c r="C20" s="35"/>
      <c r="D20" s="21"/>
      <c r="E20" s="25">
        <f t="shared" ref="E20:K20" si="6">IFERROR(E19/$D19*100,0)</f>
        <v>4.294478527607362</v>
      </c>
      <c r="F20" s="22">
        <f t="shared" si="6"/>
        <v>24.539877300613497</v>
      </c>
      <c r="G20" s="22">
        <f t="shared" si="6"/>
        <v>6.7484662576687118</v>
      </c>
      <c r="H20" s="22">
        <f t="shared" si="6"/>
        <v>19.018404907975462</v>
      </c>
      <c r="I20" s="22">
        <f t="shared" si="6"/>
        <v>38.036809815950924</v>
      </c>
      <c r="J20" s="22">
        <f t="shared" si="6"/>
        <v>3.0674846625766872</v>
      </c>
      <c r="K20" s="22">
        <f t="shared" si="6"/>
        <v>4.294478527607362</v>
      </c>
      <c r="L20" s="22"/>
      <c r="M20" s="22"/>
      <c r="N20" s="22"/>
      <c r="O20" s="22"/>
      <c r="P20" s="22"/>
      <c r="Q20" s="22"/>
      <c r="R20" s="22"/>
      <c r="S20" s="23"/>
      <c r="T20" s="22"/>
      <c r="U20" s="24"/>
    </row>
    <row r="21" spans="2:21" x14ac:dyDescent="0.15">
      <c r="B21" s="36"/>
      <c r="C21" s="34" t="s">
        <v>106</v>
      </c>
      <c r="D21" s="16">
        <v>219</v>
      </c>
      <c r="E21" s="17">
        <v>23</v>
      </c>
      <c r="F21" s="18">
        <v>54</v>
      </c>
      <c r="G21" s="18">
        <v>12</v>
      </c>
      <c r="H21" s="18">
        <v>43</v>
      </c>
      <c r="I21" s="18">
        <v>73</v>
      </c>
      <c r="J21" s="18">
        <v>10</v>
      </c>
      <c r="K21" s="18">
        <v>4</v>
      </c>
      <c r="L21" s="18"/>
      <c r="M21" s="18"/>
      <c r="N21" s="18"/>
      <c r="O21" s="18"/>
      <c r="P21" s="18"/>
      <c r="Q21" s="18"/>
      <c r="R21" s="18"/>
      <c r="S21" s="19"/>
      <c r="T21" s="18"/>
      <c r="U21" s="20"/>
    </row>
    <row r="22" spans="2:21" x14ac:dyDescent="0.15">
      <c r="B22" s="36"/>
      <c r="C22" s="35"/>
      <c r="D22" s="21"/>
      <c r="E22" s="25">
        <f t="shared" ref="E22:K22" si="7">IFERROR(E21/$D21*100,0)</f>
        <v>10.50228310502283</v>
      </c>
      <c r="F22" s="22">
        <f t="shared" si="7"/>
        <v>24.657534246575342</v>
      </c>
      <c r="G22" s="22">
        <f t="shared" si="7"/>
        <v>5.4794520547945202</v>
      </c>
      <c r="H22" s="22">
        <f t="shared" si="7"/>
        <v>19.634703196347029</v>
      </c>
      <c r="I22" s="22">
        <f t="shared" si="7"/>
        <v>33.333333333333329</v>
      </c>
      <c r="J22" s="22">
        <f t="shared" si="7"/>
        <v>4.5662100456620998</v>
      </c>
      <c r="K22" s="22">
        <f t="shared" si="7"/>
        <v>1.8264840182648401</v>
      </c>
      <c r="L22" s="22"/>
      <c r="M22" s="22"/>
      <c r="N22" s="22"/>
      <c r="O22" s="22"/>
      <c r="P22" s="22"/>
      <c r="Q22" s="22"/>
      <c r="R22" s="22"/>
      <c r="S22" s="23"/>
      <c r="T22" s="22"/>
      <c r="U22" s="24"/>
    </row>
    <row r="23" spans="2:21" x14ac:dyDescent="0.15">
      <c r="B23" s="36"/>
      <c r="C23" s="34" t="s">
        <v>107</v>
      </c>
      <c r="D23" s="16">
        <v>267</v>
      </c>
      <c r="E23" s="17">
        <v>26</v>
      </c>
      <c r="F23" s="18">
        <v>46</v>
      </c>
      <c r="G23" s="18">
        <v>27</v>
      </c>
      <c r="H23" s="18">
        <v>65</v>
      </c>
      <c r="I23" s="18">
        <v>88</v>
      </c>
      <c r="J23" s="18">
        <v>6</v>
      </c>
      <c r="K23" s="18">
        <v>9</v>
      </c>
      <c r="L23" s="18"/>
      <c r="M23" s="18"/>
      <c r="N23" s="18"/>
      <c r="O23" s="18"/>
      <c r="P23" s="18"/>
      <c r="Q23" s="18"/>
      <c r="R23" s="18"/>
      <c r="S23" s="19"/>
      <c r="T23" s="18"/>
      <c r="U23" s="20"/>
    </row>
    <row r="24" spans="2:21" x14ac:dyDescent="0.15">
      <c r="B24" s="36"/>
      <c r="C24" s="35"/>
      <c r="D24" s="21"/>
      <c r="E24" s="25">
        <f t="shared" ref="E24:K24" si="8">IFERROR(E23/$D23*100,0)</f>
        <v>9.7378277153558059</v>
      </c>
      <c r="F24" s="22">
        <f t="shared" si="8"/>
        <v>17.228464419475657</v>
      </c>
      <c r="G24" s="22">
        <f t="shared" si="8"/>
        <v>10.112359550561797</v>
      </c>
      <c r="H24" s="22">
        <f t="shared" si="8"/>
        <v>24.344569288389515</v>
      </c>
      <c r="I24" s="22">
        <f t="shared" si="8"/>
        <v>32.958801498127336</v>
      </c>
      <c r="J24" s="22">
        <f t="shared" si="8"/>
        <v>2.2471910112359552</v>
      </c>
      <c r="K24" s="22">
        <f t="shared" si="8"/>
        <v>3.3707865168539324</v>
      </c>
      <c r="L24" s="22"/>
      <c r="M24" s="22"/>
      <c r="N24" s="22"/>
      <c r="O24" s="22"/>
      <c r="P24" s="22"/>
      <c r="Q24" s="22"/>
      <c r="R24" s="22"/>
      <c r="S24" s="23"/>
      <c r="T24" s="22"/>
      <c r="U24" s="24"/>
    </row>
    <row r="25" spans="2:21" x14ac:dyDescent="0.15">
      <c r="B25" s="36"/>
      <c r="C25" s="34" t="s">
        <v>108</v>
      </c>
      <c r="D25" s="16">
        <v>262</v>
      </c>
      <c r="E25" s="17">
        <v>15</v>
      </c>
      <c r="F25" s="18">
        <v>41</v>
      </c>
      <c r="G25" s="18">
        <v>32</v>
      </c>
      <c r="H25" s="18">
        <v>63</v>
      </c>
      <c r="I25" s="18">
        <v>91</v>
      </c>
      <c r="J25" s="18">
        <v>4</v>
      </c>
      <c r="K25" s="18">
        <v>16</v>
      </c>
      <c r="L25" s="18"/>
      <c r="M25" s="18"/>
      <c r="N25" s="18"/>
      <c r="O25" s="18"/>
      <c r="P25" s="18"/>
      <c r="Q25" s="18"/>
      <c r="R25" s="18"/>
      <c r="S25" s="19"/>
      <c r="T25" s="18"/>
      <c r="U25" s="20"/>
    </row>
    <row r="26" spans="2:21" x14ac:dyDescent="0.15">
      <c r="B26" s="36"/>
      <c r="C26" s="35"/>
      <c r="D26" s="21"/>
      <c r="E26" s="25">
        <f t="shared" ref="E26:K26" si="9">IFERROR(E25/$D25*100,0)</f>
        <v>5.7251908396946565</v>
      </c>
      <c r="F26" s="22">
        <f t="shared" si="9"/>
        <v>15.648854961832063</v>
      </c>
      <c r="G26" s="22">
        <f t="shared" si="9"/>
        <v>12.213740458015266</v>
      </c>
      <c r="H26" s="22">
        <f t="shared" si="9"/>
        <v>24.045801526717558</v>
      </c>
      <c r="I26" s="22">
        <f t="shared" si="9"/>
        <v>34.732824427480921</v>
      </c>
      <c r="J26" s="22">
        <f t="shared" si="9"/>
        <v>1.5267175572519083</v>
      </c>
      <c r="K26" s="22">
        <f t="shared" si="9"/>
        <v>6.1068702290076331</v>
      </c>
      <c r="L26" s="22"/>
      <c r="M26" s="22"/>
      <c r="N26" s="22"/>
      <c r="O26" s="22"/>
      <c r="P26" s="22"/>
      <c r="Q26" s="22"/>
      <c r="R26" s="22"/>
      <c r="S26" s="23"/>
      <c r="T26" s="22"/>
      <c r="U26" s="24"/>
    </row>
    <row r="27" spans="2:21" ht="9.75" customHeight="1" x14ac:dyDescent="0.15">
      <c r="B27" s="36"/>
      <c r="C27" s="34" t="s">
        <v>38</v>
      </c>
      <c r="D27" s="16">
        <v>322</v>
      </c>
      <c r="E27" s="17">
        <v>19</v>
      </c>
      <c r="F27" s="18">
        <v>19</v>
      </c>
      <c r="G27" s="18">
        <v>46</v>
      </c>
      <c r="H27" s="18">
        <v>74</v>
      </c>
      <c r="I27" s="18">
        <v>128</v>
      </c>
      <c r="J27" s="18">
        <v>22</v>
      </c>
      <c r="K27" s="18">
        <v>14</v>
      </c>
      <c r="L27" s="18"/>
      <c r="M27" s="18"/>
      <c r="N27" s="18"/>
      <c r="O27" s="18"/>
      <c r="P27" s="18"/>
      <c r="Q27" s="18"/>
      <c r="R27" s="18"/>
      <c r="S27" s="19"/>
      <c r="T27" s="18"/>
      <c r="U27" s="20"/>
    </row>
    <row r="28" spans="2:21" x14ac:dyDescent="0.15">
      <c r="B28" s="36"/>
      <c r="C28" s="35"/>
      <c r="D28" s="21"/>
      <c r="E28" s="25">
        <f t="shared" ref="E28:K28" si="10">IFERROR(E27/$D27*100,0)</f>
        <v>5.9006211180124222</v>
      </c>
      <c r="F28" s="22">
        <f t="shared" si="10"/>
        <v>5.9006211180124222</v>
      </c>
      <c r="G28" s="22">
        <f t="shared" si="10"/>
        <v>14.285714285714285</v>
      </c>
      <c r="H28" s="22">
        <f t="shared" si="10"/>
        <v>22.981366459627328</v>
      </c>
      <c r="I28" s="22">
        <f t="shared" si="10"/>
        <v>39.751552795031053</v>
      </c>
      <c r="J28" s="22">
        <f t="shared" si="10"/>
        <v>6.8322981366459627</v>
      </c>
      <c r="K28" s="22">
        <f t="shared" si="10"/>
        <v>4.3478260869565215</v>
      </c>
      <c r="L28" s="22"/>
      <c r="M28" s="22"/>
      <c r="N28" s="22"/>
      <c r="O28" s="22"/>
      <c r="P28" s="22"/>
      <c r="Q28" s="22"/>
      <c r="R28" s="22"/>
      <c r="S28" s="23"/>
      <c r="T28" s="22"/>
      <c r="U28" s="24"/>
    </row>
    <row r="29" spans="2:21" x14ac:dyDescent="0.15">
      <c r="B29" s="36"/>
      <c r="C29" s="34" t="s">
        <v>0</v>
      </c>
      <c r="D29" s="16">
        <v>10</v>
      </c>
      <c r="E29" s="17">
        <v>1</v>
      </c>
      <c r="F29" s="18">
        <v>4</v>
      </c>
      <c r="G29" s="18">
        <v>1</v>
      </c>
      <c r="H29" s="18">
        <v>0</v>
      </c>
      <c r="I29" s="18">
        <v>4</v>
      </c>
      <c r="J29" s="18">
        <v>0</v>
      </c>
      <c r="K29" s="18">
        <v>0</v>
      </c>
      <c r="L29" s="18"/>
      <c r="M29" s="18"/>
      <c r="N29" s="18"/>
      <c r="O29" s="18"/>
      <c r="P29" s="18"/>
      <c r="Q29" s="18"/>
      <c r="R29" s="18"/>
      <c r="S29" s="19"/>
      <c r="T29" s="18"/>
      <c r="U29" s="20"/>
    </row>
    <row r="30" spans="2:21" x14ac:dyDescent="0.15">
      <c r="B30" s="37"/>
      <c r="C30" s="35"/>
      <c r="D30" s="21"/>
      <c r="E30" s="25">
        <f t="shared" ref="E30:K30" si="11">IFERROR(E29/$D29*100,0)</f>
        <v>10</v>
      </c>
      <c r="F30" s="22">
        <f t="shared" si="11"/>
        <v>40</v>
      </c>
      <c r="G30" s="22">
        <f t="shared" si="11"/>
        <v>10</v>
      </c>
      <c r="H30" s="22">
        <f t="shared" si="11"/>
        <v>0</v>
      </c>
      <c r="I30" s="22">
        <f t="shared" si="11"/>
        <v>40</v>
      </c>
      <c r="J30" s="22">
        <f t="shared" si="11"/>
        <v>0</v>
      </c>
      <c r="K30" s="22">
        <f t="shared" si="11"/>
        <v>0</v>
      </c>
      <c r="L30" s="22"/>
      <c r="M30" s="22"/>
      <c r="N30" s="22"/>
      <c r="O30" s="22"/>
      <c r="P30" s="22"/>
      <c r="Q30" s="22"/>
      <c r="R30" s="22"/>
      <c r="S30" s="23"/>
      <c r="T30" s="22"/>
      <c r="U30" s="24"/>
    </row>
    <row r="31" spans="2:21" x14ac:dyDescent="0.15">
      <c r="B31" s="38" t="s">
        <v>24</v>
      </c>
      <c r="C31" s="34" t="s">
        <v>4</v>
      </c>
      <c r="D31" s="16">
        <v>162</v>
      </c>
      <c r="E31" s="17">
        <v>13</v>
      </c>
      <c r="F31" s="18">
        <v>29</v>
      </c>
      <c r="G31" s="18">
        <v>12</v>
      </c>
      <c r="H31" s="18">
        <v>37</v>
      </c>
      <c r="I31" s="18">
        <v>57</v>
      </c>
      <c r="J31" s="18">
        <v>6</v>
      </c>
      <c r="K31" s="18">
        <v>8</v>
      </c>
      <c r="L31" s="18"/>
      <c r="M31" s="18"/>
      <c r="N31" s="18"/>
      <c r="O31" s="18"/>
      <c r="P31" s="18"/>
      <c r="Q31" s="18"/>
      <c r="R31" s="18"/>
      <c r="S31" s="19"/>
      <c r="T31" s="18"/>
      <c r="U31" s="20"/>
    </row>
    <row r="32" spans="2:21" x14ac:dyDescent="0.15">
      <c r="B32" s="39"/>
      <c r="C32" s="35"/>
      <c r="D32" s="21"/>
      <c r="E32" s="25">
        <f t="shared" ref="E32:K32" si="12">IFERROR(E31/$D31*100,0)</f>
        <v>8.0246913580246915</v>
      </c>
      <c r="F32" s="22">
        <f t="shared" si="12"/>
        <v>17.901234567901234</v>
      </c>
      <c r="G32" s="22">
        <f t="shared" si="12"/>
        <v>7.4074074074074066</v>
      </c>
      <c r="H32" s="22">
        <f t="shared" si="12"/>
        <v>22.839506172839506</v>
      </c>
      <c r="I32" s="22">
        <f t="shared" si="12"/>
        <v>35.185185185185183</v>
      </c>
      <c r="J32" s="22">
        <f t="shared" si="12"/>
        <v>3.7037037037037033</v>
      </c>
      <c r="K32" s="22">
        <f t="shared" si="12"/>
        <v>4.9382716049382713</v>
      </c>
      <c r="L32" s="22"/>
      <c r="M32" s="22"/>
      <c r="N32" s="22"/>
      <c r="O32" s="22"/>
      <c r="P32" s="22"/>
      <c r="Q32" s="22"/>
      <c r="R32" s="22"/>
      <c r="S32" s="23"/>
      <c r="T32" s="22"/>
      <c r="U32" s="24"/>
    </row>
    <row r="33" spans="2:21" x14ac:dyDescent="0.15">
      <c r="B33" s="39"/>
      <c r="C33" s="34" t="s">
        <v>5</v>
      </c>
      <c r="D33" s="16">
        <v>196</v>
      </c>
      <c r="E33" s="17">
        <v>14</v>
      </c>
      <c r="F33" s="18">
        <v>22</v>
      </c>
      <c r="G33" s="18">
        <v>20</v>
      </c>
      <c r="H33" s="18">
        <v>38</v>
      </c>
      <c r="I33" s="18">
        <v>82</v>
      </c>
      <c r="J33" s="18">
        <v>10</v>
      </c>
      <c r="K33" s="18">
        <v>10</v>
      </c>
      <c r="L33" s="18"/>
      <c r="M33" s="18"/>
      <c r="N33" s="18"/>
      <c r="O33" s="18"/>
      <c r="P33" s="18"/>
      <c r="Q33" s="18"/>
      <c r="R33" s="18"/>
      <c r="S33" s="19"/>
      <c r="T33" s="18"/>
      <c r="U33" s="20"/>
    </row>
    <row r="34" spans="2:21" x14ac:dyDescent="0.15">
      <c r="B34" s="39"/>
      <c r="C34" s="35"/>
      <c r="D34" s="21"/>
      <c r="E34" s="25">
        <f t="shared" ref="E34:K34" si="13">IFERROR(E33/$D33*100,0)</f>
        <v>7.1428571428571423</v>
      </c>
      <c r="F34" s="22">
        <f t="shared" si="13"/>
        <v>11.224489795918368</v>
      </c>
      <c r="G34" s="22">
        <f t="shared" si="13"/>
        <v>10.204081632653061</v>
      </c>
      <c r="H34" s="22">
        <f t="shared" si="13"/>
        <v>19.387755102040817</v>
      </c>
      <c r="I34" s="22">
        <f t="shared" si="13"/>
        <v>41.836734693877553</v>
      </c>
      <c r="J34" s="22">
        <f t="shared" si="13"/>
        <v>5.1020408163265305</v>
      </c>
      <c r="K34" s="22">
        <f t="shared" si="13"/>
        <v>5.1020408163265305</v>
      </c>
      <c r="L34" s="22"/>
      <c r="M34" s="22"/>
      <c r="N34" s="22"/>
      <c r="O34" s="22"/>
      <c r="P34" s="22"/>
      <c r="Q34" s="22"/>
      <c r="R34" s="22"/>
      <c r="S34" s="23"/>
      <c r="T34" s="22"/>
      <c r="U34" s="24"/>
    </row>
    <row r="35" spans="2:21" x14ac:dyDescent="0.15">
      <c r="B35" s="39"/>
      <c r="C35" s="34" t="s">
        <v>6</v>
      </c>
      <c r="D35" s="16">
        <v>166</v>
      </c>
      <c r="E35" s="17">
        <v>11</v>
      </c>
      <c r="F35" s="18">
        <v>20</v>
      </c>
      <c r="G35" s="18">
        <v>12</v>
      </c>
      <c r="H35" s="18">
        <v>40</v>
      </c>
      <c r="I35" s="18">
        <v>69</v>
      </c>
      <c r="J35" s="18">
        <v>6</v>
      </c>
      <c r="K35" s="18">
        <v>8</v>
      </c>
      <c r="L35" s="18"/>
      <c r="M35" s="18"/>
      <c r="N35" s="18"/>
      <c r="O35" s="18"/>
      <c r="P35" s="18"/>
      <c r="Q35" s="18"/>
      <c r="R35" s="18"/>
      <c r="S35" s="19"/>
      <c r="T35" s="18"/>
      <c r="U35" s="20"/>
    </row>
    <row r="36" spans="2:21" x14ac:dyDescent="0.15">
      <c r="B36" s="39"/>
      <c r="C36" s="35"/>
      <c r="D36" s="21"/>
      <c r="E36" s="25">
        <f t="shared" ref="E36:K36" si="14">IFERROR(E35/$D35*100,0)</f>
        <v>6.6265060240963862</v>
      </c>
      <c r="F36" s="22">
        <f t="shared" si="14"/>
        <v>12.048192771084338</v>
      </c>
      <c r="G36" s="22">
        <f t="shared" si="14"/>
        <v>7.2289156626506017</v>
      </c>
      <c r="H36" s="22">
        <f t="shared" si="14"/>
        <v>24.096385542168676</v>
      </c>
      <c r="I36" s="22">
        <f t="shared" si="14"/>
        <v>41.566265060240966</v>
      </c>
      <c r="J36" s="22">
        <f t="shared" si="14"/>
        <v>3.6144578313253009</v>
      </c>
      <c r="K36" s="22">
        <f t="shared" si="14"/>
        <v>4.8192771084337354</v>
      </c>
      <c r="L36" s="22"/>
      <c r="M36" s="22"/>
      <c r="N36" s="22"/>
      <c r="O36" s="22"/>
      <c r="P36" s="22"/>
      <c r="Q36" s="22"/>
      <c r="R36" s="22"/>
      <c r="S36" s="23"/>
      <c r="T36" s="22"/>
      <c r="U36" s="24"/>
    </row>
    <row r="37" spans="2:21" x14ac:dyDescent="0.15">
      <c r="B37" s="39"/>
      <c r="C37" s="34" t="s">
        <v>7</v>
      </c>
      <c r="D37" s="16">
        <v>149</v>
      </c>
      <c r="E37" s="17">
        <v>8</v>
      </c>
      <c r="F37" s="18">
        <v>24</v>
      </c>
      <c r="G37" s="18">
        <v>15</v>
      </c>
      <c r="H37" s="18">
        <v>30</v>
      </c>
      <c r="I37" s="18">
        <v>52</v>
      </c>
      <c r="J37" s="18">
        <v>12</v>
      </c>
      <c r="K37" s="18">
        <v>8</v>
      </c>
      <c r="L37" s="18"/>
      <c r="M37" s="18"/>
      <c r="N37" s="18"/>
      <c r="O37" s="18"/>
      <c r="P37" s="18"/>
      <c r="Q37" s="18"/>
      <c r="R37" s="18"/>
      <c r="S37" s="19"/>
      <c r="T37" s="18"/>
      <c r="U37" s="20"/>
    </row>
    <row r="38" spans="2:21" x14ac:dyDescent="0.15">
      <c r="B38" s="39"/>
      <c r="C38" s="35"/>
      <c r="D38" s="21"/>
      <c r="E38" s="25">
        <f t="shared" ref="E38:K38" si="15">IFERROR(E37/$D37*100,0)</f>
        <v>5.3691275167785237</v>
      </c>
      <c r="F38" s="22">
        <f t="shared" si="15"/>
        <v>16.107382550335569</v>
      </c>
      <c r="G38" s="22">
        <f t="shared" si="15"/>
        <v>10.067114093959731</v>
      </c>
      <c r="H38" s="22">
        <f t="shared" si="15"/>
        <v>20.134228187919462</v>
      </c>
      <c r="I38" s="22">
        <f t="shared" si="15"/>
        <v>34.899328859060404</v>
      </c>
      <c r="J38" s="22">
        <f t="shared" si="15"/>
        <v>8.0536912751677843</v>
      </c>
      <c r="K38" s="22">
        <f t="shared" si="15"/>
        <v>5.3691275167785237</v>
      </c>
      <c r="L38" s="22"/>
      <c r="M38" s="22"/>
      <c r="N38" s="22"/>
      <c r="O38" s="22"/>
      <c r="P38" s="22"/>
      <c r="Q38" s="22"/>
      <c r="R38" s="22"/>
      <c r="S38" s="23"/>
      <c r="T38" s="22"/>
      <c r="U38" s="24"/>
    </row>
    <row r="39" spans="2:21" x14ac:dyDescent="0.15">
      <c r="B39" s="39"/>
      <c r="C39" s="34" t="s">
        <v>8</v>
      </c>
      <c r="D39" s="16">
        <v>95</v>
      </c>
      <c r="E39" s="17">
        <v>8</v>
      </c>
      <c r="F39" s="18">
        <v>24</v>
      </c>
      <c r="G39" s="18">
        <v>8</v>
      </c>
      <c r="H39" s="18">
        <v>20</v>
      </c>
      <c r="I39" s="18">
        <v>28</v>
      </c>
      <c r="J39" s="18">
        <v>2</v>
      </c>
      <c r="K39" s="18">
        <v>5</v>
      </c>
      <c r="L39" s="18"/>
      <c r="M39" s="18"/>
      <c r="N39" s="18"/>
      <c r="O39" s="18"/>
      <c r="P39" s="18"/>
      <c r="Q39" s="18"/>
      <c r="R39" s="18"/>
      <c r="S39" s="19"/>
      <c r="T39" s="18"/>
      <c r="U39" s="20"/>
    </row>
    <row r="40" spans="2:21" x14ac:dyDescent="0.15">
      <c r="B40" s="39"/>
      <c r="C40" s="35"/>
      <c r="D40" s="21"/>
      <c r="E40" s="25">
        <f t="shared" ref="E40:K40" si="16">IFERROR(E39/$D39*100,0)</f>
        <v>8.4210526315789469</v>
      </c>
      <c r="F40" s="22">
        <f t="shared" si="16"/>
        <v>25.263157894736842</v>
      </c>
      <c r="G40" s="22">
        <f t="shared" si="16"/>
        <v>8.4210526315789469</v>
      </c>
      <c r="H40" s="22">
        <f t="shared" si="16"/>
        <v>21.052631578947366</v>
      </c>
      <c r="I40" s="22">
        <f t="shared" si="16"/>
        <v>29.473684210526311</v>
      </c>
      <c r="J40" s="22">
        <f t="shared" si="16"/>
        <v>2.1052631578947367</v>
      </c>
      <c r="K40" s="22">
        <f t="shared" si="16"/>
        <v>5.2631578947368416</v>
      </c>
      <c r="L40" s="22"/>
      <c r="M40" s="22"/>
      <c r="N40" s="22"/>
      <c r="O40" s="22"/>
      <c r="P40" s="22"/>
      <c r="Q40" s="22"/>
      <c r="R40" s="22"/>
      <c r="S40" s="23"/>
      <c r="T40" s="22"/>
      <c r="U40" s="24"/>
    </row>
    <row r="41" spans="2:21" x14ac:dyDescent="0.15">
      <c r="B41" s="39"/>
      <c r="C41" s="34" t="s">
        <v>9</v>
      </c>
      <c r="D41" s="16">
        <v>150</v>
      </c>
      <c r="E41" s="17">
        <v>10</v>
      </c>
      <c r="F41" s="18">
        <v>27</v>
      </c>
      <c r="G41" s="18">
        <v>18</v>
      </c>
      <c r="H41" s="18">
        <v>35</v>
      </c>
      <c r="I41" s="18">
        <v>52</v>
      </c>
      <c r="J41" s="18">
        <v>5</v>
      </c>
      <c r="K41" s="18">
        <v>3</v>
      </c>
      <c r="L41" s="18"/>
      <c r="M41" s="18"/>
      <c r="N41" s="18"/>
      <c r="O41" s="18"/>
      <c r="P41" s="18"/>
      <c r="Q41" s="18"/>
      <c r="R41" s="18"/>
      <c r="S41" s="19"/>
      <c r="T41" s="18"/>
      <c r="U41" s="20"/>
    </row>
    <row r="42" spans="2:21" x14ac:dyDescent="0.15">
      <c r="B42" s="39"/>
      <c r="C42" s="35"/>
      <c r="D42" s="21"/>
      <c r="E42" s="25">
        <f t="shared" ref="E42:K42" si="17">IFERROR(E41/$D41*100,0)</f>
        <v>6.666666666666667</v>
      </c>
      <c r="F42" s="22">
        <f t="shared" si="17"/>
        <v>18</v>
      </c>
      <c r="G42" s="22">
        <f t="shared" si="17"/>
        <v>12</v>
      </c>
      <c r="H42" s="22">
        <f t="shared" si="17"/>
        <v>23.333333333333332</v>
      </c>
      <c r="I42" s="22">
        <f t="shared" si="17"/>
        <v>34.666666666666671</v>
      </c>
      <c r="J42" s="22">
        <f t="shared" si="17"/>
        <v>3.3333333333333335</v>
      </c>
      <c r="K42" s="22">
        <f t="shared" si="17"/>
        <v>2</v>
      </c>
      <c r="L42" s="22"/>
      <c r="M42" s="22"/>
      <c r="N42" s="22"/>
      <c r="O42" s="22"/>
      <c r="P42" s="22"/>
      <c r="Q42" s="22"/>
      <c r="R42" s="22"/>
      <c r="S42" s="23"/>
      <c r="T42" s="22"/>
      <c r="U42" s="24"/>
    </row>
    <row r="43" spans="2:21" x14ac:dyDescent="0.15">
      <c r="B43" s="39"/>
      <c r="C43" s="34" t="s">
        <v>10</v>
      </c>
      <c r="D43" s="16">
        <v>71</v>
      </c>
      <c r="E43" s="17">
        <v>6</v>
      </c>
      <c r="F43" s="18">
        <v>9</v>
      </c>
      <c r="G43" s="18">
        <v>13</v>
      </c>
      <c r="H43" s="18">
        <v>20</v>
      </c>
      <c r="I43" s="18">
        <v>19</v>
      </c>
      <c r="J43" s="18">
        <v>2</v>
      </c>
      <c r="K43" s="18">
        <v>2</v>
      </c>
      <c r="L43" s="18"/>
      <c r="M43" s="18"/>
      <c r="N43" s="18"/>
      <c r="O43" s="18"/>
      <c r="P43" s="18"/>
      <c r="Q43" s="18"/>
      <c r="R43" s="18"/>
      <c r="S43" s="19"/>
      <c r="T43" s="18"/>
      <c r="U43" s="20"/>
    </row>
    <row r="44" spans="2:21" x14ac:dyDescent="0.15">
      <c r="B44" s="39"/>
      <c r="C44" s="35"/>
      <c r="D44" s="21"/>
      <c r="E44" s="25">
        <f t="shared" ref="E44:K44" si="18">IFERROR(E43/$D43*100,0)</f>
        <v>8.4507042253521121</v>
      </c>
      <c r="F44" s="22">
        <f t="shared" si="18"/>
        <v>12.676056338028168</v>
      </c>
      <c r="G44" s="22">
        <f t="shared" si="18"/>
        <v>18.30985915492958</v>
      </c>
      <c r="H44" s="22">
        <f t="shared" si="18"/>
        <v>28.169014084507044</v>
      </c>
      <c r="I44" s="22">
        <f t="shared" si="18"/>
        <v>26.760563380281688</v>
      </c>
      <c r="J44" s="22">
        <f t="shared" si="18"/>
        <v>2.8169014084507045</v>
      </c>
      <c r="K44" s="22">
        <f t="shared" si="18"/>
        <v>2.8169014084507045</v>
      </c>
      <c r="L44" s="22"/>
      <c r="M44" s="22"/>
      <c r="N44" s="22"/>
      <c r="O44" s="22"/>
      <c r="P44" s="22"/>
      <c r="Q44" s="22"/>
      <c r="R44" s="22"/>
      <c r="S44" s="23"/>
      <c r="T44" s="22"/>
      <c r="U44" s="24"/>
    </row>
    <row r="45" spans="2:21" x14ac:dyDescent="0.15">
      <c r="B45" s="39"/>
      <c r="C45" s="34" t="s">
        <v>11</v>
      </c>
      <c r="D45" s="16">
        <v>103</v>
      </c>
      <c r="E45" s="17">
        <v>8</v>
      </c>
      <c r="F45" s="18">
        <v>13</v>
      </c>
      <c r="G45" s="18">
        <v>10</v>
      </c>
      <c r="H45" s="18">
        <v>21</v>
      </c>
      <c r="I45" s="18">
        <v>47</v>
      </c>
      <c r="J45" s="18">
        <v>1</v>
      </c>
      <c r="K45" s="18">
        <v>3</v>
      </c>
      <c r="L45" s="18"/>
      <c r="M45" s="18"/>
      <c r="N45" s="18"/>
      <c r="O45" s="18"/>
      <c r="P45" s="18"/>
      <c r="Q45" s="18"/>
      <c r="R45" s="18"/>
      <c r="S45" s="19"/>
      <c r="T45" s="18"/>
      <c r="U45" s="20"/>
    </row>
    <row r="46" spans="2:21" x14ac:dyDescent="0.15">
      <c r="B46" s="39"/>
      <c r="C46" s="35"/>
      <c r="D46" s="21"/>
      <c r="E46" s="25">
        <f t="shared" ref="E46:K46" si="19">IFERROR(E45/$D45*100,0)</f>
        <v>7.7669902912621351</v>
      </c>
      <c r="F46" s="22">
        <f t="shared" si="19"/>
        <v>12.621359223300971</v>
      </c>
      <c r="G46" s="22">
        <f t="shared" si="19"/>
        <v>9.7087378640776691</v>
      </c>
      <c r="H46" s="22">
        <f t="shared" si="19"/>
        <v>20.388349514563107</v>
      </c>
      <c r="I46" s="22">
        <f t="shared" si="19"/>
        <v>45.631067961165051</v>
      </c>
      <c r="J46" s="22">
        <f t="shared" si="19"/>
        <v>0.97087378640776689</v>
      </c>
      <c r="K46" s="22">
        <f t="shared" si="19"/>
        <v>2.912621359223301</v>
      </c>
      <c r="L46" s="22"/>
      <c r="M46" s="22"/>
      <c r="N46" s="22"/>
      <c r="O46" s="22"/>
      <c r="P46" s="22"/>
      <c r="Q46" s="22"/>
      <c r="R46" s="22"/>
      <c r="S46" s="23"/>
      <c r="T46" s="22"/>
      <c r="U46" s="24"/>
    </row>
    <row r="47" spans="2:21" x14ac:dyDescent="0.15">
      <c r="B47" s="39"/>
      <c r="C47" s="34" t="s">
        <v>12</v>
      </c>
      <c r="D47" s="16">
        <v>156</v>
      </c>
      <c r="E47" s="17">
        <v>12</v>
      </c>
      <c r="F47" s="18">
        <v>32</v>
      </c>
      <c r="G47" s="18">
        <v>13</v>
      </c>
      <c r="H47" s="18">
        <v>28</v>
      </c>
      <c r="I47" s="18">
        <v>65</v>
      </c>
      <c r="J47" s="18">
        <v>3</v>
      </c>
      <c r="K47" s="18">
        <v>3</v>
      </c>
      <c r="L47" s="18"/>
      <c r="M47" s="18"/>
      <c r="N47" s="18"/>
      <c r="O47" s="18"/>
      <c r="P47" s="18"/>
      <c r="Q47" s="18"/>
      <c r="R47" s="18"/>
      <c r="S47" s="19"/>
      <c r="T47" s="18"/>
      <c r="U47" s="20"/>
    </row>
    <row r="48" spans="2:21" x14ac:dyDescent="0.15">
      <c r="B48" s="39"/>
      <c r="C48" s="35"/>
      <c r="D48" s="21"/>
      <c r="E48" s="25">
        <f t="shared" ref="E48:K48" si="20">IFERROR(E47/$D47*100,0)</f>
        <v>7.6923076923076925</v>
      </c>
      <c r="F48" s="22">
        <f t="shared" si="20"/>
        <v>20.512820512820511</v>
      </c>
      <c r="G48" s="22">
        <f t="shared" si="20"/>
        <v>8.3333333333333321</v>
      </c>
      <c r="H48" s="22">
        <f t="shared" si="20"/>
        <v>17.948717948717949</v>
      </c>
      <c r="I48" s="22">
        <f t="shared" si="20"/>
        <v>41.666666666666671</v>
      </c>
      <c r="J48" s="22">
        <f t="shared" si="20"/>
        <v>1.9230769230769231</v>
      </c>
      <c r="K48" s="22">
        <f t="shared" si="20"/>
        <v>1.9230769230769231</v>
      </c>
      <c r="L48" s="22"/>
      <c r="M48" s="22"/>
      <c r="N48" s="22"/>
      <c r="O48" s="22"/>
      <c r="P48" s="22"/>
      <c r="Q48" s="22"/>
      <c r="R48" s="22"/>
      <c r="S48" s="23"/>
      <c r="T48" s="22"/>
      <c r="U48" s="24"/>
    </row>
    <row r="49" spans="2:21" ht="9.75" customHeight="1" x14ac:dyDescent="0.15">
      <c r="B49" s="39"/>
      <c r="C49" s="34" t="s">
        <v>13</v>
      </c>
      <c r="D49" s="16">
        <v>99</v>
      </c>
      <c r="E49" s="17">
        <v>6</v>
      </c>
      <c r="F49" s="18">
        <v>17</v>
      </c>
      <c r="G49" s="18">
        <v>11</v>
      </c>
      <c r="H49" s="18">
        <v>23</v>
      </c>
      <c r="I49" s="18">
        <v>36</v>
      </c>
      <c r="J49" s="18">
        <v>2</v>
      </c>
      <c r="K49" s="18">
        <v>4</v>
      </c>
      <c r="L49" s="18"/>
      <c r="M49" s="18"/>
      <c r="N49" s="18"/>
      <c r="O49" s="18"/>
      <c r="P49" s="18"/>
      <c r="Q49" s="18"/>
      <c r="R49" s="18"/>
      <c r="S49" s="19"/>
      <c r="T49" s="18"/>
      <c r="U49" s="20"/>
    </row>
    <row r="50" spans="2:21" x14ac:dyDescent="0.15">
      <c r="B50" s="39"/>
      <c r="C50" s="35"/>
      <c r="D50" s="21"/>
      <c r="E50" s="25">
        <f t="shared" ref="E50:K50" si="21">IFERROR(E49/$D49*100,0)</f>
        <v>6.0606060606060606</v>
      </c>
      <c r="F50" s="22">
        <f t="shared" si="21"/>
        <v>17.171717171717169</v>
      </c>
      <c r="G50" s="22">
        <f t="shared" si="21"/>
        <v>11.111111111111111</v>
      </c>
      <c r="H50" s="22">
        <f t="shared" si="21"/>
        <v>23.232323232323232</v>
      </c>
      <c r="I50" s="22">
        <f t="shared" si="21"/>
        <v>36.363636363636367</v>
      </c>
      <c r="J50" s="22">
        <f t="shared" si="21"/>
        <v>2.0202020202020203</v>
      </c>
      <c r="K50" s="22">
        <f t="shared" si="21"/>
        <v>4.0404040404040407</v>
      </c>
      <c r="L50" s="22"/>
      <c r="M50" s="22"/>
      <c r="N50" s="22"/>
      <c r="O50" s="22"/>
      <c r="P50" s="22"/>
      <c r="Q50" s="22"/>
      <c r="R50" s="22"/>
      <c r="S50" s="23"/>
      <c r="T50" s="22"/>
      <c r="U50" s="24"/>
    </row>
    <row r="51" spans="2:21" x14ac:dyDescent="0.15">
      <c r="B51" s="39"/>
      <c r="C51" s="34" t="s">
        <v>0</v>
      </c>
      <c r="D51" s="16">
        <v>12</v>
      </c>
      <c r="E51" s="17">
        <v>1</v>
      </c>
      <c r="F51" s="18">
        <v>4</v>
      </c>
      <c r="G51" s="18">
        <v>1</v>
      </c>
      <c r="H51" s="18">
        <v>1</v>
      </c>
      <c r="I51" s="18">
        <v>5</v>
      </c>
      <c r="J51" s="18">
        <v>0</v>
      </c>
      <c r="K51" s="18">
        <v>0</v>
      </c>
      <c r="L51" s="18"/>
      <c r="M51" s="18"/>
      <c r="N51" s="18"/>
      <c r="O51" s="18"/>
      <c r="P51" s="18"/>
      <c r="Q51" s="18"/>
      <c r="R51" s="18"/>
      <c r="S51" s="19"/>
      <c r="T51" s="18"/>
      <c r="U51" s="20"/>
    </row>
    <row r="52" spans="2:21" x14ac:dyDescent="0.15">
      <c r="B52" s="40"/>
      <c r="C52" s="35"/>
      <c r="D52" s="21"/>
      <c r="E52" s="25">
        <f t="shared" ref="E52:K52" si="22">IFERROR(E51/$D51*100,0)</f>
        <v>8.3333333333333321</v>
      </c>
      <c r="F52" s="22">
        <f t="shared" si="22"/>
        <v>33.333333333333329</v>
      </c>
      <c r="G52" s="22">
        <f t="shared" si="22"/>
        <v>8.3333333333333321</v>
      </c>
      <c r="H52" s="22">
        <f t="shared" si="22"/>
        <v>8.3333333333333321</v>
      </c>
      <c r="I52" s="22">
        <f t="shared" si="22"/>
        <v>41.666666666666671</v>
      </c>
      <c r="J52" s="22">
        <f t="shared" si="22"/>
        <v>0</v>
      </c>
      <c r="K52" s="22">
        <f t="shared" si="22"/>
        <v>0</v>
      </c>
      <c r="L52" s="22"/>
      <c r="M52" s="22"/>
      <c r="N52" s="22"/>
      <c r="O52" s="22"/>
      <c r="P52" s="22"/>
      <c r="Q52" s="22"/>
      <c r="R52" s="22"/>
      <c r="S52" s="23"/>
      <c r="T52" s="22"/>
      <c r="U52" s="24"/>
    </row>
    <row r="53" spans="2:21" x14ac:dyDescent="0.15">
      <c r="B53" s="38" t="s">
        <v>25</v>
      </c>
      <c r="C53" s="34" t="s">
        <v>14</v>
      </c>
      <c r="D53" s="16">
        <v>440</v>
      </c>
      <c r="E53" s="17">
        <v>35</v>
      </c>
      <c r="F53" s="18">
        <v>94</v>
      </c>
      <c r="G53" s="18">
        <v>24</v>
      </c>
      <c r="H53" s="18">
        <v>94</v>
      </c>
      <c r="I53" s="18">
        <v>166</v>
      </c>
      <c r="J53" s="18">
        <v>12</v>
      </c>
      <c r="K53" s="18">
        <v>15</v>
      </c>
      <c r="L53" s="18"/>
      <c r="M53" s="18"/>
      <c r="N53" s="18"/>
      <c r="O53" s="18"/>
      <c r="P53" s="18"/>
      <c r="Q53" s="18"/>
      <c r="R53" s="18"/>
      <c r="S53" s="19"/>
      <c r="T53" s="18"/>
      <c r="U53" s="20"/>
    </row>
    <row r="54" spans="2:21" x14ac:dyDescent="0.15">
      <c r="B54" s="39"/>
      <c r="C54" s="35"/>
      <c r="D54" s="21"/>
      <c r="E54" s="25">
        <f t="shared" ref="E54:K54" si="23">IFERROR(E53/$D53*100,0)</f>
        <v>7.9545454545454541</v>
      </c>
      <c r="F54" s="22">
        <f t="shared" si="23"/>
        <v>21.363636363636363</v>
      </c>
      <c r="G54" s="22">
        <f t="shared" si="23"/>
        <v>5.4545454545454541</v>
      </c>
      <c r="H54" s="22">
        <f t="shared" si="23"/>
        <v>21.363636363636363</v>
      </c>
      <c r="I54" s="22">
        <f t="shared" si="23"/>
        <v>37.727272727272727</v>
      </c>
      <c r="J54" s="22">
        <f t="shared" si="23"/>
        <v>2.7272727272727271</v>
      </c>
      <c r="K54" s="22">
        <f t="shared" si="23"/>
        <v>3.4090909090909087</v>
      </c>
      <c r="L54" s="22"/>
      <c r="M54" s="22"/>
      <c r="N54" s="22"/>
      <c r="O54" s="22"/>
      <c r="P54" s="22"/>
      <c r="Q54" s="22"/>
      <c r="R54" s="22"/>
      <c r="S54" s="23"/>
      <c r="T54" s="22"/>
      <c r="U54" s="24"/>
    </row>
    <row r="55" spans="2:21" x14ac:dyDescent="0.15">
      <c r="B55" s="39"/>
      <c r="C55" s="34" t="s">
        <v>15</v>
      </c>
      <c r="D55" s="16">
        <v>51</v>
      </c>
      <c r="E55" s="17">
        <v>2</v>
      </c>
      <c r="F55" s="18">
        <v>13</v>
      </c>
      <c r="G55" s="18">
        <v>2</v>
      </c>
      <c r="H55" s="18">
        <v>8</v>
      </c>
      <c r="I55" s="18">
        <v>22</v>
      </c>
      <c r="J55" s="18">
        <v>3</v>
      </c>
      <c r="K55" s="18">
        <v>1</v>
      </c>
      <c r="L55" s="18"/>
      <c r="M55" s="18"/>
      <c r="N55" s="18"/>
      <c r="O55" s="18"/>
      <c r="P55" s="18"/>
      <c r="Q55" s="18"/>
      <c r="R55" s="18"/>
      <c r="S55" s="19"/>
      <c r="T55" s="18"/>
      <c r="U55" s="20"/>
    </row>
    <row r="56" spans="2:21" x14ac:dyDescent="0.15">
      <c r="B56" s="39"/>
      <c r="C56" s="35"/>
      <c r="D56" s="21"/>
      <c r="E56" s="25">
        <f t="shared" ref="E56:K56" si="24">IFERROR(E55/$D55*100,0)</f>
        <v>3.9215686274509802</v>
      </c>
      <c r="F56" s="22">
        <f t="shared" si="24"/>
        <v>25.490196078431371</v>
      </c>
      <c r="G56" s="22">
        <f t="shared" si="24"/>
        <v>3.9215686274509802</v>
      </c>
      <c r="H56" s="22">
        <f t="shared" si="24"/>
        <v>15.686274509803921</v>
      </c>
      <c r="I56" s="22">
        <f t="shared" si="24"/>
        <v>43.137254901960787</v>
      </c>
      <c r="J56" s="22">
        <f t="shared" si="24"/>
        <v>5.8823529411764701</v>
      </c>
      <c r="K56" s="22">
        <f t="shared" si="24"/>
        <v>1.9607843137254901</v>
      </c>
      <c r="L56" s="22"/>
      <c r="M56" s="22"/>
      <c r="N56" s="22"/>
      <c r="O56" s="22"/>
      <c r="P56" s="22"/>
      <c r="Q56" s="22"/>
      <c r="R56" s="22"/>
      <c r="S56" s="23"/>
      <c r="T56" s="22"/>
      <c r="U56" s="24"/>
    </row>
    <row r="57" spans="2:21" x14ac:dyDescent="0.15">
      <c r="B57" s="39"/>
      <c r="C57" s="34" t="s">
        <v>16</v>
      </c>
      <c r="D57" s="16">
        <v>62</v>
      </c>
      <c r="E57" s="17">
        <v>2</v>
      </c>
      <c r="F57" s="18">
        <v>18</v>
      </c>
      <c r="G57" s="18">
        <v>6</v>
      </c>
      <c r="H57" s="18">
        <v>13</v>
      </c>
      <c r="I57" s="18">
        <v>20</v>
      </c>
      <c r="J57" s="18">
        <v>2</v>
      </c>
      <c r="K57" s="18">
        <v>1</v>
      </c>
      <c r="L57" s="18"/>
      <c r="M57" s="18"/>
      <c r="N57" s="18"/>
      <c r="O57" s="18"/>
      <c r="P57" s="18"/>
      <c r="Q57" s="18"/>
      <c r="R57" s="18"/>
      <c r="S57" s="19"/>
      <c r="T57" s="18"/>
      <c r="U57" s="20"/>
    </row>
    <row r="58" spans="2:21" x14ac:dyDescent="0.15">
      <c r="B58" s="39"/>
      <c r="C58" s="35"/>
      <c r="D58" s="21"/>
      <c r="E58" s="25">
        <f t="shared" ref="E58:K58" si="25">IFERROR(E57/$D57*100,0)</f>
        <v>3.225806451612903</v>
      </c>
      <c r="F58" s="22">
        <f t="shared" si="25"/>
        <v>29.032258064516132</v>
      </c>
      <c r="G58" s="22">
        <f t="shared" si="25"/>
        <v>9.67741935483871</v>
      </c>
      <c r="H58" s="22">
        <f t="shared" si="25"/>
        <v>20.967741935483872</v>
      </c>
      <c r="I58" s="22">
        <f t="shared" si="25"/>
        <v>32.258064516129032</v>
      </c>
      <c r="J58" s="22">
        <f t="shared" si="25"/>
        <v>3.225806451612903</v>
      </c>
      <c r="K58" s="22">
        <f t="shared" si="25"/>
        <v>1.6129032258064515</v>
      </c>
      <c r="L58" s="22"/>
      <c r="M58" s="22"/>
      <c r="N58" s="22"/>
      <c r="O58" s="22"/>
      <c r="P58" s="22"/>
      <c r="Q58" s="22"/>
      <c r="R58" s="22"/>
      <c r="S58" s="23"/>
      <c r="T58" s="22"/>
      <c r="U58" s="24"/>
    </row>
    <row r="59" spans="2:21" x14ac:dyDescent="0.15">
      <c r="B59" s="39"/>
      <c r="C59" s="34" t="s">
        <v>17</v>
      </c>
      <c r="D59" s="16">
        <v>257</v>
      </c>
      <c r="E59" s="17">
        <v>20</v>
      </c>
      <c r="F59" s="18">
        <v>41</v>
      </c>
      <c r="G59" s="18">
        <v>28</v>
      </c>
      <c r="H59" s="18">
        <v>58</v>
      </c>
      <c r="I59" s="18">
        <v>91</v>
      </c>
      <c r="J59" s="18">
        <v>8</v>
      </c>
      <c r="K59" s="18">
        <v>11</v>
      </c>
      <c r="L59" s="18"/>
      <c r="M59" s="18"/>
      <c r="N59" s="18"/>
      <c r="O59" s="18"/>
      <c r="P59" s="18"/>
      <c r="Q59" s="18"/>
      <c r="R59" s="18"/>
      <c r="S59" s="19"/>
      <c r="T59" s="18"/>
      <c r="U59" s="20"/>
    </row>
    <row r="60" spans="2:21" x14ac:dyDescent="0.15">
      <c r="B60" s="39"/>
      <c r="C60" s="35"/>
      <c r="D60" s="21"/>
      <c r="E60" s="25">
        <f t="shared" ref="E60:K60" si="26">IFERROR(E59/$D59*100,0)</f>
        <v>7.782101167315175</v>
      </c>
      <c r="F60" s="22">
        <f t="shared" si="26"/>
        <v>15.953307392996107</v>
      </c>
      <c r="G60" s="22">
        <f t="shared" si="26"/>
        <v>10.894941634241246</v>
      </c>
      <c r="H60" s="22">
        <f t="shared" si="26"/>
        <v>22.568093385214009</v>
      </c>
      <c r="I60" s="22">
        <f t="shared" si="26"/>
        <v>35.408560311284049</v>
      </c>
      <c r="J60" s="22">
        <f t="shared" si="26"/>
        <v>3.1128404669260701</v>
      </c>
      <c r="K60" s="22">
        <f t="shared" si="26"/>
        <v>4.2801556420233462</v>
      </c>
      <c r="L60" s="22"/>
      <c r="M60" s="22"/>
      <c r="N60" s="22"/>
      <c r="O60" s="22"/>
      <c r="P60" s="22"/>
      <c r="Q60" s="22"/>
      <c r="R60" s="22"/>
      <c r="S60" s="23"/>
      <c r="T60" s="22"/>
      <c r="U60" s="24"/>
    </row>
    <row r="61" spans="2:21" x14ac:dyDescent="0.15">
      <c r="B61" s="39"/>
      <c r="C61" s="34" t="s">
        <v>18</v>
      </c>
      <c r="D61" s="16">
        <v>208</v>
      </c>
      <c r="E61" s="17">
        <v>12</v>
      </c>
      <c r="F61" s="18">
        <v>20</v>
      </c>
      <c r="G61" s="18">
        <v>36</v>
      </c>
      <c r="H61" s="18">
        <v>54</v>
      </c>
      <c r="I61" s="18">
        <v>78</v>
      </c>
      <c r="J61" s="18">
        <v>4</v>
      </c>
      <c r="K61" s="18">
        <v>4</v>
      </c>
      <c r="L61" s="18"/>
      <c r="M61" s="18"/>
      <c r="N61" s="18"/>
      <c r="O61" s="18"/>
      <c r="P61" s="18"/>
      <c r="Q61" s="18"/>
      <c r="R61" s="18"/>
      <c r="S61" s="19"/>
      <c r="T61" s="18"/>
      <c r="U61" s="20"/>
    </row>
    <row r="62" spans="2:21" x14ac:dyDescent="0.15">
      <c r="B62" s="39"/>
      <c r="C62" s="35"/>
      <c r="D62" s="21"/>
      <c r="E62" s="25">
        <f t="shared" ref="E62:K62" si="27">IFERROR(E61/$D61*100,0)</f>
        <v>5.7692307692307692</v>
      </c>
      <c r="F62" s="22">
        <f t="shared" si="27"/>
        <v>9.6153846153846168</v>
      </c>
      <c r="G62" s="22">
        <f t="shared" si="27"/>
        <v>17.307692307692307</v>
      </c>
      <c r="H62" s="22">
        <f t="shared" si="27"/>
        <v>25.961538461538463</v>
      </c>
      <c r="I62" s="22">
        <f t="shared" si="27"/>
        <v>37.5</v>
      </c>
      <c r="J62" s="22">
        <f t="shared" si="27"/>
        <v>1.9230769230769231</v>
      </c>
      <c r="K62" s="22">
        <f t="shared" si="27"/>
        <v>1.9230769230769231</v>
      </c>
      <c r="L62" s="22"/>
      <c r="M62" s="22"/>
      <c r="N62" s="22"/>
      <c r="O62" s="22"/>
      <c r="P62" s="22"/>
      <c r="Q62" s="22"/>
      <c r="R62" s="22"/>
      <c r="S62" s="23"/>
      <c r="T62" s="22"/>
      <c r="U62" s="24"/>
    </row>
    <row r="63" spans="2:21" x14ac:dyDescent="0.15">
      <c r="B63" s="39"/>
      <c r="C63" s="34" t="s">
        <v>19</v>
      </c>
      <c r="D63" s="16">
        <v>35</v>
      </c>
      <c r="E63" s="17">
        <v>2</v>
      </c>
      <c r="F63" s="18">
        <v>3</v>
      </c>
      <c r="G63" s="18">
        <v>3</v>
      </c>
      <c r="H63" s="18">
        <v>5</v>
      </c>
      <c r="I63" s="18">
        <v>21</v>
      </c>
      <c r="J63" s="18">
        <v>0</v>
      </c>
      <c r="K63" s="18">
        <v>1</v>
      </c>
      <c r="L63" s="18"/>
      <c r="M63" s="18"/>
      <c r="N63" s="18"/>
      <c r="O63" s="18"/>
      <c r="P63" s="18"/>
      <c r="Q63" s="18"/>
      <c r="R63" s="18"/>
      <c r="S63" s="19"/>
      <c r="T63" s="18"/>
      <c r="U63" s="20"/>
    </row>
    <row r="64" spans="2:21" x14ac:dyDescent="0.15">
      <c r="B64" s="39"/>
      <c r="C64" s="35"/>
      <c r="D64" s="21"/>
      <c r="E64" s="25">
        <f t="shared" ref="E64:K64" si="28">IFERROR(E63/$D63*100,0)</f>
        <v>5.7142857142857144</v>
      </c>
      <c r="F64" s="22">
        <f t="shared" si="28"/>
        <v>8.5714285714285712</v>
      </c>
      <c r="G64" s="22">
        <f t="shared" si="28"/>
        <v>8.5714285714285712</v>
      </c>
      <c r="H64" s="22">
        <f t="shared" si="28"/>
        <v>14.285714285714285</v>
      </c>
      <c r="I64" s="22">
        <f t="shared" si="28"/>
        <v>60</v>
      </c>
      <c r="J64" s="22">
        <f t="shared" si="28"/>
        <v>0</v>
      </c>
      <c r="K64" s="22">
        <f t="shared" si="28"/>
        <v>2.8571428571428572</v>
      </c>
      <c r="L64" s="22"/>
      <c r="M64" s="22"/>
      <c r="N64" s="22"/>
      <c r="O64" s="22"/>
      <c r="P64" s="22"/>
      <c r="Q64" s="22"/>
      <c r="R64" s="22"/>
      <c r="S64" s="23"/>
      <c r="T64" s="22"/>
      <c r="U64" s="24"/>
    </row>
    <row r="65" spans="2:21" x14ac:dyDescent="0.15">
      <c r="B65" s="39"/>
      <c r="C65" s="34" t="s">
        <v>20</v>
      </c>
      <c r="D65" s="16">
        <v>241</v>
      </c>
      <c r="E65" s="17">
        <v>19</v>
      </c>
      <c r="F65" s="18">
        <v>19</v>
      </c>
      <c r="G65" s="18">
        <v>28</v>
      </c>
      <c r="H65" s="18">
        <v>53</v>
      </c>
      <c r="I65" s="18">
        <v>91</v>
      </c>
      <c r="J65" s="18">
        <v>16</v>
      </c>
      <c r="K65" s="18">
        <v>15</v>
      </c>
      <c r="L65" s="18"/>
      <c r="M65" s="18"/>
      <c r="N65" s="18"/>
      <c r="O65" s="18"/>
      <c r="P65" s="18"/>
      <c r="Q65" s="18"/>
      <c r="R65" s="18"/>
      <c r="S65" s="19"/>
      <c r="T65" s="18"/>
      <c r="U65" s="20"/>
    </row>
    <row r="66" spans="2:21" x14ac:dyDescent="0.15">
      <c r="B66" s="39"/>
      <c r="C66" s="35"/>
      <c r="D66" s="21"/>
      <c r="E66" s="25">
        <f t="shared" ref="E66:K66" si="29">IFERROR(E65/$D65*100,0)</f>
        <v>7.8838174273858916</v>
      </c>
      <c r="F66" s="22">
        <f t="shared" si="29"/>
        <v>7.8838174273858916</v>
      </c>
      <c r="G66" s="22">
        <f t="shared" si="29"/>
        <v>11.618257261410788</v>
      </c>
      <c r="H66" s="22">
        <f t="shared" si="29"/>
        <v>21.991701244813278</v>
      </c>
      <c r="I66" s="22">
        <f t="shared" si="29"/>
        <v>37.759336099585063</v>
      </c>
      <c r="J66" s="22">
        <f t="shared" si="29"/>
        <v>6.6390041493775938</v>
      </c>
      <c r="K66" s="22">
        <f t="shared" si="29"/>
        <v>6.2240663900414939</v>
      </c>
      <c r="L66" s="22"/>
      <c r="M66" s="22"/>
      <c r="N66" s="22"/>
      <c r="O66" s="22"/>
      <c r="P66" s="22"/>
      <c r="Q66" s="22"/>
      <c r="R66" s="22"/>
      <c r="S66" s="23"/>
      <c r="T66" s="22"/>
      <c r="U66" s="24"/>
    </row>
    <row r="67" spans="2:21" x14ac:dyDescent="0.15">
      <c r="B67" s="39"/>
      <c r="C67" s="34" t="s">
        <v>21</v>
      </c>
      <c r="D67" s="16">
        <v>49</v>
      </c>
      <c r="E67" s="17">
        <v>3</v>
      </c>
      <c r="F67" s="18">
        <v>8</v>
      </c>
      <c r="G67" s="18">
        <v>4</v>
      </c>
      <c r="H67" s="18">
        <v>8</v>
      </c>
      <c r="I67" s="18">
        <v>17</v>
      </c>
      <c r="J67" s="18">
        <v>4</v>
      </c>
      <c r="K67" s="18">
        <v>5</v>
      </c>
      <c r="L67" s="18"/>
      <c r="M67" s="18"/>
      <c r="N67" s="18"/>
      <c r="O67" s="18"/>
      <c r="P67" s="18"/>
      <c r="Q67" s="18"/>
      <c r="R67" s="18"/>
      <c r="S67" s="19"/>
      <c r="T67" s="18"/>
      <c r="U67" s="20"/>
    </row>
    <row r="68" spans="2:21" x14ac:dyDescent="0.15">
      <c r="B68" s="39"/>
      <c r="C68" s="35"/>
      <c r="D68" s="21"/>
      <c r="E68" s="25">
        <f t="shared" ref="E68:K68" si="30">IFERROR(E67/$D67*100,0)</f>
        <v>6.1224489795918364</v>
      </c>
      <c r="F68" s="22">
        <f t="shared" si="30"/>
        <v>16.326530612244898</v>
      </c>
      <c r="G68" s="22">
        <f t="shared" si="30"/>
        <v>8.1632653061224492</v>
      </c>
      <c r="H68" s="22">
        <f t="shared" si="30"/>
        <v>16.326530612244898</v>
      </c>
      <c r="I68" s="22">
        <f t="shared" si="30"/>
        <v>34.693877551020407</v>
      </c>
      <c r="J68" s="22">
        <f t="shared" si="30"/>
        <v>8.1632653061224492</v>
      </c>
      <c r="K68" s="22">
        <f t="shared" si="30"/>
        <v>10.204081632653061</v>
      </c>
      <c r="L68" s="22"/>
      <c r="M68" s="22"/>
      <c r="N68" s="22"/>
      <c r="O68" s="22"/>
      <c r="P68" s="22"/>
      <c r="Q68" s="22"/>
      <c r="R68" s="22"/>
      <c r="S68" s="23"/>
      <c r="T68" s="22"/>
      <c r="U68" s="24"/>
    </row>
    <row r="69" spans="2:21" ht="9.75" customHeight="1" x14ac:dyDescent="0.15">
      <c r="B69" s="39"/>
      <c r="C69" s="34" t="s">
        <v>0</v>
      </c>
      <c r="D69" s="16">
        <v>16</v>
      </c>
      <c r="E69" s="17">
        <v>2</v>
      </c>
      <c r="F69" s="18">
        <v>5</v>
      </c>
      <c r="G69" s="18">
        <v>2</v>
      </c>
      <c r="H69" s="18">
        <v>0</v>
      </c>
      <c r="I69" s="18">
        <v>6</v>
      </c>
      <c r="J69" s="18">
        <v>0</v>
      </c>
      <c r="K69" s="18">
        <v>1</v>
      </c>
      <c r="L69" s="18"/>
      <c r="M69" s="18"/>
      <c r="N69" s="18"/>
      <c r="O69" s="18"/>
      <c r="P69" s="18"/>
      <c r="Q69" s="18"/>
      <c r="R69" s="18"/>
      <c r="S69" s="19"/>
      <c r="T69" s="18"/>
      <c r="U69" s="20"/>
    </row>
    <row r="70" spans="2:21" x14ac:dyDescent="0.15">
      <c r="B70" s="40"/>
      <c r="C70" s="35"/>
      <c r="D70" s="21"/>
      <c r="E70" s="25">
        <f t="shared" ref="E70:K70" si="31">IFERROR(E69/$D69*100,0)</f>
        <v>12.5</v>
      </c>
      <c r="F70" s="22">
        <f t="shared" si="31"/>
        <v>31.25</v>
      </c>
      <c r="G70" s="22">
        <f t="shared" si="31"/>
        <v>12.5</v>
      </c>
      <c r="H70" s="22">
        <f t="shared" si="31"/>
        <v>0</v>
      </c>
      <c r="I70" s="22">
        <f t="shared" si="31"/>
        <v>37.5</v>
      </c>
      <c r="J70" s="22">
        <f t="shared" si="31"/>
        <v>0</v>
      </c>
      <c r="K70" s="22">
        <f t="shared" si="31"/>
        <v>6.25</v>
      </c>
      <c r="L70" s="22"/>
      <c r="M70" s="22"/>
      <c r="N70" s="22"/>
      <c r="O70" s="22"/>
      <c r="P70" s="22"/>
      <c r="Q70" s="22"/>
      <c r="R70" s="22"/>
      <c r="S70" s="23"/>
      <c r="T70" s="22"/>
      <c r="U70" s="24"/>
    </row>
    <row r="71" spans="2:21" x14ac:dyDescent="0.15">
      <c r="B71" s="31" t="s">
        <v>26</v>
      </c>
      <c r="C71" s="34" t="s">
        <v>27</v>
      </c>
      <c r="D71" s="16">
        <v>813</v>
      </c>
      <c r="E71" s="17">
        <v>52</v>
      </c>
      <c r="F71" s="18">
        <v>126</v>
      </c>
      <c r="G71" s="18">
        <v>85</v>
      </c>
      <c r="H71" s="18">
        <v>196</v>
      </c>
      <c r="I71" s="18">
        <v>299</v>
      </c>
      <c r="J71" s="18">
        <v>25</v>
      </c>
      <c r="K71" s="18">
        <v>30</v>
      </c>
      <c r="L71" s="18"/>
      <c r="M71" s="18"/>
      <c r="N71" s="18"/>
      <c r="O71" s="18"/>
      <c r="P71" s="18"/>
      <c r="Q71" s="18"/>
      <c r="R71" s="18"/>
      <c r="S71" s="19"/>
      <c r="T71" s="18"/>
      <c r="U71" s="20"/>
    </row>
    <row r="72" spans="2:21" x14ac:dyDescent="0.15">
      <c r="B72" s="32"/>
      <c r="C72" s="35"/>
      <c r="D72" s="21"/>
      <c r="E72" s="25">
        <f t="shared" ref="E72:K72" si="32">IFERROR(E71/$D71*100,0)</f>
        <v>6.3960639606396059</v>
      </c>
      <c r="F72" s="22">
        <f t="shared" si="32"/>
        <v>15.498154981549817</v>
      </c>
      <c r="G72" s="22">
        <f t="shared" si="32"/>
        <v>10.45510455104551</v>
      </c>
      <c r="H72" s="22">
        <f t="shared" si="32"/>
        <v>24.108241082410824</v>
      </c>
      <c r="I72" s="22">
        <f t="shared" si="32"/>
        <v>36.777367773677739</v>
      </c>
      <c r="J72" s="22">
        <f t="shared" si="32"/>
        <v>3.0750307503075032</v>
      </c>
      <c r="K72" s="22">
        <f t="shared" si="32"/>
        <v>3.6900369003690034</v>
      </c>
      <c r="L72" s="22"/>
      <c r="M72" s="22"/>
      <c r="N72" s="22"/>
      <c r="O72" s="22"/>
      <c r="P72" s="22"/>
      <c r="Q72" s="22"/>
      <c r="R72" s="22"/>
      <c r="S72" s="23"/>
      <c r="T72" s="22"/>
      <c r="U72" s="24"/>
    </row>
    <row r="73" spans="2:21" x14ac:dyDescent="0.15">
      <c r="B73" s="32"/>
      <c r="C73" s="34" t="s">
        <v>31</v>
      </c>
      <c r="D73" s="16">
        <v>50</v>
      </c>
      <c r="E73" s="17">
        <v>2</v>
      </c>
      <c r="F73" s="18">
        <v>14</v>
      </c>
      <c r="G73" s="18">
        <v>4</v>
      </c>
      <c r="H73" s="18">
        <v>8</v>
      </c>
      <c r="I73" s="18">
        <v>15</v>
      </c>
      <c r="J73" s="18">
        <v>3</v>
      </c>
      <c r="K73" s="18">
        <v>4</v>
      </c>
      <c r="L73" s="18"/>
      <c r="M73" s="18"/>
      <c r="N73" s="18"/>
      <c r="O73" s="18"/>
      <c r="P73" s="18"/>
      <c r="Q73" s="18"/>
      <c r="R73" s="18"/>
      <c r="S73" s="19"/>
      <c r="T73" s="18"/>
      <c r="U73" s="20"/>
    </row>
    <row r="74" spans="2:21" x14ac:dyDescent="0.15">
      <c r="B74" s="32"/>
      <c r="C74" s="35"/>
      <c r="D74" s="21"/>
      <c r="E74" s="25">
        <f t="shared" ref="E74:K74" si="33">IFERROR(E73/$D73*100,0)</f>
        <v>4</v>
      </c>
      <c r="F74" s="22">
        <f t="shared" si="33"/>
        <v>28.000000000000004</v>
      </c>
      <c r="G74" s="22">
        <f t="shared" si="33"/>
        <v>8</v>
      </c>
      <c r="H74" s="22">
        <f t="shared" si="33"/>
        <v>16</v>
      </c>
      <c r="I74" s="22">
        <f t="shared" si="33"/>
        <v>30</v>
      </c>
      <c r="J74" s="22">
        <f t="shared" si="33"/>
        <v>6</v>
      </c>
      <c r="K74" s="22">
        <f t="shared" si="33"/>
        <v>8</v>
      </c>
      <c r="L74" s="22"/>
      <c r="M74" s="22"/>
      <c r="N74" s="22"/>
      <c r="O74" s="22"/>
      <c r="P74" s="22"/>
      <c r="Q74" s="22"/>
      <c r="R74" s="22"/>
      <c r="S74" s="23"/>
      <c r="T74" s="22"/>
      <c r="U74" s="24"/>
    </row>
    <row r="75" spans="2:21" x14ac:dyDescent="0.15">
      <c r="B75" s="32"/>
      <c r="C75" s="34" t="s">
        <v>32</v>
      </c>
      <c r="D75" s="16">
        <v>66</v>
      </c>
      <c r="E75" s="17">
        <v>7</v>
      </c>
      <c r="F75" s="18">
        <v>16</v>
      </c>
      <c r="G75" s="18">
        <v>4</v>
      </c>
      <c r="H75" s="18">
        <v>12</v>
      </c>
      <c r="I75" s="18">
        <v>22</v>
      </c>
      <c r="J75" s="18">
        <v>2</v>
      </c>
      <c r="K75" s="18">
        <v>3</v>
      </c>
      <c r="L75" s="18"/>
      <c r="M75" s="18"/>
      <c r="N75" s="18"/>
      <c r="O75" s="18"/>
      <c r="P75" s="18"/>
      <c r="Q75" s="18"/>
      <c r="R75" s="18"/>
      <c r="S75" s="19"/>
      <c r="T75" s="18"/>
      <c r="U75" s="20"/>
    </row>
    <row r="76" spans="2:21" x14ac:dyDescent="0.15">
      <c r="B76" s="32"/>
      <c r="C76" s="35"/>
      <c r="D76" s="21"/>
      <c r="E76" s="25">
        <f t="shared" ref="E76:K76" si="34">IFERROR(E75/$D75*100,0)</f>
        <v>10.606060606060606</v>
      </c>
      <c r="F76" s="22">
        <f t="shared" si="34"/>
        <v>24.242424242424242</v>
      </c>
      <c r="G76" s="22">
        <f t="shared" si="34"/>
        <v>6.0606060606060606</v>
      </c>
      <c r="H76" s="22">
        <f t="shared" si="34"/>
        <v>18.181818181818183</v>
      </c>
      <c r="I76" s="22">
        <f t="shared" si="34"/>
        <v>33.333333333333329</v>
      </c>
      <c r="J76" s="22">
        <f t="shared" si="34"/>
        <v>3.0303030303030303</v>
      </c>
      <c r="K76" s="22">
        <f t="shared" si="34"/>
        <v>4.5454545454545459</v>
      </c>
      <c r="L76" s="22"/>
      <c r="M76" s="22"/>
      <c r="N76" s="22"/>
      <c r="O76" s="22"/>
      <c r="P76" s="22"/>
      <c r="Q76" s="22"/>
      <c r="R76" s="22"/>
      <c r="S76" s="23"/>
      <c r="T76" s="22"/>
      <c r="U76" s="24"/>
    </row>
    <row r="77" spans="2:21" x14ac:dyDescent="0.15">
      <c r="B77" s="32"/>
      <c r="C77" s="34" t="s">
        <v>33</v>
      </c>
      <c r="D77" s="16">
        <v>110</v>
      </c>
      <c r="E77" s="17">
        <v>6</v>
      </c>
      <c r="F77" s="18">
        <v>24</v>
      </c>
      <c r="G77" s="18">
        <v>9</v>
      </c>
      <c r="H77" s="18">
        <v>21</v>
      </c>
      <c r="I77" s="18">
        <v>41</v>
      </c>
      <c r="J77" s="18">
        <v>5</v>
      </c>
      <c r="K77" s="18">
        <v>4</v>
      </c>
      <c r="L77" s="18"/>
      <c r="M77" s="18"/>
      <c r="N77" s="18"/>
      <c r="O77" s="18"/>
      <c r="P77" s="18"/>
      <c r="Q77" s="18"/>
      <c r="R77" s="18"/>
      <c r="S77" s="19"/>
      <c r="T77" s="18"/>
      <c r="U77" s="20"/>
    </row>
    <row r="78" spans="2:21" x14ac:dyDescent="0.15">
      <c r="B78" s="32"/>
      <c r="C78" s="35"/>
      <c r="D78" s="21"/>
      <c r="E78" s="25">
        <f t="shared" ref="E78:K78" si="35">IFERROR(E77/$D77*100,0)</f>
        <v>5.4545454545454541</v>
      </c>
      <c r="F78" s="22">
        <f t="shared" si="35"/>
        <v>21.818181818181817</v>
      </c>
      <c r="G78" s="22">
        <f t="shared" si="35"/>
        <v>8.1818181818181817</v>
      </c>
      <c r="H78" s="22">
        <f t="shared" si="35"/>
        <v>19.090909090909093</v>
      </c>
      <c r="I78" s="22">
        <f t="shared" si="35"/>
        <v>37.272727272727273</v>
      </c>
      <c r="J78" s="22">
        <f t="shared" si="35"/>
        <v>4.5454545454545459</v>
      </c>
      <c r="K78" s="22">
        <f t="shared" si="35"/>
        <v>3.6363636363636362</v>
      </c>
      <c r="L78" s="22"/>
      <c r="M78" s="22"/>
      <c r="N78" s="22"/>
      <c r="O78" s="22"/>
      <c r="P78" s="22"/>
      <c r="Q78" s="22"/>
      <c r="R78" s="22"/>
      <c r="S78" s="23"/>
      <c r="T78" s="22"/>
      <c r="U78" s="24"/>
    </row>
    <row r="79" spans="2:21" x14ac:dyDescent="0.15">
      <c r="B79" s="32"/>
      <c r="C79" s="34" t="s">
        <v>34</v>
      </c>
      <c r="D79" s="16">
        <v>64</v>
      </c>
      <c r="E79" s="17">
        <v>3</v>
      </c>
      <c r="F79" s="18">
        <v>15</v>
      </c>
      <c r="G79" s="18">
        <v>5</v>
      </c>
      <c r="H79" s="18">
        <v>10</v>
      </c>
      <c r="I79" s="18">
        <v>26</v>
      </c>
      <c r="J79" s="18">
        <v>2</v>
      </c>
      <c r="K79" s="18">
        <v>3</v>
      </c>
      <c r="L79" s="18"/>
      <c r="M79" s="18"/>
      <c r="N79" s="18"/>
      <c r="O79" s="18"/>
      <c r="P79" s="18"/>
      <c r="Q79" s="18"/>
      <c r="R79" s="18"/>
      <c r="S79" s="19"/>
      <c r="T79" s="18"/>
      <c r="U79" s="20"/>
    </row>
    <row r="80" spans="2:21" x14ac:dyDescent="0.15">
      <c r="B80" s="32"/>
      <c r="C80" s="35"/>
      <c r="D80" s="21"/>
      <c r="E80" s="25">
        <f t="shared" ref="E80:K80" si="36">IFERROR(E79/$D79*100,0)</f>
        <v>4.6875</v>
      </c>
      <c r="F80" s="22">
        <f t="shared" si="36"/>
        <v>23.4375</v>
      </c>
      <c r="G80" s="22">
        <f t="shared" si="36"/>
        <v>7.8125</v>
      </c>
      <c r="H80" s="22">
        <f t="shared" si="36"/>
        <v>15.625</v>
      </c>
      <c r="I80" s="22">
        <f t="shared" si="36"/>
        <v>40.625</v>
      </c>
      <c r="J80" s="22">
        <f t="shared" si="36"/>
        <v>3.125</v>
      </c>
      <c r="K80" s="22">
        <f t="shared" si="36"/>
        <v>4.6875</v>
      </c>
      <c r="L80" s="22"/>
      <c r="M80" s="22"/>
      <c r="N80" s="22"/>
      <c r="O80" s="22"/>
      <c r="P80" s="22"/>
      <c r="Q80" s="22"/>
      <c r="R80" s="22"/>
      <c r="S80" s="23"/>
      <c r="T80" s="22"/>
      <c r="U80" s="24"/>
    </row>
    <row r="81" spans="2:21" x14ac:dyDescent="0.15">
      <c r="B81" s="32"/>
      <c r="C81" s="34" t="s">
        <v>35</v>
      </c>
      <c r="D81" s="16">
        <v>63</v>
      </c>
      <c r="E81" s="17">
        <v>7</v>
      </c>
      <c r="F81" s="18">
        <v>12</v>
      </c>
      <c r="G81" s="18">
        <v>5</v>
      </c>
      <c r="H81" s="18">
        <v>14</v>
      </c>
      <c r="I81" s="18">
        <v>22</v>
      </c>
      <c r="J81" s="18">
        <v>1</v>
      </c>
      <c r="K81" s="18">
        <v>2</v>
      </c>
      <c r="L81" s="18"/>
      <c r="M81" s="18"/>
      <c r="N81" s="18"/>
      <c r="O81" s="18"/>
      <c r="P81" s="18"/>
      <c r="Q81" s="18"/>
      <c r="R81" s="18"/>
      <c r="S81" s="19"/>
      <c r="T81" s="18"/>
      <c r="U81" s="20"/>
    </row>
    <row r="82" spans="2:21" x14ac:dyDescent="0.15">
      <c r="B82" s="32"/>
      <c r="C82" s="35"/>
      <c r="D82" s="21"/>
      <c r="E82" s="25">
        <f t="shared" ref="E82:K82" si="37">IFERROR(E81/$D81*100,0)</f>
        <v>11.111111111111111</v>
      </c>
      <c r="F82" s="22">
        <f t="shared" si="37"/>
        <v>19.047619047619047</v>
      </c>
      <c r="G82" s="22">
        <f t="shared" si="37"/>
        <v>7.9365079365079358</v>
      </c>
      <c r="H82" s="22">
        <f t="shared" si="37"/>
        <v>22.222222222222221</v>
      </c>
      <c r="I82" s="22">
        <f t="shared" si="37"/>
        <v>34.920634920634917</v>
      </c>
      <c r="J82" s="22">
        <f t="shared" si="37"/>
        <v>1.5873015873015872</v>
      </c>
      <c r="K82" s="22">
        <f t="shared" si="37"/>
        <v>3.1746031746031744</v>
      </c>
      <c r="L82" s="22"/>
      <c r="M82" s="22"/>
      <c r="N82" s="22"/>
      <c r="O82" s="22"/>
      <c r="P82" s="22"/>
      <c r="Q82" s="22"/>
      <c r="R82" s="22"/>
      <c r="S82" s="23"/>
      <c r="T82" s="22"/>
      <c r="U82" s="24"/>
    </row>
    <row r="83" spans="2:21" x14ac:dyDescent="0.15">
      <c r="B83" s="32"/>
      <c r="C83" s="34" t="s">
        <v>36</v>
      </c>
      <c r="D83" s="16">
        <v>76</v>
      </c>
      <c r="E83" s="17">
        <v>9</v>
      </c>
      <c r="F83" s="18">
        <v>11</v>
      </c>
      <c r="G83" s="18">
        <v>8</v>
      </c>
      <c r="H83" s="18">
        <v>19</v>
      </c>
      <c r="I83" s="18">
        <v>27</v>
      </c>
      <c r="J83" s="18">
        <v>1</v>
      </c>
      <c r="K83" s="18">
        <v>1</v>
      </c>
      <c r="L83" s="18"/>
      <c r="M83" s="18"/>
      <c r="N83" s="18"/>
      <c r="O83" s="18"/>
      <c r="P83" s="18"/>
      <c r="Q83" s="18"/>
      <c r="R83" s="18"/>
      <c r="S83" s="19"/>
      <c r="T83" s="18"/>
      <c r="U83" s="20"/>
    </row>
    <row r="84" spans="2:21" x14ac:dyDescent="0.15">
      <c r="B84" s="32"/>
      <c r="C84" s="35"/>
      <c r="D84" s="21"/>
      <c r="E84" s="25">
        <f t="shared" ref="E84:K84" si="38">IFERROR(E83/$D83*100,0)</f>
        <v>11.842105263157894</v>
      </c>
      <c r="F84" s="22">
        <f t="shared" si="38"/>
        <v>14.473684210526317</v>
      </c>
      <c r="G84" s="22">
        <f t="shared" si="38"/>
        <v>10.526315789473683</v>
      </c>
      <c r="H84" s="22">
        <f t="shared" si="38"/>
        <v>25</v>
      </c>
      <c r="I84" s="22">
        <f t="shared" si="38"/>
        <v>35.526315789473685</v>
      </c>
      <c r="J84" s="22">
        <f t="shared" si="38"/>
        <v>1.3157894736842104</v>
      </c>
      <c r="K84" s="22">
        <f t="shared" si="38"/>
        <v>1.3157894736842104</v>
      </c>
      <c r="L84" s="22"/>
      <c r="M84" s="22"/>
      <c r="N84" s="22"/>
      <c r="O84" s="22"/>
      <c r="P84" s="22"/>
      <c r="Q84" s="22"/>
      <c r="R84" s="22"/>
      <c r="S84" s="23"/>
      <c r="T84" s="22"/>
      <c r="U84" s="24"/>
    </row>
    <row r="85" spans="2:21" x14ac:dyDescent="0.15">
      <c r="B85" s="32"/>
      <c r="C85" s="34" t="s">
        <v>29</v>
      </c>
      <c r="D85" s="16">
        <v>184</v>
      </c>
      <c r="E85" s="17">
        <v>15</v>
      </c>
      <c r="F85" s="18">
        <v>27</v>
      </c>
      <c r="G85" s="18">
        <v>16</v>
      </c>
      <c r="H85" s="18">
        <v>33</v>
      </c>
      <c r="I85" s="18">
        <v>75</v>
      </c>
      <c r="J85" s="18">
        <v>9</v>
      </c>
      <c r="K85" s="18">
        <v>9</v>
      </c>
      <c r="L85" s="18"/>
      <c r="M85" s="18"/>
      <c r="N85" s="18"/>
      <c r="O85" s="18"/>
      <c r="P85" s="18"/>
      <c r="Q85" s="18"/>
      <c r="R85" s="18"/>
      <c r="S85" s="19"/>
      <c r="T85" s="18"/>
      <c r="U85" s="20"/>
    </row>
    <row r="86" spans="2:21" x14ac:dyDescent="0.15">
      <c r="B86" s="32"/>
      <c r="C86" s="35"/>
      <c r="D86" s="21"/>
      <c r="E86" s="25">
        <f t="shared" ref="E86:K86" si="39">IFERROR(E85/$D85*100,0)</f>
        <v>8.1521739130434785</v>
      </c>
      <c r="F86" s="22">
        <f t="shared" si="39"/>
        <v>14.673913043478262</v>
      </c>
      <c r="G86" s="22">
        <f t="shared" si="39"/>
        <v>8.695652173913043</v>
      </c>
      <c r="H86" s="22">
        <f t="shared" si="39"/>
        <v>17.934782608695652</v>
      </c>
      <c r="I86" s="22">
        <f t="shared" si="39"/>
        <v>40.760869565217391</v>
      </c>
      <c r="J86" s="22">
        <f t="shared" si="39"/>
        <v>4.8913043478260869</v>
      </c>
      <c r="K86" s="22">
        <f t="shared" si="39"/>
        <v>4.8913043478260869</v>
      </c>
      <c r="L86" s="22"/>
      <c r="M86" s="22"/>
      <c r="N86" s="22"/>
      <c r="O86" s="22"/>
      <c r="P86" s="22"/>
      <c r="Q86" s="22"/>
      <c r="R86" s="22"/>
      <c r="S86" s="23"/>
      <c r="T86" s="22"/>
      <c r="U86" s="24"/>
    </row>
    <row r="87" spans="2:21" x14ac:dyDescent="0.15">
      <c r="B87" s="32"/>
      <c r="C87" s="34" t="s">
        <v>28</v>
      </c>
      <c r="D87" s="16">
        <v>256</v>
      </c>
      <c r="E87" s="17">
        <v>14</v>
      </c>
      <c r="F87" s="18">
        <v>38</v>
      </c>
      <c r="G87" s="18">
        <v>26</v>
      </c>
      <c r="H87" s="18">
        <v>51</v>
      </c>
      <c r="I87" s="18">
        <v>113</v>
      </c>
      <c r="J87" s="18">
        <v>7</v>
      </c>
      <c r="K87" s="18">
        <v>7</v>
      </c>
      <c r="L87" s="18"/>
      <c r="M87" s="18"/>
      <c r="N87" s="18"/>
      <c r="O87" s="18"/>
      <c r="P87" s="18"/>
      <c r="Q87" s="18"/>
      <c r="R87" s="18"/>
      <c r="S87" s="19"/>
      <c r="T87" s="18"/>
      <c r="U87" s="20"/>
    </row>
    <row r="88" spans="2:21" x14ac:dyDescent="0.15">
      <c r="B88" s="32"/>
      <c r="C88" s="35"/>
      <c r="D88" s="21"/>
      <c r="E88" s="25">
        <f t="shared" ref="E88:K88" si="40">IFERROR(E87/$D87*100,0)</f>
        <v>5.46875</v>
      </c>
      <c r="F88" s="22">
        <f t="shared" si="40"/>
        <v>14.84375</v>
      </c>
      <c r="G88" s="22">
        <f t="shared" si="40"/>
        <v>10.15625</v>
      </c>
      <c r="H88" s="22">
        <f t="shared" si="40"/>
        <v>19.921875</v>
      </c>
      <c r="I88" s="22">
        <f t="shared" si="40"/>
        <v>44.140625</v>
      </c>
      <c r="J88" s="22">
        <f t="shared" si="40"/>
        <v>2.734375</v>
      </c>
      <c r="K88" s="22">
        <f t="shared" si="40"/>
        <v>2.734375</v>
      </c>
      <c r="L88" s="22"/>
      <c r="M88" s="22"/>
      <c r="N88" s="22"/>
      <c r="O88" s="22"/>
      <c r="P88" s="22"/>
      <c r="Q88" s="22"/>
      <c r="R88" s="22"/>
      <c r="S88" s="23"/>
      <c r="T88" s="22"/>
      <c r="U88" s="24"/>
    </row>
    <row r="89" spans="2:21" ht="9.75" customHeight="1" x14ac:dyDescent="0.15">
      <c r="B89" s="32"/>
      <c r="C89" s="34" t="s">
        <v>30</v>
      </c>
      <c r="D89" s="16">
        <v>253</v>
      </c>
      <c r="E89" s="17">
        <v>22</v>
      </c>
      <c r="F89" s="18">
        <v>44</v>
      </c>
      <c r="G89" s="18">
        <v>21</v>
      </c>
      <c r="H89" s="18">
        <v>54</v>
      </c>
      <c r="I89" s="18">
        <v>87</v>
      </c>
      <c r="J89" s="18">
        <v>12</v>
      </c>
      <c r="K89" s="18">
        <v>13</v>
      </c>
      <c r="L89" s="18"/>
      <c r="M89" s="18"/>
      <c r="N89" s="18"/>
      <c r="O89" s="18"/>
      <c r="P89" s="18"/>
      <c r="Q89" s="18"/>
      <c r="R89" s="18"/>
      <c r="S89" s="19"/>
      <c r="T89" s="18"/>
      <c r="U89" s="20"/>
    </row>
    <row r="90" spans="2:21" x14ac:dyDescent="0.15">
      <c r="B90" s="32"/>
      <c r="C90" s="35"/>
      <c r="D90" s="21"/>
      <c r="E90" s="25">
        <f t="shared" ref="E90:K90" si="41">IFERROR(E89/$D89*100,0)</f>
        <v>8.695652173913043</v>
      </c>
      <c r="F90" s="22">
        <f t="shared" si="41"/>
        <v>17.391304347826086</v>
      </c>
      <c r="G90" s="22">
        <f t="shared" si="41"/>
        <v>8.3003952569169961</v>
      </c>
      <c r="H90" s="22">
        <f t="shared" si="41"/>
        <v>21.343873517786559</v>
      </c>
      <c r="I90" s="22">
        <f t="shared" si="41"/>
        <v>34.387351778656125</v>
      </c>
      <c r="J90" s="22">
        <f t="shared" si="41"/>
        <v>4.7430830039525684</v>
      </c>
      <c r="K90" s="22">
        <f t="shared" si="41"/>
        <v>5.1383399209486171</v>
      </c>
      <c r="L90" s="22"/>
      <c r="M90" s="22"/>
      <c r="N90" s="22"/>
      <c r="O90" s="22"/>
      <c r="P90" s="22"/>
      <c r="Q90" s="22"/>
      <c r="R90" s="22"/>
      <c r="S90" s="23"/>
      <c r="T90" s="22"/>
      <c r="U90" s="24"/>
    </row>
    <row r="91" spans="2:21" x14ac:dyDescent="0.15">
      <c r="B91" s="32"/>
      <c r="C91" s="34" t="s">
        <v>0</v>
      </c>
      <c r="D91" s="16">
        <v>15</v>
      </c>
      <c r="E91" s="17">
        <v>1</v>
      </c>
      <c r="F91" s="18">
        <v>5</v>
      </c>
      <c r="G91" s="18">
        <v>2</v>
      </c>
      <c r="H91" s="18">
        <v>1</v>
      </c>
      <c r="I91" s="18">
        <v>6</v>
      </c>
      <c r="J91" s="18">
        <v>0</v>
      </c>
      <c r="K91" s="18">
        <v>0</v>
      </c>
      <c r="L91" s="18"/>
      <c r="M91" s="18"/>
      <c r="N91" s="18"/>
      <c r="O91" s="18"/>
      <c r="P91" s="18"/>
      <c r="Q91" s="18"/>
      <c r="R91" s="18"/>
      <c r="S91" s="19"/>
      <c r="T91" s="18"/>
      <c r="U91" s="20"/>
    </row>
    <row r="92" spans="2:21" x14ac:dyDescent="0.15">
      <c r="B92" s="33"/>
      <c r="C92" s="35"/>
      <c r="D92" s="21"/>
      <c r="E92" s="25">
        <f t="shared" ref="E92:K92" si="42">IFERROR(E91/$D91*100,0)</f>
        <v>6.666666666666667</v>
      </c>
      <c r="F92" s="22">
        <f t="shared" si="42"/>
        <v>33.333333333333329</v>
      </c>
      <c r="G92" s="22">
        <f t="shared" si="42"/>
        <v>13.333333333333334</v>
      </c>
      <c r="H92" s="22">
        <f t="shared" si="42"/>
        <v>6.666666666666667</v>
      </c>
      <c r="I92" s="22">
        <f t="shared" si="42"/>
        <v>40</v>
      </c>
      <c r="J92" s="22">
        <f t="shared" si="42"/>
        <v>0</v>
      </c>
      <c r="K92" s="22">
        <f t="shared" si="42"/>
        <v>0</v>
      </c>
      <c r="L92" s="22"/>
      <c r="M92" s="22"/>
      <c r="N92" s="22"/>
      <c r="O92" s="22"/>
      <c r="P92" s="22"/>
      <c r="Q92" s="22"/>
      <c r="R92" s="22"/>
      <c r="S92" s="23"/>
      <c r="T92" s="22"/>
      <c r="U92" s="24"/>
    </row>
    <row r="93" spans="2:21" x14ac:dyDescent="0.15">
      <c r="B93" s="31" t="s">
        <v>40</v>
      </c>
      <c r="C93" s="34" t="s">
        <v>41</v>
      </c>
      <c r="D93" s="16">
        <v>629</v>
      </c>
      <c r="E93" s="17">
        <v>43</v>
      </c>
      <c r="F93" s="18">
        <v>109</v>
      </c>
      <c r="G93" s="18">
        <v>58</v>
      </c>
      <c r="H93" s="18">
        <v>136</v>
      </c>
      <c r="I93" s="18">
        <v>241</v>
      </c>
      <c r="J93" s="18">
        <v>22</v>
      </c>
      <c r="K93" s="18">
        <v>20</v>
      </c>
      <c r="L93" s="18"/>
      <c r="M93" s="18"/>
      <c r="N93" s="18"/>
      <c r="O93" s="18"/>
      <c r="P93" s="18"/>
      <c r="Q93" s="18"/>
      <c r="R93" s="18"/>
      <c r="S93" s="19"/>
      <c r="T93" s="18"/>
      <c r="U93" s="20"/>
    </row>
    <row r="94" spans="2:21" x14ac:dyDescent="0.15">
      <c r="B94" s="32"/>
      <c r="C94" s="35"/>
      <c r="D94" s="21"/>
      <c r="E94" s="25">
        <f t="shared" ref="E94:K94" si="43">IFERROR(E93/$D93*100,0)</f>
        <v>6.8362480127186016</v>
      </c>
      <c r="F94" s="22">
        <f t="shared" si="43"/>
        <v>17.329093799682035</v>
      </c>
      <c r="G94" s="22">
        <f t="shared" si="43"/>
        <v>9.2209856915739277</v>
      </c>
      <c r="H94" s="22">
        <f t="shared" si="43"/>
        <v>21.621621621621621</v>
      </c>
      <c r="I94" s="22">
        <f t="shared" si="43"/>
        <v>38.314785373608899</v>
      </c>
      <c r="J94" s="22">
        <f t="shared" si="43"/>
        <v>3.4976152623211445</v>
      </c>
      <c r="K94" s="22">
        <f t="shared" si="43"/>
        <v>3.1796502384737675</v>
      </c>
      <c r="L94" s="22"/>
      <c r="M94" s="22"/>
      <c r="N94" s="22"/>
      <c r="O94" s="22"/>
      <c r="P94" s="22"/>
      <c r="Q94" s="22"/>
      <c r="R94" s="22"/>
      <c r="S94" s="23"/>
      <c r="T94" s="22"/>
      <c r="U94" s="24"/>
    </row>
    <row r="95" spans="2:21" x14ac:dyDescent="0.15">
      <c r="B95" s="32"/>
      <c r="C95" s="34" t="s">
        <v>42</v>
      </c>
      <c r="D95" s="16">
        <v>696</v>
      </c>
      <c r="E95" s="17">
        <v>52</v>
      </c>
      <c r="F95" s="18">
        <v>105</v>
      </c>
      <c r="G95" s="18">
        <v>71</v>
      </c>
      <c r="H95" s="18">
        <v>150</v>
      </c>
      <c r="I95" s="18">
        <v>261</v>
      </c>
      <c r="J95" s="18">
        <v>24</v>
      </c>
      <c r="K95" s="18">
        <v>33</v>
      </c>
      <c r="L95" s="18"/>
      <c r="M95" s="18"/>
      <c r="N95" s="18"/>
      <c r="O95" s="18"/>
      <c r="P95" s="18"/>
      <c r="Q95" s="18"/>
      <c r="R95" s="18"/>
      <c r="S95" s="19"/>
      <c r="T95" s="18"/>
      <c r="U95" s="20"/>
    </row>
    <row r="96" spans="2:21" x14ac:dyDescent="0.15">
      <c r="B96" s="32"/>
      <c r="C96" s="35"/>
      <c r="D96" s="21"/>
      <c r="E96" s="25">
        <f t="shared" ref="E96:K96" si="44">IFERROR(E95/$D95*100,0)</f>
        <v>7.4712643678160928</v>
      </c>
      <c r="F96" s="22">
        <f t="shared" si="44"/>
        <v>15.086206896551724</v>
      </c>
      <c r="G96" s="22">
        <f t="shared" si="44"/>
        <v>10.201149425287356</v>
      </c>
      <c r="H96" s="22">
        <f t="shared" si="44"/>
        <v>21.551724137931032</v>
      </c>
      <c r="I96" s="22">
        <f t="shared" si="44"/>
        <v>37.5</v>
      </c>
      <c r="J96" s="22">
        <f t="shared" si="44"/>
        <v>3.4482758620689653</v>
      </c>
      <c r="K96" s="22">
        <f t="shared" si="44"/>
        <v>4.7413793103448274</v>
      </c>
      <c r="L96" s="22"/>
      <c r="M96" s="22"/>
      <c r="N96" s="22"/>
      <c r="O96" s="22"/>
      <c r="P96" s="22"/>
      <c r="Q96" s="22"/>
      <c r="R96" s="22"/>
      <c r="S96" s="23"/>
      <c r="T96" s="22"/>
      <c r="U96" s="24"/>
    </row>
    <row r="97" spans="2:21" x14ac:dyDescent="0.15">
      <c r="B97" s="32"/>
      <c r="C97" s="34" t="s">
        <v>21</v>
      </c>
      <c r="D97" s="16">
        <v>16</v>
      </c>
      <c r="E97" s="17">
        <v>1</v>
      </c>
      <c r="F97" s="18">
        <v>1</v>
      </c>
      <c r="G97" s="18">
        <v>3</v>
      </c>
      <c r="H97" s="18">
        <v>5</v>
      </c>
      <c r="I97" s="18">
        <v>2</v>
      </c>
      <c r="J97" s="18">
        <v>3</v>
      </c>
      <c r="K97" s="18">
        <v>1</v>
      </c>
      <c r="L97" s="18"/>
      <c r="M97" s="18"/>
      <c r="N97" s="18"/>
      <c r="O97" s="18"/>
      <c r="P97" s="18"/>
      <c r="Q97" s="18"/>
      <c r="R97" s="18"/>
      <c r="S97" s="19"/>
      <c r="T97" s="18"/>
      <c r="U97" s="20"/>
    </row>
    <row r="98" spans="2:21" x14ac:dyDescent="0.15">
      <c r="B98" s="32"/>
      <c r="C98" s="35"/>
      <c r="D98" s="21"/>
      <c r="E98" s="25">
        <f t="shared" ref="E98:K98" si="45">IFERROR(E97/$D97*100,0)</f>
        <v>6.25</v>
      </c>
      <c r="F98" s="22">
        <f t="shared" si="45"/>
        <v>6.25</v>
      </c>
      <c r="G98" s="22">
        <f t="shared" si="45"/>
        <v>18.75</v>
      </c>
      <c r="H98" s="22">
        <f t="shared" si="45"/>
        <v>31.25</v>
      </c>
      <c r="I98" s="22">
        <f t="shared" si="45"/>
        <v>12.5</v>
      </c>
      <c r="J98" s="22">
        <f t="shared" si="45"/>
        <v>18.75</v>
      </c>
      <c r="K98" s="22">
        <f t="shared" si="45"/>
        <v>6.25</v>
      </c>
      <c r="L98" s="22"/>
      <c r="M98" s="22"/>
      <c r="N98" s="22"/>
      <c r="O98" s="22"/>
      <c r="P98" s="22"/>
      <c r="Q98" s="22"/>
      <c r="R98" s="22"/>
      <c r="S98" s="23"/>
      <c r="T98" s="22"/>
      <c r="U98" s="24"/>
    </row>
    <row r="99" spans="2:21" x14ac:dyDescent="0.15">
      <c r="B99" s="32"/>
      <c r="C99" s="34" t="s">
        <v>0</v>
      </c>
      <c r="D99" s="16">
        <v>18</v>
      </c>
      <c r="E99" s="17">
        <v>1</v>
      </c>
      <c r="F99" s="18">
        <v>6</v>
      </c>
      <c r="G99" s="18">
        <v>1</v>
      </c>
      <c r="H99" s="18">
        <v>2</v>
      </c>
      <c r="I99" s="18">
        <v>8</v>
      </c>
      <c r="J99" s="18">
        <v>0</v>
      </c>
      <c r="K99" s="18">
        <v>0</v>
      </c>
      <c r="L99" s="18"/>
      <c r="M99" s="18"/>
      <c r="N99" s="18"/>
      <c r="O99" s="18"/>
      <c r="P99" s="18"/>
      <c r="Q99" s="18"/>
      <c r="R99" s="18"/>
      <c r="S99" s="19"/>
      <c r="T99" s="18"/>
      <c r="U99" s="20"/>
    </row>
    <row r="100" spans="2:21" x14ac:dyDescent="0.15">
      <c r="B100" s="33"/>
      <c r="C100" s="35"/>
      <c r="D100" s="21"/>
      <c r="E100" s="25">
        <f t="shared" ref="E100:K100" si="46">IFERROR(E99/$D99*100,0)</f>
        <v>5.5555555555555554</v>
      </c>
      <c r="F100" s="22">
        <f t="shared" si="46"/>
        <v>33.333333333333329</v>
      </c>
      <c r="G100" s="22">
        <f t="shared" si="46"/>
        <v>5.5555555555555554</v>
      </c>
      <c r="H100" s="22">
        <f t="shared" si="46"/>
        <v>11.111111111111111</v>
      </c>
      <c r="I100" s="22">
        <f t="shared" si="46"/>
        <v>44.444444444444443</v>
      </c>
      <c r="J100" s="22">
        <f t="shared" si="46"/>
        <v>0</v>
      </c>
      <c r="K100" s="22">
        <f t="shared" si="46"/>
        <v>0</v>
      </c>
      <c r="L100" s="22"/>
      <c r="M100" s="22"/>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11"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0" priority="2" operator="greaterThan">
      <formula>100</formula>
    </cfRule>
  </conditionalFormatting>
  <conditionalFormatting sqref="E94:Q94 E96:Q96 E98:Q98 E100:Q100">
    <cfRule type="cellIs" dxfId="9"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9264D-A04E-4701-A65B-61E5C92BA7C7}">
  <sheetPr codeName="Sheet7">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66406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50</v>
      </c>
      <c r="C1" s="4"/>
      <c r="D1" s="5"/>
      <c r="E1" s="4"/>
      <c r="F1" s="4"/>
      <c r="G1" s="4"/>
      <c r="H1" s="4"/>
      <c r="I1" s="4"/>
      <c r="J1" s="4"/>
      <c r="K1" s="4"/>
      <c r="L1" s="4"/>
      <c r="M1" s="4"/>
      <c r="N1" s="4"/>
      <c r="O1" s="4"/>
      <c r="P1" s="4"/>
      <c r="Q1" s="4"/>
      <c r="R1" s="4"/>
      <c r="S1" s="4"/>
      <c r="T1" s="4"/>
      <c r="U1" s="4"/>
    </row>
    <row r="2" spans="1:21" s="6" customFormat="1" ht="9" customHeight="1" x14ac:dyDescent="0.15">
      <c r="A2" s="7" t="s">
        <v>44</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1" t="str">
        <f ca="1">RIGHT(CELL("filename",A3), LEN(CELL("filename",A3))-FIND("]",CELL("filename",A3)))</f>
        <v>問18</v>
      </c>
      <c r="B3" s="41"/>
      <c r="C3" s="7" t="s">
        <v>87</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2" t="s">
        <v>22</v>
      </c>
      <c r="C6" s="43"/>
      <c r="D6" s="10" t="s">
        <v>43</v>
      </c>
      <c r="E6" s="26" t="s">
        <v>77</v>
      </c>
      <c r="F6" s="14" t="s">
        <v>78</v>
      </c>
      <c r="G6" s="14" t="s">
        <v>79</v>
      </c>
      <c r="H6" s="14" t="s">
        <v>80</v>
      </c>
      <c r="I6" s="14" t="s">
        <v>0</v>
      </c>
      <c r="J6" s="14"/>
      <c r="K6" s="14"/>
      <c r="L6" s="14"/>
      <c r="M6" s="14"/>
      <c r="N6" s="14"/>
      <c r="O6" s="15"/>
      <c r="P6" s="11"/>
      <c r="Q6" s="11"/>
      <c r="R6" s="11"/>
      <c r="S6" s="12"/>
      <c r="T6" s="11"/>
      <c r="U6" s="13"/>
    </row>
    <row r="7" spans="1:21" x14ac:dyDescent="0.15">
      <c r="B7" s="44" t="s">
        <v>1</v>
      </c>
      <c r="C7" s="45"/>
      <c r="D7" s="16">
        <v>2533</v>
      </c>
      <c r="E7" s="17">
        <v>459</v>
      </c>
      <c r="F7" s="18">
        <v>1202</v>
      </c>
      <c r="G7" s="18">
        <v>524</v>
      </c>
      <c r="H7" s="18">
        <v>223</v>
      </c>
      <c r="I7" s="18">
        <v>125</v>
      </c>
      <c r="J7" s="18"/>
      <c r="K7" s="18"/>
      <c r="L7" s="18"/>
      <c r="M7" s="18"/>
      <c r="N7" s="18"/>
      <c r="O7" s="18"/>
      <c r="P7" s="18"/>
      <c r="Q7" s="18"/>
      <c r="R7" s="18"/>
      <c r="S7" s="19"/>
      <c r="T7" s="18"/>
      <c r="U7" s="20"/>
    </row>
    <row r="8" spans="1:21" x14ac:dyDescent="0.15">
      <c r="B8" s="46"/>
      <c r="C8" s="47"/>
      <c r="D8" s="21"/>
      <c r="E8" s="25">
        <f>IFERROR(E7/$D7*100,0)</f>
        <v>18.120805369127517</v>
      </c>
      <c r="F8" s="22">
        <f>IFERROR(F7/$D7*100,0)</f>
        <v>47.45361231741019</v>
      </c>
      <c r="G8" s="22">
        <f>IFERROR(G7/$D7*100,0)</f>
        <v>20.686932491117251</v>
      </c>
      <c r="H8" s="22">
        <f>IFERROR(H7/$D7*100,0)</f>
        <v>8.8037899723647861</v>
      </c>
      <c r="I8" s="22">
        <f>IFERROR(I7/$D7*100,0)</f>
        <v>4.9348598499802598</v>
      </c>
      <c r="J8" s="22"/>
      <c r="K8" s="22"/>
      <c r="L8" s="22"/>
      <c r="M8" s="22"/>
      <c r="N8" s="22"/>
      <c r="O8" s="22"/>
      <c r="P8" s="22"/>
      <c r="Q8" s="22"/>
      <c r="R8" s="22"/>
      <c r="S8" s="23"/>
      <c r="T8" s="22"/>
      <c r="U8" s="24"/>
    </row>
    <row r="9" spans="1:21" ht="9" customHeight="1" x14ac:dyDescent="0.15">
      <c r="B9" s="38" t="s">
        <v>23</v>
      </c>
      <c r="C9" s="34" t="s">
        <v>2</v>
      </c>
      <c r="D9" s="16">
        <v>1048</v>
      </c>
      <c r="E9" s="17">
        <v>183</v>
      </c>
      <c r="F9" s="18">
        <v>471</v>
      </c>
      <c r="G9" s="18">
        <v>253</v>
      </c>
      <c r="H9" s="18">
        <v>104</v>
      </c>
      <c r="I9" s="18">
        <v>37</v>
      </c>
      <c r="J9" s="18"/>
      <c r="K9" s="18"/>
      <c r="L9" s="18"/>
      <c r="M9" s="18"/>
      <c r="N9" s="18"/>
      <c r="O9" s="18"/>
      <c r="P9" s="18"/>
      <c r="Q9" s="18"/>
      <c r="R9" s="18"/>
      <c r="S9" s="19"/>
      <c r="T9" s="18"/>
      <c r="U9" s="20"/>
    </row>
    <row r="10" spans="1:21" x14ac:dyDescent="0.15">
      <c r="B10" s="39"/>
      <c r="C10" s="35"/>
      <c r="D10" s="21"/>
      <c r="E10" s="25">
        <f>IFERROR(E9/$D9*100,0)</f>
        <v>17.461832061068701</v>
      </c>
      <c r="F10" s="22">
        <f>IFERROR(F9/$D9*100,0)</f>
        <v>44.94274809160305</v>
      </c>
      <c r="G10" s="22">
        <f>IFERROR(G9/$D9*100,0)</f>
        <v>24.141221374045802</v>
      </c>
      <c r="H10" s="22">
        <f>IFERROR(H9/$D9*100,0)</f>
        <v>9.9236641221374047</v>
      </c>
      <c r="I10" s="22">
        <f>IFERROR(I9/$D9*100,0)</f>
        <v>3.5305343511450387</v>
      </c>
      <c r="J10" s="22"/>
      <c r="K10" s="22"/>
      <c r="L10" s="22"/>
      <c r="M10" s="22"/>
      <c r="N10" s="22"/>
      <c r="O10" s="22"/>
      <c r="P10" s="22"/>
      <c r="Q10" s="22"/>
      <c r="R10" s="22"/>
      <c r="S10" s="23"/>
      <c r="T10" s="22"/>
      <c r="U10" s="24"/>
    </row>
    <row r="11" spans="1:21" x14ac:dyDescent="0.15">
      <c r="B11" s="39"/>
      <c r="C11" s="34" t="s">
        <v>3</v>
      </c>
      <c r="D11" s="16">
        <v>1452</v>
      </c>
      <c r="E11" s="17">
        <v>271</v>
      </c>
      <c r="F11" s="18">
        <v>715</v>
      </c>
      <c r="G11" s="18">
        <v>270</v>
      </c>
      <c r="H11" s="18">
        <v>111</v>
      </c>
      <c r="I11" s="18">
        <v>85</v>
      </c>
      <c r="J11" s="18"/>
      <c r="K11" s="18"/>
      <c r="L11" s="18"/>
      <c r="M11" s="18"/>
      <c r="N11" s="18"/>
      <c r="O11" s="18"/>
      <c r="P11" s="18"/>
      <c r="Q11" s="18"/>
      <c r="R11" s="18"/>
      <c r="S11" s="19"/>
      <c r="T11" s="18"/>
      <c r="U11" s="20"/>
    </row>
    <row r="12" spans="1:21" x14ac:dyDescent="0.15">
      <c r="B12" s="39"/>
      <c r="C12" s="35"/>
      <c r="D12" s="21"/>
      <c r="E12" s="25">
        <f>IFERROR(E11/$D11*100,0)</f>
        <v>18.663911845730027</v>
      </c>
      <c r="F12" s="22">
        <f>IFERROR(F11/$D11*100,0)</f>
        <v>49.242424242424242</v>
      </c>
      <c r="G12" s="22">
        <f>IFERROR(G11/$D11*100,0)</f>
        <v>18.595041322314049</v>
      </c>
      <c r="H12" s="22">
        <f>IFERROR(H11/$D11*100,0)</f>
        <v>7.6446280991735529</v>
      </c>
      <c r="I12" s="22">
        <f>IFERROR(I11/$D11*100,0)</f>
        <v>5.8539944903581267</v>
      </c>
      <c r="J12" s="22"/>
      <c r="K12" s="22"/>
      <c r="L12" s="22"/>
      <c r="M12" s="22"/>
      <c r="N12" s="22"/>
      <c r="O12" s="22"/>
      <c r="P12" s="22"/>
      <c r="Q12" s="22"/>
      <c r="R12" s="22"/>
      <c r="S12" s="23"/>
      <c r="T12" s="22"/>
      <c r="U12" s="24"/>
    </row>
    <row r="13" spans="1:21" x14ac:dyDescent="0.15">
      <c r="B13" s="39"/>
      <c r="C13" s="34" t="s">
        <v>21</v>
      </c>
      <c r="D13" s="16">
        <v>6</v>
      </c>
      <c r="E13" s="17">
        <v>2</v>
      </c>
      <c r="F13" s="18">
        <v>4</v>
      </c>
      <c r="G13" s="18">
        <v>0</v>
      </c>
      <c r="H13" s="18">
        <v>0</v>
      </c>
      <c r="I13" s="18">
        <v>0</v>
      </c>
      <c r="J13" s="18"/>
      <c r="K13" s="18"/>
      <c r="L13" s="18"/>
      <c r="M13" s="18"/>
      <c r="N13" s="18"/>
      <c r="O13" s="18"/>
      <c r="P13" s="18"/>
      <c r="Q13" s="18"/>
      <c r="R13" s="18"/>
      <c r="S13" s="19"/>
      <c r="T13" s="18"/>
      <c r="U13" s="20"/>
    </row>
    <row r="14" spans="1:21" x14ac:dyDescent="0.15">
      <c r="B14" s="39"/>
      <c r="C14" s="35"/>
      <c r="D14" s="21"/>
      <c r="E14" s="25">
        <f>IFERROR(E13/$D13*100,0)</f>
        <v>33.333333333333329</v>
      </c>
      <c r="F14" s="22">
        <f>IFERROR(F13/$D13*100,0)</f>
        <v>66.666666666666657</v>
      </c>
      <c r="G14" s="22">
        <f>IFERROR(G13/$D13*100,0)</f>
        <v>0</v>
      </c>
      <c r="H14" s="22">
        <f>IFERROR(H13/$D13*100,0)</f>
        <v>0</v>
      </c>
      <c r="I14" s="22">
        <f>IFERROR(I13/$D13*100,0)</f>
        <v>0</v>
      </c>
      <c r="J14" s="22"/>
      <c r="K14" s="22"/>
      <c r="L14" s="22"/>
      <c r="M14" s="22"/>
      <c r="N14" s="22"/>
      <c r="O14" s="22"/>
      <c r="P14" s="22"/>
      <c r="Q14" s="22"/>
      <c r="R14" s="22"/>
      <c r="S14" s="23"/>
      <c r="T14" s="22"/>
      <c r="U14" s="24"/>
    </row>
    <row r="15" spans="1:21" ht="9.75" customHeight="1" x14ac:dyDescent="0.15">
      <c r="B15" s="39"/>
      <c r="C15" s="34" t="s">
        <v>0</v>
      </c>
      <c r="D15" s="16">
        <v>27</v>
      </c>
      <c r="E15" s="17">
        <v>3</v>
      </c>
      <c r="F15" s="18">
        <v>12</v>
      </c>
      <c r="G15" s="18">
        <v>1</v>
      </c>
      <c r="H15" s="18">
        <v>8</v>
      </c>
      <c r="I15" s="18">
        <v>3</v>
      </c>
      <c r="J15" s="18"/>
      <c r="K15" s="18"/>
      <c r="L15" s="18"/>
      <c r="M15" s="18"/>
      <c r="N15" s="18"/>
      <c r="O15" s="18"/>
      <c r="P15" s="18"/>
      <c r="Q15" s="18"/>
      <c r="R15" s="18"/>
      <c r="S15" s="19"/>
      <c r="T15" s="18"/>
      <c r="U15" s="20"/>
    </row>
    <row r="16" spans="1:21" x14ac:dyDescent="0.15">
      <c r="B16" s="40"/>
      <c r="C16" s="35"/>
      <c r="D16" s="21"/>
      <c r="E16" s="25">
        <f>IFERROR(E15/$D15*100,0)</f>
        <v>11.111111111111111</v>
      </c>
      <c r="F16" s="22">
        <f>IFERROR(F15/$D15*100,0)</f>
        <v>44.444444444444443</v>
      </c>
      <c r="G16" s="22">
        <f>IFERROR(G15/$D15*100,0)</f>
        <v>3.7037037037037033</v>
      </c>
      <c r="H16" s="22">
        <f>IFERROR(H15/$D15*100,0)</f>
        <v>29.629629629629626</v>
      </c>
      <c r="I16" s="22">
        <f>IFERROR(I15/$D15*100,0)</f>
        <v>11.111111111111111</v>
      </c>
      <c r="J16" s="22"/>
      <c r="K16" s="22"/>
      <c r="L16" s="22"/>
      <c r="M16" s="22"/>
      <c r="N16" s="22"/>
      <c r="O16" s="22"/>
      <c r="P16" s="22"/>
      <c r="Q16" s="22"/>
      <c r="R16" s="22"/>
      <c r="S16" s="23"/>
      <c r="T16" s="22"/>
      <c r="U16" s="24"/>
    </row>
    <row r="17" spans="2:21" x14ac:dyDescent="0.15">
      <c r="B17" s="36" t="s">
        <v>39</v>
      </c>
      <c r="C17" s="34" t="s">
        <v>37</v>
      </c>
      <c r="D17" s="16">
        <v>176</v>
      </c>
      <c r="E17" s="17">
        <v>42</v>
      </c>
      <c r="F17" s="18">
        <v>87</v>
      </c>
      <c r="G17" s="18">
        <v>31</v>
      </c>
      <c r="H17" s="18">
        <v>14</v>
      </c>
      <c r="I17" s="18">
        <v>2</v>
      </c>
      <c r="J17" s="18"/>
      <c r="K17" s="18"/>
      <c r="L17" s="18"/>
      <c r="M17" s="18"/>
      <c r="N17" s="18"/>
      <c r="O17" s="18"/>
      <c r="P17" s="18"/>
      <c r="Q17" s="18"/>
      <c r="R17" s="18"/>
      <c r="S17" s="19"/>
      <c r="T17" s="18"/>
      <c r="U17" s="20"/>
    </row>
    <row r="18" spans="2:21" x14ac:dyDescent="0.15">
      <c r="B18" s="36"/>
      <c r="C18" s="35"/>
      <c r="D18" s="21"/>
      <c r="E18" s="25">
        <f>IFERROR(E17/$D17*100,0)</f>
        <v>23.863636363636363</v>
      </c>
      <c r="F18" s="22">
        <f>IFERROR(F17/$D17*100,0)</f>
        <v>49.43181818181818</v>
      </c>
      <c r="G18" s="22">
        <f>IFERROR(G17/$D17*100,0)</f>
        <v>17.613636363636363</v>
      </c>
      <c r="H18" s="22">
        <f>IFERROR(H17/$D17*100,0)</f>
        <v>7.9545454545454541</v>
      </c>
      <c r="I18" s="22">
        <f>IFERROR(I17/$D17*100,0)</f>
        <v>1.1363636363636365</v>
      </c>
      <c r="J18" s="22"/>
      <c r="K18" s="22"/>
      <c r="L18" s="22"/>
      <c r="M18" s="22"/>
      <c r="N18" s="22"/>
      <c r="O18" s="22"/>
      <c r="P18" s="22"/>
      <c r="Q18" s="22"/>
      <c r="R18" s="22"/>
      <c r="S18" s="23"/>
      <c r="T18" s="22"/>
      <c r="U18" s="24"/>
    </row>
    <row r="19" spans="2:21" x14ac:dyDescent="0.15">
      <c r="B19" s="36"/>
      <c r="C19" s="34" t="s">
        <v>105</v>
      </c>
      <c r="D19" s="16">
        <v>230</v>
      </c>
      <c r="E19" s="17">
        <v>57</v>
      </c>
      <c r="F19" s="18">
        <v>119</v>
      </c>
      <c r="G19" s="18">
        <v>37</v>
      </c>
      <c r="H19" s="18">
        <v>13</v>
      </c>
      <c r="I19" s="18">
        <v>4</v>
      </c>
      <c r="J19" s="18"/>
      <c r="K19" s="18"/>
      <c r="L19" s="18"/>
      <c r="M19" s="18"/>
      <c r="N19" s="18"/>
      <c r="O19" s="18"/>
      <c r="P19" s="18"/>
      <c r="Q19" s="18"/>
      <c r="R19" s="18"/>
      <c r="S19" s="19"/>
      <c r="T19" s="18"/>
      <c r="U19" s="20"/>
    </row>
    <row r="20" spans="2:21" x14ac:dyDescent="0.15">
      <c r="B20" s="36"/>
      <c r="C20" s="35"/>
      <c r="D20" s="21"/>
      <c r="E20" s="25">
        <f>IFERROR(E19/$D19*100,0)</f>
        <v>24.782608695652176</v>
      </c>
      <c r="F20" s="22">
        <f>IFERROR(F19/$D19*100,0)</f>
        <v>51.739130434782609</v>
      </c>
      <c r="G20" s="22">
        <f>IFERROR(G19/$D19*100,0)</f>
        <v>16.086956521739129</v>
      </c>
      <c r="H20" s="22">
        <f>IFERROR(H19/$D19*100,0)</f>
        <v>5.6521739130434785</v>
      </c>
      <c r="I20" s="22">
        <f>IFERROR(I19/$D19*100,0)</f>
        <v>1.7391304347826086</v>
      </c>
      <c r="J20" s="22"/>
      <c r="K20" s="22"/>
      <c r="L20" s="22"/>
      <c r="M20" s="22"/>
      <c r="N20" s="22"/>
      <c r="O20" s="22"/>
      <c r="P20" s="22"/>
      <c r="Q20" s="22"/>
      <c r="R20" s="22"/>
      <c r="S20" s="23"/>
      <c r="T20" s="22"/>
      <c r="U20" s="24"/>
    </row>
    <row r="21" spans="2:21" x14ac:dyDescent="0.15">
      <c r="B21" s="36"/>
      <c r="C21" s="34" t="s">
        <v>106</v>
      </c>
      <c r="D21" s="16">
        <v>336</v>
      </c>
      <c r="E21" s="17">
        <v>60</v>
      </c>
      <c r="F21" s="18">
        <v>182</v>
      </c>
      <c r="G21" s="18">
        <v>68</v>
      </c>
      <c r="H21" s="18">
        <v>21</v>
      </c>
      <c r="I21" s="18">
        <v>5</v>
      </c>
      <c r="J21" s="18"/>
      <c r="K21" s="18"/>
      <c r="L21" s="18"/>
      <c r="M21" s="18"/>
      <c r="N21" s="18"/>
      <c r="O21" s="18"/>
      <c r="P21" s="18"/>
      <c r="Q21" s="18"/>
      <c r="R21" s="18"/>
      <c r="S21" s="19"/>
      <c r="T21" s="18"/>
      <c r="U21" s="20"/>
    </row>
    <row r="22" spans="2:21" x14ac:dyDescent="0.15">
      <c r="B22" s="36"/>
      <c r="C22" s="35"/>
      <c r="D22" s="21"/>
      <c r="E22" s="25">
        <f>IFERROR(E21/$D21*100,0)</f>
        <v>17.857142857142858</v>
      </c>
      <c r="F22" s="22">
        <f>IFERROR(F21/$D21*100,0)</f>
        <v>54.166666666666664</v>
      </c>
      <c r="G22" s="22">
        <f>IFERROR(G21/$D21*100,0)</f>
        <v>20.238095238095237</v>
      </c>
      <c r="H22" s="22">
        <f>IFERROR(H21/$D21*100,0)</f>
        <v>6.25</v>
      </c>
      <c r="I22" s="22">
        <f>IFERROR(I21/$D21*100,0)</f>
        <v>1.4880952380952379</v>
      </c>
      <c r="J22" s="22"/>
      <c r="K22" s="22"/>
      <c r="L22" s="22"/>
      <c r="M22" s="22"/>
      <c r="N22" s="22"/>
      <c r="O22" s="22"/>
      <c r="P22" s="22"/>
      <c r="Q22" s="22"/>
      <c r="R22" s="22"/>
      <c r="S22" s="23"/>
      <c r="T22" s="22"/>
      <c r="U22" s="24"/>
    </row>
    <row r="23" spans="2:21" x14ac:dyDescent="0.15">
      <c r="B23" s="36"/>
      <c r="C23" s="34" t="s">
        <v>107</v>
      </c>
      <c r="D23" s="16">
        <v>459</v>
      </c>
      <c r="E23" s="17">
        <v>76</v>
      </c>
      <c r="F23" s="18">
        <v>247</v>
      </c>
      <c r="G23" s="18">
        <v>94</v>
      </c>
      <c r="H23" s="18">
        <v>30</v>
      </c>
      <c r="I23" s="18">
        <v>12</v>
      </c>
      <c r="J23" s="18"/>
      <c r="K23" s="18"/>
      <c r="L23" s="18"/>
      <c r="M23" s="18"/>
      <c r="N23" s="18"/>
      <c r="O23" s="18"/>
      <c r="P23" s="18"/>
      <c r="Q23" s="18"/>
      <c r="R23" s="18"/>
      <c r="S23" s="19"/>
      <c r="T23" s="18"/>
      <c r="U23" s="20"/>
    </row>
    <row r="24" spans="2:21" x14ac:dyDescent="0.15">
      <c r="B24" s="36"/>
      <c r="C24" s="35"/>
      <c r="D24" s="21"/>
      <c r="E24" s="25">
        <f>IFERROR(E23/$D23*100,0)</f>
        <v>16.557734204793029</v>
      </c>
      <c r="F24" s="22">
        <f>IFERROR(F23/$D23*100,0)</f>
        <v>53.812636165577345</v>
      </c>
      <c r="G24" s="22">
        <f>IFERROR(G23/$D23*100,0)</f>
        <v>20.479302832244009</v>
      </c>
      <c r="H24" s="22">
        <f>IFERROR(H23/$D23*100,0)</f>
        <v>6.5359477124183014</v>
      </c>
      <c r="I24" s="22">
        <f>IFERROR(I23/$D23*100,0)</f>
        <v>2.6143790849673203</v>
      </c>
      <c r="J24" s="22"/>
      <c r="K24" s="22"/>
      <c r="L24" s="22"/>
      <c r="M24" s="22"/>
      <c r="N24" s="22"/>
      <c r="O24" s="22"/>
      <c r="P24" s="22"/>
      <c r="Q24" s="22"/>
      <c r="R24" s="22"/>
      <c r="S24" s="23"/>
      <c r="T24" s="22"/>
      <c r="U24" s="24"/>
    </row>
    <row r="25" spans="2:21" x14ac:dyDescent="0.15">
      <c r="B25" s="36"/>
      <c r="C25" s="34" t="s">
        <v>108</v>
      </c>
      <c r="D25" s="16">
        <v>512</v>
      </c>
      <c r="E25" s="17">
        <v>81</v>
      </c>
      <c r="F25" s="18">
        <v>243</v>
      </c>
      <c r="G25" s="18">
        <v>124</v>
      </c>
      <c r="H25" s="18">
        <v>44</v>
      </c>
      <c r="I25" s="18">
        <v>20</v>
      </c>
      <c r="J25" s="18"/>
      <c r="K25" s="18"/>
      <c r="L25" s="18"/>
      <c r="M25" s="18"/>
      <c r="N25" s="18"/>
      <c r="O25" s="18"/>
      <c r="P25" s="18"/>
      <c r="Q25" s="18"/>
      <c r="R25" s="18"/>
      <c r="S25" s="19"/>
      <c r="T25" s="18"/>
      <c r="U25" s="20"/>
    </row>
    <row r="26" spans="2:21" x14ac:dyDescent="0.15">
      <c r="B26" s="36"/>
      <c r="C26" s="35"/>
      <c r="D26" s="21"/>
      <c r="E26" s="25">
        <f>IFERROR(E25/$D25*100,0)</f>
        <v>15.8203125</v>
      </c>
      <c r="F26" s="22">
        <f>IFERROR(F25/$D25*100,0)</f>
        <v>47.4609375</v>
      </c>
      <c r="G26" s="22">
        <f>IFERROR(G25/$D25*100,0)</f>
        <v>24.21875</v>
      </c>
      <c r="H26" s="22">
        <f>IFERROR(H25/$D25*100,0)</f>
        <v>8.59375</v>
      </c>
      <c r="I26" s="22">
        <f>IFERROR(I25/$D25*100,0)</f>
        <v>3.90625</v>
      </c>
      <c r="J26" s="22"/>
      <c r="K26" s="22"/>
      <c r="L26" s="22"/>
      <c r="M26" s="22"/>
      <c r="N26" s="22"/>
      <c r="O26" s="22"/>
      <c r="P26" s="22"/>
      <c r="Q26" s="22"/>
      <c r="R26" s="22"/>
      <c r="S26" s="23"/>
      <c r="T26" s="22"/>
      <c r="U26" s="24"/>
    </row>
    <row r="27" spans="2:21" ht="9.75" customHeight="1" x14ac:dyDescent="0.15">
      <c r="B27" s="36"/>
      <c r="C27" s="34" t="s">
        <v>38</v>
      </c>
      <c r="D27" s="16">
        <v>793</v>
      </c>
      <c r="E27" s="17">
        <v>141</v>
      </c>
      <c r="F27" s="18">
        <v>313</v>
      </c>
      <c r="G27" s="18">
        <v>167</v>
      </c>
      <c r="H27" s="18">
        <v>93</v>
      </c>
      <c r="I27" s="18">
        <v>79</v>
      </c>
      <c r="J27" s="18"/>
      <c r="K27" s="18"/>
      <c r="L27" s="18"/>
      <c r="M27" s="18"/>
      <c r="N27" s="18"/>
      <c r="O27" s="18"/>
      <c r="P27" s="18"/>
      <c r="Q27" s="18"/>
      <c r="R27" s="18"/>
      <c r="S27" s="19"/>
      <c r="T27" s="18"/>
      <c r="U27" s="20"/>
    </row>
    <row r="28" spans="2:21" x14ac:dyDescent="0.15">
      <c r="B28" s="36"/>
      <c r="C28" s="35"/>
      <c r="D28" s="21"/>
      <c r="E28" s="25">
        <f>IFERROR(E27/$D27*100,0)</f>
        <v>17.780580075662041</v>
      </c>
      <c r="F28" s="22">
        <f>IFERROR(F27/$D27*100,0)</f>
        <v>39.470365699873895</v>
      </c>
      <c r="G28" s="22">
        <f>IFERROR(G27/$D27*100,0)</f>
        <v>21.059268600252206</v>
      </c>
      <c r="H28" s="22">
        <f>IFERROR(H27/$D27*100,0)</f>
        <v>11.727616645649434</v>
      </c>
      <c r="I28" s="22">
        <f>IFERROR(I27/$D27*100,0)</f>
        <v>9.9621689785624223</v>
      </c>
      <c r="J28" s="22"/>
      <c r="K28" s="22"/>
      <c r="L28" s="22"/>
      <c r="M28" s="22"/>
      <c r="N28" s="22"/>
      <c r="O28" s="22"/>
      <c r="P28" s="22"/>
      <c r="Q28" s="22"/>
      <c r="R28" s="22"/>
      <c r="S28" s="23"/>
      <c r="T28" s="22"/>
      <c r="U28" s="24"/>
    </row>
    <row r="29" spans="2:21" x14ac:dyDescent="0.15">
      <c r="B29" s="36"/>
      <c r="C29" s="34" t="s">
        <v>0</v>
      </c>
      <c r="D29" s="16">
        <v>27</v>
      </c>
      <c r="E29" s="17">
        <v>2</v>
      </c>
      <c r="F29" s="18">
        <v>11</v>
      </c>
      <c r="G29" s="18">
        <v>3</v>
      </c>
      <c r="H29" s="18">
        <v>8</v>
      </c>
      <c r="I29" s="18">
        <v>3</v>
      </c>
      <c r="J29" s="18"/>
      <c r="K29" s="18"/>
      <c r="L29" s="18"/>
      <c r="M29" s="18"/>
      <c r="N29" s="18"/>
      <c r="O29" s="18"/>
      <c r="P29" s="18"/>
      <c r="Q29" s="18"/>
      <c r="R29" s="18"/>
      <c r="S29" s="19"/>
      <c r="T29" s="18"/>
      <c r="U29" s="20"/>
    </row>
    <row r="30" spans="2:21" x14ac:dyDescent="0.15">
      <c r="B30" s="37"/>
      <c r="C30" s="35"/>
      <c r="D30" s="21"/>
      <c r="E30" s="25">
        <f>IFERROR(E29/$D29*100,0)</f>
        <v>7.4074074074074066</v>
      </c>
      <c r="F30" s="22">
        <f>IFERROR(F29/$D29*100,0)</f>
        <v>40.74074074074074</v>
      </c>
      <c r="G30" s="22">
        <f>IFERROR(G29/$D29*100,0)</f>
        <v>11.111111111111111</v>
      </c>
      <c r="H30" s="22">
        <f>IFERROR(H29/$D29*100,0)</f>
        <v>29.629629629629626</v>
      </c>
      <c r="I30" s="22">
        <f>IFERROR(I29/$D29*100,0)</f>
        <v>11.111111111111111</v>
      </c>
      <c r="J30" s="22"/>
      <c r="K30" s="22"/>
      <c r="L30" s="22"/>
      <c r="M30" s="22"/>
      <c r="N30" s="22"/>
      <c r="O30" s="22"/>
      <c r="P30" s="22"/>
      <c r="Q30" s="22"/>
      <c r="R30" s="22"/>
      <c r="S30" s="23"/>
      <c r="T30" s="22"/>
      <c r="U30" s="24"/>
    </row>
    <row r="31" spans="2:21" x14ac:dyDescent="0.15">
      <c r="B31" s="38" t="s">
        <v>24</v>
      </c>
      <c r="C31" s="34" t="s">
        <v>4</v>
      </c>
      <c r="D31" s="16">
        <v>303</v>
      </c>
      <c r="E31" s="17">
        <v>53</v>
      </c>
      <c r="F31" s="18">
        <v>158</v>
      </c>
      <c r="G31" s="18">
        <v>51</v>
      </c>
      <c r="H31" s="18">
        <v>25</v>
      </c>
      <c r="I31" s="18">
        <v>16</v>
      </c>
      <c r="J31" s="18"/>
      <c r="K31" s="18"/>
      <c r="L31" s="18"/>
      <c r="M31" s="18"/>
      <c r="N31" s="18"/>
      <c r="O31" s="18"/>
      <c r="P31" s="18"/>
      <c r="Q31" s="18"/>
      <c r="R31" s="18"/>
      <c r="S31" s="19"/>
      <c r="T31" s="18"/>
      <c r="U31" s="20"/>
    </row>
    <row r="32" spans="2:21" x14ac:dyDescent="0.15">
      <c r="B32" s="39"/>
      <c r="C32" s="35"/>
      <c r="D32" s="21"/>
      <c r="E32" s="25">
        <f>IFERROR(E31/$D31*100,0)</f>
        <v>17.491749174917494</v>
      </c>
      <c r="F32" s="22">
        <f>IFERROR(F31/$D31*100,0)</f>
        <v>52.145214521452147</v>
      </c>
      <c r="G32" s="22">
        <f>IFERROR(G31/$D31*100,0)</f>
        <v>16.831683168316832</v>
      </c>
      <c r="H32" s="22">
        <f>IFERROR(H31/$D31*100,0)</f>
        <v>8.2508250825082499</v>
      </c>
      <c r="I32" s="22">
        <f>IFERROR(I31/$D31*100,0)</f>
        <v>5.2805280528052805</v>
      </c>
      <c r="J32" s="22"/>
      <c r="K32" s="22"/>
      <c r="L32" s="22"/>
      <c r="M32" s="22"/>
      <c r="N32" s="22"/>
      <c r="O32" s="22"/>
      <c r="P32" s="22"/>
      <c r="Q32" s="22"/>
      <c r="R32" s="22"/>
      <c r="S32" s="23"/>
      <c r="T32" s="22"/>
      <c r="U32" s="24"/>
    </row>
    <row r="33" spans="2:21" x14ac:dyDescent="0.15">
      <c r="B33" s="39"/>
      <c r="C33" s="34" t="s">
        <v>5</v>
      </c>
      <c r="D33" s="16">
        <v>370</v>
      </c>
      <c r="E33" s="17">
        <v>67</v>
      </c>
      <c r="F33" s="18">
        <v>174</v>
      </c>
      <c r="G33" s="18">
        <v>80</v>
      </c>
      <c r="H33" s="18">
        <v>36</v>
      </c>
      <c r="I33" s="18">
        <v>13</v>
      </c>
      <c r="J33" s="18"/>
      <c r="K33" s="18"/>
      <c r="L33" s="18"/>
      <c r="M33" s="18"/>
      <c r="N33" s="18"/>
      <c r="O33" s="18"/>
      <c r="P33" s="18"/>
      <c r="Q33" s="18"/>
      <c r="R33" s="18"/>
      <c r="S33" s="19"/>
      <c r="T33" s="18"/>
      <c r="U33" s="20"/>
    </row>
    <row r="34" spans="2:21" x14ac:dyDescent="0.15">
      <c r="B34" s="39"/>
      <c r="C34" s="35"/>
      <c r="D34" s="21"/>
      <c r="E34" s="25">
        <f>IFERROR(E33/$D33*100,0)</f>
        <v>18.108108108108109</v>
      </c>
      <c r="F34" s="22">
        <f>IFERROR(F33/$D33*100,0)</f>
        <v>47.027027027027032</v>
      </c>
      <c r="G34" s="22">
        <f>IFERROR(G33/$D33*100,0)</f>
        <v>21.621621621621621</v>
      </c>
      <c r="H34" s="22">
        <f>IFERROR(H33/$D33*100,0)</f>
        <v>9.7297297297297298</v>
      </c>
      <c r="I34" s="22">
        <f>IFERROR(I33/$D33*100,0)</f>
        <v>3.5135135135135136</v>
      </c>
      <c r="J34" s="22"/>
      <c r="K34" s="22"/>
      <c r="L34" s="22"/>
      <c r="M34" s="22"/>
      <c r="N34" s="22"/>
      <c r="O34" s="22"/>
      <c r="P34" s="22"/>
      <c r="Q34" s="22"/>
      <c r="R34" s="22"/>
      <c r="S34" s="23"/>
      <c r="T34" s="22"/>
      <c r="U34" s="24"/>
    </row>
    <row r="35" spans="2:21" x14ac:dyDescent="0.15">
      <c r="B35" s="39"/>
      <c r="C35" s="34" t="s">
        <v>6</v>
      </c>
      <c r="D35" s="16">
        <v>301</v>
      </c>
      <c r="E35" s="17">
        <v>55</v>
      </c>
      <c r="F35" s="18">
        <v>132</v>
      </c>
      <c r="G35" s="18">
        <v>70</v>
      </c>
      <c r="H35" s="18">
        <v>29</v>
      </c>
      <c r="I35" s="18">
        <v>15</v>
      </c>
      <c r="J35" s="18"/>
      <c r="K35" s="18"/>
      <c r="L35" s="18"/>
      <c r="M35" s="18"/>
      <c r="N35" s="18"/>
      <c r="O35" s="18"/>
      <c r="P35" s="18"/>
      <c r="Q35" s="18"/>
      <c r="R35" s="18"/>
      <c r="S35" s="19"/>
      <c r="T35" s="18"/>
      <c r="U35" s="20"/>
    </row>
    <row r="36" spans="2:21" x14ac:dyDescent="0.15">
      <c r="B36" s="39"/>
      <c r="C36" s="35"/>
      <c r="D36" s="21"/>
      <c r="E36" s="25">
        <f>IFERROR(E35/$D35*100,0)</f>
        <v>18.272425249169437</v>
      </c>
      <c r="F36" s="22">
        <f>IFERROR(F35/$D35*100,0)</f>
        <v>43.853820598006642</v>
      </c>
      <c r="G36" s="22">
        <f>IFERROR(G35/$D35*100,0)</f>
        <v>23.255813953488371</v>
      </c>
      <c r="H36" s="22">
        <f>IFERROR(H35/$D35*100,0)</f>
        <v>9.6345514950166127</v>
      </c>
      <c r="I36" s="22">
        <f>IFERROR(I35/$D35*100,0)</f>
        <v>4.9833887043189371</v>
      </c>
      <c r="J36" s="22"/>
      <c r="K36" s="22"/>
      <c r="L36" s="22"/>
      <c r="M36" s="22"/>
      <c r="N36" s="22"/>
      <c r="O36" s="22"/>
      <c r="P36" s="22"/>
      <c r="Q36" s="22"/>
      <c r="R36" s="22"/>
      <c r="S36" s="23"/>
      <c r="T36" s="22"/>
      <c r="U36" s="24"/>
    </row>
    <row r="37" spans="2:21" x14ac:dyDescent="0.15">
      <c r="B37" s="39"/>
      <c r="C37" s="34" t="s">
        <v>7</v>
      </c>
      <c r="D37" s="16">
        <v>265</v>
      </c>
      <c r="E37" s="17">
        <v>56</v>
      </c>
      <c r="F37" s="18">
        <v>113</v>
      </c>
      <c r="G37" s="18">
        <v>69</v>
      </c>
      <c r="H37" s="18">
        <v>17</v>
      </c>
      <c r="I37" s="18">
        <v>10</v>
      </c>
      <c r="J37" s="18"/>
      <c r="K37" s="18"/>
      <c r="L37" s="18"/>
      <c r="M37" s="18"/>
      <c r="N37" s="18"/>
      <c r="O37" s="18"/>
      <c r="P37" s="18"/>
      <c r="Q37" s="18"/>
      <c r="R37" s="18"/>
      <c r="S37" s="19"/>
      <c r="T37" s="18"/>
      <c r="U37" s="20"/>
    </row>
    <row r="38" spans="2:21" x14ac:dyDescent="0.15">
      <c r="B38" s="39"/>
      <c r="C38" s="35"/>
      <c r="D38" s="21"/>
      <c r="E38" s="25">
        <f>IFERROR(E37/$D37*100,0)</f>
        <v>21.132075471698116</v>
      </c>
      <c r="F38" s="22">
        <f>IFERROR(F37/$D37*100,0)</f>
        <v>42.641509433962263</v>
      </c>
      <c r="G38" s="22">
        <f>IFERROR(G37/$D37*100,0)</f>
        <v>26.037735849056602</v>
      </c>
      <c r="H38" s="22">
        <f>IFERROR(H37/$D37*100,0)</f>
        <v>6.4150943396226419</v>
      </c>
      <c r="I38" s="22">
        <f>IFERROR(I37/$D37*100,0)</f>
        <v>3.7735849056603774</v>
      </c>
      <c r="J38" s="22"/>
      <c r="K38" s="22"/>
      <c r="L38" s="22"/>
      <c r="M38" s="22"/>
      <c r="N38" s="22"/>
      <c r="O38" s="22"/>
      <c r="P38" s="22"/>
      <c r="Q38" s="22"/>
      <c r="R38" s="22"/>
      <c r="S38" s="23"/>
      <c r="T38" s="22"/>
      <c r="U38" s="24"/>
    </row>
    <row r="39" spans="2:21" x14ac:dyDescent="0.15">
      <c r="B39" s="39"/>
      <c r="C39" s="34" t="s">
        <v>8</v>
      </c>
      <c r="D39" s="16">
        <v>181</v>
      </c>
      <c r="E39" s="17">
        <v>23</v>
      </c>
      <c r="F39" s="18">
        <v>102</v>
      </c>
      <c r="G39" s="18">
        <v>32</v>
      </c>
      <c r="H39" s="18">
        <v>17</v>
      </c>
      <c r="I39" s="18">
        <v>7</v>
      </c>
      <c r="J39" s="18"/>
      <c r="K39" s="18"/>
      <c r="L39" s="18"/>
      <c r="M39" s="18"/>
      <c r="N39" s="18"/>
      <c r="O39" s="18"/>
      <c r="P39" s="18"/>
      <c r="Q39" s="18"/>
      <c r="R39" s="18"/>
      <c r="S39" s="19"/>
      <c r="T39" s="18"/>
      <c r="U39" s="20"/>
    </row>
    <row r="40" spans="2:21" x14ac:dyDescent="0.15">
      <c r="B40" s="39"/>
      <c r="C40" s="35"/>
      <c r="D40" s="21"/>
      <c r="E40" s="25">
        <f>IFERROR(E39/$D39*100,0)</f>
        <v>12.707182320441991</v>
      </c>
      <c r="F40" s="22">
        <f>IFERROR(F39/$D39*100,0)</f>
        <v>56.353591160220994</v>
      </c>
      <c r="G40" s="22">
        <f>IFERROR(G39/$D39*100,0)</f>
        <v>17.679558011049721</v>
      </c>
      <c r="H40" s="22">
        <f>IFERROR(H39/$D39*100,0)</f>
        <v>9.3922651933701662</v>
      </c>
      <c r="I40" s="22">
        <f>IFERROR(I39/$D39*100,0)</f>
        <v>3.867403314917127</v>
      </c>
      <c r="J40" s="22"/>
      <c r="K40" s="22"/>
      <c r="L40" s="22"/>
      <c r="M40" s="22"/>
      <c r="N40" s="22"/>
      <c r="O40" s="22"/>
      <c r="P40" s="22"/>
      <c r="Q40" s="22"/>
      <c r="R40" s="22"/>
      <c r="S40" s="23"/>
      <c r="T40" s="22"/>
      <c r="U40" s="24"/>
    </row>
    <row r="41" spans="2:21" x14ac:dyDescent="0.15">
      <c r="B41" s="39"/>
      <c r="C41" s="34" t="s">
        <v>9</v>
      </c>
      <c r="D41" s="16">
        <v>289</v>
      </c>
      <c r="E41" s="17">
        <v>53</v>
      </c>
      <c r="F41" s="18">
        <v>132</v>
      </c>
      <c r="G41" s="18">
        <v>58</v>
      </c>
      <c r="H41" s="18">
        <v>29</v>
      </c>
      <c r="I41" s="18">
        <v>17</v>
      </c>
      <c r="J41" s="18"/>
      <c r="K41" s="18"/>
      <c r="L41" s="18"/>
      <c r="M41" s="18"/>
      <c r="N41" s="18"/>
      <c r="O41" s="18"/>
      <c r="P41" s="18"/>
      <c r="Q41" s="18"/>
      <c r="R41" s="18"/>
      <c r="S41" s="19"/>
      <c r="T41" s="18"/>
      <c r="U41" s="20"/>
    </row>
    <row r="42" spans="2:21" x14ac:dyDescent="0.15">
      <c r="B42" s="39"/>
      <c r="C42" s="35"/>
      <c r="D42" s="21"/>
      <c r="E42" s="25">
        <f>IFERROR(E41/$D41*100,0)</f>
        <v>18.339100346020761</v>
      </c>
      <c r="F42" s="22">
        <f>IFERROR(F41/$D41*100,0)</f>
        <v>45.674740484429066</v>
      </c>
      <c r="G42" s="22">
        <f>IFERROR(G41/$D41*100,0)</f>
        <v>20.069204152249135</v>
      </c>
      <c r="H42" s="22">
        <f>IFERROR(H41/$D41*100,0)</f>
        <v>10.034602076124568</v>
      </c>
      <c r="I42" s="22">
        <f>IFERROR(I41/$D41*100,0)</f>
        <v>5.8823529411764701</v>
      </c>
      <c r="J42" s="22"/>
      <c r="K42" s="22"/>
      <c r="L42" s="22"/>
      <c r="M42" s="22"/>
      <c r="N42" s="22"/>
      <c r="O42" s="22"/>
      <c r="P42" s="22"/>
      <c r="Q42" s="22"/>
      <c r="R42" s="22"/>
      <c r="S42" s="23"/>
      <c r="T42" s="22"/>
      <c r="U42" s="24"/>
    </row>
    <row r="43" spans="2:21" x14ac:dyDescent="0.15">
      <c r="B43" s="39"/>
      <c r="C43" s="34" t="s">
        <v>10</v>
      </c>
      <c r="D43" s="16">
        <v>138</v>
      </c>
      <c r="E43" s="17">
        <v>35</v>
      </c>
      <c r="F43" s="18">
        <v>63</v>
      </c>
      <c r="G43" s="18">
        <v>20</v>
      </c>
      <c r="H43" s="18">
        <v>13</v>
      </c>
      <c r="I43" s="18">
        <v>7</v>
      </c>
      <c r="J43" s="18"/>
      <c r="K43" s="18"/>
      <c r="L43" s="18"/>
      <c r="M43" s="18"/>
      <c r="N43" s="18"/>
      <c r="O43" s="18"/>
      <c r="P43" s="18"/>
      <c r="Q43" s="18"/>
      <c r="R43" s="18"/>
      <c r="S43" s="19"/>
      <c r="T43" s="18"/>
      <c r="U43" s="20"/>
    </row>
    <row r="44" spans="2:21" x14ac:dyDescent="0.15">
      <c r="B44" s="39"/>
      <c r="C44" s="35"/>
      <c r="D44" s="21"/>
      <c r="E44" s="25">
        <f>IFERROR(E43/$D43*100,0)</f>
        <v>25.362318840579711</v>
      </c>
      <c r="F44" s="22">
        <f>IFERROR(F43/$D43*100,0)</f>
        <v>45.652173913043477</v>
      </c>
      <c r="G44" s="22">
        <f>IFERROR(G43/$D43*100,0)</f>
        <v>14.492753623188406</v>
      </c>
      <c r="H44" s="22">
        <f>IFERROR(H43/$D43*100,0)</f>
        <v>9.4202898550724647</v>
      </c>
      <c r="I44" s="22">
        <f>IFERROR(I43/$D43*100,0)</f>
        <v>5.0724637681159424</v>
      </c>
      <c r="J44" s="22"/>
      <c r="K44" s="22"/>
      <c r="L44" s="22"/>
      <c r="M44" s="22"/>
      <c r="N44" s="22"/>
      <c r="O44" s="22"/>
      <c r="P44" s="22"/>
      <c r="Q44" s="22"/>
      <c r="R44" s="22"/>
      <c r="S44" s="23"/>
      <c r="T44" s="22"/>
      <c r="U44" s="24"/>
    </row>
    <row r="45" spans="2:21" x14ac:dyDescent="0.15">
      <c r="B45" s="39"/>
      <c r="C45" s="34" t="s">
        <v>11</v>
      </c>
      <c r="D45" s="16">
        <v>185</v>
      </c>
      <c r="E45" s="17">
        <v>36</v>
      </c>
      <c r="F45" s="18">
        <v>80</v>
      </c>
      <c r="G45" s="18">
        <v>37</v>
      </c>
      <c r="H45" s="18">
        <v>17</v>
      </c>
      <c r="I45" s="18">
        <v>15</v>
      </c>
      <c r="J45" s="18"/>
      <c r="K45" s="18"/>
      <c r="L45" s="18"/>
      <c r="M45" s="18"/>
      <c r="N45" s="18"/>
      <c r="O45" s="18"/>
      <c r="P45" s="18"/>
      <c r="Q45" s="18"/>
      <c r="R45" s="18"/>
      <c r="S45" s="19"/>
      <c r="T45" s="18"/>
      <c r="U45" s="20"/>
    </row>
    <row r="46" spans="2:21" x14ac:dyDescent="0.15">
      <c r="B46" s="39"/>
      <c r="C46" s="35"/>
      <c r="D46" s="21"/>
      <c r="E46" s="25">
        <f>IFERROR(E45/$D45*100,0)</f>
        <v>19.45945945945946</v>
      </c>
      <c r="F46" s="22">
        <f>IFERROR(F45/$D45*100,0)</f>
        <v>43.243243243243242</v>
      </c>
      <c r="G46" s="22">
        <f>IFERROR(G45/$D45*100,0)</f>
        <v>20</v>
      </c>
      <c r="H46" s="22">
        <f>IFERROR(H45/$D45*100,0)</f>
        <v>9.1891891891891895</v>
      </c>
      <c r="I46" s="22">
        <f>IFERROR(I45/$D45*100,0)</f>
        <v>8.1081081081081088</v>
      </c>
      <c r="J46" s="22"/>
      <c r="K46" s="22"/>
      <c r="L46" s="22"/>
      <c r="M46" s="22"/>
      <c r="N46" s="22"/>
      <c r="O46" s="22"/>
      <c r="P46" s="22"/>
      <c r="Q46" s="22"/>
      <c r="R46" s="22"/>
      <c r="S46" s="23"/>
      <c r="T46" s="22"/>
      <c r="U46" s="24"/>
    </row>
    <row r="47" spans="2:21" x14ac:dyDescent="0.15">
      <c r="B47" s="39"/>
      <c r="C47" s="34" t="s">
        <v>12</v>
      </c>
      <c r="D47" s="16">
        <v>285</v>
      </c>
      <c r="E47" s="17">
        <v>46</v>
      </c>
      <c r="F47" s="18">
        <v>145</v>
      </c>
      <c r="G47" s="18">
        <v>63</v>
      </c>
      <c r="H47" s="18">
        <v>18</v>
      </c>
      <c r="I47" s="18">
        <v>13</v>
      </c>
      <c r="J47" s="18"/>
      <c r="K47" s="18"/>
      <c r="L47" s="18"/>
      <c r="M47" s="18"/>
      <c r="N47" s="18"/>
      <c r="O47" s="18"/>
      <c r="P47" s="18"/>
      <c r="Q47" s="18"/>
      <c r="R47" s="18"/>
      <c r="S47" s="19"/>
      <c r="T47" s="18"/>
      <c r="U47" s="20"/>
    </row>
    <row r="48" spans="2:21" x14ac:dyDescent="0.15">
      <c r="B48" s="39"/>
      <c r="C48" s="35"/>
      <c r="D48" s="21"/>
      <c r="E48" s="25">
        <f>IFERROR(E47/$D47*100,0)</f>
        <v>16.140350877192983</v>
      </c>
      <c r="F48" s="22">
        <f>IFERROR(F47/$D47*100,0)</f>
        <v>50.877192982456144</v>
      </c>
      <c r="G48" s="22">
        <f>IFERROR(G47/$D47*100,0)</f>
        <v>22.105263157894736</v>
      </c>
      <c r="H48" s="22">
        <f>IFERROR(H47/$D47*100,0)</f>
        <v>6.3157894736842106</v>
      </c>
      <c r="I48" s="22">
        <f>IFERROR(I47/$D47*100,0)</f>
        <v>4.5614035087719298</v>
      </c>
      <c r="J48" s="22"/>
      <c r="K48" s="22"/>
      <c r="L48" s="22"/>
      <c r="M48" s="22"/>
      <c r="N48" s="22"/>
      <c r="O48" s="22"/>
      <c r="P48" s="22"/>
      <c r="Q48" s="22"/>
      <c r="R48" s="22"/>
      <c r="S48" s="23"/>
      <c r="T48" s="22"/>
      <c r="U48" s="24"/>
    </row>
    <row r="49" spans="2:21" ht="9.75" customHeight="1" x14ac:dyDescent="0.15">
      <c r="B49" s="39"/>
      <c r="C49" s="34" t="s">
        <v>13</v>
      </c>
      <c r="D49" s="16">
        <v>191</v>
      </c>
      <c r="E49" s="17">
        <v>32</v>
      </c>
      <c r="F49" s="18">
        <v>91</v>
      </c>
      <c r="G49" s="18">
        <v>42</v>
      </c>
      <c r="H49" s="18">
        <v>16</v>
      </c>
      <c r="I49" s="18">
        <v>10</v>
      </c>
      <c r="J49" s="18"/>
      <c r="K49" s="18"/>
      <c r="L49" s="18"/>
      <c r="M49" s="18"/>
      <c r="N49" s="18"/>
      <c r="O49" s="18"/>
      <c r="P49" s="18"/>
      <c r="Q49" s="18"/>
      <c r="R49" s="18"/>
      <c r="S49" s="19"/>
      <c r="T49" s="18"/>
      <c r="U49" s="20"/>
    </row>
    <row r="50" spans="2:21" x14ac:dyDescent="0.15">
      <c r="B50" s="39"/>
      <c r="C50" s="35"/>
      <c r="D50" s="21"/>
      <c r="E50" s="25">
        <f>IFERROR(E49/$D49*100,0)</f>
        <v>16.753926701570681</v>
      </c>
      <c r="F50" s="22">
        <f>IFERROR(F49/$D49*100,0)</f>
        <v>47.643979057591622</v>
      </c>
      <c r="G50" s="22">
        <f>IFERROR(G49/$D49*100,0)</f>
        <v>21.98952879581152</v>
      </c>
      <c r="H50" s="22">
        <f>IFERROR(H49/$D49*100,0)</f>
        <v>8.3769633507853403</v>
      </c>
      <c r="I50" s="22">
        <f>IFERROR(I49/$D49*100,0)</f>
        <v>5.2356020942408374</v>
      </c>
      <c r="J50" s="22"/>
      <c r="K50" s="22"/>
      <c r="L50" s="22"/>
      <c r="M50" s="22"/>
      <c r="N50" s="22"/>
      <c r="O50" s="22"/>
      <c r="P50" s="22"/>
      <c r="Q50" s="22"/>
      <c r="R50" s="22"/>
      <c r="S50" s="23"/>
      <c r="T50" s="22"/>
      <c r="U50" s="24"/>
    </row>
    <row r="51" spans="2:21" x14ac:dyDescent="0.15">
      <c r="B51" s="39"/>
      <c r="C51" s="34" t="s">
        <v>0</v>
      </c>
      <c r="D51" s="16">
        <v>25</v>
      </c>
      <c r="E51" s="17">
        <v>3</v>
      </c>
      <c r="F51" s="18">
        <v>12</v>
      </c>
      <c r="G51" s="18">
        <v>2</v>
      </c>
      <c r="H51" s="18">
        <v>6</v>
      </c>
      <c r="I51" s="18">
        <v>2</v>
      </c>
      <c r="J51" s="18"/>
      <c r="K51" s="18"/>
      <c r="L51" s="18"/>
      <c r="M51" s="18"/>
      <c r="N51" s="18"/>
      <c r="O51" s="18"/>
      <c r="P51" s="18"/>
      <c r="Q51" s="18"/>
      <c r="R51" s="18"/>
      <c r="S51" s="19"/>
      <c r="T51" s="18"/>
      <c r="U51" s="20"/>
    </row>
    <row r="52" spans="2:21" x14ac:dyDescent="0.15">
      <c r="B52" s="40"/>
      <c r="C52" s="35"/>
      <c r="D52" s="21"/>
      <c r="E52" s="25">
        <f>IFERROR(E51/$D51*100,0)</f>
        <v>12</v>
      </c>
      <c r="F52" s="22">
        <f>IFERROR(F51/$D51*100,0)</f>
        <v>48</v>
      </c>
      <c r="G52" s="22">
        <f>IFERROR(G51/$D51*100,0)</f>
        <v>8</v>
      </c>
      <c r="H52" s="22">
        <f>IFERROR(H51/$D51*100,0)</f>
        <v>24</v>
      </c>
      <c r="I52" s="22">
        <f>IFERROR(I51/$D51*100,0)</f>
        <v>8</v>
      </c>
      <c r="J52" s="22"/>
      <c r="K52" s="22"/>
      <c r="L52" s="22"/>
      <c r="M52" s="22"/>
      <c r="N52" s="22"/>
      <c r="O52" s="22"/>
      <c r="P52" s="22"/>
      <c r="Q52" s="22"/>
      <c r="R52" s="22"/>
      <c r="S52" s="23"/>
      <c r="T52" s="22"/>
      <c r="U52" s="24"/>
    </row>
    <row r="53" spans="2:21" x14ac:dyDescent="0.15">
      <c r="B53" s="38" t="s">
        <v>25</v>
      </c>
      <c r="C53" s="34" t="s">
        <v>14</v>
      </c>
      <c r="D53" s="16">
        <v>730</v>
      </c>
      <c r="E53" s="17">
        <v>136</v>
      </c>
      <c r="F53" s="18">
        <v>383</v>
      </c>
      <c r="G53" s="18">
        <v>143</v>
      </c>
      <c r="H53" s="18">
        <v>50</v>
      </c>
      <c r="I53" s="18">
        <v>18</v>
      </c>
      <c r="J53" s="18"/>
      <c r="K53" s="18"/>
      <c r="L53" s="18"/>
      <c r="M53" s="18"/>
      <c r="N53" s="18"/>
      <c r="O53" s="18"/>
      <c r="P53" s="18"/>
      <c r="Q53" s="18"/>
      <c r="R53" s="18"/>
      <c r="S53" s="19"/>
      <c r="T53" s="18"/>
      <c r="U53" s="20"/>
    </row>
    <row r="54" spans="2:21" x14ac:dyDescent="0.15">
      <c r="B54" s="39"/>
      <c r="C54" s="35"/>
      <c r="D54" s="21"/>
      <c r="E54" s="25">
        <f>IFERROR(E53/$D53*100,0)</f>
        <v>18.63013698630137</v>
      </c>
      <c r="F54" s="22">
        <f>IFERROR(F53/$D53*100,0)</f>
        <v>52.465753424657535</v>
      </c>
      <c r="G54" s="22">
        <f>IFERROR(G53/$D53*100,0)</f>
        <v>19.589041095890412</v>
      </c>
      <c r="H54" s="22">
        <f>IFERROR(H53/$D53*100,0)</f>
        <v>6.8493150684931505</v>
      </c>
      <c r="I54" s="22">
        <f>IFERROR(I53/$D53*100,0)</f>
        <v>2.4657534246575343</v>
      </c>
      <c r="J54" s="22"/>
      <c r="K54" s="22"/>
      <c r="L54" s="22"/>
      <c r="M54" s="22"/>
      <c r="N54" s="22"/>
      <c r="O54" s="22"/>
      <c r="P54" s="22"/>
      <c r="Q54" s="22"/>
      <c r="R54" s="22"/>
      <c r="S54" s="23"/>
      <c r="T54" s="22"/>
      <c r="U54" s="24"/>
    </row>
    <row r="55" spans="2:21" x14ac:dyDescent="0.15">
      <c r="B55" s="39"/>
      <c r="C55" s="34" t="s">
        <v>15</v>
      </c>
      <c r="D55" s="16">
        <v>82</v>
      </c>
      <c r="E55" s="17">
        <v>20</v>
      </c>
      <c r="F55" s="18">
        <v>45</v>
      </c>
      <c r="G55" s="18">
        <v>13</v>
      </c>
      <c r="H55" s="18">
        <v>4</v>
      </c>
      <c r="I55" s="18">
        <v>0</v>
      </c>
      <c r="J55" s="18"/>
      <c r="K55" s="18"/>
      <c r="L55" s="18"/>
      <c r="M55" s="18"/>
      <c r="N55" s="18"/>
      <c r="O55" s="18"/>
      <c r="P55" s="18"/>
      <c r="Q55" s="18"/>
      <c r="R55" s="18"/>
      <c r="S55" s="19"/>
      <c r="T55" s="18"/>
      <c r="U55" s="20"/>
    </row>
    <row r="56" spans="2:21" x14ac:dyDescent="0.15">
      <c r="B56" s="39"/>
      <c r="C56" s="35"/>
      <c r="D56" s="21"/>
      <c r="E56" s="25">
        <f>IFERROR(E55/$D55*100,0)</f>
        <v>24.390243902439025</v>
      </c>
      <c r="F56" s="22">
        <f>IFERROR(F55/$D55*100,0)</f>
        <v>54.878048780487809</v>
      </c>
      <c r="G56" s="22">
        <f>IFERROR(G55/$D55*100,0)</f>
        <v>15.853658536585366</v>
      </c>
      <c r="H56" s="22">
        <f>IFERROR(H55/$D55*100,0)</f>
        <v>4.8780487804878048</v>
      </c>
      <c r="I56" s="22">
        <f>IFERROR(I55/$D55*100,0)</f>
        <v>0</v>
      </c>
      <c r="J56" s="22"/>
      <c r="K56" s="22"/>
      <c r="L56" s="22"/>
      <c r="M56" s="22"/>
      <c r="N56" s="22"/>
      <c r="O56" s="22"/>
      <c r="P56" s="22"/>
      <c r="Q56" s="22"/>
      <c r="R56" s="22"/>
      <c r="S56" s="23"/>
      <c r="T56" s="22"/>
      <c r="U56" s="24"/>
    </row>
    <row r="57" spans="2:21" x14ac:dyDescent="0.15">
      <c r="B57" s="39"/>
      <c r="C57" s="34" t="s">
        <v>16</v>
      </c>
      <c r="D57" s="16">
        <v>134</v>
      </c>
      <c r="E57" s="17">
        <v>26</v>
      </c>
      <c r="F57" s="18">
        <v>59</v>
      </c>
      <c r="G57" s="18">
        <v>28</v>
      </c>
      <c r="H57" s="18">
        <v>12</v>
      </c>
      <c r="I57" s="18">
        <v>9</v>
      </c>
      <c r="J57" s="18"/>
      <c r="K57" s="18"/>
      <c r="L57" s="18"/>
      <c r="M57" s="18"/>
      <c r="N57" s="18"/>
      <c r="O57" s="18"/>
      <c r="P57" s="18"/>
      <c r="Q57" s="18"/>
      <c r="R57" s="18"/>
      <c r="S57" s="19"/>
      <c r="T57" s="18"/>
      <c r="U57" s="20"/>
    </row>
    <row r="58" spans="2:21" x14ac:dyDescent="0.15">
      <c r="B58" s="39"/>
      <c r="C58" s="35"/>
      <c r="D58" s="21"/>
      <c r="E58" s="25">
        <f>IFERROR(E57/$D57*100,0)</f>
        <v>19.402985074626866</v>
      </c>
      <c r="F58" s="22">
        <f>IFERROR(F57/$D57*100,0)</f>
        <v>44.029850746268657</v>
      </c>
      <c r="G58" s="22">
        <f>IFERROR(G57/$D57*100,0)</f>
        <v>20.8955223880597</v>
      </c>
      <c r="H58" s="22">
        <f>IFERROR(H57/$D57*100,0)</f>
        <v>8.9552238805970141</v>
      </c>
      <c r="I58" s="22">
        <f>IFERROR(I57/$D57*100,0)</f>
        <v>6.7164179104477615</v>
      </c>
      <c r="J58" s="22"/>
      <c r="K58" s="22"/>
      <c r="L58" s="22"/>
      <c r="M58" s="22"/>
      <c r="N58" s="22"/>
      <c r="O58" s="22"/>
      <c r="P58" s="22"/>
      <c r="Q58" s="22"/>
      <c r="R58" s="22"/>
      <c r="S58" s="23"/>
      <c r="T58" s="22"/>
      <c r="U58" s="24"/>
    </row>
    <row r="59" spans="2:21" x14ac:dyDescent="0.15">
      <c r="B59" s="39"/>
      <c r="C59" s="34" t="s">
        <v>17</v>
      </c>
      <c r="D59" s="16">
        <v>396</v>
      </c>
      <c r="E59" s="17">
        <v>73</v>
      </c>
      <c r="F59" s="18">
        <v>203</v>
      </c>
      <c r="G59" s="18">
        <v>75</v>
      </c>
      <c r="H59" s="18">
        <v>31</v>
      </c>
      <c r="I59" s="18">
        <v>14</v>
      </c>
      <c r="J59" s="18"/>
      <c r="K59" s="18"/>
      <c r="L59" s="18"/>
      <c r="M59" s="18"/>
      <c r="N59" s="18"/>
      <c r="O59" s="18"/>
      <c r="P59" s="18"/>
      <c r="Q59" s="18"/>
      <c r="R59" s="18"/>
      <c r="S59" s="19"/>
      <c r="T59" s="18"/>
      <c r="U59" s="20"/>
    </row>
    <row r="60" spans="2:21" x14ac:dyDescent="0.15">
      <c r="B60" s="39"/>
      <c r="C60" s="35"/>
      <c r="D60" s="21"/>
      <c r="E60" s="25">
        <f>IFERROR(E59/$D59*100,0)</f>
        <v>18.434343434343432</v>
      </c>
      <c r="F60" s="22">
        <f>IFERROR(F59/$D59*100,0)</f>
        <v>51.262626262626263</v>
      </c>
      <c r="G60" s="22">
        <f>IFERROR(G59/$D59*100,0)</f>
        <v>18.939393939393938</v>
      </c>
      <c r="H60" s="22">
        <f>IFERROR(H59/$D59*100,0)</f>
        <v>7.8282828282828287</v>
      </c>
      <c r="I60" s="22">
        <f>IFERROR(I59/$D59*100,0)</f>
        <v>3.535353535353535</v>
      </c>
      <c r="J60" s="22"/>
      <c r="K60" s="22"/>
      <c r="L60" s="22"/>
      <c r="M60" s="22"/>
      <c r="N60" s="22"/>
      <c r="O60" s="22"/>
      <c r="P60" s="22"/>
      <c r="Q60" s="22"/>
      <c r="R60" s="22"/>
      <c r="S60" s="23"/>
      <c r="T60" s="22"/>
      <c r="U60" s="24"/>
    </row>
    <row r="61" spans="2:21" x14ac:dyDescent="0.15">
      <c r="B61" s="39"/>
      <c r="C61" s="34" t="s">
        <v>18</v>
      </c>
      <c r="D61" s="16">
        <v>403</v>
      </c>
      <c r="E61" s="17">
        <v>68</v>
      </c>
      <c r="F61" s="18">
        <v>193</v>
      </c>
      <c r="G61" s="18">
        <v>87</v>
      </c>
      <c r="H61" s="18">
        <v>31</v>
      </c>
      <c r="I61" s="18">
        <v>24</v>
      </c>
      <c r="J61" s="18"/>
      <c r="K61" s="18"/>
      <c r="L61" s="18"/>
      <c r="M61" s="18"/>
      <c r="N61" s="18"/>
      <c r="O61" s="18"/>
      <c r="P61" s="18"/>
      <c r="Q61" s="18"/>
      <c r="R61" s="18"/>
      <c r="S61" s="19"/>
      <c r="T61" s="18"/>
      <c r="U61" s="20"/>
    </row>
    <row r="62" spans="2:21" x14ac:dyDescent="0.15">
      <c r="B62" s="39"/>
      <c r="C62" s="35"/>
      <c r="D62" s="21"/>
      <c r="E62" s="25">
        <f>IFERROR(E61/$D61*100,0)</f>
        <v>16.873449131513649</v>
      </c>
      <c r="F62" s="22">
        <f>IFERROR(F61/$D61*100,0)</f>
        <v>47.890818858560799</v>
      </c>
      <c r="G62" s="22">
        <f>IFERROR(G61/$D61*100,0)</f>
        <v>21.588089330024815</v>
      </c>
      <c r="H62" s="22">
        <f>IFERROR(H61/$D61*100,0)</f>
        <v>7.6923076923076925</v>
      </c>
      <c r="I62" s="22">
        <f>IFERROR(I61/$D61*100,0)</f>
        <v>5.9553349875930524</v>
      </c>
      <c r="J62" s="22"/>
      <c r="K62" s="22"/>
      <c r="L62" s="22"/>
      <c r="M62" s="22"/>
      <c r="N62" s="22"/>
      <c r="O62" s="22"/>
      <c r="P62" s="22"/>
      <c r="Q62" s="22"/>
      <c r="R62" s="22"/>
      <c r="S62" s="23"/>
      <c r="T62" s="22"/>
      <c r="U62" s="24"/>
    </row>
    <row r="63" spans="2:21" x14ac:dyDescent="0.15">
      <c r="B63" s="39"/>
      <c r="C63" s="34" t="s">
        <v>19</v>
      </c>
      <c r="D63" s="16">
        <v>47</v>
      </c>
      <c r="E63" s="17">
        <v>15</v>
      </c>
      <c r="F63" s="18">
        <v>25</v>
      </c>
      <c r="G63" s="18">
        <v>4</v>
      </c>
      <c r="H63" s="18">
        <v>3</v>
      </c>
      <c r="I63" s="18">
        <v>0</v>
      </c>
      <c r="J63" s="18"/>
      <c r="K63" s="18"/>
      <c r="L63" s="18"/>
      <c r="M63" s="18"/>
      <c r="N63" s="18"/>
      <c r="O63" s="18"/>
      <c r="P63" s="18"/>
      <c r="Q63" s="18"/>
      <c r="R63" s="18"/>
      <c r="S63" s="19"/>
      <c r="T63" s="18"/>
      <c r="U63" s="20"/>
    </row>
    <row r="64" spans="2:21" x14ac:dyDescent="0.15">
      <c r="B64" s="39"/>
      <c r="C64" s="35"/>
      <c r="D64" s="21"/>
      <c r="E64" s="25">
        <f>IFERROR(E63/$D63*100,0)</f>
        <v>31.914893617021278</v>
      </c>
      <c r="F64" s="22">
        <f>IFERROR(F63/$D63*100,0)</f>
        <v>53.191489361702125</v>
      </c>
      <c r="G64" s="22">
        <f>IFERROR(G63/$D63*100,0)</f>
        <v>8.5106382978723403</v>
      </c>
      <c r="H64" s="22">
        <f>IFERROR(H63/$D63*100,0)</f>
        <v>6.3829787234042552</v>
      </c>
      <c r="I64" s="22">
        <f>IFERROR(I63/$D63*100,0)</f>
        <v>0</v>
      </c>
      <c r="J64" s="22"/>
      <c r="K64" s="22"/>
      <c r="L64" s="22"/>
      <c r="M64" s="22"/>
      <c r="N64" s="22"/>
      <c r="O64" s="22"/>
      <c r="P64" s="22"/>
      <c r="Q64" s="22"/>
      <c r="R64" s="22"/>
      <c r="S64" s="23"/>
      <c r="T64" s="22"/>
      <c r="U64" s="24"/>
    </row>
    <row r="65" spans="2:21" x14ac:dyDescent="0.15">
      <c r="B65" s="39"/>
      <c r="C65" s="34" t="s">
        <v>20</v>
      </c>
      <c r="D65" s="16">
        <v>591</v>
      </c>
      <c r="E65" s="17">
        <v>94</v>
      </c>
      <c r="F65" s="18">
        <v>234</v>
      </c>
      <c r="G65" s="18">
        <v>142</v>
      </c>
      <c r="H65" s="18">
        <v>73</v>
      </c>
      <c r="I65" s="18">
        <v>48</v>
      </c>
      <c r="J65" s="18"/>
      <c r="K65" s="18"/>
      <c r="L65" s="18"/>
      <c r="M65" s="18"/>
      <c r="N65" s="18"/>
      <c r="O65" s="18"/>
      <c r="P65" s="18"/>
      <c r="Q65" s="18"/>
      <c r="R65" s="18"/>
      <c r="S65" s="19"/>
      <c r="T65" s="18"/>
      <c r="U65" s="20"/>
    </row>
    <row r="66" spans="2:21" x14ac:dyDescent="0.15">
      <c r="B66" s="39"/>
      <c r="C66" s="35"/>
      <c r="D66" s="21"/>
      <c r="E66" s="25">
        <f>IFERROR(E65/$D65*100,0)</f>
        <v>15.905245346869712</v>
      </c>
      <c r="F66" s="22">
        <f>IFERROR(F65/$D65*100,0)</f>
        <v>39.593908629441628</v>
      </c>
      <c r="G66" s="22">
        <f>IFERROR(G65/$D65*100,0)</f>
        <v>24.027072758037225</v>
      </c>
      <c r="H66" s="22">
        <f>IFERROR(H65/$D65*100,0)</f>
        <v>12.351945854483926</v>
      </c>
      <c r="I66" s="22">
        <f>IFERROR(I65/$D65*100,0)</f>
        <v>8.1218274111675122</v>
      </c>
      <c r="J66" s="22"/>
      <c r="K66" s="22"/>
      <c r="L66" s="22"/>
      <c r="M66" s="22"/>
      <c r="N66" s="22"/>
      <c r="O66" s="22"/>
      <c r="P66" s="22"/>
      <c r="Q66" s="22"/>
      <c r="R66" s="22"/>
      <c r="S66" s="23"/>
      <c r="T66" s="22"/>
      <c r="U66" s="24"/>
    </row>
    <row r="67" spans="2:21" x14ac:dyDescent="0.15">
      <c r="B67" s="39"/>
      <c r="C67" s="34" t="s">
        <v>21</v>
      </c>
      <c r="D67" s="16">
        <v>109</v>
      </c>
      <c r="E67" s="17">
        <v>21</v>
      </c>
      <c r="F67" s="18">
        <v>42</v>
      </c>
      <c r="G67" s="18">
        <v>26</v>
      </c>
      <c r="H67" s="18">
        <v>11</v>
      </c>
      <c r="I67" s="18">
        <v>9</v>
      </c>
      <c r="J67" s="18"/>
      <c r="K67" s="18"/>
      <c r="L67" s="18"/>
      <c r="M67" s="18"/>
      <c r="N67" s="18"/>
      <c r="O67" s="18"/>
      <c r="P67" s="18"/>
      <c r="Q67" s="18"/>
      <c r="R67" s="18"/>
      <c r="S67" s="19"/>
      <c r="T67" s="18"/>
      <c r="U67" s="20"/>
    </row>
    <row r="68" spans="2:21" x14ac:dyDescent="0.15">
      <c r="B68" s="39"/>
      <c r="C68" s="35"/>
      <c r="D68" s="21"/>
      <c r="E68" s="25">
        <f>IFERROR(E67/$D67*100,0)</f>
        <v>19.26605504587156</v>
      </c>
      <c r="F68" s="22">
        <f>IFERROR(F67/$D67*100,0)</f>
        <v>38.532110091743121</v>
      </c>
      <c r="G68" s="22">
        <f>IFERROR(G67/$D67*100,0)</f>
        <v>23.853211009174313</v>
      </c>
      <c r="H68" s="22">
        <f>IFERROR(H67/$D67*100,0)</f>
        <v>10.091743119266056</v>
      </c>
      <c r="I68" s="22">
        <f>IFERROR(I67/$D67*100,0)</f>
        <v>8.2568807339449553</v>
      </c>
      <c r="J68" s="22"/>
      <c r="K68" s="22"/>
      <c r="L68" s="22"/>
      <c r="M68" s="22"/>
      <c r="N68" s="22"/>
      <c r="O68" s="22"/>
      <c r="P68" s="22"/>
      <c r="Q68" s="22"/>
      <c r="R68" s="22"/>
      <c r="S68" s="23"/>
      <c r="T68" s="22"/>
      <c r="U68" s="24"/>
    </row>
    <row r="69" spans="2:21" ht="9.75" customHeight="1" x14ac:dyDescent="0.15">
      <c r="B69" s="39"/>
      <c r="C69" s="34" t="s">
        <v>0</v>
      </c>
      <c r="D69" s="16">
        <v>41</v>
      </c>
      <c r="E69" s="17">
        <v>6</v>
      </c>
      <c r="F69" s="18">
        <v>18</v>
      </c>
      <c r="G69" s="18">
        <v>6</v>
      </c>
      <c r="H69" s="18">
        <v>8</v>
      </c>
      <c r="I69" s="18">
        <v>3</v>
      </c>
      <c r="J69" s="18"/>
      <c r="K69" s="18"/>
      <c r="L69" s="18"/>
      <c r="M69" s="18"/>
      <c r="N69" s="18"/>
      <c r="O69" s="18"/>
      <c r="P69" s="18"/>
      <c r="Q69" s="18"/>
      <c r="R69" s="18"/>
      <c r="S69" s="19"/>
      <c r="T69" s="18"/>
      <c r="U69" s="20"/>
    </row>
    <row r="70" spans="2:21" x14ac:dyDescent="0.15">
      <c r="B70" s="40"/>
      <c r="C70" s="35"/>
      <c r="D70" s="21"/>
      <c r="E70" s="25">
        <f>IFERROR(E69/$D69*100,0)</f>
        <v>14.634146341463413</v>
      </c>
      <c r="F70" s="22">
        <f>IFERROR(F69/$D69*100,0)</f>
        <v>43.902439024390247</v>
      </c>
      <c r="G70" s="22">
        <f>IFERROR(G69/$D69*100,0)</f>
        <v>14.634146341463413</v>
      </c>
      <c r="H70" s="22">
        <f>IFERROR(H69/$D69*100,0)</f>
        <v>19.512195121951219</v>
      </c>
      <c r="I70" s="22">
        <f>IFERROR(I69/$D69*100,0)</f>
        <v>7.3170731707317067</v>
      </c>
      <c r="J70" s="22"/>
      <c r="K70" s="22"/>
      <c r="L70" s="22"/>
      <c r="M70" s="22"/>
      <c r="N70" s="22"/>
      <c r="O70" s="22"/>
      <c r="P70" s="22"/>
      <c r="Q70" s="22"/>
      <c r="R70" s="22"/>
      <c r="S70" s="23"/>
      <c r="T70" s="22"/>
      <c r="U70" s="24"/>
    </row>
    <row r="71" spans="2:21" x14ac:dyDescent="0.15">
      <c r="B71" s="31" t="s">
        <v>26</v>
      </c>
      <c r="C71" s="34" t="s">
        <v>27</v>
      </c>
      <c r="D71" s="16">
        <v>1531</v>
      </c>
      <c r="E71" s="17">
        <v>267</v>
      </c>
      <c r="F71" s="18">
        <v>748</v>
      </c>
      <c r="G71" s="18">
        <v>343</v>
      </c>
      <c r="H71" s="18">
        <v>117</v>
      </c>
      <c r="I71" s="18">
        <v>56</v>
      </c>
      <c r="J71" s="18"/>
      <c r="K71" s="18"/>
      <c r="L71" s="18"/>
      <c r="M71" s="18"/>
      <c r="N71" s="18"/>
      <c r="O71" s="18"/>
      <c r="P71" s="18"/>
      <c r="Q71" s="18"/>
      <c r="R71" s="18"/>
      <c r="S71" s="19"/>
      <c r="T71" s="18"/>
      <c r="U71" s="20"/>
    </row>
    <row r="72" spans="2:21" x14ac:dyDescent="0.15">
      <c r="B72" s="32"/>
      <c r="C72" s="35"/>
      <c r="D72" s="21"/>
      <c r="E72" s="25">
        <f>IFERROR(E71/$D71*100,0)</f>
        <v>17.439581972566952</v>
      </c>
      <c r="F72" s="22">
        <f>IFERROR(F71/$D71*100,0)</f>
        <v>48.856956237753103</v>
      </c>
      <c r="G72" s="22">
        <f>IFERROR(G71/$D71*100,0)</f>
        <v>22.40365774003919</v>
      </c>
      <c r="H72" s="22">
        <f>IFERROR(H71/$D71*100,0)</f>
        <v>7.6420640104506861</v>
      </c>
      <c r="I72" s="22">
        <f>IFERROR(I71/$D71*100,0)</f>
        <v>3.6577400391900716</v>
      </c>
      <c r="J72" s="22"/>
      <c r="K72" s="22"/>
      <c r="L72" s="22"/>
      <c r="M72" s="22"/>
      <c r="N72" s="22"/>
      <c r="O72" s="22"/>
      <c r="P72" s="22"/>
      <c r="Q72" s="22"/>
      <c r="R72" s="22"/>
      <c r="S72" s="23"/>
      <c r="T72" s="22"/>
      <c r="U72" s="24"/>
    </row>
    <row r="73" spans="2:21" x14ac:dyDescent="0.15">
      <c r="B73" s="32"/>
      <c r="C73" s="34" t="s">
        <v>31</v>
      </c>
      <c r="D73" s="16">
        <v>77</v>
      </c>
      <c r="E73" s="17">
        <v>18</v>
      </c>
      <c r="F73" s="18">
        <v>39</v>
      </c>
      <c r="G73" s="18">
        <v>15</v>
      </c>
      <c r="H73" s="18">
        <v>2</v>
      </c>
      <c r="I73" s="18">
        <v>3</v>
      </c>
      <c r="J73" s="18"/>
      <c r="K73" s="18"/>
      <c r="L73" s="18"/>
      <c r="M73" s="18"/>
      <c r="N73" s="18"/>
      <c r="O73" s="18"/>
      <c r="P73" s="18"/>
      <c r="Q73" s="18"/>
      <c r="R73" s="18"/>
      <c r="S73" s="19"/>
      <c r="T73" s="18"/>
      <c r="U73" s="20"/>
    </row>
    <row r="74" spans="2:21" x14ac:dyDescent="0.15">
      <c r="B74" s="32"/>
      <c r="C74" s="35"/>
      <c r="D74" s="21"/>
      <c r="E74" s="25">
        <f>IFERROR(E73/$D73*100,0)</f>
        <v>23.376623376623375</v>
      </c>
      <c r="F74" s="22">
        <f>IFERROR(F73/$D73*100,0)</f>
        <v>50.649350649350644</v>
      </c>
      <c r="G74" s="22">
        <f>IFERROR(G73/$D73*100,0)</f>
        <v>19.480519480519483</v>
      </c>
      <c r="H74" s="22">
        <f>IFERROR(H73/$D73*100,0)</f>
        <v>2.5974025974025974</v>
      </c>
      <c r="I74" s="22">
        <f>IFERROR(I73/$D73*100,0)</f>
        <v>3.8961038961038961</v>
      </c>
      <c r="J74" s="22"/>
      <c r="K74" s="22"/>
      <c r="L74" s="22"/>
      <c r="M74" s="22"/>
      <c r="N74" s="22"/>
      <c r="O74" s="22"/>
      <c r="P74" s="22"/>
      <c r="Q74" s="22"/>
      <c r="R74" s="22"/>
      <c r="S74" s="23"/>
      <c r="T74" s="22"/>
      <c r="U74" s="24"/>
    </row>
    <row r="75" spans="2:21" x14ac:dyDescent="0.15">
      <c r="B75" s="32"/>
      <c r="C75" s="34" t="s">
        <v>32</v>
      </c>
      <c r="D75" s="16">
        <v>93</v>
      </c>
      <c r="E75" s="17">
        <v>21</v>
      </c>
      <c r="F75" s="18">
        <v>49</v>
      </c>
      <c r="G75" s="18">
        <v>15</v>
      </c>
      <c r="H75" s="18">
        <v>7</v>
      </c>
      <c r="I75" s="18">
        <v>1</v>
      </c>
      <c r="J75" s="18"/>
      <c r="K75" s="18"/>
      <c r="L75" s="18"/>
      <c r="M75" s="18"/>
      <c r="N75" s="18"/>
      <c r="O75" s="18"/>
      <c r="P75" s="18"/>
      <c r="Q75" s="18"/>
      <c r="R75" s="18"/>
      <c r="S75" s="19"/>
      <c r="T75" s="18"/>
      <c r="U75" s="20"/>
    </row>
    <row r="76" spans="2:21" x14ac:dyDescent="0.15">
      <c r="B76" s="32"/>
      <c r="C76" s="35"/>
      <c r="D76" s="21"/>
      <c r="E76" s="25">
        <f>IFERROR(E75/$D75*100,0)</f>
        <v>22.58064516129032</v>
      </c>
      <c r="F76" s="22">
        <f>IFERROR(F75/$D75*100,0)</f>
        <v>52.688172043010752</v>
      </c>
      <c r="G76" s="22">
        <f>IFERROR(G75/$D75*100,0)</f>
        <v>16.129032258064516</v>
      </c>
      <c r="H76" s="22">
        <f>IFERROR(H75/$D75*100,0)</f>
        <v>7.5268817204301079</v>
      </c>
      <c r="I76" s="22">
        <f>IFERROR(I75/$D75*100,0)</f>
        <v>1.0752688172043012</v>
      </c>
      <c r="J76" s="22"/>
      <c r="K76" s="22"/>
      <c r="L76" s="22"/>
      <c r="M76" s="22"/>
      <c r="N76" s="22"/>
      <c r="O76" s="22"/>
      <c r="P76" s="22"/>
      <c r="Q76" s="22"/>
      <c r="R76" s="22"/>
      <c r="S76" s="23"/>
      <c r="T76" s="22"/>
      <c r="U76" s="24"/>
    </row>
    <row r="77" spans="2:21" x14ac:dyDescent="0.15">
      <c r="B77" s="32"/>
      <c r="C77" s="34" t="s">
        <v>33</v>
      </c>
      <c r="D77" s="16">
        <v>167</v>
      </c>
      <c r="E77" s="17">
        <v>30</v>
      </c>
      <c r="F77" s="18">
        <v>89</v>
      </c>
      <c r="G77" s="18">
        <v>29</v>
      </c>
      <c r="H77" s="18">
        <v>14</v>
      </c>
      <c r="I77" s="18">
        <v>5</v>
      </c>
      <c r="J77" s="18"/>
      <c r="K77" s="18"/>
      <c r="L77" s="18"/>
      <c r="M77" s="18"/>
      <c r="N77" s="18"/>
      <c r="O77" s="18"/>
      <c r="P77" s="18"/>
      <c r="Q77" s="18"/>
      <c r="R77" s="18"/>
      <c r="S77" s="19"/>
      <c r="T77" s="18"/>
      <c r="U77" s="20"/>
    </row>
    <row r="78" spans="2:21" x14ac:dyDescent="0.15">
      <c r="B78" s="32"/>
      <c r="C78" s="35"/>
      <c r="D78" s="21"/>
      <c r="E78" s="25">
        <f>IFERROR(E77/$D77*100,0)</f>
        <v>17.964071856287426</v>
      </c>
      <c r="F78" s="22">
        <f>IFERROR(F77/$D77*100,0)</f>
        <v>53.293413173652695</v>
      </c>
      <c r="G78" s="22">
        <f>IFERROR(G77/$D77*100,0)</f>
        <v>17.365269461077844</v>
      </c>
      <c r="H78" s="22">
        <f>IFERROR(H77/$D77*100,0)</f>
        <v>8.3832335329341312</v>
      </c>
      <c r="I78" s="22">
        <f>IFERROR(I77/$D77*100,0)</f>
        <v>2.9940119760479043</v>
      </c>
      <c r="J78" s="22"/>
      <c r="K78" s="22"/>
      <c r="L78" s="22"/>
      <c r="M78" s="22"/>
      <c r="N78" s="22"/>
      <c r="O78" s="22"/>
      <c r="P78" s="22"/>
      <c r="Q78" s="22"/>
      <c r="R78" s="22"/>
      <c r="S78" s="23"/>
      <c r="T78" s="22"/>
      <c r="U78" s="24"/>
    </row>
    <row r="79" spans="2:21" x14ac:dyDescent="0.15">
      <c r="B79" s="32"/>
      <c r="C79" s="34" t="s">
        <v>34</v>
      </c>
      <c r="D79" s="16">
        <v>112</v>
      </c>
      <c r="E79" s="17">
        <v>18</v>
      </c>
      <c r="F79" s="18">
        <v>61</v>
      </c>
      <c r="G79" s="18">
        <v>20</v>
      </c>
      <c r="H79" s="18">
        <v>9</v>
      </c>
      <c r="I79" s="18">
        <v>4</v>
      </c>
      <c r="J79" s="18"/>
      <c r="K79" s="18"/>
      <c r="L79" s="18"/>
      <c r="M79" s="18"/>
      <c r="N79" s="18"/>
      <c r="O79" s="18"/>
      <c r="P79" s="18"/>
      <c r="Q79" s="18"/>
      <c r="R79" s="18"/>
      <c r="S79" s="19"/>
      <c r="T79" s="18"/>
      <c r="U79" s="20"/>
    </row>
    <row r="80" spans="2:21" x14ac:dyDescent="0.15">
      <c r="B80" s="32"/>
      <c r="C80" s="35"/>
      <c r="D80" s="21"/>
      <c r="E80" s="25">
        <f>IFERROR(E79/$D79*100,0)</f>
        <v>16.071428571428573</v>
      </c>
      <c r="F80" s="22">
        <f>IFERROR(F79/$D79*100,0)</f>
        <v>54.464285714285708</v>
      </c>
      <c r="G80" s="22">
        <f>IFERROR(G79/$D79*100,0)</f>
        <v>17.857142857142858</v>
      </c>
      <c r="H80" s="22">
        <f>IFERROR(H79/$D79*100,0)</f>
        <v>8.0357142857142865</v>
      </c>
      <c r="I80" s="22">
        <f>IFERROR(I79/$D79*100,0)</f>
        <v>3.5714285714285712</v>
      </c>
      <c r="J80" s="22"/>
      <c r="K80" s="22"/>
      <c r="L80" s="22"/>
      <c r="M80" s="22"/>
      <c r="N80" s="22"/>
      <c r="O80" s="22"/>
      <c r="P80" s="22"/>
      <c r="Q80" s="22"/>
      <c r="R80" s="22"/>
      <c r="S80" s="23"/>
      <c r="T80" s="22"/>
      <c r="U80" s="24"/>
    </row>
    <row r="81" spans="2:21" x14ac:dyDescent="0.15">
      <c r="B81" s="32"/>
      <c r="C81" s="34" t="s">
        <v>35</v>
      </c>
      <c r="D81" s="16">
        <v>116</v>
      </c>
      <c r="E81" s="17">
        <v>25</v>
      </c>
      <c r="F81" s="18">
        <v>54</v>
      </c>
      <c r="G81" s="18">
        <v>31</v>
      </c>
      <c r="H81" s="18">
        <v>5</v>
      </c>
      <c r="I81" s="18">
        <v>1</v>
      </c>
      <c r="J81" s="18"/>
      <c r="K81" s="18"/>
      <c r="L81" s="18"/>
      <c r="M81" s="18"/>
      <c r="N81" s="18"/>
      <c r="O81" s="18"/>
      <c r="P81" s="18"/>
      <c r="Q81" s="18"/>
      <c r="R81" s="18"/>
      <c r="S81" s="19"/>
      <c r="T81" s="18"/>
      <c r="U81" s="20"/>
    </row>
    <row r="82" spans="2:21" x14ac:dyDescent="0.15">
      <c r="B82" s="32"/>
      <c r="C82" s="35"/>
      <c r="D82" s="21"/>
      <c r="E82" s="25">
        <f>IFERROR(E81/$D81*100,0)</f>
        <v>21.551724137931032</v>
      </c>
      <c r="F82" s="22">
        <f>IFERROR(F81/$D81*100,0)</f>
        <v>46.551724137931032</v>
      </c>
      <c r="G82" s="22">
        <f>IFERROR(G81/$D81*100,0)</f>
        <v>26.72413793103448</v>
      </c>
      <c r="H82" s="22">
        <f>IFERROR(H81/$D81*100,0)</f>
        <v>4.3103448275862073</v>
      </c>
      <c r="I82" s="22">
        <f>IFERROR(I81/$D81*100,0)</f>
        <v>0.86206896551724133</v>
      </c>
      <c r="J82" s="22"/>
      <c r="K82" s="22"/>
      <c r="L82" s="22"/>
      <c r="M82" s="22"/>
      <c r="N82" s="22"/>
      <c r="O82" s="22"/>
      <c r="P82" s="22"/>
      <c r="Q82" s="22"/>
      <c r="R82" s="22"/>
      <c r="S82" s="23"/>
      <c r="T82" s="22"/>
      <c r="U82" s="24"/>
    </row>
    <row r="83" spans="2:21" x14ac:dyDescent="0.15">
      <c r="B83" s="32"/>
      <c r="C83" s="34" t="s">
        <v>36</v>
      </c>
      <c r="D83" s="16">
        <v>122</v>
      </c>
      <c r="E83" s="17">
        <v>26</v>
      </c>
      <c r="F83" s="18">
        <v>63</v>
      </c>
      <c r="G83" s="18">
        <v>13</v>
      </c>
      <c r="H83" s="18">
        <v>16</v>
      </c>
      <c r="I83" s="18">
        <v>4</v>
      </c>
      <c r="J83" s="18"/>
      <c r="K83" s="18"/>
      <c r="L83" s="18"/>
      <c r="M83" s="18"/>
      <c r="N83" s="18"/>
      <c r="O83" s="18"/>
      <c r="P83" s="18"/>
      <c r="Q83" s="18"/>
      <c r="R83" s="18"/>
      <c r="S83" s="19"/>
      <c r="T83" s="18"/>
      <c r="U83" s="20"/>
    </row>
    <row r="84" spans="2:21" x14ac:dyDescent="0.15">
      <c r="B84" s="32"/>
      <c r="C84" s="35"/>
      <c r="D84" s="21"/>
      <c r="E84" s="25">
        <f>IFERROR(E83/$D83*100,0)</f>
        <v>21.311475409836063</v>
      </c>
      <c r="F84" s="22">
        <f>IFERROR(F83/$D83*100,0)</f>
        <v>51.639344262295083</v>
      </c>
      <c r="G84" s="22">
        <f>IFERROR(G83/$D83*100,0)</f>
        <v>10.655737704918032</v>
      </c>
      <c r="H84" s="22">
        <f>IFERROR(H83/$D83*100,0)</f>
        <v>13.114754098360656</v>
      </c>
      <c r="I84" s="22">
        <f>IFERROR(I83/$D83*100,0)</f>
        <v>3.278688524590164</v>
      </c>
      <c r="J84" s="22"/>
      <c r="K84" s="22"/>
      <c r="L84" s="22"/>
      <c r="M84" s="22"/>
      <c r="N84" s="22"/>
      <c r="O84" s="22"/>
      <c r="P84" s="22"/>
      <c r="Q84" s="22"/>
      <c r="R84" s="22"/>
      <c r="S84" s="23"/>
      <c r="T84" s="22"/>
      <c r="U84" s="24"/>
    </row>
    <row r="85" spans="2:21" x14ac:dyDescent="0.15">
      <c r="B85" s="32"/>
      <c r="C85" s="34" t="s">
        <v>29</v>
      </c>
      <c r="D85" s="16">
        <v>340</v>
      </c>
      <c r="E85" s="17">
        <v>57</v>
      </c>
      <c r="F85" s="18">
        <v>160</v>
      </c>
      <c r="G85" s="18">
        <v>78</v>
      </c>
      <c r="H85" s="18">
        <v>18</v>
      </c>
      <c r="I85" s="18">
        <v>27</v>
      </c>
      <c r="J85" s="18"/>
      <c r="K85" s="18"/>
      <c r="L85" s="18"/>
      <c r="M85" s="18"/>
      <c r="N85" s="18"/>
      <c r="O85" s="18"/>
      <c r="P85" s="18"/>
      <c r="Q85" s="18"/>
      <c r="R85" s="18"/>
      <c r="S85" s="19"/>
      <c r="T85" s="18"/>
      <c r="U85" s="20"/>
    </row>
    <row r="86" spans="2:21" x14ac:dyDescent="0.15">
      <c r="B86" s="32"/>
      <c r="C86" s="35"/>
      <c r="D86" s="21"/>
      <c r="E86" s="25">
        <f>IFERROR(E85/$D85*100,0)</f>
        <v>16.764705882352938</v>
      </c>
      <c r="F86" s="22">
        <f>IFERROR(F85/$D85*100,0)</f>
        <v>47.058823529411761</v>
      </c>
      <c r="G86" s="22">
        <f>IFERROR(G85/$D85*100,0)</f>
        <v>22.941176470588236</v>
      </c>
      <c r="H86" s="22">
        <f>IFERROR(H85/$D85*100,0)</f>
        <v>5.2941176470588234</v>
      </c>
      <c r="I86" s="22">
        <f>IFERROR(I85/$D85*100,0)</f>
        <v>7.9411764705882346</v>
      </c>
      <c r="J86" s="22"/>
      <c r="K86" s="22"/>
      <c r="L86" s="22"/>
      <c r="M86" s="22"/>
      <c r="N86" s="22"/>
      <c r="O86" s="22"/>
      <c r="P86" s="22"/>
      <c r="Q86" s="22"/>
      <c r="R86" s="22"/>
      <c r="S86" s="23"/>
      <c r="T86" s="22"/>
      <c r="U86" s="24"/>
    </row>
    <row r="87" spans="2:21" x14ac:dyDescent="0.15">
      <c r="B87" s="32"/>
      <c r="C87" s="34" t="s">
        <v>28</v>
      </c>
      <c r="D87" s="16">
        <v>489</v>
      </c>
      <c r="E87" s="17">
        <v>81</v>
      </c>
      <c r="F87" s="18">
        <v>229</v>
      </c>
      <c r="G87" s="18">
        <v>112</v>
      </c>
      <c r="H87" s="18">
        <v>46</v>
      </c>
      <c r="I87" s="18">
        <v>21</v>
      </c>
      <c r="J87" s="18"/>
      <c r="K87" s="18"/>
      <c r="L87" s="18"/>
      <c r="M87" s="18"/>
      <c r="N87" s="18"/>
      <c r="O87" s="18"/>
      <c r="P87" s="18"/>
      <c r="Q87" s="18"/>
      <c r="R87" s="18"/>
      <c r="S87" s="19"/>
      <c r="T87" s="18"/>
      <c r="U87" s="20"/>
    </row>
    <row r="88" spans="2:21" x14ac:dyDescent="0.15">
      <c r="B88" s="32"/>
      <c r="C88" s="35"/>
      <c r="D88" s="21"/>
      <c r="E88" s="25">
        <f>IFERROR(E87/$D87*100,0)</f>
        <v>16.564417177914109</v>
      </c>
      <c r="F88" s="22">
        <f>IFERROR(F87/$D87*100,0)</f>
        <v>46.830265848670756</v>
      </c>
      <c r="G88" s="22">
        <f>IFERROR(G87/$D87*100,0)</f>
        <v>22.903885480572598</v>
      </c>
      <c r="H88" s="22">
        <f>IFERROR(H87/$D87*100,0)</f>
        <v>9.406952965235174</v>
      </c>
      <c r="I88" s="22">
        <f>IFERROR(I87/$D87*100,0)</f>
        <v>4.294478527607362</v>
      </c>
      <c r="J88" s="22"/>
      <c r="K88" s="22"/>
      <c r="L88" s="22"/>
      <c r="M88" s="22"/>
      <c r="N88" s="22"/>
      <c r="O88" s="22"/>
      <c r="P88" s="22"/>
      <c r="Q88" s="22"/>
      <c r="R88" s="22"/>
      <c r="S88" s="23"/>
      <c r="T88" s="22"/>
      <c r="U88" s="24"/>
    </row>
    <row r="89" spans="2:21" ht="9.75" customHeight="1" x14ac:dyDescent="0.15">
      <c r="B89" s="32"/>
      <c r="C89" s="34" t="s">
        <v>30</v>
      </c>
      <c r="D89" s="16">
        <v>465</v>
      </c>
      <c r="E89" s="17">
        <v>105</v>
      </c>
      <c r="F89" s="18">
        <v>201</v>
      </c>
      <c r="G89" s="18">
        <v>81</v>
      </c>
      <c r="H89" s="18">
        <v>48</v>
      </c>
      <c r="I89" s="18">
        <v>30</v>
      </c>
      <c r="J89" s="18"/>
      <c r="K89" s="18"/>
      <c r="L89" s="18"/>
      <c r="M89" s="18"/>
      <c r="N89" s="18"/>
      <c r="O89" s="18"/>
      <c r="P89" s="18"/>
      <c r="Q89" s="18"/>
      <c r="R89" s="18"/>
      <c r="S89" s="19"/>
      <c r="T89" s="18"/>
      <c r="U89" s="20"/>
    </row>
    <row r="90" spans="2:21" x14ac:dyDescent="0.15">
      <c r="B90" s="32"/>
      <c r="C90" s="35"/>
      <c r="D90" s="21"/>
      <c r="E90" s="25">
        <f>IFERROR(E89/$D89*100,0)</f>
        <v>22.58064516129032</v>
      </c>
      <c r="F90" s="22">
        <f>IFERROR(F89/$D89*100,0)</f>
        <v>43.225806451612904</v>
      </c>
      <c r="G90" s="22">
        <f>IFERROR(G89/$D89*100,0)</f>
        <v>17.419354838709676</v>
      </c>
      <c r="H90" s="22">
        <f>IFERROR(H89/$D89*100,0)</f>
        <v>10.32258064516129</v>
      </c>
      <c r="I90" s="22">
        <f>IFERROR(I89/$D89*100,0)</f>
        <v>6.4516129032258061</v>
      </c>
      <c r="J90" s="22"/>
      <c r="K90" s="22"/>
      <c r="L90" s="22"/>
      <c r="M90" s="22"/>
      <c r="N90" s="22"/>
      <c r="O90" s="22"/>
      <c r="P90" s="22"/>
      <c r="Q90" s="22"/>
      <c r="R90" s="22"/>
      <c r="S90" s="23"/>
      <c r="T90" s="22"/>
      <c r="U90" s="24"/>
    </row>
    <row r="91" spans="2:21" x14ac:dyDescent="0.15">
      <c r="B91" s="32"/>
      <c r="C91" s="34" t="s">
        <v>0</v>
      </c>
      <c r="D91" s="16">
        <v>40</v>
      </c>
      <c r="E91" s="17">
        <v>3</v>
      </c>
      <c r="F91" s="18">
        <v>19</v>
      </c>
      <c r="G91" s="18">
        <v>4</v>
      </c>
      <c r="H91" s="18">
        <v>8</v>
      </c>
      <c r="I91" s="18">
        <v>6</v>
      </c>
      <c r="J91" s="18"/>
      <c r="K91" s="18"/>
      <c r="L91" s="18"/>
      <c r="M91" s="18"/>
      <c r="N91" s="18"/>
      <c r="O91" s="18"/>
      <c r="P91" s="18"/>
      <c r="Q91" s="18"/>
      <c r="R91" s="18"/>
      <c r="S91" s="19"/>
      <c r="T91" s="18"/>
      <c r="U91" s="20"/>
    </row>
    <row r="92" spans="2:21" x14ac:dyDescent="0.15">
      <c r="B92" s="33"/>
      <c r="C92" s="35"/>
      <c r="D92" s="21"/>
      <c r="E92" s="25">
        <f>IFERROR(E91/$D91*100,0)</f>
        <v>7.5</v>
      </c>
      <c r="F92" s="22">
        <f>IFERROR(F91/$D91*100,0)</f>
        <v>47.5</v>
      </c>
      <c r="G92" s="22">
        <f>IFERROR(G91/$D91*100,0)</f>
        <v>10</v>
      </c>
      <c r="H92" s="22">
        <f>IFERROR(H91/$D91*100,0)</f>
        <v>20</v>
      </c>
      <c r="I92" s="22">
        <f>IFERROR(I91/$D91*100,0)</f>
        <v>15</v>
      </c>
      <c r="J92" s="22"/>
      <c r="K92" s="22"/>
      <c r="L92" s="22"/>
      <c r="M92" s="22"/>
      <c r="N92" s="22"/>
      <c r="O92" s="22"/>
      <c r="P92" s="22"/>
      <c r="Q92" s="22"/>
      <c r="R92" s="22"/>
      <c r="S92" s="23"/>
      <c r="T92" s="22"/>
      <c r="U92" s="24"/>
    </row>
    <row r="93" spans="2:21" x14ac:dyDescent="0.15">
      <c r="B93" s="31" t="s">
        <v>40</v>
      </c>
      <c r="C93" s="34" t="s">
        <v>41</v>
      </c>
      <c r="D93" s="16">
        <v>1196</v>
      </c>
      <c r="E93" s="17">
        <v>213</v>
      </c>
      <c r="F93" s="18">
        <v>561</v>
      </c>
      <c r="G93" s="18">
        <v>251</v>
      </c>
      <c r="H93" s="18">
        <v>106</v>
      </c>
      <c r="I93" s="18">
        <v>65</v>
      </c>
      <c r="J93" s="18"/>
      <c r="K93" s="18"/>
      <c r="L93" s="18"/>
      <c r="M93" s="18"/>
      <c r="N93" s="18"/>
      <c r="O93" s="18"/>
      <c r="P93" s="18"/>
      <c r="Q93" s="18"/>
      <c r="R93" s="18"/>
      <c r="S93" s="19"/>
      <c r="T93" s="18"/>
      <c r="U93" s="20"/>
    </row>
    <row r="94" spans="2:21" x14ac:dyDescent="0.15">
      <c r="B94" s="32"/>
      <c r="C94" s="35"/>
      <c r="D94" s="21"/>
      <c r="E94" s="25">
        <f>IFERROR(E93/$D93*100,0)</f>
        <v>17.809364548494983</v>
      </c>
      <c r="F94" s="22">
        <f>IFERROR(F93/$D93*100,0)</f>
        <v>46.906354515050168</v>
      </c>
      <c r="G94" s="22">
        <f>IFERROR(G93/$D93*100,0)</f>
        <v>20.986622073578594</v>
      </c>
      <c r="H94" s="22">
        <f>IFERROR(H93/$D93*100,0)</f>
        <v>8.8628762541806019</v>
      </c>
      <c r="I94" s="22">
        <f>IFERROR(I93/$D93*100,0)</f>
        <v>5.4347826086956523</v>
      </c>
      <c r="J94" s="22"/>
      <c r="K94" s="22"/>
      <c r="L94" s="22"/>
      <c r="M94" s="22"/>
      <c r="N94" s="22"/>
      <c r="O94" s="22"/>
      <c r="P94" s="22"/>
      <c r="Q94" s="22"/>
      <c r="R94" s="22"/>
      <c r="S94" s="23"/>
      <c r="T94" s="22"/>
      <c r="U94" s="24"/>
    </row>
    <row r="95" spans="2:21" x14ac:dyDescent="0.15">
      <c r="B95" s="32"/>
      <c r="C95" s="34" t="s">
        <v>42</v>
      </c>
      <c r="D95" s="16">
        <v>1268</v>
      </c>
      <c r="E95" s="17">
        <v>233</v>
      </c>
      <c r="F95" s="18">
        <v>614</v>
      </c>
      <c r="G95" s="18">
        <v>263</v>
      </c>
      <c r="H95" s="18">
        <v>104</v>
      </c>
      <c r="I95" s="18">
        <v>54</v>
      </c>
      <c r="J95" s="18"/>
      <c r="K95" s="18"/>
      <c r="L95" s="18"/>
      <c r="M95" s="18"/>
      <c r="N95" s="18"/>
      <c r="O95" s="18"/>
      <c r="P95" s="18"/>
      <c r="Q95" s="18"/>
      <c r="R95" s="18"/>
      <c r="S95" s="19"/>
      <c r="T95" s="18"/>
      <c r="U95" s="20"/>
    </row>
    <row r="96" spans="2:21" x14ac:dyDescent="0.15">
      <c r="B96" s="32"/>
      <c r="C96" s="35"/>
      <c r="D96" s="21"/>
      <c r="E96" s="25">
        <f>IFERROR(E95/$D95*100,0)</f>
        <v>18.37539432176656</v>
      </c>
      <c r="F96" s="22">
        <f>IFERROR(F95/$D95*100,0)</f>
        <v>48.422712933753942</v>
      </c>
      <c r="G96" s="22">
        <f>IFERROR(G95/$D95*100,0)</f>
        <v>20.741324921135647</v>
      </c>
      <c r="H96" s="22">
        <f>IFERROR(H95/$D95*100,0)</f>
        <v>8.2018927444794958</v>
      </c>
      <c r="I96" s="22">
        <f>IFERROR(I95/$D95*100,0)</f>
        <v>4.2586750788643535</v>
      </c>
      <c r="J96" s="22"/>
      <c r="K96" s="22"/>
      <c r="L96" s="22"/>
      <c r="M96" s="22"/>
      <c r="N96" s="22"/>
      <c r="O96" s="22"/>
      <c r="P96" s="22"/>
      <c r="Q96" s="22"/>
      <c r="R96" s="22"/>
      <c r="S96" s="23"/>
      <c r="T96" s="22"/>
      <c r="U96" s="24"/>
    </row>
    <row r="97" spans="2:21" x14ac:dyDescent="0.15">
      <c r="B97" s="32"/>
      <c r="C97" s="34" t="s">
        <v>21</v>
      </c>
      <c r="D97" s="16">
        <v>33</v>
      </c>
      <c r="E97" s="17">
        <v>10</v>
      </c>
      <c r="F97" s="18">
        <v>9</v>
      </c>
      <c r="G97" s="18">
        <v>6</v>
      </c>
      <c r="H97" s="18">
        <v>5</v>
      </c>
      <c r="I97" s="18">
        <v>3</v>
      </c>
      <c r="J97" s="18"/>
      <c r="K97" s="18"/>
      <c r="L97" s="18"/>
      <c r="M97" s="18"/>
      <c r="N97" s="18"/>
      <c r="O97" s="18"/>
      <c r="P97" s="18"/>
      <c r="Q97" s="18"/>
      <c r="R97" s="18"/>
      <c r="S97" s="19"/>
      <c r="T97" s="18"/>
      <c r="U97" s="20"/>
    </row>
    <row r="98" spans="2:21" x14ac:dyDescent="0.15">
      <c r="B98" s="32"/>
      <c r="C98" s="35"/>
      <c r="D98" s="21"/>
      <c r="E98" s="25">
        <f>IFERROR(E97/$D97*100,0)</f>
        <v>30.303030303030305</v>
      </c>
      <c r="F98" s="22">
        <f>IFERROR(F97/$D97*100,0)</f>
        <v>27.27272727272727</v>
      </c>
      <c r="G98" s="22">
        <f>IFERROR(G97/$D97*100,0)</f>
        <v>18.181818181818183</v>
      </c>
      <c r="H98" s="22">
        <f>IFERROR(H97/$D97*100,0)</f>
        <v>15.151515151515152</v>
      </c>
      <c r="I98" s="22">
        <f>IFERROR(I97/$D97*100,0)</f>
        <v>9.0909090909090917</v>
      </c>
      <c r="J98" s="22"/>
      <c r="K98" s="22"/>
      <c r="L98" s="22"/>
      <c r="M98" s="22"/>
      <c r="N98" s="22"/>
      <c r="O98" s="22"/>
      <c r="P98" s="22"/>
      <c r="Q98" s="22"/>
      <c r="R98" s="22"/>
      <c r="S98" s="23"/>
      <c r="T98" s="22"/>
      <c r="U98" s="24"/>
    </row>
    <row r="99" spans="2:21" x14ac:dyDescent="0.15">
      <c r="B99" s="32"/>
      <c r="C99" s="34" t="s">
        <v>0</v>
      </c>
      <c r="D99" s="16">
        <v>36</v>
      </c>
      <c r="E99" s="17">
        <v>3</v>
      </c>
      <c r="F99" s="18">
        <v>18</v>
      </c>
      <c r="G99" s="18">
        <v>4</v>
      </c>
      <c r="H99" s="18">
        <v>8</v>
      </c>
      <c r="I99" s="18">
        <v>3</v>
      </c>
      <c r="J99" s="18"/>
      <c r="K99" s="18"/>
      <c r="L99" s="18"/>
      <c r="M99" s="18"/>
      <c r="N99" s="18"/>
      <c r="O99" s="18"/>
      <c r="P99" s="18"/>
      <c r="Q99" s="18"/>
      <c r="R99" s="18"/>
      <c r="S99" s="19"/>
      <c r="T99" s="18"/>
      <c r="U99" s="20"/>
    </row>
    <row r="100" spans="2:21" x14ac:dyDescent="0.15">
      <c r="B100" s="33"/>
      <c r="C100" s="35"/>
      <c r="D100" s="21"/>
      <c r="E100" s="25">
        <f>IFERROR(E99/$D99*100,0)</f>
        <v>8.3333333333333321</v>
      </c>
      <c r="F100" s="22">
        <f>IFERROR(F99/$D99*100,0)</f>
        <v>50</v>
      </c>
      <c r="G100" s="22">
        <f>IFERROR(G99/$D99*100,0)</f>
        <v>11.111111111111111</v>
      </c>
      <c r="H100" s="22">
        <f>IFERROR(H99/$D99*100,0)</f>
        <v>22.222222222222221</v>
      </c>
      <c r="I100" s="22">
        <f>IFERROR(I99/$D99*100,0)</f>
        <v>8.3333333333333321</v>
      </c>
      <c r="J100" s="22"/>
      <c r="K100" s="22"/>
      <c r="L100" s="22"/>
      <c r="M100" s="22"/>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8"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7" priority="2" operator="greaterThan">
      <formula>100</formula>
    </cfRule>
  </conditionalFormatting>
  <conditionalFormatting sqref="E94:Q94 E96:Q96 E98:Q98 E100:Q100">
    <cfRule type="cellIs" dxfId="6"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670BC-FAE3-4B40-A6D8-A02CF8AD210B}">
  <sheetPr codeName="Sheet8">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66406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50</v>
      </c>
      <c r="C1" s="4"/>
      <c r="D1" s="5"/>
      <c r="E1" s="4"/>
      <c r="F1" s="4"/>
      <c r="G1" s="4"/>
      <c r="H1" s="4"/>
      <c r="I1" s="4"/>
      <c r="J1" s="4"/>
      <c r="K1" s="4"/>
      <c r="L1" s="4"/>
      <c r="M1" s="4"/>
      <c r="N1" s="4"/>
      <c r="O1" s="4"/>
      <c r="P1" s="4"/>
      <c r="Q1" s="4"/>
      <c r="R1" s="4"/>
      <c r="S1" s="4"/>
      <c r="T1" s="4"/>
      <c r="U1" s="4"/>
    </row>
    <row r="2" spans="1:21" s="6" customFormat="1" ht="9" customHeight="1" x14ac:dyDescent="0.15">
      <c r="A2" s="7" t="s">
        <v>88</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1" t="str">
        <f ca="1">RIGHT(CELL("filename",A3), LEN(CELL("filename",A3))-FIND("]",CELL("filename",A3)))</f>
        <v>問18-1</v>
      </c>
      <c r="B3" s="41"/>
      <c r="C3" s="7" t="s">
        <v>89</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2" t="s">
        <v>22</v>
      </c>
      <c r="C6" s="43"/>
      <c r="D6" s="10" t="s">
        <v>43</v>
      </c>
      <c r="E6" s="26" t="s">
        <v>90</v>
      </c>
      <c r="F6" s="14" t="s">
        <v>91</v>
      </c>
      <c r="G6" s="14" t="s">
        <v>92</v>
      </c>
      <c r="H6" s="14" t="s">
        <v>93</v>
      </c>
      <c r="I6" s="14" t="s">
        <v>94</v>
      </c>
      <c r="J6" s="14" t="s">
        <v>21</v>
      </c>
      <c r="K6" s="14" t="s">
        <v>0</v>
      </c>
      <c r="L6" s="14"/>
      <c r="M6" s="14"/>
      <c r="N6" s="14"/>
      <c r="O6" s="15"/>
      <c r="P6" s="11"/>
      <c r="Q6" s="11"/>
      <c r="R6" s="11"/>
      <c r="S6" s="12"/>
      <c r="T6" s="11"/>
      <c r="U6" s="13"/>
    </row>
    <row r="7" spans="1:21" x14ac:dyDescent="0.15">
      <c r="B7" s="44" t="s">
        <v>1</v>
      </c>
      <c r="C7" s="45"/>
      <c r="D7" s="16">
        <v>1661</v>
      </c>
      <c r="E7" s="17">
        <v>794</v>
      </c>
      <c r="F7" s="18">
        <v>223</v>
      </c>
      <c r="G7" s="18">
        <v>247</v>
      </c>
      <c r="H7" s="18">
        <v>277</v>
      </c>
      <c r="I7" s="18">
        <v>1417</v>
      </c>
      <c r="J7" s="18">
        <v>39</v>
      </c>
      <c r="K7" s="18">
        <v>8</v>
      </c>
      <c r="L7" s="18"/>
      <c r="M7" s="18"/>
      <c r="N7" s="18"/>
      <c r="O7" s="18"/>
      <c r="P7" s="18"/>
      <c r="Q7" s="18"/>
      <c r="R7" s="18"/>
      <c r="S7" s="19"/>
      <c r="T7" s="18"/>
      <c r="U7" s="20"/>
    </row>
    <row r="8" spans="1:21" x14ac:dyDescent="0.15">
      <c r="B8" s="46"/>
      <c r="C8" s="47"/>
      <c r="D8" s="21"/>
      <c r="E8" s="25">
        <f t="shared" ref="E8:K8" si="0">IFERROR(E7/$D7*100,0)</f>
        <v>47.802528597230584</v>
      </c>
      <c r="F8" s="22">
        <f t="shared" si="0"/>
        <v>13.425647200481638</v>
      </c>
      <c r="G8" s="22">
        <f t="shared" si="0"/>
        <v>14.870559903672486</v>
      </c>
      <c r="H8" s="22">
        <f t="shared" si="0"/>
        <v>16.676700782661047</v>
      </c>
      <c r="I8" s="22">
        <f t="shared" si="0"/>
        <v>85.310054184226374</v>
      </c>
      <c r="J8" s="22">
        <f t="shared" si="0"/>
        <v>2.3479831426851292</v>
      </c>
      <c r="K8" s="22">
        <f t="shared" si="0"/>
        <v>0.48163756773028299</v>
      </c>
      <c r="L8" s="22"/>
      <c r="M8" s="22"/>
      <c r="N8" s="22"/>
      <c r="O8" s="22"/>
      <c r="P8" s="22"/>
      <c r="Q8" s="22"/>
      <c r="R8" s="22"/>
      <c r="S8" s="23"/>
      <c r="T8" s="22"/>
      <c r="U8" s="24"/>
    </row>
    <row r="9" spans="1:21" ht="9" customHeight="1" x14ac:dyDescent="0.15">
      <c r="B9" s="38" t="s">
        <v>23</v>
      </c>
      <c r="C9" s="34" t="s">
        <v>2</v>
      </c>
      <c r="D9" s="16">
        <v>654</v>
      </c>
      <c r="E9" s="17">
        <v>308</v>
      </c>
      <c r="F9" s="18">
        <v>84</v>
      </c>
      <c r="G9" s="18">
        <v>88</v>
      </c>
      <c r="H9" s="18">
        <v>99</v>
      </c>
      <c r="I9" s="18">
        <v>533</v>
      </c>
      <c r="J9" s="18">
        <v>17</v>
      </c>
      <c r="K9" s="18">
        <v>3</v>
      </c>
      <c r="L9" s="18"/>
      <c r="M9" s="18"/>
      <c r="N9" s="18"/>
      <c r="O9" s="18"/>
      <c r="P9" s="18"/>
      <c r="Q9" s="18"/>
      <c r="R9" s="18"/>
      <c r="S9" s="19"/>
      <c r="T9" s="18"/>
      <c r="U9" s="20"/>
    </row>
    <row r="10" spans="1:21" x14ac:dyDescent="0.15">
      <c r="B10" s="39"/>
      <c r="C10" s="35"/>
      <c r="D10" s="21"/>
      <c r="E10" s="25">
        <f t="shared" ref="E10:K10" si="1">IFERROR(E9/$D9*100,0)</f>
        <v>47.094801223241589</v>
      </c>
      <c r="F10" s="22">
        <f t="shared" si="1"/>
        <v>12.844036697247708</v>
      </c>
      <c r="G10" s="22">
        <f t="shared" si="1"/>
        <v>13.455657492354739</v>
      </c>
      <c r="H10" s="22">
        <f t="shared" si="1"/>
        <v>15.137614678899084</v>
      </c>
      <c r="I10" s="22">
        <f t="shared" si="1"/>
        <v>81.49847094801224</v>
      </c>
      <c r="J10" s="22">
        <f t="shared" si="1"/>
        <v>2.5993883792048931</v>
      </c>
      <c r="K10" s="22">
        <f t="shared" si="1"/>
        <v>0.45871559633027525</v>
      </c>
      <c r="L10" s="22"/>
      <c r="M10" s="22"/>
      <c r="N10" s="22"/>
      <c r="O10" s="22"/>
      <c r="P10" s="22"/>
      <c r="Q10" s="22"/>
      <c r="R10" s="22"/>
      <c r="S10" s="23"/>
      <c r="T10" s="22"/>
      <c r="U10" s="24"/>
    </row>
    <row r="11" spans="1:21" x14ac:dyDescent="0.15">
      <c r="B11" s="39"/>
      <c r="C11" s="34" t="s">
        <v>3</v>
      </c>
      <c r="D11" s="16">
        <v>986</v>
      </c>
      <c r="E11" s="17">
        <v>480</v>
      </c>
      <c r="F11" s="18">
        <v>135</v>
      </c>
      <c r="G11" s="18">
        <v>155</v>
      </c>
      <c r="H11" s="18">
        <v>174</v>
      </c>
      <c r="I11" s="18">
        <v>867</v>
      </c>
      <c r="J11" s="18">
        <v>21</v>
      </c>
      <c r="K11" s="18">
        <v>5</v>
      </c>
      <c r="L11" s="18"/>
      <c r="M11" s="18"/>
      <c r="N11" s="18"/>
      <c r="O11" s="18"/>
      <c r="P11" s="18"/>
      <c r="Q11" s="18"/>
      <c r="R11" s="18"/>
      <c r="S11" s="19"/>
      <c r="T11" s="18"/>
      <c r="U11" s="20"/>
    </row>
    <row r="12" spans="1:21" x14ac:dyDescent="0.15">
      <c r="B12" s="39"/>
      <c r="C12" s="35"/>
      <c r="D12" s="21"/>
      <c r="E12" s="25">
        <f t="shared" ref="E12:K12" si="2">IFERROR(E11/$D11*100,0)</f>
        <v>48.681541582150103</v>
      </c>
      <c r="F12" s="22">
        <f t="shared" si="2"/>
        <v>13.691683569979714</v>
      </c>
      <c r="G12" s="22">
        <f t="shared" si="2"/>
        <v>15.720081135902635</v>
      </c>
      <c r="H12" s="22">
        <f t="shared" si="2"/>
        <v>17.647058823529413</v>
      </c>
      <c r="I12" s="22">
        <f t="shared" si="2"/>
        <v>87.931034482758619</v>
      </c>
      <c r="J12" s="22">
        <f t="shared" si="2"/>
        <v>2.1298174442190669</v>
      </c>
      <c r="K12" s="22">
        <f t="shared" si="2"/>
        <v>0.50709939148073024</v>
      </c>
      <c r="L12" s="22"/>
      <c r="M12" s="22"/>
      <c r="N12" s="22"/>
      <c r="O12" s="22"/>
      <c r="P12" s="22"/>
      <c r="Q12" s="22"/>
      <c r="R12" s="22"/>
      <c r="S12" s="23"/>
      <c r="T12" s="22"/>
      <c r="U12" s="24"/>
    </row>
    <row r="13" spans="1:21" x14ac:dyDescent="0.15">
      <c r="B13" s="39"/>
      <c r="C13" s="34" t="s">
        <v>21</v>
      </c>
      <c r="D13" s="16">
        <v>6</v>
      </c>
      <c r="E13" s="17">
        <v>3</v>
      </c>
      <c r="F13" s="18">
        <v>2</v>
      </c>
      <c r="G13" s="18">
        <v>3</v>
      </c>
      <c r="H13" s="18">
        <v>2</v>
      </c>
      <c r="I13" s="18">
        <v>5</v>
      </c>
      <c r="J13" s="18">
        <v>0</v>
      </c>
      <c r="K13" s="18">
        <v>0</v>
      </c>
      <c r="L13" s="18"/>
      <c r="M13" s="18"/>
      <c r="N13" s="18"/>
      <c r="O13" s="18"/>
      <c r="P13" s="18"/>
      <c r="Q13" s="18"/>
      <c r="R13" s="18"/>
      <c r="S13" s="19"/>
      <c r="T13" s="18"/>
      <c r="U13" s="20"/>
    </row>
    <row r="14" spans="1:21" x14ac:dyDescent="0.15">
      <c r="B14" s="39"/>
      <c r="C14" s="35"/>
      <c r="D14" s="21"/>
      <c r="E14" s="25">
        <f t="shared" ref="E14:K14" si="3">IFERROR(E13/$D13*100,0)</f>
        <v>50</v>
      </c>
      <c r="F14" s="22">
        <f t="shared" si="3"/>
        <v>33.333333333333329</v>
      </c>
      <c r="G14" s="22">
        <f t="shared" si="3"/>
        <v>50</v>
      </c>
      <c r="H14" s="22">
        <f t="shared" si="3"/>
        <v>33.333333333333329</v>
      </c>
      <c r="I14" s="22">
        <f t="shared" si="3"/>
        <v>83.333333333333343</v>
      </c>
      <c r="J14" s="22">
        <f t="shared" si="3"/>
        <v>0</v>
      </c>
      <c r="K14" s="22">
        <f t="shared" si="3"/>
        <v>0</v>
      </c>
      <c r="L14" s="22"/>
      <c r="M14" s="22"/>
      <c r="N14" s="22"/>
      <c r="O14" s="22"/>
      <c r="P14" s="22"/>
      <c r="Q14" s="22"/>
      <c r="R14" s="22"/>
      <c r="S14" s="23"/>
      <c r="T14" s="22"/>
      <c r="U14" s="24"/>
    </row>
    <row r="15" spans="1:21" ht="9.75" customHeight="1" x14ac:dyDescent="0.15">
      <c r="B15" s="39"/>
      <c r="C15" s="34" t="s">
        <v>0</v>
      </c>
      <c r="D15" s="16">
        <v>15</v>
      </c>
      <c r="E15" s="17">
        <v>3</v>
      </c>
      <c r="F15" s="18">
        <v>2</v>
      </c>
      <c r="G15" s="18">
        <v>1</v>
      </c>
      <c r="H15" s="18">
        <v>2</v>
      </c>
      <c r="I15" s="18">
        <v>12</v>
      </c>
      <c r="J15" s="18">
        <v>1</v>
      </c>
      <c r="K15" s="18">
        <v>0</v>
      </c>
      <c r="L15" s="18"/>
      <c r="M15" s="18"/>
      <c r="N15" s="18"/>
      <c r="O15" s="18"/>
      <c r="P15" s="18"/>
      <c r="Q15" s="18"/>
      <c r="R15" s="18"/>
      <c r="S15" s="19"/>
      <c r="T15" s="18"/>
      <c r="U15" s="20"/>
    </row>
    <row r="16" spans="1:21" x14ac:dyDescent="0.15">
      <c r="B16" s="40"/>
      <c r="C16" s="35"/>
      <c r="D16" s="21"/>
      <c r="E16" s="25">
        <f t="shared" ref="E16:K16" si="4">IFERROR(E15/$D15*100,0)</f>
        <v>20</v>
      </c>
      <c r="F16" s="22">
        <f t="shared" si="4"/>
        <v>13.333333333333334</v>
      </c>
      <c r="G16" s="22">
        <f t="shared" si="4"/>
        <v>6.666666666666667</v>
      </c>
      <c r="H16" s="22">
        <f t="shared" si="4"/>
        <v>13.333333333333334</v>
      </c>
      <c r="I16" s="22">
        <f t="shared" si="4"/>
        <v>80</v>
      </c>
      <c r="J16" s="22">
        <f t="shared" si="4"/>
        <v>6.666666666666667</v>
      </c>
      <c r="K16" s="22">
        <f t="shared" si="4"/>
        <v>0</v>
      </c>
      <c r="L16" s="22"/>
      <c r="M16" s="22"/>
      <c r="N16" s="22"/>
      <c r="O16" s="22"/>
      <c r="P16" s="22"/>
      <c r="Q16" s="22"/>
      <c r="R16" s="22"/>
      <c r="S16" s="23"/>
      <c r="T16" s="22"/>
      <c r="U16" s="24"/>
    </row>
    <row r="17" spans="2:21" x14ac:dyDescent="0.15">
      <c r="B17" s="36" t="s">
        <v>39</v>
      </c>
      <c r="C17" s="34" t="s">
        <v>37</v>
      </c>
      <c r="D17" s="16">
        <v>129</v>
      </c>
      <c r="E17" s="17">
        <v>55</v>
      </c>
      <c r="F17" s="18">
        <v>21</v>
      </c>
      <c r="G17" s="18">
        <v>25</v>
      </c>
      <c r="H17" s="18">
        <v>19</v>
      </c>
      <c r="I17" s="18">
        <v>110</v>
      </c>
      <c r="J17" s="18">
        <v>3</v>
      </c>
      <c r="K17" s="18">
        <v>1</v>
      </c>
      <c r="L17" s="18"/>
      <c r="M17" s="18"/>
      <c r="N17" s="18"/>
      <c r="O17" s="18"/>
      <c r="P17" s="18"/>
      <c r="Q17" s="18"/>
      <c r="R17" s="18"/>
      <c r="S17" s="19"/>
      <c r="T17" s="18"/>
      <c r="U17" s="20"/>
    </row>
    <row r="18" spans="2:21" x14ac:dyDescent="0.15">
      <c r="B18" s="36"/>
      <c r="C18" s="35"/>
      <c r="D18" s="21"/>
      <c r="E18" s="25">
        <f t="shared" ref="E18:K18" si="5">IFERROR(E17/$D17*100,0)</f>
        <v>42.63565891472868</v>
      </c>
      <c r="F18" s="22">
        <f t="shared" si="5"/>
        <v>16.279069767441861</v>
      </c>
      <c r="G18" s="22">
        <f t="shared" si="5"/>
        <v>19.379844961240313</v>
      </c>
      <c r="H18" s="22">
        <f t="shared" si="5"/>
        <v>14.728682170542637</v>
      </c>
      <c r="I18" s="22">
        <f t="shared" si="5"/>
        <v>85.271317829457359</v>
      </c>
      <c r="J18" s="22">
        <f t="shared" si="5"/>
        <v>2.3255813953488373</v>
      </c>
      <c r="K18" s="22">
        <f t="shared" si="5"/>
        <v>0.77519379844961245</v>
      </c>
      <c r="L18" s="22"/>
      <c r="M18" s="22"/>
      <c r="N18" s="22"/>
      <c r="O18" s="22"/>
      <c r="P18" s="22"/>
      <c r="Q18" s="22"/>
      <c r="R18" s="22"/>
      <c r="S18" s="23"/>
      <c r="T18" s="22"/>
      <c r="U18" s="24"/>
    </row>
    <row r="19" spans="2:21" x14ac:dyDescent="0.15">
      <c r="B19" s="36"/>
      <c r="C19" s="34" t="s">
        <v>105</v>
      </c>
      <c r="D19" s="16">
        <v>176</v>
      </c>
      <c r="E19" s="17">
        <v>83</v>
      </c>
      <c r="F19" s="18">
        <v>24</v>
      </c>
      <c r="G19" s="18">
        <v>24</v>
      </c>
      <c r="H19" s="18">
        <v>41</v>
      </c>
      <c r="I19" s="18">
        <v>158</v>
      </c>
      <c r="J19" s="18">
        <v>6</v>
      </c>
      <c r="K19" s="18">
        <v>0</v>
      </c>
      <c r="L19" s="18"/>
      <c r="M19" s="18"/>
      <c r="N19" s="18"/>
      <c r="O19" s="18"/>
      <c r="P19" s="18"/>
      <c r="Q19" s="18"/>
      <c r="R19" s="18"/>
      <c r="S19" s="19"/>
      <c r="T19" s="18"/>
      <c r="U19" s="20"/>
    </row>
    <row r="20" spans="2:21" x14ac:dyDescent="0.15">
      <c r="B20" s="36"/>
      <c r="C20" s="35"/>
      <c r="D20" s="21"/>
      <c r="E20" s="25">
        <f t="shared" ref="E20:K20" si="6">IFERROR(E19/$D19*100,0)</f>
        <v>47.159090909090914</v>
      </c>
      <c r="F20" s="22">
        <f t="shared" si="6"/>
        <v>13.636363636363635</v>
      </c>
      <c r="G20" s="22">
        <f t="shared" si="6"/>
        <v>13.636363636363635</v>
      </c>
      <c r="H20" s="22">
        <f t="shared" si="6"/>
        <v>23.295454545454543</v>
      </c>
      <c r="I20" s="22">
        <f t="shared" si="6"/>
        <v>89.772727272727266</v>
      </c>
      <c r="J20" s="22">
        <f t="shared" si="6"/>
        <v>3.4090909090909087</v>
      </c>
      <c r="K20" s="22">
        <f t="shared" si="6"/>
        <v>0</v>
      </c>
      <c r="L20" s="22"/>
      <c r="M20" s="22"/>
      <c r="N20" s="22"/>
      <c r="O20" s="22"/>
      <c r="P20" s="22"/>
      <c r="Q20" s="22"/>
      <c r="R20" s="22"/>
      <c r="S20" s="23"/>
      <c r="T20" s="22"/>
      <c r="U20" s="24"/>
    </row>
    <row r="21" spans="2:21" x14ac:dyDescent="0.15">
      <c r="B21" s="36"/>
      <c r="C21" s="34" t="s">
        <v>106</v>
      </c>
      <c r="D21" s="16">
        <v>242</v>
      </c>
      <c r="E21" s="17">
        <v>118</v>
      </c>
      <c r="F21" s="18">
        <v>38</v>
      </c>
      <c r="G21" s="18">
        <v>33</v>
      </c>
      <c r="H21" s="18">
        <v>41</v>
      </c>
      <c r="I21" s="18">
        <v>210</v>
      </c>
      <c r="J21" s="18">
        <v>6</v>
      </c>
      <c r="K21" s="18">
        <v>0</v>
      </c>
      <c r="L21" s="18"/>
      <c r="M21" s="18"/>
      <c r="N21" s="18"/>
      <c r="O21" s="18"/>
      <c r="P21" s="18"/>
      <c r="Q21" s="18"/>
      <c r="R21" s="18"/>
      <c r="S21" s="19"/>
      <c r="T21" s="18"/>
      <c r="U21" s="20"/>
    </row>
    <row r="22" spans="2:21" x14ac:dyDescent="0.15">
      <c r="B22" s="36"/>
      <c r="C22" s="35"/>
      <c r="D22" s="21"/>
      <c r="E22" s="25">
        <f t="shared" ref="E22:K22" si="7">IFERROR(E21/$D21*100,0)</f>
        <v>48.760330578512395</v>
      </c>
      <c r="F22" s="22">
        <f t="shared" si="7"/>
        <v>15.702479338842975</v>
      </c>
      <c r="G22" s="22">
        <f t="shared" si="7"/>
        <v>13.636363636363635</v>
      </c>
      <c r="H22" s="22">
        <f t="shared" si="7"/>
        <v>16.942148760330578</v>
      </c>
      <c r="I22" s="22">
        <f t="shared" si="7"/>
        <v>86.776859504132233</v>
      </c>
      <c r="J22" s="22">
        <f t="shared" si="7"/>
        <v>2.4793388429752068</v>
      </c>
      <c r="K22" s="22">
        <f t="shared" si="7"/>
        <v>0</v>
      </c>
      <c r="L22" s="22"/>
      <c r="M22" s="22"/>
      <c r="N22" s="22"/>
      <c r="O22" s="22"/>
      <c r="P22" s="22"/>
      <c r="Q22" s="22"/>
      <c r="R22" s="22"/>
      <c r="S22" s="23"/>
      <c r="T22" s="22"/>
      <c r="U22" s="24"/>
    </row>
    <row r="23" spans="2:21" x14ac:dyDescent="0.15">
      <c r="B23" s="36"/>
      <c r="C23" s="34" t="s">
        <v>107</v>
      </c>
      <c r="D23" s="16">
        <v>323</v>
      </c>
      <c r="E23" s="17">
        <v>152</v>
      </c>
      <c r="F23" s="18">
        <v>51</v>
      </c>
      <c r="G23" s="18">
        <v>51</v>
      </c>
      <c r="H23" s="18">
        <v>55</v>
      </c>
      <c r="I23" s="18">
        <v>275</v>
      </c>
      <c r="J23" s="18">
        <v>5</v>
      </c>
      <c r="K23" s="18">
        <v>0</v>
      </c>
      <c r="L23" s="18"/>
      <c r="M23" s="18"/>
      <c r="N23" s="18"/>
      <c r="O23" s="18"/>
      <c r="P23" s="18"/>
      <c r="Q23" s="18"/>
      <c r="R23" s="18"/>
      <c r="S23" s="19"/>
      <c r="T23" s="18"/>
      <c r="U23" s="20"/>
    </row>
    <row r="24" spans="2:21" x14ac:dyDescent="0.15">
      <c r="B24" s="36"/>
      <c r="C24" s="35"/>
      <c r="D24" s="21"/>
      <c r="E24" s="25">
        <f t="shared" ref="E24:K24" si="8">IFERROR(E23/$D23*100,0)</f>
        <v>47.058823529411761</v>
      </c>
      <c r="F24" s="22">
        <f t="shared" si="8"/>
        <v>15.789473684210526</v>
      </c>
      <c r="G24" s="22">
        <f t="shared" si="8"/>
        <v>15.789473684210526</v>
      </c>
      <c r="H24" s="22">
        <f t="shared" si="8"/>
        <v>17.027863777089784</v>
      </c>
      <c r="I24" s="22">
        <f t="shared" si="8"/>
        <v>85.139318885448915</v>
      </c>
      <c r="J24" s="22">
        <f t="shared" si="8"/>
        <v>1.5479876160990713</v>
      </c>
      <c r="K24" s="22">
        <f t="shared" si="8"/>
        <v>0</v>
      </c>
      <c r="L24" s="22"/>
      <c r="M24" s="22"/>
      <c r="N24" s="22"/>
      <c r="O24" s="22"/>
      <c r="P24" s="22"/>
      <c r="Q24" s="22"/>
      <c r="R24" s="22"/>
      <c r="S24" s="23"/>
      <c r="T24" s="22"/>
      <c r="U24" s="24"/>
    </row>
    <row r="25" spans="2:21" x14ac:dyDescent="0.15">
      <c r="B25" s="36"/>
      <c r="C25" s="34" t="s">
        <v>108</v>
      </c>
      <c r="D25" s="16">
        <v>324</v>
      </c>
      <c r="E25" s="17">
        <v>164</v>
      </c>
      <c r="F25" s="18">
        <v>42</v>
      </c>
      <c r="G25" s="18">
        <v>43</v>
      </c>
      <c r="H25" s="18">
        <v>46</v>
      </c>
      <c r="I25" s="18">
        <v>278</v>
      </c>
      <c r="J25" s="18">
        <v>5</v>
      </c>
      <c r="K25" s="18">
        <v>1</v>
      </c>
      <c r="L25" s="18"/>
      <c r="M25" s="18"/>
      <c r="N25" s="18"/>
      <c r="O25" s="18"/>
      <c r="P25" s="18"/>
      <c r="Q25" s="18"/>
      <c r="R25" s="18"/>
      <c r="S25" s="19"/>
      <c r="T25" s="18"/>
      <c r="U25" s="20"/>
    </row>
    <row r="26" spans="2:21" x14ac:dyDescent="0.15">
      <c r="B26" s="36"/>
      <c r="C26" s="35"/>
      <c r="D26" s="21"/>
      <c r="E26" s="25">
        <f t="shared" ref="E26:K26" si="9">IFERROR(E25/$D25*100,0)</f>
        <v>50.617283950617285</v>
      </c>
      <c r="F26" s="22">
        <f t="shared" si="9"/>
        <v>12.962962962962962</v>
      </c>
      <c r="G26" s="22">
        <f t="shared" si="9"/>
        <v>13.271604938271606</v>
      </c>
      <c r="H26" s="22">
        <f t="shared" si="9"/>
        <v>14.19753086419753</v>
      </c>
      <c r="I26" s="22">
        <f t="shared" si="9"/>
        <v>85.802469135802468</v>
      </c>
      <c r="J26" s="22">
        <f t="shared" si="9"/>
        <v>1.5432098765432098</v>
      </c>
      <c r="K26" s="22">
        <f t="shared" si="9"/>
        <v>0.30864197530864196</v>
      </c>
      <c r="L26" s="22"/>
      <c r="M26" s="22"/>
      <c r="N26" s="22"/>
      <c r="O26" s="22"/>
      <c r="P26" s="22"/>
      <c r="Q26" s="22"/>
      <c r="R26" s="22"/>
      <c r="S26" s="23"/>
      <c r="T26" s="22"/>
      <c r="U26" s="24"/>
    </row>
    <row r="27" spans="2:21" ht="9.75" customHeight="1" x14ac:dyDescent="0.15">
      <c r="B27" s="36"/>
      <c r="C27" s="34" t="s">
        <v>38</v>
      </c>
      <c r="D27" s="16">
        <v>454</v>
      </c>
      <c r="E27" s="17">
        <v>219</v>
      </c>
      <c r="F27" s="18">
        <v>45</v>
      </c>
      <c r="G27" s="18">
        <v>70</v>
      </c>
      <c r="H27" s="18">
        <v>73</v>
      </c>
      <c r="I27" s="18">
        <v>377</v>
      </c>
      <c r="J27" s="18">
        <v>13</v>
      </c>
      <c r="K27" s="18">
        <v>6</v>
      </c>
      <c r="L27" s="18"/>
      <c r="M27" s="18"/>
      <c r="N27" s="18"/>
      <c r="O27" s="18"/>
      <c r="P27" s="18"/>
      <c r="Q27" s="18"/>
      <c r="R27" s="18"/>
      <c r="S27" s="19"/>
      <c r="T27" s="18"/>
      <c r="U27" s="20"/>
    </row>
    <row r="28" spans="2:21" x14ac:dyDescent="0.15">
      <c r="B28" s="36"/>
      <c r="C28" s="35"/>
      <c r="D28" s="21"/>
      <c r="E28" s="25">
        <f t="shared" ref="E28:K28" si="10">IFERROR(E27/$D27*100,0)</f>
        <v>48.237885462555063</v>
      </c>
      <c r="F28" s="22">
        <f t="shared" si="10"/>
        <v>9.9118942731277535</v>
      </c>
      <c r="G28" s="22">
        <f t="shared" si="10"/>
        <v>15.418502202643172</v>
      </c>
      <c r="H28" s="22">
        <f t="shared" si="10"/>
        <v>16.079295154185022</v>
      </c>
      <c r="I28" s="22">
        <f t="shared" si="10"/>
        <v>83.039647577092509</v>
      </c>
      <c r="J28" s="22">
        <f t="shared" si="10"/>
        <v>2.8634361233480177</v>
      </c>
      <c r="K28" s="22">
        <f t="shared" si="10"/>
        <v>1.3215859030837005</v>
      </c>
      <c r="L28" s="22"/>
      <c r="M28" s="22"/>
      <c r="N28" s="22"/>
      <c r="O28" s="22"/>
      <c r="P28" s="22"/>
      <c r="Q28" s="22"/>
      <c r="R28" s="22"/>
      <c r="S28" s="23"/>
      <c r="T28" s="22"/>
      <c r="U28" s="24"/>
    </row>
    <row r="29" spans="2:21" x14ac:dyDescent="0.15">
      <c r="B29" s="36"/>
      <c r="C29" s="34" t="s">
        <v>0</v>
      </c>
      <c r="D29" s="16">
        <v>13</v>
      </c>
      <c r="E29" s="17">
        <v>3</v>
      </c>
      <c r="F29" s="18">
        <v>2</v>
      </c>
      <c r="G29" s="18">
        <v>1</v>
      </c>
      <c r="H29" s="18">
        <v>2</v>
      </c>
      <c r="I29" s="18">
        <v>9</v>
      </c>
      <c r="J29" s="18">
        <v>1</v>
      </c>
      <c r="K29" s="18">
        <v>0</v>
      </c>
      <c r="L29" s="18"/>
      <c r="M29" s="18"/>
      <c r="N29" s="18"/>
      <c r="O29" s="18"/>
      <c r="P29" s="18"/>
      <c r="Q29" s="18"/>
      <c r="R29" s="18"/>
      <c r="S29" s="19"/>
      <c r="T29" s="18"/>
      <c r="U29" s="20"/>
    </row>
    <row r="30" spans="2:21" x14ac:dyDescent="0.15">
      <c r="B30" s="37"/>
      <c r="C30" s="35"/>
      <c r="D30" s="21"/>
      <c r="E30" s="25">
        <f t="shared" ref="E30:K30" si="11">IFERROR(E29/$D29*100,0)</f>
        <v>23.076923076923077</v>
      </c>
      <c r="F30" s="22">
        <f t="shared" si="11"/>
        <v>15.384615384615385</v>
      </c>
      <c r="G30" s="22">
        <f t="shared" si="11"/>
        <v>7.6923076923076925</v>
      </c>
      <c r="H30" s="22">
        <f t="shared" si="11"/>
        <v>15.384615384615385</v>
      </c>
      <c r="I30" s="22">
        <f t="shared" si="11"/>
        <v>69.230769230769226</v>
      </c>
      <c r="J30" s="22">
        <f t="shared" si="11"/>
        <v>7.6923076923076925</v>
      </c>
      <c r="K30" s="22">
        <f t="shared" si="11"/>
        <v>0</v>
      </c>
      <c r="L30" s="22"/>
      <c r="M30" s="22"/>
      <c r="N30" s="22"/>
      <c r="O30" s="22"/>
      <c r="P30" s="22"/>
      <c r="Q30" s="22"/>
      <c r="R30" s="22"/>
      <c r="S30" s="23"/>
      <c r="T30" s="22"/>
      <c r="U30" s="24"/>
    </row>
    <row r="31" spans="2:21" x14ac:dyDescent="0.15">
      <c r="B31" s="38" t="s">
        <v>24</v>
      </c>
      <c r="C31" s="34" t="s">
        <v>4</v>
      </c>
      <c r="D31" s="16">
        <v>211</v>
      </c>
      <c r="E31" s="17">
        <v>99</v>
      </c>
      <c r="F31" s="18">
        <v>28</v>
      </c>
      <c r="G31" s="18">
        <v>30</v>
      </c>
      <c r="H31" s="18">
        <v>35</v>
      </c>
      <c r="I31" s="18">
        <v>184</v>
      </c>
      <c r="J31" s="18">
        <v>2</v>
      </c>
      <c r="K31" s="18">
        <v>1</v>
      </c>
      <c r="L31" s="18"/>
      <c r="M31" s="18"/>
      <c r="N31" s="18"/>
      <c r="O31" s="18"/>
      <c r="P31" s="18"/>
      <c r="Q31" s="18"/>
      <c r="R31" s="18"/>
      <c r="S31" s="19"/>
      <c r="T31" s="18"/>
      <c r="U31" s="20"/>
    </row>
    <row r="32" spans="2:21" x14ac:dyDescent="0.15">
      <c r="B32" s="39"/>
      <c r="C32" s="35"/>
      <c r="D32" s="21"/>
      <c r="E32" s="25">
        <f t="shared" ref="E32:K32" si="12">IFERROR(E31/$D31*100,0)</f>
        <v>46.919431279620852</v>
      </c>
      <c r="F32" s="22">
        <f t="shared" si="12"/>
        <v>13.270142180094787</v>
      </c>
      <c r="G32" s="22">
        <f t="shared" si="12"/>
        <v>14.218009478672986</v>
      </c>
      <c r="H32" s="22">
        <f t="shared" si="12"/>
        <v>16.587677725118482</v>
      </c>
      <c r="I32" s="22">
        <f t="shared" si="12"/>
        <v>87.203791469194314</v>
      </c>
      <c r="J32" s="22">
        <f t="shared" si="12"/>
        <v>0.94786729857819907</v>
      </c>
      <c r="K32" s="22">
        <f t="shared" si="12"/>
        <v>0.47393364928909953</v>
      </c>
      <c r="L32" s="22"/>
      <c r="M32" s="22"/>
      <c r="N32" s="22"/>
      <c r="O32" s="22"/>
      <c r="P32" s="22"/>
      <c r="Q32" s="22"/>
      <c r="R32" s="22"/>
      <c r="S32" s="23"/>
      <c r="T32" s="22"/>
      <c r="U32" s="24"/>
    </row>
    <row r="33" spans="2:21" x14ac:dyDescent="0.15">
      <c r="B33" s="39"/>
      <c r="C33" s="34" t="s">
        <v>5</v>
      </c>
      <c r="D33" s="16">
        <v>241</v>
      </c>
      <c r="E33" s="17">
        <v>125</v>
      </c>
      <c r="F33" s="18">
        <v>29</v>
      </c>
      <c r="G33" s="18">
        <v>30</v>
      </c>
      <c r="H33" s="18">
        <v>33</v>
      </c>
      <c r="I33" s="18">
        <v>199</v>
      </c>
      <c r="J33" s="18">
        <v>7</v>
      </c>
      <c r="K33" s="18">
        <v>2</v>
      </c>
      <c r="L33" s="18"/>
      <c r="M33" s="18"/>
      <c r="N33" s="18"/>
      <c r="O33" s="18"/>
      <c r="P33" s="18"/>
      <c r="Q33" s="18"/>
      <c r="R33" s="18"/>
      <c r="S33" s="19"/>
      <c r="T33" s="18"/>
      <c r="U33" s="20"/>
    </row>
    <row r="34" spans="2:21" x14ac:dyDescent="0.15">
      <c r="B34" s="39"/>
      <c r="C34" s="35"/>
      <c r="D34" s="21"/>
      <c r="E34" s="25">
        <f t="shared" ref="E34:K34" si="13">IFERROR(E33/$D33*100,0)</f>
        <v>51.867219917012456</v>
      </c>
      <c r="F34" s="22">
        <f t="shared" si="13"/>
        <v>12.033195020746888</v>
      </c>
      <c r="G34" s="22">
        <f t="shared" si="13"/>
        <v>12.448132780082988</v>
      </c>
      <c r="H34" s="22">
        <f t="shared" si="13"/>
        <v>13.692946058091287</v>
      </c>
      <c r="I34" s="22">
        <f t="shared" si="13"/>
        <v>82.572614107883808</v>
      </c>
      <c r="J34" s="22">
        <f t="shared" si="13"/>
        <v>2.904564315352697</v>
      </c>
      <c r="K34" s="22">
        <f t="shared" si="13"/>
        <v>0.82987551867219922</v>
      </c>
      <c r="L34" s="22"/>
      <c r="M34" s="22"/>
      <c r="N34" s="22"/>
      <c r="O34" s="22"/>
      <c r="P34" s="22"/>
      <c r="Q34" s="22"/>
      <c r="R34" s="22"/>
      <c r="S34" s="23"/>
      <c r="T34" s="22"/>
      <c r="U34" s="24"/>
    </row>
    <row r="35" spans="2:21" x14ac:dyDescent="0.15">
      <c r="B35" s="39"/>
      <c r="C35" s="34" t="s">
        <v>6</v>
      </c>
      <c r="D35" s="16">
        <v>187</v>
      </c>
      <c r="E35" s="17">
        <v>94</v>
      </c>
      <c r="F35" s="18">
        <v>24</v>
      </c>
      <c r="G35" s="18">
        <v>25</v>
      </c>
      <c r="H35" s="18">
        <v>41</v>
      </c>
      <c r="I35" s="18">
        <v>158</v>
      </c>
      <c r="J35" s="18">
        <v>3</v>
      </c>
      <c r="K35" s="18">
        <v>1</v>
      </c>
      <c r="L35" s="18"/>
      <c r="M35" s="18"/>
      <c r="N35" s="18"/>
      <c r="O35" s="18"/>
      <c r="P35" s="18"/>
      <c r="Q35" s="18"/>
      <c r="R35" s="18"/>
      <c r="S35" s="19"/>
      <c r="T35" s="18"/>
      <c r="U35" s="20"/>
    </row>
    <row r="36" spans="2:21" x14ac:dyDescent="0.15">
      <c r="B36" s="39"/>
      <c r="C36" s="35"/>
      <c r="D36" s="21"/>
      <c r="E36" s="25">
        <f t="shared" ref="E36:K36" si="14">IFERROR(E35/$D35*100,0)</f>
        <v>50.267379679144383</v>
      </c>
      <c r="F36" s="22">
        <f t="shared" si="14"/>
        <v>12.834224598930483</v>
      </c>
      <c r="G36" s="22">
        <f t="shared" si="14"/>
        <v>13.368983957219251</v>
      </c>
      <c r="H36" s="22">
        <f t="shared" si="14"/>
        <v>21.925133689839569</v>
      </c>
      <c r="I36" s="22">
        <f t="shared" si="14"/>
        <v>84.491978609625676</v>
      </c>
      <c r="J36" s="22">
        <f t="shared" si="14"/>
        <v>1.6042780748663104</v>
      </c>
      <c r="K36" s="22">
        <f t="shared" si="14"/>
        <v>0.53475935828876997</v>
      </c>
      <c r="L36" s="22"/>
      <c r="M36" s="22"/>
      <c r="N36" s="22"/>
      <c r="O36" s="22"/>
      <c r="P36" s="22"/>
      <c r="Q36" s="22"/>
      <c r="R36" s="22"/>
      <c r="S36" s="23"/>
      <c r="T36" s="22"/>
      <c r="U36" s="24"/>
    </row>
    <row r="37" spans="2:21" x14ac:dyDescent="0.15">
      <c r="B37" s="39"/>
      <c r="C37" s="34" t="s">
        <v>7</v>
      </c>
      <c r="D37" s="16">
        <v>169</v>
      </c>
      <c r="E37" s="17">
        <v>79</v>
      </c>
      <c r="F37" s="18">
        <v>28</v>
      </c>
      <c r="G37" s="18">
        <v>33</v>
      </c>
      <c r="H37" s="18">
        <v>28</v>
      </c>
      <c r="I37" s="18">
        <v>146</v>
      </c>
      <c r="J37" s="18">
        <v>4</v>
      </c>
      <c r="K37" s="18">
        <v>0</v>
      </c>
      <c r="L37" s="18"/>
      <c r="M37" s="18"/>
      <c r="N37" s="18"/>
      <c r="O37" s="18"/>
      <c r="P37" s="18"/>
      <c r="Q37" s="18"/>
      <c r="R37" s="18"/>
      <c r="S37" s="19"/>
      <c r="T37" s="18"/>
      <c r="U37" s="20"/>
    </row>
    <row r="38" spans="2:21" x14ac:dyDescent="0.15">
      <c r="B38" s="39"/>
      <c r="C38" s="35"/>
      <c r="D38" s="21"/>
      <c r="E38" s="25">
        <f t="shared" ref="E38:K38" si="15">IFERROR(E37/$D37*100,0)</f>
        <v>46.745562130177518</v>
      </c>
      <c r="F38" s="22">
        <f t="shared" si="15"/>
        <v>16.568047337278109</v>
      </c>
      <c r="G38" s="22">
        <f t="shared" si="15"/>
        <v>19.526627218934912</v>
      </c>
      <c r="H38" s="22">
        <f t="shared" si="15"/>
        <v>16.568047337278109</v>
      </c>
      <c r="I38" s="22">
        <f t="shared" si="15"/>
        <v>86.390532544378701</v>
      </c>
      <c r="J38" s="22">
        <f t="shared" si="15"/>
        <v>2.3668639053254439</v>
      </c>
      <c r="K38" s="22">
        <f t="shared" si="15"/>
        <v>0</v>
      </c>
      <c r="L38" s="22"/>
      <c r="M38" s="22"/>
      <c r="N38" s="22"/>
      <c r="O38" s="22"/>
      <c r="P38" s="22"/>
      <c r="Q38" s="22"/>
      <c r="R38" s="22"/>
      <c r="S38" s="23"/>
      <c r="T38" s="22"/>
      <c r="U38" s="24"/>
    </row>
    <row r="39" spans="2:21" x14ac:dyDescent="0.15">
      <c r="B39" s="39"/>
      <c r="C39" s="34" t="s">
        <v>8</v>
      </c>
      <c r="D39" s="16">
        <v>125</v>
      </c>
      <c r="E39" s="17">
        <v>63</v>
      </c>
      <c r="F39" s="18">
        <v>13</v>
      </c>
      <c r="G39" s="18">
        <v>22</v>
      </c>
      <c r="H39" s="18">
        <v>12</v>
      </c>
      <c r="I39" s="18">
        <v>100</v>
      </c>
      <c r="J39" s="18">
        <v>2</v>
      </c>
      <c r="K39" s="18">
        <v>2</v>
      </c>
      <c r="L39" s="18"/>
      <c r="M39" s="18"/>
      <c r="N39" s="18"/>
      <c r="O39" s="18"/>
      <c r="P39" s="18"/>
      <c r="Q39" s="18"/>
      <c r="R39" s="18"/>
      <c r="S39" s="19"/>
      <c r="T39" s="18"/>
      <c r="U39" s="20"/>
    </row>
    <row r="40" spans="2:21" x14ac:dyDescent="0.15">
      <c r="B40" s="39"/>
      <c r="C40" s="35"/>
      <c r="D40" s="21"/>
      <c r="E40" s="25">
        <f t="shared" ref="E40:K40" si="16">IFERROR(E39/$D39*100,0)</f>
        <v>50.4</v>
      </c>
      <c r="F40" s="22">
        <f t="shared" si="16"/>
        <v>10.4</v>
      </c>
      <c r="G40" s="22">
        <f t="shared" si="16"/>
        <v>17.599999999999998</v>
      </c>
      <c r="H40" s="22">
        <f t="shared" si="16"/>
        <v>9.6</v>
      </c>
      <c r="I40" s="22">
        <f t="shared" si="16"/>
        <v>80</v>
      </c>
      <c r="J40" s="22">
        <f t="shared" si="16"/>
        <v>1.6</v>
      </c>
      <c r="K40" s="22">
        <f t="shared" si="16"/>
        <v>1.6</v>
      </c>
      <c r="L40" s="22"/>
      <c r="M40" s="22"/>
      <c r="N40" s="22"/>
      <c r="O40" s="22"/>
      <c r="P40" s="22"/>
      <c r="Q40" s="22"/>
      <c r="R40" s="22"/>
      <c r="S40" s="23"/>
      <c r="T40" s="22"/>
      <c r="U40" s="24"/>
    </row>
    <row r="41" spans="2:21" x14ac:dyDescent="0.15">
      <c r="B41" s="39"/>
      <c r="C41" s="34" t="s">
        <v>9</v>
      </c>
      <c r="D41" s="16">
        <v>185</v>
      </c>
      <c r="E41" s="17">
        <v>79</v>
      </c>
      <c r="F41" s="18">
        <v>27</v>
      </c>
      <c r="G41" s="18">
        <v>26</v>
      </c>
      <c r="H41" s="18">
        <v>28</v>
      </c>
      <c r="I41" s="18">
        <v>166</v>
      </c>
      <c r="J41" s="18">
        <v>7</v>
      </c>
      <c r="K41" s="18">
        <v>0</v>
      </c>
      <c r="L41" s="18"/>
      <c r="M41" s="18"/>
      <c r="N41" s="18"/>
      <c r="O41" s="18"/>
      <c r="P41" s="18"/>
      <c r="Q41" s="18"/>
      <c r="R41" s="18"/>
      <c r="S41" s="19"/>
      <c r="T41" s="18"/>
      <c r="U41" s="20"/>
    </row>
    <row r="42" spans="2:21" x14ac:dyDescent="0.15">
      <c r="B42" s="39"/>
      <c r="C42" s="35"/>
      <c r="D42" s="21"/>
      <c r="E42" s="25">
        <f t="shared" ref="E42:K42" si="17">IFERROR(E41/$D41*100,0)</f>
        <v>42.702702702702702</v>
      </c>
      <c r="F42" s="22">
        <f t="shared" si="17"/>
        <v>14.594594594594595</v>
      </c>
      <c r="G42" s="22">
        <f t="shared" si="17"/>
        <v>14.054054054054054</v>
      </c>
      <c r="H42" s="22">
        <f t="shared" si="17"/>
        <v>15.135135135135137</v>
      </c>
      <c r="I42" s="22">
        <f t="shared" si="17"/>
        <v>89.72972972972974</v>
      </c>
      <c r="J42" s="22">
        <f t="shared" si="17"/>
        <v>3.7837837837837842</v>
      </c>
      <c r="K42" s="22">
        <f t="shared" si="17"/>
        <v>0</v>
      </c>
      <c r="L42" s="22"/>
      <c r="M42" s="22"/>
      <c r="N42" s="22"/>
      <c r="O42" s="22"/>
      <c r="P42" s="22"/>
      <c r="Q42" s="22"/>
      <c r="R42" s="22"/>
      <c r="S42" s="23"/>
      <c r="T42" s="22"/>
      <c r="U42" s="24"/>
    </row>
    <row r="43" spans="2:21" x14ac:dyDescent="0.15">
      <c r="B43" s="39"/>
      <c r="C43" s="34" t="s">
        <v>10</v>
      </c>
      <c r="D43" s="16">
        <v>98</v>
      </c>
      <c r="E43" s="17">
        <v>45</v>
      </c>
      <c r="F43" s="18">
        <v>15</v>
      </c>
      <c r="G43" s="18">
        <v>18</v>
      </c>
      <c r="H43" s="18">
        <v>17</v>
      </c>
      <c r="I43" s="18">
        <v>78</v>
      </c>
      <c r="J43" s="18">
        <v>6</v>
      </c>
      <c r="K43" s="18">
        <v>0</v>
      </c>
      <c r="L43" s="18"/>
      <c r="M43" s="18"/>
      <c r="N43" s="18"/>
      <c r="O43" s="18"/>
      <c r="P43" s="18"/>
      <c r="Q43" s="18"/>
      <c r="R43" s="18"/>
      <c r="S43" s="19"/>
      <c r="T43" s="18"/>
      <c r="U43" s="20"/>
    </row>
    <row r="44" spans="2:21" x14ac:dyDescent="0.15">
      <c r="B44" s="39"/>
      <c r="C44" s="35"/>
      <c r="D44" s="21"/>
      <c r="E44" s="25">
        <f t="shared" ref="E44:K44" si="18">IFERROR(E43/$D43*100,0)</f>
        <v>45.91836734693878</v>
      </c>
      <c r="F44" s="22">
        <f t="shared" si="18"/>
        <v>15.306122448979592</v>
      </c>
      <c r="G44" s="22">
        <f t="shared" si="18"/>
        <v>18.367346938775512</v>
      </c>
      <c r="H44" s="22">
        <f t="shared" si="18"/>
        <v>17.346938775510203</v>
      </c>
      <c r="I44" s="22">
        <f t="shared" si="18"/>
        <v>79.591836734693871</v>
      </c>
      <c r="J44" s="22">
        <f t="shared" si="18"/>
        <v>6.1224489795918364</v>
      </c>
      <c r="K44" s="22">
        <f t="shared" si="18"/>
        <v>0</v>
      </c>
      <c r="L44" s="22"/>
      <c r="M44" s="22"/>
      <c r="N44" s="22"/>
      <c r="O44" s="22"/>
      <c r="P44" s="22"/>
      <c r="Q44" s="22"/>
      <c r="R44" s="22"/>
      <c r="S44" s="23"/>
      <c r="T44" s="22"/>
      <c r="U44" s="24"/>
    </row>
    <row r="45" spans="2:21" x14ac:dyDescent="0.15">
      <c r="B45" s="39"/>
      <c r="C45" s="34" t="s">
        <v>11</v>
      </c>
      <c r="D45" s="16">
        <v>116</v>
      </c>
      <c r="E45" s="17">
        <v>59</v>
      </c>
      <c r="F45" s="18">
        <v>14</v>
      </c>
      <c r="G45" s="18">
        <v>14</v>
      </c>
      <c r="H45" s="18">
        <v>20</v>
      </c>
      <c r="I45" s="18">
        <v>104</v>
      </c>
      <c r="J45" s="18">
        <v>3</v>
      </c>
      <c r="K45" s="18">
        <v>0</v>
      </c>
      <c r="L45" s="18"/>
      <c r="M45" s="18"/>
      <c r="N45" s="18"/>
      <c r="O45" s="18"/>
      <c r="P45" s="18"/>
      <c r="Q45" s="18"/>
      <c r="R45" s="18"/>
      <c r="S45" s="19"/>
      <c r="T45" s="18"/>
      <c r="U45" s="20"/>
    </row>
    <row r="46" spans="2:21" x14ac:dyDescent="0.15">
      <c r="B46" s="39"/>
      <c r="C46" s="35"/>
      <c r="D46" s="21"/>
      <c r="E46" s="25">
        <f t="shared" ref="E46:K46" si="19">IFERROR(E45/$D45*100,0)</f>
        <v>50.862068965517238</v>
      </c>
      <c r="F46" s="22">
        <f t="shared" si="19"/>
        <v>12.068965517241379</v>
      </c>
      <c r="G46" s="22">
        <f t="shared" si="19"/>
        <v>12.068965517241379</v>
      </c>
      <c r="H46" s="22">
        <f t="shared" si="19"/>
        <v>17.241379310344829</v>
      </c>
      <c r="I46" s="22">
        <f t="shared" si="19"/>
        <v>89.65517241379311</v>
      </c>
      <c r="J46" s="22">
        <f t="shared" si="19"/>
        <v>2.5862068965517242</v>
      </c>
      <c r="K46" s="22">
        <f t="shared" si="19"/>
        <v>0</v>
      </c>
      <c r="L46" s="22"/>
      <c r="M46" s="22"/>
      <c r="N46" s="22"/>
      <c r="O46" s="22"/>
      <c r="P46" s="22"/>
      <c r="Q46" s="22"/>
      <c r="R46" s="22"/>
      <c r="S46" s="23"/>
      <c r="T46" s="22"/>
      <c r="U46" s="24"/>
    </row>
    <row r="47" spans="2:21" x14ac:dyDescent="0.15">
      <c r="B47" s="39"/>
      <c r="C47" s="34" t="s">
        <v>12</v>
      </c>
      <c r="D47" s="16">
        <v>191</v>
      </c>
      <c r="E47" s="17">
        <v>93</v>
      </c>
      <c r="F47" s="18">
        <v>27</v>
      </c>
      <c r="G47" s="18">
        <v>31</v>
      </c>
      <c r="H47" s="18">
        <v>37</v>
      </c>
      <c r="I47" s="18">
        <v>163</v>
      </c>
      <c r="J47" s="18">
        <v>2</v>
      </c>
      <c r="K47" s="18">
        <v>0</v>
      </c>
      <c r="L47" s="18"/>
      <c r="M47" s="18"/>
      <c r="N47" s="18"/>
      <c r="O47" s="18"/>
      <c r="P47" s="18"/>
      <c r="Q47" s="18"/>
      <c r="R47" s="18"/>
      <c r="S47" s="19"/>
      <c r="T47" s="18"/>
      <c r="U47" s="20"/>
    </row>
    <row r="48" spans="2:21" x14ac:dyDescent="0.15">
      <c r="B48" s="39"/>
      <c r="C48" s="35"/>
      <c r="D48" s="21"/>
      <c r="E48" s="25">
        <f t="shared" ref="E48:K48" si="20">IFERROR(E47/$D47*100,0)</f>
        <v>48.691099476439788</v>
      </c>
      <c r="F48" s="22">
        <f t="shared" si="20"/>
        <v>14.136125654450263</v>
      </c>
      <c r="G48" s="22">
        <f t="shared" si="20"/>
        <v>16.230366492146597</v>
      </c>
      <c r="H48" s="22">
        <f t="shared" si="20"/>
        <v>19.3717277486911</v>
      </c>
      <c r="I48" s="22">
        <f t="shared" si="20"/>
        <v>85.340314136125656</v>
      </c>
      <c r="J48" s="22">
        <f t="shared" si="20"/>
        <v>1.0471204188481675</v>
      </c>
      <c r="K48" s="22">
        <f t="shared" si="20"/>
        <v>0</v>
      </c>
      <c r="L48" s="22"/>
      <c r="M48" s="22"/>
      <c r="N48" s="22"/>
      <c r="O48" s="22"/>
      <c r="P48" s="22"/>
      <c r="Q48" s="22"/>
      <c r="R48" s="22"/>
      <c r="S48" s="23"/>
      <c r="T48" s="22"/>
      <c r="U48" s="24"/>
    </row>
    <row r="49" spans="2:21" ht="9.75" customHeight="1" x14ac:dyDescent="0.15">
      <c r="B49" s="39"/>
      <c r="C49" s="34" t="s">
        <v>13</v>
      </c>
      <c r="D49" s="16">
        <v>123</v>
      </c>
      <c r="E49" s="17">
        <v>56</v>
      </c>
      <c r="F49" s="18">
        <v>16</v>
      </c>
      <c r="G49" s="18">
        <v>17</v>
      </c>
      <c r="H49" s="18">
        <v>24</v>
      </c>
      <c r="I49" s="18">
        <v>107</v>
      </c>
      <c r="J49" s="18">
        <v>2</v>
      </c>
      <c r="K49" s="18">
        <v>2</v>
      </c>
      <c r="L49" s="18"/>
      <c r="M49" s="18"/>
      <c r="N49" s="18"/>
      <c r="O49" s="18"/>
      <c r="P49" s="18"/>
      <c r="Q49" s="18"/>
      <c r="R49" s="18"/>
      <c r="S49" s="19"/>
      <c r="T49" s="18"/>
      <c r="U49" s="20"/>
    </row>
    <row r="50" spans="2:21" x14ac:dyDescent="0.15">
      <c r="B50" s="39"/>
      <c r="C50" s="35"/>
      <c r="D50" s="21"/>
      <c r="E50" s="25">
        <f t="shared" ref="E50:K50" si="21">IFERROR(E49/$D49*100,0)</f>
        <v>45.528455284552841</v>
      </c>
      <c r="F50" s="22">
        <f t="shared" si="21"/>
        <v>13.008130081300814</v>
      </c>
      <c r="G50" s="22">
        <f t="shared" si="21"/>
        <v>13.821138211382115</v>
      </c>
      <c r="H50" s="22">
        <f t="shared" si="21"/>
        <v>19.512195121951219</v>
      </c>
      <c r="I50" s="22">
        <f t="shared" si="21"/>
        <v>86.99186991869918</v>
      </c>
      <c r="J50" s="22">
        <f t="shared" si="21"/>
        <v>1.6260162601626018</v>
      </c>
      <c r="K50" s="22">
        <f t="shared" si="21"/>
        <v>1.6260162601626018</v>
      </c>
      <c r="L50" s="22"/>
      <c r="M50" s="22"/>
      <c r="N50" s="22"/>
      <c r="O50" s="22"/>
      <c r="P50" s="22"/>
      <c r="Q50" s="22"/>
      <c r="R50" s="22"/>
      <c r="S50" s="23"/>
      <c r="T50" s="22"/>
      <c r="U50" s="24"/>
    </row>
    <row r="51" spans="2:21" x14ac:dyDescent="0.15">
      <c r="B51" s="39"/>
      <c r="C51" s="34" t="s">
        <v>0</v>
      </c>
      <c r="D51" s="16">
        <v>15</v>
      </c>
      <c r="E51" s="17">
        <v>2</v>
      </c>
      <c r="F51" s="18">
        <v>2</v>
      </c>
      <c r="G51" s="18">
        <v>1</v>
      </c>
      <c r="H51" s="18">
        <v>2</v>
      </c>
      <c r="I51" s="18">
        <v>12</v>
      </c>
      <c r="J51" s="18">
        <v>1</v>
      </c>
      <c r="K51" s="18">
        <v>0</v>
      </c>
      <c r="L51" s="18"/>
      <c r="M51" s="18"/>
      <c r="N51" s="18"/>
      <c r="O51" s="18"/>
      <c r="P51" s="18"/>
      <c r="Q51" s="18"/>
      <c r="R51" s="18"/>
      <c r="S51" s="19"/>
      <c r="T51" s="18"/>
      <c r="U51" s="20"/>
    </row>
    <row r="52" spans="2:21" x14ac:dyDescent="0.15">
      <c r="B52" s="40"/>
      <c r="C52" s="35"/>
      <c r="D52" s="21"/>
      <c r="E52" s="25">
        <f t="shared" ref="E52:K52" si="22">IFERROR(E51/$D51*100,0)</f>
        <v>13.333333333333334</v>
      </c>
      <c r="F52" s="22">
        <f t="shared" si="22"/>
        <v>13.333333333333334</v>
      </c>
      <c r="G52" s="22">
        <f t="shared" si="22"/>
        <v>6.666666666666667</v>
      </c>
      <c r="H52" s="22">
        <f t="shared" si="22"/>
        <v>13.333333333333334</v>
      </c>
      <c r="I52" s="22">
        <f t="shared" si="22"/>
        <v>80</v>
      </c>
      <c r="J52" s="22">
        <f t="shared" si="22"/>
        <v>6.666666666666667</v>
      </c>
      <c r="K52" s="22">
        <f t="shared" si="22"/>
        <v>0</v>
      </c>
      <c r="L52" s="22"/>
      <c r="M52" s="22"/>
      <c r="N52" s="22"/>
      <c r="O52" s="22"/>
      <c r="P52" s="22"/>
      <c r="Q52" s="22"/>
      <c r="R52" s="22"/>
      <c r="S52" s="23"/>
      <c r="T52" s="22"/>
      <c r="U52" s="24"/>
    </row>
    <row r="53" spans="2:21" x14ac:dyDescent="0.15">
      <c r="B53" s="38" t="s">
        <v>25</v>
      </c>
      <c r="C53" s="34" t="s">
        <v>14</v>
      </c>
      <c r="D53" s="16">
        <v>519</v>
      </c>
      <c r="E53" s="17">
        <v>238</v>
      </c>
      <c r="F53" s="18">
        <v>70</v>
      </c>
      <c r="G53" s="18">
        <v>67</v>
      </c>
      <c r="H53" s="18">
        <v>97</v>
      </c>
      <c r="I53" s="18">
        <v>440</v>
      </c>
      <c r="J53" s="18">
        <v>11</v>
      </c>
      <c r="K53" s="18">
        <v>1</v>
      </c>
      <c r="L53" s="18"/>
      <c r="M53" s="18"/>
      <c r="N53" s="18"/>
      <c r="O53" s="18"/>
      <c r="P53" s="18"/>
      <c r="Q53" s="18"/>
      <c r="R53" s="18"/>
      <c r="S53" s="19"/>
      <c r="T53" s="18"/>
      <c r="U53" s="20"/>
    </row>
    <row r="54" spans="2:21" x14ac:dyDescent="0.15">
      <c r="B54" s="39"/>
      <c r="C54" s="35"/>
      <c r="D54" s="21"/>
      <c r="E54" s="25">
        <f t="shared" ref="E54:K54" si="23">IFERROR(E53/$D53*100,0)</f>
        <v>45.857418111753375</v>
      </c>
      <c r="F54" s="22">
        <f t="shared" si="23"/>
        <v>13.48747591522158</v>
      </c>
      <c r="G54" s="22">
        <f t="shared" si="23"/>
        <v>12.909441233140656</v>
      </c>
      <c r="H54" s="22">
        <f t="shared" si="23"/>
        <v>18.689788053949904</v>
      </c>
      <c r="I54" s="22">
        <f t="shared" si="23"/>
        <v>84.778420038535643</v>
      </c>
      <c r="J54" s="22">
        <f t="shared" si="23"/>
        <v>2.1194605009633909</v>
      </c>
      <c r="K54" s="22">
        <f t="shared" si="23"/>
        <v>0.19267822736030829</v>
      </c>
      <c r="L54" s="22"/>
      <c r="M54" s="22"/>
      <c r="N54" s="22"/>
      <c r="O54" s="22"/>
      <c r="P54" s="22"/>
      <c r="Q54" s="22"/>
      <c r="R54" s="22"/>
      <c r="S54" s="23"/>
      <c r="T54" s="22"/>
      <c r="U54" s="24"/>
    </row>
    <row r="55" spans="2:21" x14ac:dyDescent="0.15">
      <c r="B55" s="39"/>
      <c r="C55" s="34" t="s">
        <v>15</v>
      </c>
      <c r="D55" s="16">
        <v>65</v>
      </c>
      <c r="E55" s="17">
        <v>30</v>
      </c>
      <c r="F55" s="18">
        <v>12</v>
      </c>
      <c r="G55" s="18">
        <v>6</v>
      </c>
      <c r="H55" s="18">
        <v>13</v>
      </c>
      <c r="I55" s="18">
        <v>62</v>
      </c>
      <c r="J55" s="18">
        <v>1</v>
      </c>
      <c r="K55" s="18">
        <v>0</v>
      </c>
      <c r="L55" s="18"/>
      <c r="M55" s="18"/>
      <c r="N55" s="18"/>
      <c r="O55" s="18"/>
      <c r="P55" s="18"/>
      <c r="Q55" s="18"/>
      <c r="R55" s="18"/>
      <c r="S55" s="19"/>
      <c r="T55" s="18"/>
      <c r="U55" s="20"/>
    </row>
    <row r="56" spans="2:21" x14ac:dyDescent="0.15">
      <c r="B56" s="39"/>
      <c r="C56" s="35"/>
      <c r="D56" s="21"/>
      <c r="E56" s="25">
        <f t="shared" ref="E56:K56" si="24">IFERROR(E55/$D55*100,0)</f>
        <v>46.153846153846153</v>
      </c>
      <c r="F56" s="22">
        <f t="shared" si="24"/>
        <v>18.461538461538463</v>
      </c>
      <c r="G56" s="22">
        <f t="shared" si="24"/>
        <v>9.2307692307692317</v>
      </c>
      <c r="H56" s="22">
        <f t="shared" si="24"/>
        <v>20</v>
      </c>
      <c r="I56" s="22">
        <f t="shared" si="24"/>
        <v>95.384615384615387</v>
      </c>
      <c r="J56" s="22">
        <f t="shared" si="24"/>
        <v>1.5384615384615385</v>
      </c>
      <c r="K56" s="22">
        <f t="shared" si="24"/>
        <v>0</v>
      </c>
      <c r="L56" s="22"/>
      <c r="M56" s="22"/>
      <c r="N56" s="22"/>
      <c r="O56" s="22"/>
      <c r="P56" s="22"/>
      <c r="Q56" s="22"/>
      <c r="R56" s="22"/>
      <c r="S56" s="23"/>
      <c r="T56" s="22"/>
      <c r="U56" s="24"/>
    </row>
    <row r="57" spans="2:21" x14ac:dyDescent="0.15">
      <c r="B57" s="39"/>
      <c r="C57" s="34" t="s">
        <v>16</v>
      </c>
      <c r="D57" s="16">
        <v>85</v>
      </c>
      <c r="E57" s="17">
        <v>40</v>
      </c>
      <c r="F57" s="18">
        <v>9</v>
      </c>
      <c r="G57" s="18">
        <v>10</v>
      </c>
      <c r="H57" s="18">
        <v>16</v>
      </c>
      <c r="I57" s="18">
        <v>74</v>
      </c>
      <c r="J57" s="18">
        <v>2</v>
      </c>
      <c r="K57" s="18">
        <v>0</v>
      </c>
      <c r="L57" s="18"/>
      <c r="M57" s="18"/>
      <c r="N57" s="18"/>
      <c r="O57" s="18"/>
      <c r="P57" s="18"/>
      <c r="Q57" s="18"/>
      <c r="R57" s="18"/>
      <c r="S57" s="19"/>
      <c r="T57" s="18"/>
      <c r="U57" s="20"/>
    </row>
    <row r="58" spans="2:21" x14ac:dyDescent="0.15">
      <c r="B58" s="39"/>
      <c r="C58" s="35"/>
      <c r="D58" s="21"/>
      <c r="E58" s="25">
        <f t="shared" ref="E58:K58" si="25">IFERROR(E57/$D57*100,0)</f>
        <v>47.058823529411761</v>
      </c>
      <c r="F58" s="22">
        <f t="shared" si="25"/>
        <v>10.588235294117647</v>
      </c>
      <c r="G58" s="22">
        <f t="shared" si="25"/>
        <v>11.76470588235294</v>
      </c>
      <c r="H58" s="22">
        <f t="shared" si="25"/>
        <v>18.823529411764707</v>
      </c>
      <c r="I58" s="22">
        <f t="shared" si="25"/>
        <v>87.058823529411768</v>
      </c>
      <c r="J58" s="22">
        <f t="shared" si="25"/>
        <v>2.3529411764705883</v>
      </c>
      <c r="K58" s="22">
        <f t="shared" si="25"/>
        <v>0</v>
      </c>
      <c r="L58" s="22"/>
      <c r="M58" s="22"/>
      <c r="N58" s="22"/>
      <c r="O58" s="22"/>
      <c r="P58" s="22"/>
      <c r="Q58" s="22"/>
      <c r="R58" s="22"/>
      <c r="S58" s="23"/>
      <c r="T58" s="22"/>
      <c r="U58" s="24"/>
    </row>
    <row r="59" spans="2:21" x14ac:dyDescent="0.15">
      <c r="B59" s="39"/>
      <c r="C59" s="34" t="s">
        <v>17</v>
      </c>
      <c r="D59" s="16">
        <v>276</v>
      </c>
      <c r="E59" s="17">
        <v>127</v>
      </c>
      <c r="F59" s="18">
        <v>39</v>
      </c>
      <c r="G59" s="18">
        <v>40</v>
      </c>
      <c r="H59" s="18">
        <v>41</v>
      </c>
      <c r="I59" s="18">
        <v>244</v>
      </c>
      <c r="J59" s="18">
        <v>6</v>
      </c>
      <c r="K59" s="18">
        <v>1</v>
      </c>
      <c r="L59" s="18"/>
      <c r="M59" s="18"/>
      <c r="N59" s="18"/>
      <c r="O59" s="18"/>
      <c r="P59" s="18"/>
      <c r="Q59" s="18"/>
      <c r="R59" s="18"/>
      <c r="S59" s="19"/>
      <c r="T59" s="18"/>
      <c r="U59" s="20"/>
    </row>
    <row r="60" spans="2:21" x14ac:dyDescent="0.15">
      <c r="B60" s="39"/>
      <c r="C60" s="35"/>
      <c r="D60" s="21"/>
      <c r="E60" s="25">
        <f t="shared" ref="E60:K60" si="26">IFERROR(E59/$D59*100,0)</f>
        <v>46.014492753623188</v>
      </c>
      <c r="F60" s="22">
        <f t="shared" si="26"/>
        <v>14.130434782608695</v>
      </c>
      <c r="G60" s="22">
        <f t="shared" si="26"/>
        <v>14.492753623188406</v>
      </c>
      <c r="H60" s="22">
        <f t="shared" si="26"/>
        <v>14.855072463768115</v>
      </c>
      <c r="I60" s="22">
        <f t="shared" si="26"/>
        <v>88.405797101449281</v>
      </c>
      <c r="J60" s="22">
        <f t="shared" si="26"/>
        <v>2.1739130434782608</v>
      </c>
      <c r="K60" s="22">
        <f t="shared" si="26"/>
        <v>0.36231884057971014</v>
      </c>
      <c r="L60" s="22"/>
      <c r="M60" s="22"/>
      <c r="N60" s="22"/>
      <c r="O60" s="22"/>
      <c r="P60" s="22"/>
      <c r="Q60" s="22"/>
      <c r="R60" s="22"/>
      <c r="S60" s="23"/>
      <c r="T60" s="22"/>
      <c r="U60" s="24"/>
    </row>
    <row r="61" spans="2:21" x14ac:dyDescent="0.15">
      <c r="B61" s="39"/>
      <c r="C61" s="34" t="s">
        <v>18</v>
      </c>
      <c r="D61" s="16">
        <v>261</v>
      </c>
      <c r="E61" s="17">
        <v>140</v>
      </c>
      <c r="F61" s="18">
        <v>30</v>
      </c>
      <c r="G61" s="18">
        <v>45</v>
      </c>
      <c r="H61" s="18">
        <v>42</v>
      </c>
      <c r="I61" s="18">
        <v>225</v>
      </c>
      <c r="J61" s="18">
        <v>2</v>
      </c>
      <c r="K61" s="18">
        <v>0</v>
      </c>
      <c r="L61" s="18"/>
      <c r="M61" s="18"/>
      <c r="N61" s="18"/>
      <c r="O61" s="18"/>
      <c r="P61" s="18"/>
      <c r="Q61" s="18"/>
      <c r="R61" s="18"/>
      <c r="S61" s="19"/>
      <c r="T61" s="18"/>
      <c r="U61" s="20"/>
    </row>
    <row r="62" spans="2:21" x14ac:dyDescent="0.15">
      <c r="B62" s="39"/>
      <c r="C62" s="35"/>
      <c r="D62" s="21"/>
      <c r="E62" s="25">
        <f t="shared" ref="E62:K62" si="27">IFERROR(E61/$D61*100,0)</f>
        <v>53.639846743295017</v>
      </c>
      <c r="F62" s="22">
        <f t="shared" si="27"/>
        <v>11.494252873563218</v>
      </c>
      <c r="G62" s="22">
        <f t="shared" si="27"/>
        <v>17.241379310344829</v>
      </c>
      <c r="H62" s="22">
        <f t="shared" si="27"/>
        <v>16.091954022988507</v>
      </c>
      <c r="I62" s="22">
        <f t="shared" si="27"/>
        <v>86.206896551724128</v>
      </c>
      <c r="J62" s="22">
        <f t="shared" si="27"/>
        <v>0.76628352490421447</v>
      </c>
      <c r="K62" s="22">
        <f t="shared" si="27"/>
        <v>0</v>
      </c>
      <c r="L62" s="22"/>
      <c r="M62" s="22"/>
      <c r="N62" s="22"/>
      <c r="O62" s="22"/>
      <c r="P62" s="22"/>
      <c r="Q62" s="22"/>
      <c r="R62" s="22"/>
      <c r="S62" s="23"/>
      <c r="T62" s="22"/>
      <c r="U62" s="24"/>
    </row>
    <row r="63" spans="2:21" x14ac:dyDescent="0.15">
      <c r="B63" s="39"/>
      <c r="C63" s="34" t="s">
        <v>19</v>
      </c>
      <c r="D63" s="16">
        <v>40</v>
      </c>
      <c r="E63" s="17">
        <v>20</v>
      </c>
      <c r="F63" s="18">
        <v>9</v>
      </c>
      <c r="G63" s="18">
        <v>12</v>
      </c>
      <c r="H63" s="18">
        <v>4</v>
      </c>
      <c r="I63" s="18">
        <v>33</v>
      </c>
      <c r="J63" s="18">
        <v>2</v>
      </c>
      <c r="K63" s="18">
        <v>0</v>
      </c>
      <c r="L63" s="18"/>
      <c r="M63" s="18"/>
      <c r="N63" s="18"/>
      <c r="O63" s="18"/>
      <c r="P63" s="18"/>
      <c r="Q63" s="18"/>
      <c r="R63" s="18"/>
      <c r="S63" s="19"/>
      <c r="T63" s="18"/>
      <c r="U63" s="20"/>
    </row>
    <row r="64" spans="2:21" x14ac:dyDescent="0.15">
      <c r="B64" s="39"/>
      <c r="C64" s="35"/>
      <c r="D64" s="21"/>
      <c r="E64" s="25">
        <f t="shared" ref="E64:K64" si="28">IFERROR(E63/$D63*100,0)</f>
        <v>50</v>
      </c>
      <c r="F64" s="22">
        <f t="shared" si="28"/>
        <v>22.5</v>
      </c>
      <c r="G64" s="22">
        <f t="shared" si="28"/>
        <v>30</v>
      </c>
      <c r="H64" s="22">
        <f t="shared" si="28"/>
        <v>10</v>
      </c>
      <c r="I64" s="22">
        <f t="shared" si="28"/>
        <v>82.5</v>
      </c>
      <c r="J64" s="22">
        <f t="shared" si="28"/>
        <v>5</v>
      </c>
      <c r="K64" s="22">
        <f t="shared" si="28"/>
        <v>0</v>
      </c>
      <c r="L64" s="22"/>
      <c r="M64" s="22"/>
      <c r="N64" s="22"/>
      <c r="O64" s="22"/>
      <c r="P64" s="22"/>
      <c r="Q64" s="22"/>
      <c r="R64" s="22"/>
      <c r="S64" s="23"/>
      <c r="T64" s="22"/>
      <c r="U64" s="24"/>
    </row>
    <row r="65" spans="2:21" x14ac:dyDescent="0.15">
      <c r="B65" s="39"/>
      <c r="C65" s="34" t="s">
        <v>20</v>
      </c>
      <c r="D65" s="16">
        <v>328</v>
      </c>
      <c r="E65" s="17">
        <v>159</v>
      </c>
      <c r="F65" s="18">
        <v>40</v>
      </c>
      <c r="G65" s="18">
        <v>53</v>
      </c>
      <c r="H65" s="18">
        <v>51</v>
      </c>
      <c r="I65" s="18">
        <v>269</v>
      </c>
      <c r="J65" s="18">
        <v>9</v>
      </c>
      <c r="K65" s="18">
        <v>6</v>
      </c>
      <c r="L65" s="18"/>
      <c r="M65" s="18"/>
      <c r="N65" s="18"/>
      <c r="O65" s="18"/>
      <c r="P65" s="18"/>
      <c r="Q65" s="18"/>
      <c r="R65" s="18"/>
      <c r="S65" s="19"/>
      <c r="T65" s="18"/>
      <c r="U65" s="20"/>
    </row>
    <row r="66" spans="2:21" x14ac:dyDescent="0.15">
      <c r="B66" s="39"/>
      <c r="C66" s="35"/>
      <c r="D66" s="21"/>
      <c r="E66" s="25">
        <f t="shared" ref="E66:K66" si="29">IFERROR(E65/$D65*100,0)</f>
        <v>48.475609756097562</v>
      </c>
      <c r="F66" s="22">
        <f t="shared" si="29"/>
        <v>12.195121951219512</v>
      </c>
      <c r="G66" s="22">
        <f t="shared" si="29"/>
        <v>16.158536585365855</v>
      </c>
      <c r="H66" s="22">
        <f t="shared" si="29"/>
        <v>15.548780487804878</v>
      </c>
      <c r="I66" s="22">
        <f t="shared" si="29"/>
        <v>82.012195121951208</v>
      </c>
      <c r="J66" s="22">
        <f t="shared" si="29"/>
        <v>2.7439024390243905</v>
      </c>
      <c r="K66" s="22">
        <f t="shared" si="29"/>
        <v>1.8292682926829267</v>
      </c>
      <c r="L66" s="22"/>
      <c r="M66" s="22"/>
      <c r="N66" s="22"/>
      <c r="O66" s="22"/>
      <c r="P66" s="22"/>
      <c r="Q66" s="22"/>
      <c r="R66" s="22"/>
      <c r="S66" s="23"/>
      <c r="T66" s="22"/>
      <c r="U66" s="24"/>
    </row>
    <row r="67" spans="2:21" x14ac:dyDescent="0.15">
      <c r="B67" s="39"/>
      <c r="C67" s="34" t="s">
        <v>21</v>
      </c>
      <c r="D67" s="16">
        <v>63</v>
      </c>
      <c r="E67" s="17">
        <v>34</v>
      </c>
      <c r="F67" s="18">
        <v>12</v>
      </c>
      <c r="G67" s="18">
        <v>10</v>
      </c>
      <c r="H67" s="18">
        <v>9</v>
      </c>
      <c r="I67" s="18">
        <v>50</v>
      </c>
      <c r="J67" s="18">
        <v>5</v>
      </c>
      <c r="K67" s="18">
        <v>0</v>
      </c>
      <c r="L67" s="18"/>
      <c r="M67" s="18"/>
      <c r="N67" s="18"/>
      <c r="O67" s="18"/>
      <c r="P67" s="18"/>
      <c r="Q67" s="18"/>
      <c r="R67" s="18"/>
      <c r="S67" s="19"/>
      <c r="T67" s="18"/>
      <c r="U67" s="20"/>
    </row>
    <row r="68" spans="2:21" x14ac:dyDescent="0.15">
      <c r="B68" s="39"/>
      <c r="C68" s="35"/>
      <c r="D68" s="21"/>
      <c r="E68" s="25">
        <f t="shared" ref="E68:K68" si="30">IFERROR(E67/$D67*100,0)</f>
        <v>53.968253968253968</v>
      </c>
      <c r="F68" s="22">
        <f t="shared" si="30"/>
        <v>19.047619047619047</v>
      </c>
      <c r="G68" s="22">
        <f t="shared" si="30"/>
        <v>15.873015873015872</v>
      </c>
      <c r="H68" s="22">
        <f t="shared" si="30"/>
        <v>14.285714285714285</v>
      </c>
      <c r="I68" s="22">
        <f t="shared" si="30"/>
        <v>79.365079365079367</v>
      </c>
      <c r="J68" s="22">
        <f t="shared" si="30"/>
        <v>7.9365079365079358</v>
      </c>
      <c r="K68" s="22">
        <f t="shared" si="30"/>
        <v>0</v>
      </c>
      <c r="L68" s="22"/>
      <c r="M68" s="22"/>
      <c r="N68" s="22"/>
      <c r="O68" s="22"/>
      <c r="P68" s="22"/>
      <c r="Q68" s="22"/>
      <c r="R68" s="22"/>
      <c r="S68" s="23"/>
      <c r="T68" s="22"/>
      <c r="U68" s="24"/>
    </row>
    <row r="69" spans="2:21" ht="9.75" customHeight="1" x14ac:dyDescent="0.15">
      <c r="B69" s="39"/>
      <c r="C69" s="34" t="s">
        <v>0</v>
      </c>
      <c r="D69" s="16">
        <v>24</v>
      </c>
      <c r="E69" s="17">
        <v>6</v>
      </c>
      <c r="F69" s="18">
        <v>2</v>
      </c>
      <c r="G69" s="18">
        <v>4</v>
      </c>
      <c r="H69" s="18">
        <v>4</v>
      </c>
      <c r="I69" s="18">
        <v>20</v>
      </c>
      <c r="J69" s="18">
        <v>1</v>
      </c>
      <c r="K69" s="18">
        <v>0</v>
      </c>
      <c r="L69" s="18"/>
      <c r="M69" s="18"/>
      <c r="N69" s="18"/>
      <c r="O69" s="18"/>
      <c r="P69" s="18"/>
      <c r="Q69" s="18"/>
      <c r="R69" s="18"/>
      <c r="S69" s="19"/>
      <c r="T69" s="18"/>
      <c r="U69" s="20"/>
    </row>
    <row r="70" spans="2:21" x14ac:dyDescent="0.15">
      <c r="B70" s="40"/>
      <c r="C70" s="35"/>
      <c r="D70" s="21"/>
      <c r="E70" s="25">
        <f t="shared" ref="E70:K70" si="31">IFERROR(E69/$D69*100,0)</f>
        <v>25</v>
      </c>
      <c r="F70" s="22">
        <f t="shared" si="31"/>
        <v>8.3333333333333321</v>
      </c>
      <c r="G70" s="22">
        <f t="shared" si="31"/>
        <v>16.666666666666664</v>
      </c>
      <c r="H70" s="22">
        <f t="shared" si="31"/>
        <v>16.666666666666664</v>
      </c>
      <c r="I70" s="22">
        <f t="shared" si="31"/>
        <v>83.333333333333343</v>
      </c>
      <c r="J70" s="22">
        <f t="shared" si="31"/>
        <v>4.1666666666666661</v>
      </c>
      <c r="K70" s="22">
        <f t="shared" si="31"/>
        <v>0</v>
      </c>
      <c r="L70" s="22"/>
      <c r="M70" s="22"/>
      <c r="N70" s="22"/>
      <c r="O70" s="22"/>
      <c r="P70" s="22"/>
      <c r="Q70" s="22"/>
      <c r="R70" s="22"/>
      <c r="S70" s="23"/>
      <c r="T70" s="22"/>
      <c r="U70" s="24"/>
    </row>
    <row r="71" spans="2:21" x14ac:dyDescent="0.15">
      <c r="B71" s="31" t="s">
        <v>26</v>
      </c>
      <c r="C71" s="34" t="s">
        <v>27</v>
      </c>
      <c r="D71" s="16">
        <v>1015</v>
      </c>
      <c r="E71" s="17">
        <v>491</v>
      </c>
      <c r="F71" s="18">
        <v>134</v>
      </c>
      <c r="G71" s="18">
        <v>146</v>
      </c>
      <c r="H71" s="18">
        <v>169</v>
      </c>
      <c r="I71" s="18">
        <v>871</v>
      </c>
      <c r="J71" s="18">
        <v>20</v>
      </c>
      <c r="K71" s="18">
        <v>4</v>
      </c>
      <c r="L71" s="18"/>
      <c r="M71" s="18"/>
      <c r="N71" s="18"/>
      <c r="O71" s="18"/>
      <c r="P71" s="18"/>
      <c r="Q71" s="18"/>
      <c r="R71" s="18"/>
      <c r="S71" s="19"/>
      <c r="T71" s="18"/>
      <c r="U71" s="20"/>
    </row>
    <row r="72" spans="2:21" x14ac:dyDescent="0.15">
      <c r="B72" s="32"/>
      <c r="C72" s="35"/>
      <c r="D72" s="21"/>
      <c r="E72" s="25">
        <f t="shared" ref="E72:K72" si="32">IFERROR(E71/$D71*100,0)</f>
        <v>48.374384236453203</v>
      </c>
      <c r="F72" s="22">
        <f t="shared" si="32"/>
        <v>13.201970443349753</v>
      </c>
      <c r="G72" s="22">
        <f t="shared" si="32"/>
        <v>14.384236453201972</v>
      </c>
      <c r="H72" s="22">
        <f t="shared" si="32"/>
        <v>16.650246305418719</v>
      </c>
      <c r="I72" s="22">
        <f t="shared" si="32"/>
        <v>85.812807881773395</v>
      </c>
      <c r="J72" s="22">
        <f t="shared" si="32"/>
        <v>1.9704433497536946</v>
      </c>
      <c r="K72" s="22">
        <f t="shared" si="32"/>
        <v>0.39408866995073888</v>
      </c>
      <c r="L72" s="22"/>
      <c r="M72" s="22"/>
      <c r="N72" s="22"/>
      <c r="O72" s="22"/>
      <c r="P72" s="22"/>
      <c r="Q72" s="22"/>
      <c r="R72" s="22"/>
      <c r="S72" s="23"/>
      <c r="T72" s="22"/>
      <c r="U72" s="24"/>
    </row>
    <row r="73" spans="2:21" x14ac:dyDescent="0.15">
      <c r="B73" s="32"/>
      <c r="C73" s="34" t="s">
        <v>31</v>
      </c>
      <c r="D73" s="16">
        <v>57</v>
      </c>
      <c r="E73" s="17">
        <v>27</v>
      </c>
      <c r="F73" s="18">
        <v>11</v>
      </c>
      <c r="G73" s="18">
        <v>13</v>
      </c>
      <c r="H73" s="18">
        <v>15</v>
      </c>
      <c r="I73" s="18">
        <v>46</v>
      </c>
      <c r="J73" s="18">
        <v>1</v>
      </c>
      <c r="K73" s="18">
        <v>1</v>
      </c>
      <c r="L73" s="18"/>
      <c r="M73" s="18"/>
      <c r="N73" s="18"/>
      <c r="O73" s="18"/>
      <c r="P73" s="18"/>
      <c r="Q73" s="18"/>
      <c r="R73" s="18"/>
      <c r="S73" s="19"/>
      <c r="T73" s="18"/>
      <c r="U73" s="20"/>
    </row>
    <row r="74" spans="2:21" x14ac:dyDescent="0.15">
      <c r="B74" s="32"/>
      <c r="C74" s="35"/>
      <c r="D74" s="21"/>
      <c r="E74" s="25">
        <f t="shared" ref="E74:K74" si="33">IFERROR(E73/$D73*100,0)</f>
        <v>47.368421052631575</v>
      </c>
      <c r="F74" s="22">
        <f t="shared" si="33"/>
        <v>19.298245614035086</v>
      </c>
      <c r="G74" s="22">
        <f t="shared" si="33"/>
        <v>22.807017543859647</v>
      </c>
      <c r="H74" s="22">
        <f t="shared" si="33"/>
        <v>26.315789473684209</v>
      </c>
      <c r="I74" s="22">
        <f t="shared" si="33"/>
        <v>80.701754385964904</v>
      </c>
      <c r="J74" s="22">
        <f t="shared" si="33"/>
        <v>1.7543859649122806</v>
      </c>
      <c r="K74" s="22">
        <f t="shared" si="33"/>
        <v>1.7543859649122806</v>
      </c>
      <c r="L74" s="22"/>
      <c r="M74" s="22"/>
      <c r="N74" s="22"/>
      <c r="O74" s="22"/>
      <c r="P74" s="22"/>
      <c r="Q74" s="22"/>
      <c r="R74" s="22"/>
      <c r="S74" s="23"/>
      <c r="T74" s="22"/>
      <c r="U74" s="24"/>
    </row>
    <row r="75" spans="2:21" x14ac:dyDescent="0.15">
      <c r="B75" s="32"/>
      <c r="C75" s="34" t="s">
        <v>32</v>
      </c>
      <c r="D75" s="16">
        <v>70</v>
      </c>
      <c r="E75" s="17">
        <v>32</v>
      </c>
      <c r="F75" s="18">
        <v>13</v>
      </c>
      <c r="G75" s="18">
        <v>11</v>
      </c>
      <c r="H75" s="18">
        <v>14</v>
      </c>
      <c r="I75" s="18">
        <v>57</v>
      </c>
      <c r="J75" s="18">
        <v>4</v>
      </c>
      <c r="K75" s="18">
        <v>0</v>
      </c>
      <c r="L75" s="18"/>
      <c r="M75" s="18"/>
      <c r="N75" s="18"/>
      <c r="O75" s="18"/>
      <c r="P75" s="18"/>
      <c r="Q75" s="18"/>
      <c r="R75" s="18"/>
      <c r="S75" s="19"/>
      <c r="T75" s="18"/>
      <c r="U75" s="20"/>
    </row>
    <row r="76" spans="2:21" x14ac:dyDescent="0.15">
      <c r="B76" s="32"/>
      <c r="C76" s="35"/>
      <c r="D76" s="21"/>
      <c r="E76" s="25">
        <f t="shared" ref="E76:K76" si="34">IFERROR(E75/$D75*100,0)</f>
        <v>45.714285714285715</v>
      </c>
      <c r="F76" s="22">
        <f t="shared" si="34"/>
        <v>18.571428571428573</v>
      </c>
      <c r="G76" s="22">
        <f t="shared" si="34"/>
        <v>15.714285714285714</v>
      </c>
      <c r="H76" s="22">
        <f t="shared" si="34"/>
        <v>20</v>
      </c>
      <c r="I76" s="22">
        <f t="shared" si="34"/>
        <v>81.428571428571431</v>
      </c>
      <c r="J76" s="22">
        <f t="shared" si="34"/>
        <v>5.7142857142857144</v>
      </c>
      <c r="K76" s="22">
        <f t="shared" si="34"/>
        <v>0</v>
      </c>
      <c r="L76" s="22"/>
      <c r="M76" s="22"/>
      <c r="N76" s="22"/>
      <c r="O76" s="22"/>
      <c r="P76" s="22"/>
      <c r="Q76" s="22"/>
      <c r="R76" s="22"/>
      <c r="S76" s="23"/>
      <c r="T76" s="22"/>
      <c r="U76" s="24"/>
    </row>
    <row r="77" spans="2:21" x14ac:dyDescent="0.15">
      <c r="B77" s="32"/>
      <c r="C77" s="34" t="s">
        <v>33</v>
      </c>
      <c r="D77" s="16">
        <v>119</v>
      </c>
      <c r="E77" s="17">
        <v>52</v>
      </c>
      <c r="F77" s="18">
        <v>15</v>
      </c>
      <c r="G77" s="18">
        <v>12</v>
      </c>
      <c r="H77" s="18">
        <v>25</v>
      </c>
      <c r="I77" s="18">
        <v>103</v>
      </c>
      <c r="J77" s="18">
        <v>5</v>
      </c>
      <c r="K77" s="18">
        <v>0</v>
      </c>
      <c r="L77" s="18"/>
      <c r="M77" s="18"/>
      <c r="N77" s="18"/>
      <c r="O77" s="18"/>
      <c r="P77" s="18"/>
      <c r="Q77" s="18"/>
      <c r="R77" s="18"/>
      <c r="S77" s="19"/>
      <c r="T77" s="18"/>
      <c r="U77" s="20"/>
    </row>
    <row r="78" spans="2:21" x14ac:dyDescent="0.15">
      <c r="B78" s="32"/>
      <c r="C78" s="35"/>
      <c r="D78" s="21"/>
      <c r="E78" s="25">
        <f t="shared" ref="E78:K78" si="35">IFERROR(E77/$D77*100,0)</f>
        <v>43.69747899159664</v>
      </c>
      <c r="F78" s="22">
        <f t="shared" si="35"/>
        <v>12.605042016806722</v>
      </c>
      <c r="G78" s="22">
        <f t="shared" si="35"/>
        <v>10.084033613445378</v>
      </c>
      <c r="H78" s="22">
        <f t="shared" si="35"/>
        <v>21.008403361344538</v>
      </c>
      <c r="I78" s="22">
        <f t="shared" si="35"/>
        <v>86.554621848739501</v>
      </c>
      <c r="J78" s="22">
        <f t="shared" si="35"/>
        <v>4.2016806722689077</v>
      </c>
      <c r="K78" s="22">
        <f t="shared" si="35"/>
        <v>0</v>
      </c>
      <c r="L78" s="22"/>
      <c r="M78" s="22"/>
      <c r="N78" s="22"/>
      <c r="O78" s="22"/>
      <c r="P78" s="22"/>
      <c r="Q78" s="22"/>
      <c r="R78" s="22"/>
      <c r="S78" s="23"/>
      <c r="T78" s="22"/>
      <c r="U78" s="24"/>
    </row>
    <row r="79" spans="2:21" x14ac:dyDescent="0.15">
      <c r="B79" s="32"/>
      <c r="C79" s="34" t="s">
        <v>34</v>
      </c>
      <c r="D79" s="16">
        <v>79</v>
      </c>
      <c r="E79" s="17">
        <v>33</v>
      </c>
      <c r="F79" s="18">
        <v>11</v>
      </c>
      <c r="G79" s="18">
        <v>9</v>
      </c>
      <c r="H79" s="18">
        <v>10</v>
      </c>
      <c r="I79" s="18">
        <v>66</v>
      </c>
      <c r="J79" s="18">
        <v>0</v>
      </c>
      <c r="K79" s="18">
        <v>0</v>
      </c>
      <c r="L79" s="18"/>
      <c r="M79" s="18"/>
      <c r="N79" s="18"/>
      <c r="O79" s="18"/>
      <c r="P79" s="18"/>
      <c r="Q79" s="18"/>
      <c r="R79" s="18"/>
      <c r="S79" s="19"/>
      <c r="T79" s="18"/>
      <c r="U79" s="20"/>
    </row>
    <row r="80" spans="2:21" x14ac:dyDescent="0.15">
      <c r="B80" s="32"/>
      <c r="C80" s="35"/>
      <c r="D80" s="21"/>
      <c r="E80" s="25">
        <f t="shared" ref="E80:K80" si="36">IFERROR(E79/$D79*100,0)</f>
        <v>41.77215189873418</v>
      </c>
      <c r="F80" s="22">
        <f t="shared" si="36"/>
        <v>13.924050632911392</v>
      </c>
      <c r="G80" s="22">
        <f t="shared" si="36"/>
        <v>11.39240506329114</v>
      </c>
      <c r="H80" s="22">
        <f t="shared" si="36"/>
        <v>12.658227848101266</v>
      </c>
      <c r="I80" s="22">
        <f t="shared" si="36"/>
        <v>83.544303797468359</v>
      </c>
      <c r="J80" s="22">
        <f t="shared" si="36"/>
        <v>0</v>
      </c>
      <c r="K80" s="22">
        <f t="shared" si="36"/>
        <v>0</v>
      </c>
      <c r="L80" s="22"/>
      <c r="M80" s="22"/>
      <c r="N80" s="22"/>
      <c r="O80" s="22"/>
      <c r="P80" s="22"/>
      <c r="Q80" s="22"/>
      <c r="R80" s="22"/>
      <c r="S80" s="23"/>
      <c r="T80" s="22"/>
      <c r="U80" s="24"/>
    </row>
    <row r="81" spans="2:21" x14ac:dyDescent="0.15">
      <c r="B81" s="32"/>
      <c r="C81" s="34" t="s">
        <v>35</v>
      </c>
      <c r="D81" s="16">
        <v>79</v>
      </c>
      <c r="E81" s="17">
        <v>29</v>
      </c>
      <c r="F81" s="18">
        <v>8</v>
      </c>
      <c r="G81" s="18">
        <v>22</v>
      </c>
      <c r="H81" s="18">
        <v>11</v>
      </c>
      <c r="I81" s="18">
        <v>70</v>
      </c>
      <c r="J81" s="18">
        <v>1</v>
      </c>
      <c r="K81" s="18">
        <v>0</v>
      </c>
      <c r="L81" s="18"/>
      <c r="M81" s="18"/>
      <c r="N81" s="18"/>
      <c r="O81" s="18"/>
      <c r="P81" s="18"/>
      <c r="Q81" s="18"/>
      <c r="R81" s="18"/>
      <c r="S81" s="19"/>
      <c r="T81" s="18"/>
      <c r="U81" s="20"/>
    </row>
    <row r="82" spans="2:21" x14ac:dyDescent="0.15">
      <c r="B82" s="32"/>
      <c r="C82" s="35"/>
      <c r="D82" s="21"/>
      <c r="E82" s="25">
        <f t="shared" ref="E82:K82" si="37">IFERROR(E81/$D81*100,0)</f>
        <v>36.708860759493675</v>
      </c>
      <c r="F82" s="22">
        <f t="shared" si="37"/>
        <v>10.126582278481013</v>
      </c>
      <c r="G82" s="22">
        <f t="shared" si="37"/>
        <v>27.848101265822784</v>
      </c>
      <c r="H82" s="22">
        <f t="shared" si="37"/>
        <v>13.924050632911392</v>
      </c>
      <c r="I82" s="22">
        <f t="shared" si="37"/>
        <v>88.60759493670885</v>
      </c>
      <c r="J82" s="22">
        <f t="shared" si="37"/>
        <v>1.2658227848101267</v>
      </c>
      <c r="K82" s="22">
        <f t="shared" si="37"/>
        <v>0</v>
      </c>
      <c r="L82" s="22"/>
      <c r="M82" s="22"/>
      <c r="N82" s="22"/>
      <c r="O82" s="22"/>
      <c r="P82" s="22"/>
      <c r="Q82" s="22"/>
      <c r="R82" s="22"/>
      <c r="S82" s="23"/>
      <c r="T82" s="22"/>
      <c r="U82" s="24"/>
    </row>
    <row r="83" spans="2:21" x14ac:dyDescent="0.15">
      <c r="B83" s="32"/>
      <c r="C83" s="34" t="s">
        <v>36</v>
      </c>
      <c r="D83" s="16">
        <v>89</v>
      </c>
      <c r="E83" s="17">
        <v>45</v>
      </c>
      <c r="F83" s="18">
        <v>15</v>
      </c>
      <c r="G83" s="18">
        <v>11</v>
      </c>
      <c r="H83" s="18">
        <v>17</v>
      </c>
      <c r="I83" s="18">
        <v>78</v>
      </c>
      <c r="J83" s="18">
        <v>2</v>
      </c>
      <c r="K83" s="18">
        <v>0</v>
      </c>
      <c r="L83" s="18"/>
      <c r="M83" s="18"/>
      <c r="N83" s="18"/>
      <c r="O83" s="18"/>
      <c r="P83" s="18"/>
      <c r="Q83" s="18"/>
      <c r="R83" s="18"/>
      <c r="S83" s="19"/>
      <c r="T83" s="18"/>
      <c r="U83" s="20"/>
    </row>
    <row r="84" spans="2:21" x14ac:dyDescent="0.15">
      <c r="B84" s="32"/>
      <c r="C84" s="35"/>
      <c r="D84" s="21"/>
      <c r="E84" s="25">
        <f t="shared" ref="E84:K84" si="38">IFERROR(E83/$D83*100,0)</f>
        <v>50.561797752808992</v>
      </c>
      <c r="F84" s="22">
        <f t="shared" si="38"/>
        <v>16.853932584269664</v>
      </c>
      <c r="G84" s="22">
        <f t="shared" si="38"/>
        <v>12.359550561797752</v>
      </c>
      <c r="H84" s="22">
        <f t="shared" si="38"/>
        <v>19.101123595505616</v>
      </c>
      <c r="I84" s="22">
        <f t="shared" si="38"/>
        <v>87.640449438202253</v>
      </c>
      <c r="J84" s="22">
        <f t="shared" si="38"/>
        <v>2.2471910112359552</v>
      </c>
      <c r="K84" s="22">
        <f t="shared" si="38"/>
        <v>0</v>
      </c>
      <c r="L84" s="22"/>
      <c r="M84" s="22"/>
      <c r="N84" s="22"/>
      <c r="O84" s="22"/>
      <c r="P84" s="22"/>
      <c r="Q84" s="22"/>
      <c r="R84" s="22"/>
      <c r="S84" s="23"/>
      <c r="T84" s="22"/>
      <c r="U84" s="24"/>
    </row>
    <row r="85" spans="2:21" x14ac:dyDescent="0.15">
      <c r="B85" s="32"/>
      <c r="C85" s="34" t="s">
        <v>29</v>
      </c>
      <c r="D85" s="16">
        <v>217</v>
      </c>
      <c r="E85" s="17">
        <v>112</v>
      </c>
      <c r="F85" s="18">
        <v>23</v>
      </c>
      <c r="G85" s="18">
        <v>29</v>
      </c>
      <c r="H85" s="18">
        <v>31</v>
      </c>
      <c r="I85" s="18">
        <v>185</v>
      </c>
      <c r="J85" s="18">
        <v>9</v>
      </c>
      <c r="K85" s="18">
        <v>2</v>
      </c>
      <c r="L85" s="18"/>
      <c r="M85" s="18"/>
      <c r="N85" s="18"/>
      <c r="O85" s="18"/>
      <c r="P85" s="18"/>
      <c r="Q85" s="18"/>
      <c r="R85" s="18"/>
      <c r="S85" s="19"/>
      <c r="T85" s="18"/>
      <c r="U85" s="20"/>
    </row>
    <row r="86" spans="2:21" x14ac:dyDescent="0.15">
      <c r="B86" s="32"/>
      <c r="C86" s="35"/>
      <c r="D86" s="21"/>
      <c r="E86" s="25">
        <f t="shared" ref="E86:K86" si="39">IFERROR(E85/$D85*100,0)</f>
        <v>51.612903225806448</v>
      </c>
      <c r="F86" s="22">
        <f t="shared" si="39"/>
        <v>10.599078341013826</v>
      </c>
      <c r="G86" s="22">
        <f t="shared" si="39"/>
        <v>13.364055299539171</v>
      </c>
      <c r="H86" s="22">
        <f t="shared" si="39"/>
        <v>14.285714285714285</v>
      </c>
      <c r="I86" s="22">
        <f t="shared" si="39"/>
        <v>85.253456221198149</v>
      </c>
      <c r="J86" s="22">
        <f t="shared" si="39"/>
        <v>4.1474654377880187</v>
      </c>
      <c r="K86" s="22">
        <f t="shared" si="39"/>
        <v>0.92165898617511521</v>
      </c>
      <c r="L86" s="22"/>
      <c r="M86" s="22"/>
      <c r="N86" s="22"/>
      <c r="O86" s="22"/>
      <c r="P86" s="22"/>
      <c r="Q86" s="22"/>
      <c r="R86" s="22"/>
      <c r="S86" s="23"/>
      <c r="T86" s="22"/>
      <c r="U86" s="24"/>
    </row>
    <row r="87" spans="2:21" x14ac:dyDescent="0.15">
      <c r="B87" s="32"/>
      <c r="C87" s="34" t="s">
        <v>28</v>
      </c>
      <c r="D87" s="16">
        <v>310</v>
      </c>
      <c r="E87" s="17">
        <v>143</v>
      </c>
      <c r="F87" s="18">
        <v>36</v>
      </c>
      <c r="G87" s="18">
        <v>43</v>
      </c>
      <c r="H87" s="18">
        <v>43</v>
      </c>
      <c r="I87" s="18">
        <v>277</v>
      </c>
      <c r="J87" s="18">
        <v>6</v>
      </c>
      <c r="K87" s="18">
        <v>0</v>
      </c>
      <c r="L87" s="18"/>
      <c r="M87" s="18"/>
      <c r="N87" s="18"/>
      <c r="O87" s="18"/>
      <c r="P87" s="18"/>
      <c r="Q87" s="18"/>
      <c r="R87" s="18"/>
      <c r="S87" s="19"/>
      <c r="T87" s="18"/>
      <c r="U87" s="20"/>
    </row>
    <row r="88" spans="2:21" x14ac:dyDescent="0.15">
      <c r="B88" s="32"/>
      <c r="C88" s="35"/>
      <c r="D88" s="21"/>
      <c r="E88" s="25">
        <f t="shared" ref="E88:K88" si="40">IFERROR(E87/$D87*100,0)</f>
        <v>46.12903225806452</v>
      </c>
      <c r="F88" s="22">
        <f t="shared" si="40"/>
        <v>11.612903225806452</v>
      </c>
      <c r="G88" s="22">
        <f t="shared" si="40"/>
        <v>13.870967741935484</v>
      </c>
      <c r="H88" s="22">
        <f t="shared" si="40"/>
        <v>13.870967741935484</v>
      </c>
      <c r="I88" s="22">
        <f t="shared" si="40"/>
        <v>89.354838709677423</v>
      </c>
      <c r="J88" s="22">
        <f t="shared" si="40"/>
        <v>1.935483870967742</v>
      </c>
      <c r="K88" s="22">
        <f t="shared" si="40"/>
        <v>0</v>
      </c>
      <c r="L88" s="22"/>
      <c r="M88" s="22"/>
      <c r="N88" s="22"/>
      <c r="O88" s="22"/>
      <c r="P88" s="22"/>
      <c r="Q88" s="22"/>
      <c r="R88" s="22"/>
      <c r="S88" s="23"/>
      <c r="T88" s="22"/>
      <c r="U88" s="24"/>
    </row>
    <row r="89" spans="2:21" ht="9.75" customHeight="1" x14ac:dyDescent="0.15">
      <c r="B89" s="32"/>
      <c r="C89" s="34" t="s">
        <v>30</v>
      </c>
      <c r="D89" s="16">
        <v>306</v>
      </c>
      <c r="E89" s="17">
        <v>151</v>
      </c>
      <c r="F89" s="18">
        <v>45</v>
      </c>
      <c r="G89" s="18">
        <v>47</v>
      </c>
      <c r="H89" s="18">
        <v>48</v>
      </c>
      <c r="I89" s="18">
        <v>258</v>
      </c>
      <c r="J89" s="18">
        <v>6</v>
      </c>
      <c r="K89" s="18">
        <v>3</v>
      </c>
      <c r="L89" s="18"/>
      <c r="M89" s="18"/>
      <c r="N89" s="18"/>
      <c r="O89" s="18"/>
      <c r="P89" s="18"/>
      <c r="Q89" s="18"/>
      <c r="R89" s="18"/>
      <c r="S89" s="19"/>
      <c r="T89" s="18"/>
      <c r="U89" s="20"/>
    </row>
    <row r="90" spans="2:21" x14ac:dyDescent="0.15">
      <c r="B90" s="32"/>
      <c r="C90" s="35"/>
      <c r="D90" s="21"/>
      <c r="E90" s="25">
        <f t="shared" ref="E90:K90" si="41">IFERROR(E89/$D89*100,0)</f>
        <v>49.346405228758172</v>
      </c>
      <c r="F90" s="22">
        <f t="shared" si="41"/>
        <v>14.705882352941178</v>
      </c>
      <c r="G90" s="22">
        <f t="shared" si="41"/>
        <v>15.359477124183007</v>
      </c>
      <c r="H90" s="22">
        <f t="shared" si="41"/>
        <v>15.686274509803921</v>
      </c>
      <c r="I90" s="22">
        <f t="shared" si="41"/>
        <v>84.313725490196077</v>
      </c>
      <c r="J90" s="22">
        <f t="shared" si="41"/>
        <v>1.9607843137254901</v>
      </c>
      <c r="K90" s="22">
        <f t="shared" si="41"/>
        <v>0.98039215686274506</v>
      </c>
      <c r="L90" s="22"/>
      <c r="M90" s="22"/>
      <c r="N90" s="22"/>
      <c r="O90" s="22"/>
      <c r="P90" s="22"/>
      <c r="Q90" s="22"/>
      <c r="R90" s="22"/>
      <c r="S90" s="23"/>
      <c r="T90" s="22"/>
      <c r="U90" s="24"/>
    </row>
    <row r="91" spans="2:21" x14ac:dyDescent="0.15">
      <c r="B91" s="32"/>
      <c r="C91" s="34" t="s">
        <v>0</v>
      </c>
      <c r="D91" s="16">
        <v>22</v>
      </c>
      <c r="E91" s="17">
        <v>5</v>
      </c>
      <c r="F91" s="18">
        <v>4</v>
      </c>
      <c r="G91" s="18">
        <v>2</v>
      </c>
      <c r="H91" s="18">
        <v>2</v>
      </c>
      <c r="I91" s="18">
        <v>18</v>
      </c>
      <c r="J91" s="18">
        <v>1</v>
      </c>
      <c r="K91" s="18">
        <v>0</v>
      </c>
      <c r="L91" s="18"/>
      <c r="M91" s="18"/>
      <c r="N91" s="18"/>
      <c r="O91" s="18"/>
      <c r="P91" s="18"/>
      <c r="Q91" s="18"/>
      <c r="R91" s="18"/>
      <c r="S91" s="19"/>
      <c r="T91" s="18"/>
      <c r="U91" s="20"/>
    </row>
    <row r="92" spans="2:21" x14ac:dyDescent="0.15">
      <c r="B92" s="33"/>
      <c r="C92" s="35"/>
      <c r="D92" s="21"/>
      <c r="E92" s="25">
        <f t="shared" ref="E92:K92" si="42">IFERROR(E91/$D91*100,0)</f>
        <v>22.727272727272727</v>
      </c>
      <c r="F92" s="22">
        <f t="shared" si="42"/>
        <v>18.181818181818183</v>
      </c>
      <c r="G92" s="22">
        <f t="shared" si="42"/>
        <v>9.0909090909090917</v>
      </c>
      <c r="H92" s="22">
        <f t="shared" si="42"/>
        <v>9.0909090909090917</v>
      </c>
      <c r="I92" s="22">
        <f t="shared" si="42"/>
        <v>81.818181818181827</v>
      </c>
      <c r="J92" s="22">
        <f t="shared" si="42"/>
        <v>4.5454545454545459</v>
      </c>
      <c r="K92" s="22">
        <f t="shared" si="42"/>
        <v>0</v>
      </c>
      <c r="L92" s="22"/>
      <c r="M92" s="22"/>
      <c r="N92" s="22"/>
      <c r="O92" s="22"/>
      <c r="P92" s="22"/>
      <c r="Q92" s="22"/>
      <c r="R92" s="22"/>
      <c r="S92" s="23"/>
      <c r="T92" s="22"/>
      <c r="U92" s="24"/>
    </row>
    <row r="93" spans="2:21" x14ac:dyDescent="0.15">
      <c r="B93" s="31" t="s">
        <v>40</v>
      </c>
      <c r="C93" s="34" t="s">
        <v>41</v>
      </c>
      <c r="D93" s="16">
        <v>774</v>
      </c>
      <c r="E93" s="17">
        <v>392</v>
      </c>
      <c r="F93" s="18">
        <v>89</v>
      </c>
      <c r="G93" s="18">
        <v>105</v>
      </c>
      <c r="H93" s="18">
        <v>112</v>
      </c>
      <c r="I93" s="18">
        <v>665</v>
      </c>
      <c r="J93" s="18">
        <v>21</v>
      </c>
      <c r="K93" s="18">
        <v>1</v>
      </c>
      <c r="L93" s="18"/>
      <c r="M93" s="18"/>
      <c r="N93" s="18"/>
      <c r="O93" s="18"/>
      <c r="P93" s="18"/>
      <c r="Q93" s="18"/>
      <c r="R93" s="18"/>
      <c r="S93" s="19"/>
      <c r="T93" s="18"/>
      <c r="U93" s="20"/>
    </row>
    <row r="94" spans="2:21" x14ac:dyDescent="0.15">
      <c r="B94" s="32"/>
      <c r="C94" s="35"/>
      <c r="D94" s="21"/>
      <c r="E94" s="25">
        <f t="shared" ref="E94:K94" si="43">IFERROR(E93/$D93*100,0)</f>
        <v>50.645994832041339</v>
      </c>
      <c r="F94" s="22">
        <f t="shared" si="43"/>
        <v>11.498708010335918</v>
      </c>
      <c r="G94" s="22">
        <f t="shared" si="43"/>
        <v>13.565891472868216</v>
      </c>
      <c r="H94" s="22">
        <f t="shared" si="43"/>
        <v>14.470284237726098</v>
      </c>
      <c r="I94" s="22">
        <f t="shared" si="43"/>
        <v>85.917312661498713</v>
      </c>
      <c r="J94" s="22">
        <f t="shared" si="43"/>
        <v>2.7131782945736433</v>
      </c>
      <c r="K94" s="22">
        <f t="shared" si="43"/>
        <v>0.12919896640826875</v>
      </c>
      <c r="L94" s="22"/>
      <c r="M94" s="22"/>
      <c r="N94" s="22"/>
      <c r="O94" s="22"/>
      <c r="P94" s="22"/>
      <c r="Q94" s="22"/>
      <c r="R94" s="22"/>
      <c r="S94" s="23"/>
      <c r="T94" s="22"/>
      <c r="U94" s="24"/>
    </row>
    <row r="95" spans="2:21" x14ac:dyDescent="0.15">
      <c r="B95" s="32"/>
      <c r="C95" s="34" t="s">
        <v>42</v>
      </c>
      <c r="D95" s="16">
        <v>847</v>
      </c>
      <c r="E95" s="17">
        <v>388</v>
      </c>
      <c r="F95" s="18">
        <v>127</v>
      </c>
      <c r="G95" s="18">
        <v>138</v>
      </c>
      <c r="H95" s="18">
        <v>158</v>
      </c>
      <c r="I95" s="18">
        <v>722</v>
      </c>
      <c r="J95" s="18">
        <v>16</v>
      </c>
      <c r="K95" s="18">
        <v>5</v>
      </c>
      <c r="L95" s="18"/>
      <c r="M95" s="18"/>
      <c r="N95" s="18"/>
      <c r="O95" s="18"/>
      <c r="P95" s="18"/>
      <c r="Q95" s="18"/>
      <c r="R95" s="18"/>
      <c r="S95" s="19"/>
      <c r="T95" s="18"/>
      <c r="U95" s="20"/>
    </row>
    <row r="96" spans="2:21" x14ac:dyDescent="0.15">
      <c r="B96" s="32"/>
      <c r="C96" s="35"/>
      <c r="D96" s="21"/>
      <c r="E96" s="25">
        <f t="shared" ref="E96:K96" si="44">IFERROR(E95/$D95*100,0)</f>
        <v>45.808736717827628</v>
      </c>
      <c r="F96" s="22">
        <f t="shared" si="44"/>
        <v>14.994096812278631</v>
      </c>
      <c r="G96" s="22">
        <f t="shared" si="44"/>
        <v>16.292798110979927</v>
      </c>
      <c r="H96" s="22">
        <f t="shared" si="44"/>
        <v>18.654073199527748</v>
      </c>
      <c r="I96" s="22">
        <f t="shared" si="44"/>
        <v>85.242030696576151</v>
      </c>
      <c r="J96" s="22">
        <f t="shared" si="44"/>
        <v>1.8890200708382525</v>
      </c>
      <c r="K96" s="22">
        <f t="shared" si="44"/>
        <v>0.59031877213695394</v>
      </c>
      <c r="L96" s="22"/>
      <c r="M96" s="22"/>
      <c r="N96" s="22"/>
      <c r="O96" s="22"/>
      <c r="P96" s="22"/>
      <c r="Q96" s="22"/>
      <c r="R96" s="22"/>
      <c r="S96" s="23"/>
      <c r="T96" s="22"/>
      <c r="U96" s="24"/>
    </row>
    <row r="97" spans="2:21" x14ac:dyDescent="0.15">
      <c r="B97" s="32"/>
      <c r="C97" s="34" t="s">
        <v>21</v>
      </c>
      <c r="D97" s="16">
        <v>19</v>
      </c>
      <c r="E97" s="17">
        <v>9</v>
      </c>
      <c r="F97" s="18">
        <v>4</v>
      </c>
      <c r="G97" s="18">
        <v>1</v>
      </c>
      <c r="H97" s="18">
        <v>3</v>
      </c>
      <c r="I97" s="18">
        <v>13</v>
      </c>
      <c r="J97" s="18">
        <v>1</v>
      </c>
      <c r="K97" s="18">
        <v>2</v>
      </c>
      <c r="L97" s="18"/>
      <c r="M97" s="18"/>
      <c r="N97" s="18"/>
      <c r="O97" s="18"/>
      <c r="P97" s="18"/>
      <c r="Q97" s="18"/>
      <c r="R97" s="18"/>
      <c r="S97" s="19"/>
      <c r="T97" s="18"/>
      <c r="U97" s="20"/>
    </row>
    <row r="98" spans="2:21" x14ac:dyDescent="0.15">
      <c r="B98" s="32"/>
      <c r="C98" s="35"/>
      <c r="D98" s="21"/>
      <c r="E98" s="25">
        <f t="shared" ref="E98:K98" si="45">IFERROR(E97/$D97*100,0)</f>
        <v>47.368421052631575</v>
      </c>
      <c r="F98" s="22">
        <f t="shared" si="45"/>
        <v>21.052631578947366</v>
      </c>
      <c r="G98" s="22">
        <f t="shared" si="45"/>
        <v>5.2631578947368416</v>
      </c>
      <c r="H98" s="22">
        <f t="shared" si="45"/>
        <v>15.789473684210526</v>
      </c>
      <c r="I98" s="22">
        <f t="shared" si="45"/>
        <v>68.421052631578945</v>
      </c>
      <c r="J98" s="22">
        <f t="shared" si="45"/>
        <v>5.2631578947368416</v>
      </c>
      <c r="K98" s="22">
        <f t="shared" si="45"/>
        <v>10.526315789473683</v>
      </c>
      <c r="L98" s="22"/>
      <c r="M98" s="22"/>
      <c r="N98" s="22"/>
      <c r="O98" s="22"/>
      <c r="P98" s="22"/>
      <c r="Q98" s="22"/>
      <c r="R98" s="22"/>
      <c r="S98" s="23"/>
      <c r="T98" s="22"/>
      <c r="U98" s="24"/>
    </row>
    <row r="99" spans="2:21" x14ac:dyDescent="0.15">
      <c r="B99" s="32"/>
      <c r="C99" s="34" t="s">
        <v>0</v>
      </c>
      <c r="D99" s="16">
        <v>21</v>
      </c>
      <c r="E99" s="17">
        <v>5</v>
      </c>
      <c r="F99" s="18">
        <v>3</v>
      </c>
      <c r="G99" s="18">
        <v>3</v>
      </c>
      <c r="H99" s="18">
        <v>4</v>
      </c>
      <c r="I99" s="18">
        <v>17</v>
      </c>
      <c r="J99" s="18">
        <v>1</v>
      </c>
      <c r="K99" s="18">
        <v>0</v>
      </c>
      <c r="L99" s="18"/>
      <c r="M99" s="18"/>
      <c r="N99" s="18"/>
      <c r="O99" s="18"/>
      <c r="P99" s="18"/>
      <c r="Q99" s="18"/>
      <c r="R99" s="18"/>
      <c r="S99" s="19"/>
      <c r="T99" s="18"/>
      <c r="U99" s="20"/>
    </row>
    <row r="100" spans="2:21" x14ac:dyDescent="0.15">
      <c r="B100" s="33"/>
      <c r="C100" s="35"/>
      <c r="D100" s="21"/>
      <c r="E100" s="25">
        <f t="shared" ref="E100:K100" si="46">IFERROR(E99/$D99*100,0)</f>
        <v>23.809523809523807</v>
      </c>
      <c r="F100" s="22">
        <f t="shared" si="46"/>
        <v>14.285714285714285</v>
      </c>
      <c r="G100" s="22">
        <f t="shared" si="46"/>
        <v>14.285714285714285</v>
      </c>
      <c r="H100" s="22">
        <f t="shared" si="46"/>
        <v>19.047619047619047</v>
      </c>
      <c r="I100" s="22">
        <f t="shared" si="46"/>
        <v>80.952380952380949</v>
      </c>
      <c r="J100" s="22">
        <f t="shared" si="46"/>
        <v>4.7619047619047619</v>
      </c>
      <c r="K100" s="22">
        <f t="shared" si="46"/>
        <v>0</v>
      </c>
      <c r="L100" s="22"/>
      <c r="M100" s="22"/>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5"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4" priority="2" operator="greaterThan">
      <formula>100</formula>
    </cfRule>
  </conditionalFormatting>
  <conditionalFormatting sqref="E94:Q94 E96:Q96 E98:Q98 E100:Q100">
    <cfRule type="cellIs" dxfId="3"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276B4-C1E1-4DE1-ADB5-918B9F8F8F5E}">
  <sheetPr codeName="Sheet9">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66406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50</v>
      </c>
      <c r="C1" s="4"/>
      <c r="D1" s="5"/>
      <c r="E1" s="4"/>
      <c r="F1" s="4"/>
      <c r="G1" s="4"/>
      <c r="H1" s="4"/>
      <c r="I1" s="4"/>
      <c r="J1" s="4"/>
      <c r="K1" s="4"/>
      <c r="L1" s="4"/>
      <c r="M1" s="4"/>
      <c r="N1" s="4"/>
      <c r="O1" s="4"/>
      <c r="P1" s="4"/>
      <c r="Q1" s="4"/>
      <c r="R1" s="4"/>
      <c r="S1" s="4"/>
      <c r="T1" s="4"/>
      <c r="U1" s="4"/>
    </row>
    <row r="2" spans="1:21" s="6" customFormat="1" ht="9" customHeight="1" x14ac:dyDescent="0.15">
      <c r="A2" s="7" t="s">
        <v>95</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1" t="str">
        <f ca="1">RIGHT(CELL("filename",A3), LEN(CELL("filename",A3))-FIND("]",CELL("filename",A3)))</f>
        <v>問18-2</v>
      </c>
      <c r="B3" s="41"/>
      <c r="C3" s="7" t="s">
        <v>96</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2" t="s">
        <v>22</v>
      </c>
      <c r="C6" s="43"/>
      <c r="D6" s="10" t="s">
        <v>43</v>
      </c>
      <c r="E6" s="26" t="s">
        <v>97</v>
      </c>
      <c r="F6" s="14" t="s">
        <v>98</v>
      </c>
      <c r="G6" s="14" t="s">
        <v>103</v>
      </c>
      <c r="H6" s="14" t="s">
        <v>99</v>
      </c>
      <c r="I6" s="14" t="s">
        <v>100</v>
      </c>
      <c r="J6" s="14" t="s">
        <v>101</v>
      </c>
      <c r="K6" s="14" t="s">
        <v>21</v>
      </c>
      <c r="L6" s="14" t="s">
        <v>102</v>
      </c>
      <c r="M6" s="14" t="s">
        <v>0</v>
      </c>
      <c r="N6" s="14"/>
      <c r="O6" s="15"/>
      <c r="P6" s="11"/>
      <c r="Q6" s="11"/>
      <c r="R6" s="11"/>
      <c r="S6" s="12"/>
      <c r="T6" s="11"/>
      <c r="U6" s="13"/>
    </row>
    <row r="7" spans="1:21" x14ac:dyDescent="0.15">
      <c r="B7" s="44" t="s">
        <v>1</v>
      </c>
      <c r="C7" s="45"/>
      <c r="D7" s="16">
        <v>747</v>
      </c>
      <c r="E7" s="17">
        <v>106</v>
      </c>
      <c r="F7" s="18">
        <v>21</v>
      </c>
      <c r="G7" s="18">
        <v>137</v>
      </c>
      <c r="H7" s="18">
        <v>51</v>
      </c>
      <c r="I7" s="18">
        <v>76</v>
      </c>
      <c r="J7" s="18">
        <v>95</v>
      </c>
      <c r="K7" s="18">
        <v>52</v>
      </c>
      <c r="L7" s="18">
        <v>45</v>
      </c>
      <c r="M7" s="18">
        <v>164</v>
      </c>
      <c r="N7" s="18"/>
      <c r="O7" s="18"/>
      <c r="P7" s="18"/>
      <c r="Q7" s="18"/>
      <c r="R7" s="18"/>
      <c r="S7" s="19"/>
      <c r="T7" s="18"/>
      <c r="U7" s="20"/>
    </row>
    <row r="8" spans="1:21" x14ac:dyDescent="0.15">
      <c r="B8" s="46"/>
      <c r="C8" s="47"/>
      <c r="D8" s="21"/>
      <c r="E8" s="25">
        <f t="shared" ref="E8:M8" si="0">IFERROR(E7/$D7*100,0)</f>
        <v>14.190093708165996</v>
      </c>
      <c r="F8" s="22">
        <f t="shared" si="0"/>
        <v>2.8112449799196786</v>
      </c>
      <c r="G8" s="22">
        <f t="shared" si="0"/>
        <v>18.340026773761714</v>
      </c>
      <c r="H8" s="22">
        <f t="shared" si="0"/>
        <v>6.8273092369477917</v>
      </c>
      <c r="I8" s="22">
        <f t="shared" si="0"/>
        <v>10.174029451137885</v>
      </c>
      <c r="J8" s="22">
        <f t="shared" si="0"/>
        <v>12.717536813922356</v>
      </c>
      <c r="K8" s="22">
        <f t="shared" si="0"/>
        <v>6.9611780455153953</v>
      </c>
      <c r="L8" s="22">
        <f t="shared" si="0"/>
        <v>6.024096385542169</v>
      </c>
      <c r="M8" s="22">
        <f t="shared" si="0"/>
        <v>21.954484605087014</v>
      </c>
      <c r="N8" s="22"/>
      <c r="O8" s="22"/>
      <c r="P8" s="22"/>
      <c r="Q8" s="22"/>
      <c r="R8" s="22"/>
      <c r="S8" s="23"/>
      <c r="T8" s="22"/>
      <c r="U8" s="24"/>
    </row>
    <row r="9" spans="1:21" ht="9" customHeight="1" x14ac:dyDescent="0.15">
      <c r="B9" s="38" t="s">
        <v>23</v>
      </c>
      <c r="C9" s="34" t="s">
        <v>2</v>
      </c>
      <c r="D9" s="16">
        <v>357</v>
      </c>
      <c r="E9" s="17">
        <v>44</v>
      </c>
      <c r="F9" s="18">
        <v>15</v>
      </c>
      <c r="G9" s="18">
        <v>55</v>
      </c>
      <c r="H9" s="18">
        <v>26</v>
      </c>
      <c r="I9" s="18">
        <v>49</v>
      </c>
      <c r="J9" s="18">
        <v>44</v>
      </c>
      <c r="K9" s="18">
        <v>22</v>
      </c>
      <c r="L9" s="18">
        <v>29</v>
      </c>
      <c r="M9" s="18">
        <v>73</v>
      </c>
      <c r="N9" s="18"/>
      <c r="O9" s="18"/>
      <c r="P9" s="18"/>
      <c r="Q9" s="18"/>
      <c r="R9" s="18"/>
      <c r="S9" s="19"/>
      <c r="T9" s="18"/>
      <c r="U9" s="20"/>
    </row>
    <row r="10" spans="1:21" x14ac:dyDescent="0.15">
      <c r="B10" s="39"/>
      <c r="C10" s="35"/>
      <c r="D10" s="21"/>
      <c r="E10" s="25">
        <f t="shared" ref="E10:M10" si="1">IFERROR(E9/$D9*100,0)</f>
        <v>12.324929971988796</v>
      </c>
      <c r="F10" s="22">
        <f t="shared" si="1"/>
        <v>4.2016806722689077</v>
      </c>
      <c r="G10" s="22">
        <f t="shared" si="1"/>
        <v>15.406162464985995</v>
      </c>
      <c r="H10" s="22">
        <f t="shared" si="1"/>
        <v>7.2829131652661072</v>
      </c>
      <c r="I10" s="22">
        <f t="shared" si="1"/>
        <v>13.725490196078432</v>
      </c>
      <c r="J10" s="22">
        <f t="shared" si="1"/>
        <v>12.324929971988796</v>
      </c>
      <c r="K10" s="22">
        <f t="shared" si="1"/>
        <v>6.1624649859943981</v>
      </c>
      <c r="L10" s="22">
        <f t="shared" si="1"/>
        <v>8.1232492997198875</v>
      </c>
      <c r="M10" s="22">
        <f t="shared" si="1"/>
        <v>20.448179271708682</v>
      </c>
      <c r="N10" s="22"/>
      <c r="O10" s="22"/>
      <c r="P10" s="22"/>
      <c r="Q10" s="22"/>
      <c r="R10" s="22"/>
      <c r="S10" s="23"/>
      <c r="T10" s="22"/>
      <c r="U10" s="24"/>
    </row>
    <row r="11" spans="1:21" x14ac:dyDescent="0.15">
      <c r="B11" s="39"/>
      <c r="C11" s="34" t="s">
        <v>3</v>
      </c>
      <c r="D11" s="16">
        <v>381</v>
      </c>
      <c r="E11" s="17">
        <v>60</v>
      </c>
      <c r="F11" s="18">
        <v>6</v>
      </c>
      <c r="G11" s="18">
        <v>81</v>
      </c>
      <c r="H11" s="18">
        <v>24</v>
      </c>
      <c r="I11" s="18">
        <v>26</v>
      </c>
      <c r="J11" s="18">
        <v>48</v>
      </c>
      <c r="K11" s="18">
        <v>30</v>
      </c>
      <c r="L11" s="18">
        <v>15</v>
      </c>
      <c r="M11" s="18">
        <v>91</v>
      </c>
      <c r="N11" s="18"/>
      <c r="O11" s="18"/>
      <c r="P11" s="18"/>
      <c r="Q11" s="18"/>
      <c r="R11" s="18"/>
      <c r="S11" s="19"/>
      <c r="T11" s="18"/>
      <c r="U11" s="20"/>
    </row>
    <row r="12" spans="1:21" x14ac:dyDescent="0.15">
      <c r="B12" s="39"/>
      <c r="C12" s="35"/>
      <c r="D12" s="21"/>
      <c r="E12" s="25">
        <f t="shared" ref="E12:M12" si="2">IFERROR(E11/$D11*100,0)</f>
        <v>15.748031496062993</v>
      </c>
      <c r="F12" s="22">
        <f t="shared" si="2"/>
        <v>1.5748031496062991</v>
      </c>
      <c r="G12" s="22">
        <f t="shared" si="2"/>
        <v>21.259842519685041</v>
      </c>
      <c r="H12" s="22">
        <f t="shared" si="2"/>
        <v>6.2992125984251963</v>
      </c>
      <c r="I12" s="22">
        <f t="shared" si="2"/>
        <v>6.8241469816272966</v>
      </c>
      <c r="J12" s="22">
        <f t="shared" si="2"/>
        <v>12.598425196850393</v>
      </c>
      <c r="K12" s="22">
        <f t="shared" si="2"/>
        <v>7.8740157480314963</v>
      </c>
      <c r="L12" s="22">
        <f t="shared" si="2"/>
        <v>3.9370078740157481</v>
      </c>
      <c r="M12" s="22">
        <f t="shared" si="2"/>
        <v>23.884514435695539</v>
      </c>
      <c r="N12" s="22"/>
      <c r="O12" s="22"/>
      <c r="P12" s="22"/>
      <c r="Q12" s="22"/>
      <c r="R12" s="22"/>
      <c r="S12" s="23"/>
      <c r="T12" s="22"/>
      <c r="U12" s="24"/>
    </row>
    <row r="13" spans="1:21" x14ac:dyDescent="0.15">
      <c r="B13" s="39"/>
      <c r="C13" s="34" t="s">
        <v>21</v>
      </c>
      <c r="D13" s="16">
        <v>0</v>
      </c>
      <c r="E13" s="17">
        <v>0</v>
      </c>
      <c r="F13" s="18">
        <v>0</v>
      </c>
      <c r="G13" s="18">
        <v>0</v>
      </c>
      <c r="H13" s="18">
        <v>0</v>
      </c>
      <c r="I13" s="18">
        <v>0</v>
      </c>
      <c r="J13" s="18">
        <v>0</v>
      </c>
      <c r="K13" s="18">
        <v>0</v>
      </c>
      <c r="L13" s="18">
        <v>0</v>
      </c>
      <c r="M13" s="18">
        <v>0</v>
      </c>
      <c r="N13" s="18"/>
      <c r="O13" s="18"/>
      <c r="P13" s="18"/>
      <c r="Q13" s="18"/>
      <c r="R13" s="18"/>
      <c r="S13" s="19"/>
      <c r="T13" s="18"/>
      <c r="U13" s="20"/>
    </row>
    <row r="14" spans="1:21" x14ac:dyDescent="0.15">
      <c r="B14" s="39"/>
      <c r="C14" s="35"/>
      <c r="D14" s="21"/>
      <c r="E14" s="25">
        <f t="shared" ref="E14:M14" si="3">IFERROR(E13/$D13*100,0)</f>
        <v>0</v>
      </c>
      <c r="F14" s="22">
        <f t="shared" si="3"/>
        <v>0</v>
      </c>
      <c r="G14" s="22">
        <f t="shared" si="3"/>
        <v>0</v>
      </c>
      <c r="H14" s="22">
        <f t="shared" si="3"/>
        <v>0</v>
      </c>
      <c r="I14" s="22">
        <f t="shared" si="3"/>
        <v>0</v>
      </c>
      <c r="J14" s="22">
        <f t="shared" si="3"/>
        <v>0</v>
      </c>
      <c r="K14" s="22">
        <f t="shared" si="3"/>
        <v>0</v>
      </c>
      <c r="L14" s="22">
        <f t="shared" si="3"/>
        <v>0</v>
      </c>
      <c r="M14" s="22">
        <f t="shared" si="3"/>
        <v>0</v>
      </c>
      <c r="N14" s="22"/>
      <c r="O14" s="22"/>
      <c r="P14" s="22"/>
      <c r="Q14" s="22"/>
      <c r="R14" s="22"/>
      <c r="S14" s="23"/>
      <c r="T14" s="22"/>
      <c r="U14" s="24"/>
    </row>
    <row r="15" spans="1:21" ht="9.75" customHeight="1" x14ac:dyDescent="0.15">
      <c r="B15" s="39"/>
      <c r="C15" s="34" t="s">
        <v>0</v>
      </c>
      <c r="D15" s="16">
        <v>9</v>
      </c>
      <c r="E15" s="17">
        <v>2</v>
      </c>
      <c r="F15" s="18">
        <v>0</v>
      </c>
      <c r="G15" s="18">
        <v>1</v>
      </c>
      <c r="H15" s="18">
        <v>1</v>
      </c>
      <c r="I15" s="18">
        <v>1</v>
      </c>
      <c r="J15" s="18">
        <v>3</v>
      </c>
      <c r="K15" s="18">
        <v>0</v>
      </c>
      <c r="L15" s="18">
        <v>1</v>
      </c>
      <c r="M15" s="18">
        <v>0</v>
      </c>
      <c r="N15" s="18"/>
      <c r="O15" s="18"/>
      <c r="P15" s="18"/>
      <c r="Q15" s="18"/>
      <c r="R15" s="18"/>
      <c r="S15" s="19"/>
      <c r="T15" s="18"/>
      <c r="U15" s="20"/>
    </row>
    <row r="16" spans="1:21" x14ac:dyDescent="0.15">
      <c r="B16" s="40"/>
      <c r="C16" s="35"/>
      <c r="D16" s="21"/>
      <c r="E16" s="25">
        <f t="shared" ref="E16:M16" si="4">IFERROR(E15/$D15*100,0)</f>
        <v>22.222222222222221</v>
      </c>
      <c r="F16" s="22">
        <f t="shared" si="4"/>
        <v>0</v>
      </c>
      <c r="G16" s="22">
        <f t="shared" si="4"/>
        <v>11.111111111111111</v>
      </c>
      <c r="H16" s="22">
        <f t="shared" si="4"/>
        <v>11.111111111111111</v>
      </c>
      <c r="I16" s="22">
        <f t="shared" si="4"/>
        <v>11.111111111111111</v>
      </c>
      <c r="J16" s="22">
        <f t="shared" si="4"/>
        <v>33.333333333333329</v>
      </c>
      <c r="K16" s="22">
        <f t="shared" si="4"/>
        <v>0</v>
      </c>
      <c r="L16" s="22">
        <f t="shared" si="4"/>
        <v>11.111111111111111</v>
      </c>
      <c r="M16" s="22">
        <f t="shared" si="4"/>
        <v>0</v>
      </c>
      <c r="N16" s="22"/>
      <c r="O16" s="22"/>
      <c r="P16" s="22"/>
      <c r="Q16" s="22"/>
      <c r="R16" s="22"/>
      <c r="S16" s="23"/>
      <c r="T16" s="22"/>
      <c r="U16" s="24"/>
    </row>
    <row r="17" spans="2:21" x14ac:dyDescent="0.15">
      <c r="B17" s="36" t="s">
        <v>39</v>
      </c>
      <c r="C17" s="34" t="s">
        <v>37</v>
      </c>
      <c r="D17" s="16">
        <v>45</v>
      </c>
      <c r="E17" s="17">
        <v>7</v>
      </c>
      <c r="F17" s="18">
        <v>2</v>
      </c>
      <c r="G17" s="18">
        <v>7</v>
      </c>
      <c r="H17" s="18">
        <v>7</v>
      </c>
      <c r="I17" s="18">
        <v>8</v>
      </c>
      <c r="J17" s="18">
        <v>3</v>
      </c>
      <c r="K17" s="18">
        <v>1</v>
      </c>
      <c r="L17" s="18">
        <v>5</v>
      </c>
      <c r="M17" s="18">
        <v>5</v>
      </c>
      <c r="N17" s="18"/>
      <c r="O17" s="18"/>
      <c r="P17" s="18"/>
      <c r="Q17" s="18"/>
      <c r="R17" s="18"/>
      <c r="S17" s="19"/>
      <c r="T17" s="18"/>
      <c r="U17" s="20"/>
    </row>
    <row r="18" spans="2:21" x14ac:dyDescent="0.15">
      <c r="B18" s="36"/>
      <c r="C18" s="35"/>
      <c r="D18" s="21"/>
      <c r="E18" s="25">
        <f t="shared" ref="E18:M18" si="5">IFERROR(E17/$D17*100,0)</f>
        <v>15.555555555555555</v>
      </c>
      <c r="F18" s="22">
        <f t="shared" si="5"/>
        <v>4.4444444444444446</v>
      </c>
      <c r="G18" s="22">
        <f t="shared" si="5"/>
        <v>15.555555555555555</v>
      </c>
      <c r="H18" s="22">
        <f t="shared" si="5"/>
        <v>15.555555555555555</v>
      </c>
      <c r="I18" s="22">
        <f t="shared" si="5"/>
        <v>17.777777777777779</v>
      </c>
      <c r="J18" s="22">
        <f t="shared" si="5"/>
        <v>6.666666666666667</v>
      </c>
      <c r="K18" s="22">
        <f t="shared" si="5"/>
        <v>2.2222222222222223</v>
      </c>
      <c r="L18" s="22">
        <f t="shared" si="5"/>
        <v>11.111111111111111</v>
      </c>
      <c r="M18" s="22">
        <f t="shared" si="5"/>
        <v>11.111111111111111</v>
      </c>
      <c r="N18" s="22"/>
      <c r="O18" s="22"/>
      <c r="P18" s="22"/>
      <c r="Q18" s="22"/>
      <c r="R18" s="22"/>
      <c r="S18" s="23"/>
      <c r="T18" s="22"/>
      <c r="U18" s="24"/>
    </row>
    <row r="19" spans="2:21" x14ac:dyDescent="0.15">
      <c r="B19" s="36"/>
      <c r="C19" s="34" t="s">
        <v>105</v>
      </c>
      <c r="D19" s="16">
        <v>50</v>
      </c>
      <c r="E19" s="17">
        <v>17</v>
      </c>
      <c r="F19" s="18">
        <v>3</v>
      </c>
      <c r="G19" s="18">
        <v>4</v>
      </c>
      <c r="H19" s="18">
        <v>5</v>
      </c>
      <c r="I19" s="18">
        <v>2</v>
      </c>
      <c r="J19" s="18">
        <v>7</v>
      </c>
      <c r="K19" s="18">
        <v>3</v>
      </c>
      <c r="L19" s="18">
        <v>0</v>
      </c>
      <c r="M19" s="18">
        <v>9</v>
      </c>
      <c r="N19" s="18"/>
      <c r="O19" s="18"/>
      <c r="P19" s="18"/>
      <c r="Q19" s="18"/>
      <c r="R19" s="18"/>
      <c r="S19" s="19"/>
      <c r="T19" s="18"/>
      <c r="U19" s="20"/>
    </row>
    <row r="20" spans="2:21" x14ac:dyDescent="0.15">
      <c r="B20" s="36"/>
      <c r="C20" s="35"/>
      <c r="D20" s="21"/>
      <c r="E20" s="25">
        <f t="shared" ref="E20:M20" si="6">IFERROR(E19/$D19*100,0)</f>
        <v>34</v>
      </c>
      <c r="F20" s="22">
        <f t="shared" si="6"/>
        <v>6</v>
      </c>
      <c r="G20" s="22">
        <f t="shared" si="6"/>
        <v>8</v>
      </c>
      <c r="H20" s="22">
        <f t="shared" si="6"/>
        <v>10</v>
      </c>
      <c r="I20" s="22">
        <f t="shared" si="6"/>
        <v>4</v>
      </c>
      <c r="J20" s="22">
        <f t="shared" si="6"/>
        <v>14.000000000000002</v>
      </c>
      <c r="K20" s="22">
        <f t="shared" si="6"/>
        <v>6</v>
      </c>
      <c r="L20" s="22">
        <f t="shared" si="6"/>
        <v>0</v>
      </c>
      <c r="M20" s="22">
        <f t="shared" si="6"/>
        <v>18</v>
      </c>
      <c r="N20" s="22"/>
      <c r="O20" s="22"/>
      <c r="P20" s="22"/>
      <c r="Q20" s="22"/>
      <c r="R20" s="22"/>
      <c r="S20" s="23"/>
      <c r="T20" s="22"/>
      <c r="U20" s="24"/>
    </row>
    <row r="21" spans="2:21" x14ac:dyDescent="0.15">
      <c r="B21" s="36"/>
      <c r="C21" s="34" t="s">
        <v>106</v>
      </c>
      <c r="D21" s="16">
        <v>89</v>
      </c>
      <c r="E21" s="17">
        <v>18</v>
      </c>
      <c r="F21" s="18">
        <v>1</v>
      </c>
      <c r="G21" s="18">
        <v>10</v>
      </c>
      <c r="H21" s="18">
        <v>7</v>
      </c>
      <c r="I21" s="18">
        <v>10</v>
      </c>
      <c r="J21" s="18">
        <v>11</v>
      </c>
      <c r="K21" s="18">
        <v>6</v>
      </c>
      <c r="L21" s="18">
        <v>5</v>
      </c>
      <c r="M21" s="18">
        <v>21</v>
      </c>
      <c r="N21" s="18"/>
      <c r="O21" s="18"/>
      <c r="P21" s="18"/>
      <c r="Q21" s="18"/>
      <c r="R21" s="18"/>
      <c r="S21" s="19"/>
      <c r="T21" s="18"/>
      <c r="U21" s="20"/>
    </row>
    <row r="22" spans="2:21" x14ac:dyDescent="0.15">
      <c r="B22" s="36"/>
      <c r="C22" s="35"/>
      <c r="D22" s="21"/>
      <c r="E22" s="25">
        <f t="shared" ref="E22:M22" si="7">IFERROR(E21/$D21*100,0)</f>
        <v>20.224719101123593</v>
      </c>
      <c r="F22" s="22">
        <f t="shared" si="7"/>
        <v>1.1235955056179776</v>
      </c>
      <c r="G22" s="22">
        <f t="shared" si="7"/>
        <v>11.235955056179774</v>
      </c>
      <c r="H22" s="22">
        <f t="shared" si="7"/>
        <v>7.8651685393258424</v>
      </c>
      <c r="I22" s="22">
        <f t="shared" si="7"/>
        <v>11.235955056179774</v>
      </c>
      <c r="J22" s="22">
        <f t="shared" si="7"/>
        <v>12.359550561797752</v>
      </c>
      <c r="K22" s="22">
        <f t="shared" si="7"/>
        <v>6.7415730337078648</v>
      </c>
      <c r="L22" s="22">
        <f t="shared" si="7"/>
        <v>5.6179775280898872</v>
      </c>
      <c r="M22" s="22">
        <f t="shared" si="7"/>
        <v>23.595505617977526</v>
      </c>
      <c r="N22" s="22"/>
      <c r="O22" s="22"/>
      <c r="P22" s="22"/>
      <c r="Q22" s="22"/>
      <c r="R22" s="22"/>
      <c r="S22" s="23"/>
      <c r="T22" s="22"/>
      <c r="U22" s="24"/>
    </row>
    <row r="23" spans="2:21" x14ac:dyDescent="0.15">
      <c r="B23" s="36"/>
      <c r="C23" s="34" t="s">
        <v>107</v>
      </c>
      <c r="D23" s="16">
        <v>124</v>
      </c>
      <c r="E23" s="17">
        <v>32</v>
      </c>
      <c r="F23" s="18">
        <v>7</v>
      </c>
      <c r="G23" s="18">
        <v>22</v>
      </c>
      <c r="H23" s="18">
        <v>3</v>
      </c>
      <c r="I23" s="18">
        <v>11</v>
      </c>
      <c r="J23" s="18">
        <v>16</v>
      </c>
      <c r="K23" s="18">
        <v>3</v>
      </c>
      <c r="L23" s="18">
        <v>2</v>
      </c>
      <c r="M23" s="18">
        <v>28</v>
      </c>
      <c r="N23" s="18"/>
      <c r="O23" s="18"/>
      <c r="P23" s="18"/>
      <c r="Q23" s="18"/>
      <c r="R23" s="18"/>
      <c r="S23" s="19"/>
      <c r="T23" s="18"/>
      <c r="U23" s="20"/>
    </row>
    <row r="24" spans="2:21" x14ac:dyDescent="0.15">
      <c r="B24" s="36"/>
      <c r="C24" s="35"/>
      <c r="D24" s="21"/>
      <c r="E24" s="25">
        <f t="shared" ref="E24:M24" si="8">IFERROR(E23/$D23*100,0)</f>
        <v>25.806451612903224</v>
      </c>
      <c r="F24" s="22">
        <f t="shared" si="8"/>
        <v>5.6451612903225801</v>
      </c>
      <c r="G24" s="22">
        <f t="shared" si="8"/>
        <v>17.741935483870968</v>
      </c>
      <c r="H24" s="22">
        <f t="shared" si="8"/>
        <v>2.4193548387096775</v>
      </c>
      <c r="I24" s="22">
        <f t="shared" si="8"/>
        <v>8.870967741935484</v>
      </c>
      <c r="J24" s="22">
        <f t="shared" si="8"/>
        <v>12.903225806451612</v>
      </c>
      <c r="K24" s="22">
        <f t="shared" si="8"/>
        <v>2.4193548387096775</v>
      </c>
      <c r="L24" s="22">
        <f t="shared" si="8"/>
        <v>1.6129032258064515</v>
      </c>
      <c r="M24" s="22">
        <f t="shared" si="8"/>
        <v>22.58064516129032</v>
      </c>
      <c r="N24" s="22"/>
      <c r="O24" s="22"/>
      <c r="P24" s="22"/>
      <c r="Q24" s="22"/>
      <c r="R24" s="22"/>
      <c r="S24" s="23"/>
      <c r="T24" s="22"/>
      <c r="U24" s="24"/>
    </row>
    <row r="25" spans="2:21" x14ac:dyDescent="0.15">
      <c r="B25" s="36"/>
      <c r="C25" s="34" t="s">
        <v>108</v>
      </c>
      <c r="D25" s="16">
        <v>168</v>
      </c>
      <c r="E25" s="17">
        <v>19</v>
      </c>
      <c r="F25" s="18">
        <v>6</v>
      </c>
      <c r="G25" s="18">
        <v>35</v>
      </c>
      <c r="H25" s="18">
        <v>10</v>
      </c>
      <c r="I25" s="18">
        <v>15</v>
      </c>
      <c r="J25" s="18">
        <v>21</v>
      </c>
      <c r="K25" s="18">
        <v>14</v>
      </c>
      <c r="L25" s="18">
        <v>15</v>
      </c>
      <c r="M25" s="18">
        <v>33</v>
      </c>
      <c r="N25" s="18"/>
      <c r="O25" s="18"/>
      <c r="P25" s="18"/>
      <c r="Q25" s="18"/>
      <c r="R25" s="18"/>
      <c r="S25" s="19"/>
      <c r="T25" s="18"/>
      <c r="U25" s="20"/>
    </row>
    <row r="26" spans="2:21" x14ac:dyDescent="0.15">
      <c r="B26" s="36"/>
      <c r="C26" s="35"/>
      <c r="D26" s="21"/>
      <c r="E26" s="25">
        <f t="shared" ref="E26:M26" si="9">IFERROR(E25/$D25*100,0)</f>
        <v>11.30952380952381</v>
      </c>
      <c r="F26" s="22">
        <f t="shared" si="9"/>
        <v>3.5714285714285712</v>
      </c>
      <c r="G26" s="22">
        <f t="shared" si="9"/>
        <v>20.833333333333336</v>
      </c>
      <c r="H26" s="22">
        <f t="shared" si="9"/>
        <v>5.9523809523809517</v>
      </c>
      <c r="I26" s="22">
        <f t="shared" si="9"/>
        <v>8.9285714285714288</v>
      </c>
      <c r="J26" s="22">
        <f t="shared" si="9"/>
        <v>12.5</v>
      </c>
      <c r="K26" s="22">
        <f t="shared" si="9"/>
        <v>8.3333333333333321</v>
      </c>
      <c r="L26" s="22">
        <f t="shared" si="9"/>
        <v>8.9285714285714288</v>
      </c>
      <c r="M26" s="22">
        <f t="shared" si="9"/>
        <v>19.642857142857142</v>
      </c>
      <c r="N26" s="22"/>
      <c r="O26" s="22"/>
      <c r="P26" s="22"/>
      <c r="Q26" s="22"/>
      <c r="R26" s="22"/>
      <c r="S26" s="23"/>
      <c r="T26" s="22"/>
      <c r="U26" s="24"/>
    </row>
    <row r="27" spans="2:21" ht="9.75" customHeight="1" x14ac:dyDescent="0.15">
      <c r="B27" s="36"/>
      <c r="C27" s="34" t="s">
        <v>38</v>
      </c>
      <c r="D27" s="16">
        <v>260</v>
      </c>
      <c r="E27" s="17">
        <v>11</v>
      </c>
      <c r="F27" s="18">
        <v>2</v>
      </c>
      <c r="G27" s="18">
        <v>58</v>
      </c>
      <c r="H27" s="18">
        <v>18</v>
      </c>
      <c r="I27" s="18">
        <v>29</v>
      </c>
      <c r="J27" s="18">
        <v>33</v>
      </c>
      <c r="K27" s="18">
        <v>25</v>
      </c>
      <c r="L27" s="18">
        <v>17</v>
      </c>
      <c r="M27" s="18">
        <v>67</v>
      </c>
      <c r="N27" s="18"/>
      <c r="O27" s="18"/>
      <c r="P27" s="18"/>
      <c r="Q27" s="18"/>
      <c r="R27" s="18"/>
      <c r="S27" s="19"/>
      <c r="T27" s="18"/>
      <c r="U27" s="20"/>
    </row>
    <row r="28" spans="2:21" x14ac:dyDescent="0.15">
      <c r="B28" s="36"/>
      <c r="C28" s="35"/>
      <c r="D28" s="21"/>
      <c r="E28" s="25">
        <f t="shared" ref="E28:M28" si="10">IFERROR(E27/$D27*100,0)</f>
        <v>4.2307692307692308</v>
      </c>
      <c r="F28" s="22">
        <f t="shared" si="10"/>
        <v>0.76923076923076927</v>
      </c>
      <c r="G28" s="22">
        <f t="shared" si="10"/>
        <v>22.30769230769231</v>
      </c>
      <c r="H28" s="22">
        <f t="shared" si="10"/>
        <v>6.9230769230769234</v>
      </c>
      <c r="I28" s="22">
        <f t="shared" si="10"/>
        <v>11.153846153846155</v>
      </c>
      <c r="J28" s="22">
        <f t="shared" si="10"/>
        <v>12.692307692307692</v>
      </c>
      <c r="K28" s="22">
        <f t="shared" si="10"/>
        <v>9.6153846153846168</v>
      </c>
      <c r="L28" s="22">
        <f t="shared" si="10"/>
        <v>6.5384615384615392</v>
      </c>
      <c r="M28" s="22">
        <f t="shared" si="10"/>
        <v>25.769230769230766</v>
      </c>
      <c r="N28" s="22"/>
      <c r="O28" s="22"/>
      <c r="P28" s="22"/>
      <c r="Q28" s="22"/>
      <c r="R28" s="22"/>
      <c r="S28" s="23"/>
      <c r="T28" s="22"/>
      <c r="U28" s="24"/>
    </row>
    <row r="29" spans="2:21" x14ac:dyDescent="0.15">
      <c r="B29" s="36"/>
      <c r="C29" s="34" t="s">
        <v>0</v>
      </c>
      <c r="D29" s="16">
        <v>11</v>
      </c>
      <c r="E29" s="17">
        <v>2</v>
      </c>
      <c r="F29" s="18">
        <v>0</v>
      </c>
      <c r="G29" s="18">
        <v>1</v>
      </c>
      <c r="H29" s="18">
        <v>1</v>
      </c>
      <c r="I29" s="18">
        <v>1</v>
      </c>
      <c r="J29" s="18">
        <v>4</v>
      </c>
      <c r="K29" s="18">
        <v>0</v>
      </c>
      <c r="L29" s="18">
        <v>1</v>
      </c>
      <c r="M29" s="18">
        <v>1</v>
      </c>
      <c r="N29" s="18"/>
      <c r="O29" s="18"/>
      <c r="P29" s="18"/>
      <c r="Q29" s="18"/>
      <c r="R29" s="18"/>
      <c r="S29" s="19"/>
      <c r="T29" s="18"/>
      <c r="U29" s="20"/>
    </row>
    <row r="30" spans="2:21" x14ac:dyDescent="0.15">
      <c r="B30" s="37"/>
      <c r="C30" s="35"/>
      <c r="D30" s="21"/>
      <c r="E30" s="25">
        <f t="shared" ref="E30:M30" si="11">IFERROR(E29/$D29*100,0)</f>
        <v>18.181818181818183</v>
      </c>
      <c r="F30" s="22">
        <f t="shared" si="11"/>
        <v>0</v>
      </c>
      <c r="G30" s="22">
        <f t="shared" si="11"/>
        <v>9.0909090909090917</v>
      </c>
      <c r="H30" s="22">
        <f t="shared" si="11"/>
        <v>9.0909090909090917</v>
      </c>
      <c r="I30" s="22">
        <f t="shared" si="11"/>
        <v>9.0909090909090917</v>
      </c>
      <c r="J30" s="22">
        <f t="shared" si="11"/>
        <v>36.363636363636367</v>
      </c>
      <c r="K30" s="22">
        <f t="shared" si="11"/>
        <v>0</v>
      </c>
      <c r="L30" s="22">
        <f t="shared" si="11"/>
        <v>9.0909090909090917</v>
      </c>
      <c r="M30" s="22">
        <f t="shared" si="11"/>
        <v>9.0909090909090917</v>
      </c>
      <c r="N30" s="22"/>
      <c r="O30" s="22"/>
      <c r="P30" s="22"/>
      <c r="Q30" s="22"/>
      <c r="R30" s="22"/>
      <c r="S30" s="23"/>
      <c r="T30" s="22"/>
      <c r="U30" s="24"/>
    </row>
    <row r="31" spans="2:21" x14ac:dyDescent="0.15">
      <c r="B31" s="38" t="s">
        <v>24</v>
      </c>
      <c r="C31" s="34" t="s">
        <v>4</v>
      </c>
      <c r="D31" s="16">
        <v>76</v>
      </c>
      <c r="E31" s="17">
        <v>7</v>
      </c>
      <c r="F31" s="18">
        <v>4</v>
      </c>
      <c r="G31" s="18">
        <v>11</v>
      </c>
      <c r="H31" s="18">
        <v>6</v>
      </c>
      <c r="I31" s="18">
        <v>7</v>
      </c>
      <c r="J31" s="18">
        <v>10</v>
      </c>
      <c r="K31" s="18">
        <v>7</v>
      </c>
      <c r="L31" s="18">
        <v>1</v>
      </c>
      <c r="M31" s="18">
        <v>23</v>
      </c>
      <c r="N31" s="18"/>
      <c r="O31" s="18"/>
      <c r="P31" s="18"/>
      <c r="Q31" s="18"/>
      <c r="R31" s="18"/>
      <c r="S31" s="19"/>
      <c r="T31" s="18"/>
      <c r="U31" s="20"/>
    </row>
    <row r="32" spans="2:21" x14ac:dyDescent="0.15">
      <c r="B32" s="39"/>
      <c r="C32" s="35"/>
      <c r="D32" s="21"/>
      <c r="E32" s="25">
        <f t="shared" ref="E32:M32" si="12">IFERROR(E31/$D31*100,0)</f>
        <v>9.2105263157894726</v>
      </c>
      <c r="F32" s="22">
        <f t="shared" si="12"/>
        <v>5.2631578947368416</v>
      </c>
      <c r="G32" s="22">
        <f t="shared" si="12"/>
        <v>14.473684210526317</v>
      </c>
      <c r="H32" s="22">
        <f t="shared" si="12"/>
        <v>7.8947368421052628</v>
      </c>
      <c r="I32" s="22">
        <f t="shared" si="12"/>
        <v>9.2105263157894726</v>
      </c>
      <c r="J32" s="22">
        <f t="shared" si="12"/>
        <v>13.157894736842104</v>
      </c>
      <c r="K32" s="22">
        <f t="shared" si="12"/>
        <v>9.2105263157894726</v>
      </c>
      <c r="L32" s="22">
        <f t="shared" si="12"/>
        <v>1.3157894736842104</v>
      </c>
      <c r="M32" s="22">
        <f t="shared" si="12"/>
        <v>30.263157894736842</v>
      </c>
      <c r="N32" s="22"/>
      <c r="O32" s="22"/>
      <c r="P32" s="22"/>
      <c r="Q32" s="22"/>
      <c r="R32" s="22"/>
      <c r="S32" s="23"/>
      <c r="T32" s="22"/>
      <c r="U32" s="24"/>
    </row>
    <row r="33" spans="2:21" x14ac:dyDescent="0.15">
      <c r="B33" s="39"/>
      <c r="C33" s="34" t="s">
        <v>5</v>
      </c>
      <c r="D33" s="16">
        <v>116</v>
      </c>
      <c r="E33" s="17">
        <v>16</v>
      </c>
      <c r="F33" s="18">
        <v>1</v>
      </c>
      <c r="G33" s="18">
        <v>28</v>
      </c>
      <c r="H33" s="18">
        <v>4</v>
      </c>
      <c r="I33" s="18">
        <v>10</v>
      </c>
      <c r="J33" s="18">
        <v>14</v>
      </c>
      <c r="K33" s="18">
        <v>6</v>
      </c>
      <c r="L33" s="18">
        <v>9</v>
      </c>
      <c r="M33" s="18">
        <v>28</v>
      </c>
      <c r="N33" s="18"/>
      <c r="O33" s="18"/>
      <c r="P33" s="18"/>
      <c r="Q33" s="18"/>
      <c r="R33" s="18"/>
      <c r="S33" s="19"/>
      <c r="T33" s="18"/>
      <c r="U33" s="20"/>
    </row>
    <row r="34" spans="2:21" x14ac:dyDescent="0.15">
      <c r="B34" s="39"/>
      <c r="C34" s="35"/>
      <c r="D34" s="21"/>
      <c r="E34" s="25">
        <f t="shared" ref="E34:M34" si="13">IFERROR(E33/$D33*100,0)</f>
        <v>13.793103448275861</v>
      </c>
      <c r="F34" s="22">
        <f t="shared" si="13"/>
        <v>0.86206896551724133</v>
      </c>
      <c r="G34" s="22">
        <f t="shared" si="13"/>
        <v>24.137931034482758</v>
      </c>
      <c r="H34" s="22">
        <f t="shared" si="13"/>
        <v>3.4482758620689653</v>
      </c>
      <c r="I34" s="22">
        <f t="shared" si="13"/>
        <v>8.6206896551724146</v>
      </c>
      <c r="J34" s="22">
        <f t="shared" si="13"/>
        <v>12.068965517241379</v>
      </c>
      <c r="K34" s="22">
        <f t="shared" si="13"/>
        <v>5.1724137931034484</v>
      </c>
      <c r="L34" s="22">
        <f t="shared" si="13"/>
        <v>7.7586206896551726</v>
      </c>
      <c r="M34" s="22">
        <f t="shared" si="13"/>
        <v>24.137931034482758</v>
      </c>
      <c r="N34" s="22"/>
      <c r="O34" s="22"/>
      <c r="P34" s="22"/>
      <c r="Q34" s="22"/>
      <c r="R34" s="22"/>
      <c r="S34" s="23"/>
      <c r="T34" s="22"/>
      <c r="U34" s="24"/>
    </row>
    <row r="35" spans="2:21" x14ac:dyDescent="0.15">
      <c r="B35" s="39"/>
      <c r="C35" s="34" t="s">
        <v>6</v>
      </c>
      <c r="D35" s="16">
        <v>99</v>
      </c>
      <c r="E35" s="17">
        <v>13</v>
      </c>
      <c r="F35" s="18">
        <v>3</v>
      </c>
      <c r="G35" s="18">
        <v>19</v>
      </c>
      <c r="H35" s="18">
        <v>7</v>
      </c>
      <c r="I35" s="18">
        <v>7</v>
      </c>
      <c r="J35" s="18">
        <v>10</v>
      </c>
      <c r="K35" s="18">
        <v>10</v>
      </c>
      <c r="L35" s="18">
        <v>4</v>
      </c>
      <c r="M35" s="18">
        <v>26</v>
      </c>
      <c r="N35" s="18"/>
      <c r="O35" s="18"/>
      <c r="P35" s="18"/>
      <c r="Q35" s="18"/>
      <c r="R35" s="18"/>
      <c r="S35" s="19"/>
      <c r="T35" s="18"/>
      <c r="U35" s="20"/>
    </row>
    <row r="36" spans="2:21" x14ac:dyDescent="0.15">
      <c r="B36" s="39"/>
      <c r="C36" s="35"/>
      <c r="D36" s="21"/>
      <c r="E36" s="25">
        <f t="shared" ref="E36:M36" si="14">IFERROR(E35/$D35*100,0)</f>
        <v>13.131313131313133</v>
      </c>
      <c r="F36" s="22">
        <f t="shared" si="14"/>
        <v>3.0303030303030303</v>
      </c>
      <c r="G36" s="22">
        <f t="shared" si="14"/>
        <v>19.19191919191919</v>
      </c>
      <c r="H36" s="22">
        <f t="shared" si="14"/>
        <v>7.0707070707070701</v>
      </c>
      <c r="I36" s="22">
        <f t="shared" si="14"/>
        <v>7.0707070707070701</v>
      </c>
      <c r="J36" s="22">
        <f t="shared" si="14"/>
        <v>10.1010101010101</v>
      </c>
      <c r="K36" s="22">
        <f t="shared" si="14"/>
        <v>10.1010101010101</v>
      </c>
      <c r="L36" s="22">
        <f t="shared" si="14"/>
        <v>4.0404040404040407</v>
      </c>
      <c r="M36" s="22">
        <f t="shared" si="14"/>
        <v>26.262626262626267</v>
      </c>
      <c r="N36" s="22"/>
      <c r="O36" s="22"/>
      <c r="P36" s="22"/>
      <c r="Q36" s="22"/>
      <c r="R36" s="22"/>
      <c r="S36" s="23"/>
      <c r="T36" s="22"/>
      <c r="U36" s="24"/>
    </row>
    <row r="37" spans="2:21" x14ac:dyDescent="0.15">
      <c r="B37" s="39"/>
      <c r="C37" s="34" t="s">
        <v>7</v>
      </c>
      <c r="D37" s="16">
        <v>86</v>
      </c>
      <c r="E37" s="17">
        <v>18</v>
      </c>
      <c r="F37" s="18">
        <v>3</v>
      </c>
      <c r="G37" s="18">
        <v>13</v>
      </c>
      <c r="H37" s="18">
        <v>7</v>
      </c>
      <c r="I37" s="18">
        <v>8</v>
      </c>
      <c r="J37" s="18">
        <v>8</v>
      </c>
      <c r="K37" s="18">
        <v>7</v>
      </c>
      <c r="L37" s="18">
        <v>4</v>
      </c>
      <c r="M37" s="18">
        <v>18</v>
      </c>
      <c r="N37" s="18"/>
      <c r="O37" s="18"/>
      <c r="P37" s="18"/>
      <c r="Q37" s="18"/>
      <c r="R37" s="18"/>
      <c r="S37" s="19"/>
      <c r="T37" s="18"/>
      <c r="U37" s="20"/>
    </row>
    <row r="38" spans="2:21" x14ac:dyDescent="0.15">
      <c r="B38" s="39"/>
      <c r="C38" s="35"/>
      <c r="D38" s="21"/>
      <c r="E38" s="25">
        <f t="shared" ref="E38:M38" si="15">IFERROR(E37/$D37*100,0)</f>
        <v>20.930232558139537</v>
      </c>
      <c r="F38" s="22">
        <f t="shared" si="15"/>
        <v>3.4883720930232558</v>
      </c>
      <c r="G38" s="22">
        <f t="shared" si="15"/>
        <v>15.11627906976744</v>
      </c>
      <c r="H38" s="22">
        <f t="shared" si="15"/>
        <v>8.1395348837209305</v>
      </c>
      <c r="I38" s="22">
        <f t="shared" si="15"/>
        <v>9.3023255813953494</v>
      </c>
      <c r="J38" s="22">
        <f t="shared" si="15"/>
        <v>9.3023255813953494</v>
      </c>
      <c r="K38" s="22">
        <f t="shared" si="15"/>
        <v>8.1395348837209305</v>
      </c>
      <c r="L38" s="22">
        <f t="shared" si="15"/>
        <v>4.6511627906976747</v>
      </c>
      <c r="M38" s="22">
        <f t="shared" si="15"/>
        <v>20.930232558139537</v>
      </c>
      <c r="N38" s="22"/>
      <c r="O38" s="22"/>
      <c r="P38" s="22"/>
      <c r="Q38" s="22"/>
      <c r="R38" s="22"/>
      <c r="S38" s="23"/>
      <c r="T38" s="22"/>
      <c r="U38" s="24"/>
    </row>
    <row r="39" spans="2:21" x14ac:dyDescent="0.15">
      <c r="B39" s="39"/>
      <c r="C39" s="34" t="s">
        <v>8</v>
      </c>
      <c r="D39" s="16">
        <v>49</v>
      </c>
      <c r="E39" s="17">
        <v>2</v>
      </c>
      <c r="F39" s="18">
        <v>1</v>
      </c>
      <c r="G39" s="18">
        <v>8</v>
      </c>
      <c r="H39" s="18">
        <v>4</v>
      </c>
      <c r="I39" s="18">
        <v>5</v>
      </c>
      <c r="J39" s="18">
        <v>8</v>
      </c>
      <c r="K39" s="18">
        <v>1</v>
      </c>
      <c r="L39" s="18">
        <v>6</v>
      </c>
      <c r="M39" s="18">
        <v>14</v>
      </c>
      <c r="N39" s="18"/>
      <c r="O39" s="18"/>
      <c r="P39" s="18"/>
      <c r="Q39" s="18"/>
      <c r="R39" s="18"/>
      <c r="S39" s="19"/>
      <c r="T39" s="18"/>
      <c r="U39" s="20"/>
    </row>
    <row r="40" spans="2:21" x14ac:dyDescent="0.15">
      <c r="B40" s="39"/>
      <c r="C40" s="35"/>
      <c r="D40" s="21"/>
      <c r="E40" s="25">
        <f t="shared" ref="E40:M40" si="16">IFERROR(E39/$D39*100,0)</f>
        <v>4.0816326530612246</v>
      </c>
      <c r="F40" s="22">
        <f t="shared" si="16"/>
        <v>2.0408163265306123</v>
      </c>
      <c r="G40" s="22">
        <f t="shared" si="16"/>
        <v>16.326530612244898</v>
      </c>
      <c r="H40" s="22">
        <f t="shared" si="16"/>
        <v>8.1632653061224492</v>
      </c>
      <c r="I40" s="22">
        <f t="shared" si="16"/>
        <v>10.204081632653061</v>
      </c>
      <c r="J40" s="22">
        <f t="shared" si="16"/>
        <v>16.326530612244898</v>
      </c>
      <c r="K40" s="22">
        <f t="shared" si="16"/>
        <v>2.0408163265306123</v>
      </c>
      <c r="L40" s="22">
        <f t="shared" si="16"/>
        <v>12.244897959183673</v>
      </c>
      <c r="M40" s="22">
        <f t="shared" si="16"/>
        <v>28.571428571428569</v>
      </c>
      <c r="N40" s="22"/>
      <c r="O40" s="22"/>
      <c r="P40" s="22"/>
      <c r="Q40" s="22"/>
      <c r="R40" s="22"/>
      <c r="S40" s="23"/>
      <c r="T40" s="22"/>
      <c r="U40" s="24"/>
    </row>
    <row r="41" spans="2:21" x14ac:dyDescent="0.15">
      <c r="B41" s="39"/>
      <c r="C41" s="34" t="s">
        <v>9</v>
      </c>
      <c r="D41" s="16">
        <v>87</v>
      </c>
      <c r="E41" s="17">
        <v>13</v>
      </c>
      <c r="F41" s="18">
        <v>3</v>
      </c>
      <c r="G41" s="18">
        <v>13</v>
      </c>
      <c r="H41" s="18">
        <v>6</v>
      </c>
      <c r="I41" s="18">
        <v>12</v>
      </c>
      <c r="J41" s="18">
        <v>15</v>
      </c>
      <c r="K41" s="18">
        <v>3</v>
      </c>
      <c r="L41" s="18">
        <v>6</v>
      </c>
      <c r="M41" s="18">
        <v>16</v>
      </c>
      <c r="N41" s="18"/>
      <c r="O41" s="18"/>
      <c r="P41" s="18"/>
      <c r="Q41" s="18"/>
      <c r="R41" s="18"/>
      <c r="S41" s="19"/>
      <c r="T41" s="18"/>
      <c r="U41" s="20"/>
    </row>
    <row r="42" spans="2:21" x14ac:dyDescent="0.15">
      <c r="B42" s="39"/>
      <c r="C42" s="35"/>
      <c r="D42" s="21"/>
      <c r="E42" s="25">
        <f t="shared" ref="E42:M42" si="17">IFERROR(E41/$D41*100,0)</f>
        <v>14.942528735632186</v>
      </c>
      <c r="F42" s="22">
        <f t="shared" si="17"/>
        <v>3.4482758620689653</v>
      </c>
      <c r="G42" s="22">
        <f t="shared" si="17"/>
        <v>14.942528735632186</v>
      </c>
      <c r="H42" s="22">
        <f t="shared" si="17"/>
        <v>6.8965517241379306</v>
      </c>
      <c r="I42" s="22">
        <f t="shared" si="17"/>
        <v>13.793103448275861</v>
      </c>
      <c r="J42" s="22">
        <f t="shared" si="17"/>
        <v>17.241379310344829</v>
      </c>
      <c r="K42" s="22">
        <f t="shared" si="17"/>
        <v>3.4482758620689653</v>
      </c>
      <c r="L42" s="22">
        <f t="shared" si="17"/>
        <v>6.8965517241379306</v>
      </c>
      <c r="M42" s="22">
        <f t="shared" si="17"/>
        <v>18.390804597701148</v>
      </c>
      <c r="N42" s="22"/>
      <c r="O42" s="22"/>
      <c r="P42" s="22"/>
      <c r="Q42" s="22"/>
      <c r="R42" s="22"/>
      <c r="S42" s="23"/>
      <c r="T42" s="22"/>
      <c r="U42" s="24"/>
    </row>
    <row r="43" spans="2:21" x14ac:dyDescent="0.15">
      <c r="B43" s="39"/>
      <c r="C43" s="34" t="s">
        <v>10</v>
      </c>
      <c r="D43" s="16">
        <v>33</v>
      </c>
      <c r="E43" s="17">
        <v>4</v>
      </c>
      <c r="F43" s="18">
        <v>2</v>
      </c>
      <c r="G43" s="18">
        <v>4</v>
      </c>
      <c r="H43" s="18">
        <v>0</v>
      </c>
      <c r="I43" s="18">
        <v>6</v>
      </c>
      <c r="J43" s="18">
        <v>5</v>
      </c>
      <c r="K43" s="18">
        <v>3</v>
      </c>
      <c r="L43" s="18">
        <v>1</v>
      </c>
      <c r="M43" s="18">
        <v>8</v>
      </c>
      <c r="N43" s="18"/>
      <c r="O43" s="18"/>
      <c r="P43" s="18"/>
      <c r="Q43" s="18"/>
      <c r="R43" s="18"/>
      <c r="S43" s="19"/>
      <c r="T43" s="18"/>
      <c r="U43" s="20"/>
    </row>
    <row r="44" spans="2:21" x14ac:dyDescent="0.15">
      <c r="B44" s="39"/>
      <c r="C44" s="35"/>
      <c r="D44" s="21"/>
      <c r="E44" s="25">
        <f t="shared" ref="E44:M44" si="18">IFERROR(E43/$D43*100,0)</f>
        <v>12.121212121212121</v>
      </c>
      <c r="F44" s="22">
        <f t="shared" si="18"/>
        <v>6.0606060606060606</v>
      </c>
      <c r="G44" s="22">
        <f t="shared" si="18"/>
        <v>12.121212121212121</v>
      </c>
      <c r="H44" s="22">
        <f t="shared" si="18"/>
        <v>0</v>
      </c>
      <c r="I44" s="22">
        <f t="shared" si="18"/>
        <v>18.181818181818183</v>
      </c>
      <c r="J44" s="22">
        <f t="shared" si="18"/>
        <v>15.151515151515152</v>
      </c>
      <c r="K44" s="22">
        <f t="shared" si="18"/>
        <v>9.0909090909090917</v>
      </c>
      <c r="L44" s="22">
        <f t="shared" si="18"/>
        <v>3.0303030303030303</v>
      </c>
      <c r="M44" s="22">
        <f t="shared" si="18"/>
        <v>24.242424242424242</v>
      </c>
      <c r="N44" s="22"/>
      <c r="O44" s="22"/>
      <c r="P44" s="22"/>
      <c r="Q44" s="22"/>
      <c r="R44" s="22"/>
      <c r="S44" s="23"/>
      <c r="T44" s="22"/>
      <c r="U44" s="24"/>
    </row>
    <row r="45" spans="2:21" x14ac:dyDescent="0.15">
      <c r="B45" s="39"/>
      <c r="C45" s="34" t="s">
        <v>11</v>
      </c>
      <c r="D45" s="16">
        <v>54</v>
      </c>
      <c r="E45" s="17">
        <v>6</v>
      </c>
      <c r="F45" s="18">
        <v>1</v>
      </c>
      <c r="G45" s="18">
        <v>10</v>
      </c>
      <c r="H45" s="18">
        <v>3</v>
      </c>
      <c r="I45" s="18">
        <v>4</v>
      </c>
      <c r="J45" s="18">
        <v>9</v>
      </c>
      <c r="K45" s="18">
        <v>6</v>
      </c>
      <c r="L45" s="18">
        <v>5</v>
      </c>
      <c r="M45" s="18">
        <v>10</v>
      </c>
      <c r="N45" s="18"/>
      <c r="O45" s="18"/>
      <c r="P45" s="18"/>
      <c r="Q45" s="18"/>
      <c r="R45" s="18"/>
      <c r="S45" s="19"/>
      <c r="T45" s="18"/>
      <c r="U45" s="20"/>
    </row>
    <row r="46" spans="2:21" x14ac:dyDescent="0.15">
      <c r="B46" s="39"/>
      <c r="C46" s="35"/>
      <c r="D46" s="21"/>
      <c r="E46" s="25">
        <f t="shared" ref="E46:M46" si="19">IFERROR(E45/$D45*100,0)</f>
        <v>11.111111111111111</v>
      </c>
      <c r="F46" s="22">
        <f t="shared" si="19"/>
        <v>1.8518518518518516</v>
      </c>
      <c r="G46" s="22">
        <f t="shared" si="19"/>
        <v>18.518518518518519</v>
      </c>
      <c r="H46" s="22">
        <f t="shared" si="19"/>
        <v>5.5555555555555554</v>
      </c>
      <c r="I46" s="22">
        <f t="shared" si="19"/>
        <v>7.4074074074074066</v>
      </c>
      <c r="J46" s="22">
        <f t="shared" si="19"/>
        <v>16.666666666666664</v>
      </c>
      <c r="K46" s="22">
        <f t="shared" si="19"/>
        <v>11.111111111111111</v>
      </c>
      <c r="L46" s="22">
        <f t="shared" si="19"/>
        <v>9.2592592592592595</v>
      </c>
      <c r="M46" s="22">
        <f t="shared" si="19"/>
        <v>18.518518518518519</v>
      </c>
      <c r="N46" s="22"/>
      <c r="O46" s="22"/>
      <c r="P46" s="22"/>
      <c r="Q46" s="22"/>
      <c r="R46" s="22"/>
      <c r="S46" s="23"/>
      <c r="T46" s="22"/>
      <c r="U46" s="24"/>
    </row>
    <row r="47" spans="2:21" x14ac:dyDescent="0.15">
      <c r="B47" s="39"/>
      <c r="C47" s="34" t="s">
        <v>12</v>
      </c>
      <c r="D47" s="16">
        <v>81</v>
      </c>
      <c r="E47" s="17">
        <v>15</v>
      </c>
      <c r="F47" s="18">
        <v>2</v>
      </c>
      <c r="G47" s="18">
        <v>19</v>
      </c>
      <c r="H47" s="18">
        <v>7</v>
      </c>
      <c r="I47" s="18">
        <v>12</v>
      </c>
      <c r="J47" s="18">
        <v>6</v>
      </c>
      <c r="K47" s="18">
        <v>5</v>
      </c>
      <c r="L47" s="18">
        <v>3</v>
      </c>
      <c r="M47" s="18">
        <v>12</v>
      </c>
      <c r="N47" s="18"/>
      <c r="O47" s="18"/>
      <c r="P47" s="18"/>
      <c r="Q47" s="18"/>
      <c r="R47" s="18"/>
      <c r="S47" s="19"/>
      <c r="T47" s="18"/>
      <c r="U47" s="20"/>
    </row>
    <row r="48" spans="2:21" x14ac:dyDescent="0.15">
      <c r="B48" s="39"/>
      <c r="C48" s="35"/>
      <c r="D48" s="21"/>
      <c r="E48" s="25">
        <f t="shared" ref="E48:M48" si="20">IFERROR(E47/$D47*100,0)</f>
        <v>18.518518518518519</v>
      </c>
      <c r="F48" s="22">
        <f t="shared" si="20"/>
        <v>2.4691358024691357</v>
      </c>
      <c r="G48" s="22">
        <f t="shared" si="20"/>
        <v>23.456790123456788</v>
      </c>
      <c r="H48" s="22">
        <f t="shared" si="20"/>
        <v>8.6419753086419746</v>
      </c>
      <c r="I48" s="22">
        <f t="shared" si="20"/>
        <v>14.814814814814813</v>
      </c>
      <c r="J48" s="22">
        <f t="shared" si="20"/>
        <v>7.4074074074074066</v>
      </c>
      <c r="K48" s="22">
        <f t="shared" si="20"/>
        <v>6.1728395061728394</v>
      </c>
      <c r="L48" s="22">
        <f t="shared" si="20"/>
        <v>3.7037037037037033</v>
      </c>
      <c r="M48" s="22">
        <f t="shared" si="20"/>
        <v>14.814814814814813</v>
      </c>
      <c r="N48" s="22"/>
      <c r="O48" s="22"/>
      <c r="P48" s="22"/>
      <c r="Q48" s="22"/>
      <c r="R48" s="22"/>
      <c r="S48" s="23"/>
      <c r="T48" s="22"/>
      <c r="U48" s="24"/>
    </row>
    <row r="49" spans="2:21" ht="9.75" customHeight="1" x14ac:dyDescent="0.15">
      <c r="B49" s="39"/>
      <c r="C49" s="34" t="s">
        <v>13</v>
      </c>
      <c r="D49" s="16">
        <v>58</v>
      </c>
      <c r="E49" s="17">
        <v>10</v>
      </c>
      <c r="F49" s="18">
        <v>1</v>
      </c>
      <c r="G49" s="18">
        <v>11</v>
      </c>
      <c r="H49" s="18">
        <v>6</v>
      </c>
      <c r="I49" s="18">
        <v>4</v>
      </c>
      <c r="J49" s="18">
        <v>7</v>
      </c>
      <c r="K49" s="18">
        <v>4</v>
      </c>
      <c r="L49" s="18">
        <v>6</v>
      </c>
      <c r="M49" s="18">
        <v>9</v>
      </c>
      <c r="N49" s="18"/>
      <c r="O49" s="18"/>
      <c r="P49" s="18"/>
      <c r="Q49" s="18"/>
      <c r="R49" s="18"/>
      <c r="S49" s="19"/>
      <c r="T49" s="18"/>
      <c r="U49" s="20"/>
    </row>
    <row r="50" spans="2:21" x14ac:dyDescent="0.15">
      <c r="B50" s="39"/>
      <c r="C50" s="35"/>
      <c r="D50" s="21"/>
      <c r="E50" s="25">
        <f t="shared" ref="E50:M50" si="21">IFERROR(E49/$D49*100,0)</f>
        <v>17.241379310344829</v>
      </c>
      <c r="F50" s="22">
        <f t="shared" si="21"/>
        <v>1.7241379310344827</v>
      </c>
      <c r="G50" s="22">
        <f t="shared" si="21"/>
        <v>18.96551724137931</v>
      </c>
      <c r="H50" s="22">
        <f t="shared" si="21"/>
        <v>10.344827586206897</v>
      </c>
      <c r="I50" s="22">
        <f t="shared" si="21"/>
        <v>6.8965517241379306</v>
      </c>
      <c r="J50" s="22">
        <f t="shared" si="21"/>
        <v>12.068965517241379</v>
      </c>
      <c r="K50" s="22">
        <f t="shared" si="21"/>
        <v>6.8965517241379306</v>
      </c>
      <c r="L50" s="22">
        <f t="shared" si="21"/>
        <v>10.344827586206897</v>
      </c>
      <c r="M50" s="22">
        <f t="shared" si="21"/>
        <v>15.517241379310345</v>
      </c>
      <c r="N50" s="22"/>
      <c r="O50" s="22"/>
      <c r="P50" s="22"/>
      <c r="Q50" s="22"/>
      <c r="R50" s="22"/>
      <c r="S50" s="23"/>
      <c r="T50" s="22"/>
      <c r="U50" s="24"/>
    </row>
    <row r="51" spans="2:21" x14ac:dyDescent="0.15">
      <c r="B51" s="39"/>
      <c r="C51" s="34" t="s">
        <v>0</v>
      </c>
      <c r="D51" s="16">
        <v>8</v>
      </c>
      <c r="E51" s="17">
        <v>2</v>
      </c>
      <c r="F51" s="18">
        <v>0</v>
      </c>
      <c r="G51" s="18">
        <v>1</v>
      </c>
      <c r="H51" s="18">
        <v>1</v>
      </c>
      <c r="I51" s="18">
        <v>1</v>
      </c>
      <c r="J51" s="18">
        <v>3</v>
      </c>
      <c r="K51" s="18">
        <v>0</v>
      </c>
      <c r="L51" s="18">
        <v>0</v>
      </c>
      <c r="M51" s="18">
        <v>0</v>
      </c>
      <c r="N51" s="18"/>
      <c r="O51" s="18"/>
      <c r="P51" s="18"/>
      <c r="Q51" s="18"/>
      <c r="R51" s="18"/>
      <c r="S51" s="19"/>
      <c r="T51" s="18"/>
      <c r="U51" s="20"/>
    </row>
    <row r="52" spans="2:21" x14ac:dyDescent="0.15">
      <c r="B52" s="40"/>
      <c r="C52" s="35"/>
      <c r="D52" s="21"/>
      <c r="E52" s="25">
        <f t="shared" ref="E52:M52" si="22">IFERROR(E51/$D51*100,0)</f>
        <v>25</v>
      </c>
      <c r="F52" s="22">
        <f t="shared" si="22"/>
        <v>0</v>
      </c>
      <c r="G52" s="22">
        <f t="shared" si="22"/>
        <v>12.5</v>
      </c>
      <c r="H52" s="22">
        <f t="shared" si="22"/>
        <v>12.5</v>
      </c>
      <c r="I52" s="22">
        <f t="shared" si="22"/>
        <v>12.5</v>
      </c>
      <c r="J52" s="22">
        <f t="shared" si="22"/>
        <v>37.5</v>
      </c>
      <c r="K52" s="22">
        <f t="shared" si="22"/>
        <v>0</v>
      </c>
      <c r="L52" s="22">
        <f t="shared" si="22"/>
        <v>0</v>
      </c>
      <c r="M52" s="22">
        <f t="shared" si="22"/>
        <v>0</v>
      </c>
      <c r="N52" s="22"/>
      <c r="O52" s="22"/>
      <c r="P52" s="22"/>
      <c r="Q52" s="22"/>
      <c r="R52" s="22"/>
      <c r="S52" s="23"/>
      <c r="T52" s="22"/>
      <c r="U52" s="24"/>
    </row>
    <row r="53" spans="2:21" x14ac:dyDescent="0.15">
      <c r="B53" s="38" t="s">
        <v>25</v>
      </c>
      <c r="C53" s="34" t="s">
        <v>14</v>
      </c>
      <c r="D53" s="16">
        <v>193</v>
      </c>
      <c r="E53" s="17">
        <v>47</v>
      </c>
      <c r="F53" s="18">
        <v>9</v>
      </c>
      <c r="G53" s="18">
        <v>19</v>
      </c>
      <c r="H53" s="18">
        <v>16</v>
      </c>
      <c r="I53" s="18">
        <v>20</v>
      </c>
      <c r="J53" s="18">
        <v>23</v>
      </c>
      <c r="K53" s="18">
        <v>9</v>
      </c>
      <c r="L53" s="18">
        <v>10</v>
      </c>
      <c r="M53" s="18">
        <v>40</v>
      </c>
      <c r="N53" s="18"/>
      <c r="O53" s="18"/>
      <c r="P53" s="18"/>
      <c r="Q53" s="18"/>
      <c r="R53" s="18"/>
      <c r="S53" s="19"/>
      <c r="T53" s="18"/>
      <c r="U53" s="20"/>
    </row>
    <row r="54" spans="2:21" x14ac:dyDescent="0.15">
      <c r="B54" s="39"/>
      <c r="C54" s="35"/>
      <c r="D54" s="21"/>
      <c r="E54" s="25">
        <f t="shared" ref="E54:M54" si="23">IFERROR(E53/$D53*100,0)</f>
        <v>24.352331606217618</v>
      </c>
      <c r="F54" s="22">
        <f t="shared" si="23"/>
        <v>4.6632124352331603</v>
      </c>
      <c r="G54" s="22">
        <f t="shared" si="23"/>
        <v>9.8445595854922274</v>
      </c>
      <c r="H54" s="22">
        <f t="shared" si="23"/>
        <v>8.2901554404145088</v>
      </c>
      <c r="I54" s="22">
        <f t="shared" si="23"/>
        <v>10.362694300518134</v>
      </c>
      <c r="J54" s="22">
        <f t="shared" si="23"/>
        <v>11.917098445595855</v>
      </c>
      <c r="K54" s="22">
        <f t="shared" si="23"/>
        <v>4.6632124352331603</v>
      </c>
      <c r="L54" s="22">
        <f t="shared" si="23"/>
        <v>5.1813471502590671</v>
      </c>
      <c r="M54" s="22">
        <f t="shared" si="23"/>
        <v>20.725388601036268</v>
      </c>
      <c r="N54" s="22"/>
      <c r="O54" s="22"/>
      <c r="P54" s="22"/>
      <c r="Q54" s="22"/>
      <c r="R54" s="22"/>
      <c r="S54" s="23"/>
      <c r="T54" s="22"/>
      <c r="U54" s="24"/>
    </row>
    <row r="55" spans="2:21" x14ac:dyDescent="0.15">
      <c r="B55" s="39"/>
      <c r="C55" s="34" t="s">
        <v>15</v>
      </c>
      <c r="D55" s="16">
        <v>17</v>
      </c>
      <c r="E55" s="17">
        <v>3</v>
      </c>
      <c r="F55" s="18">
        <v>0</v>
      </c>
      <c r="G55" s="18">
        <v>2</v>
      </c>
      <c r="H55" s="18">
        <v>1</v>
      </c>
      <c r="I55" s="18">
        <v>2</v>
      </c>
      <c r="J55" s="18">
        <v>4</v>
      </c>
      <c r="K55" s="18">
        <v>0</v>
      </c>
      <c r="L55" s="18">
        <v>1</v>
      </c>
      <c r="M55" s="18">
        <v>4</v>
      </c>
      <c r="N55" s="18"/>
      <c r="O55" s="18"/>
      <c r="P55" s="18"/>
      <c r="Q55" s="18"/>
      <c r="R55" s="18"/>
      <c r="S55" s="19"/>
      <c r="T55" s="18"/>
      <c r="U55" s="20"/>
    </row>
    <row r="56" spans="2:21" x14ac:dyDescent="0.15">
      <c r="B56" s="39"/>
      <c r="C56" s="35"/>
      <c r="D56" s="21"/>
      <c r="E56" s="25">
        <f t="shared" ref="E56:M56" si="24">IFERROR(E55/$D55*100,0)</f>
        <v>17.647058823529413</v>
      </c>
      <c r="F56" s="22">
        <f t="shared" si="24"/>
        <v>0</v>
      </c>
      <c r="G56" s="22">
        <f t="shared" si="24"/>
        <v>11.76470588235294</v>
      </c>
      <c r="H56" s="22">
        <f t="shared" si="24"/>
        <v>5.8823529411764701</v>
      </c>
      <c r="I56" s="22">
        <f t="shared" si="24"/>
        <v>11.76470588235294</v>
      </c>
      <c r="J56" s="22">
        <f t="shared" si="24"/>
        <v>23.52941176470588</v>
      </c>
      <c r="K56" s="22">
        <f t="shared" si="24"/>
        <v>0</v>
      </c>
      <c r="L56" s="22">
        <f t="shared" si="24"/>
        <v>5.8823529411764701</v>
      </c>
      <c r="M56" s="22">
        <f t="shared" si="24"/>
        <v>23.52941176470588</v>
      </c>
      <c r="N56" s="22"/>
      <c r="O56" s="22"/>
      <c r="P56" s="22"/>
      <c r="Q56" s="22"/>
      <c r="R56" s="22"/>
      <c r="S56" s="23"/>
      <c r="T56" s="22"/>
      <c r="U56" s="24"/>
    </row>
    <row r="57" spans="2:21" x14ac:dyDescent="0.15">
      <c r="B57" s="39"/>
      <c r="C57" s="34" t="s">
        <v>16</v>
      </c>
      <c r="D57" s="16">
        <v>40</v>
      </c>
      <c r="E57" s="17">
        <v>9</v>
      </c>
      <c r="F57" s="18">
        <v>0</v>
      </c>
      <c r="G57" s="18">
        <v>4</v>
      </c>
      <c r="H57" s="18">
        <v>2</v>
      </c>
      <c r="I57" s="18">
        <v>2</v>
      </c>
      <c r="J57" s="18">
        <v>4</v>
      </c>
      <c r="K57" s="18">
        <v>4</v>
      </c>
      <c r="L57" s="18">
        <v>4</v>
      </c>
      <c r="M57" s="18">
        <v>11</v>
      </c>
      <c r="N57" s="18"/>
      <c r="O57" s="18"/>
      <c r="P57" s="18"/>
      <c r="Q57" s="18"/>
      <c r="R57" s="18"/>
      <c r="S57" s="19"/>
      <c r="T57" s="18"/>
      <c r="U57" s="20"/>
    </row>
    <row r="58" spans="2:21" x14ac:dyDescent="0.15">
      <c r="B58" s="39"/>
      <c r="C58" s="35"/>
      <c r="D58" s="21"/>
      <c r="E58" s="25">
        <f t="shared" ref="E58:M58" si="25">IFERROR(E57/$D57*100,0)</f>
        <v>22.5</v>
      </c>
      <c r="F58" s="22">
        <f t="shared" si="25"/>
        <v>0</v>
      </c>
      <c r="G58" s="22">
        <f t="shared" si="25"/>
        <v>10</v>
      </c>
      <c r="H58" s="22">
        <f t="shared" si="25"/>
        <v>5</v>
      </c>
      <c r="I58" s="22">
        <f t="shared" si="25"/>
        <v>5</v>
      </c>
      <c r="J58" s="22">
        <f t="shared" si="25"/>
        <v>10</v>
      </c>
      <c r="K58" s="22">
        <f t="shared" si="25"/>
        <v>10</v>
      </c>
      <c r="L58" s="22">
        <f t="shared" si="25"/>
        <v>10</v>
      </c>
      <c r="M58" s="22">
        <f t="shared" si="25"/>
        <v>27.500000000000004</v>
      </c>
      <c r="N58" s="22"/>
      <c r="O58" s="22"/>
      <c r="P58" s="22"/>
      <c r="Q58" s="22"/>
      <c r="R58" s="22"/>
      <c r="S58" s="23"/>
      <c r="T58" s="22"/>
      <c r="U58" s="24"/>
    </row>
    <row r="59" spans="2:21" x14ac:dyDescent="0.15">
      <c r="B59" s="39"/>
      <c r="C59" s="34" t="s">
        <v>17</v>
      </c>
      <c r="D59" s="16">
        <v>106</v>
      </c>
      <c r="E59" s="17">
        <v>26</v>
      </c>
      <c r="F59" s="18">
        <v>3</v>
      </c>
      <c r="G59" s="18">
        <v>26</v>
      </c>
      <c r="H59" s="18">
        <v>3</v>
      </c>
      <c r="I59" s="18">
        <v>8</v>
      </c>
      <c r="J59" s="18">
        <v>9</v>
      </c>
      <c r="K59" s="18">
        <v>2</v>
      </c>
      <c r="L59" s="18">
        <v>2</v>
      </c>
      <c r="M59" s="18">
        <v>27</v>
      </c>
      <c r="N59" s="18"/>
      <c r="O59" s="18"/>
      <c r="P59" s="18"/>
      <c r="Q59" s="18"/>
      <c r="R59" s="18"/>
      <c r="S59" s="19"/>
      <c r="T59" s="18"/>
      <c r="U59" s="20"/>
    </row>
    <row r="60" spans="2:21" x14ac:dyDescent="0.15">
      <c r="B60" s="39"/>
      <c r="C60" s="35"/>
      <c r="D60" s="21"/>
      <c r="E60" s="25">
        <f t="shared" ref="E60:M60" si="26">IFERROR(E59/$D59*100,0)</f>
        <v>24.528301886792452</v>
      </c>
      <c r="F60" s="22">
        <f t="shared" si="26"/>
        <v>2.8301886792452833</v>
      </c>
      <c r="G60" s="22">
        <f t="shared" si="26"/>
        <v>24.528301886792452</v>
      </c>
      <c r="H60" s="22">
        <f t="shared" si="26"/>
        <v>2.8301886792452833</v>
      </c>
      <c r="I60" s="22">
        <f t="shared" si="26"/>
        <v>7.5471698113207548</v>
      </c>
      <c r="J60" s="22">
        <f t="shared" si="26"/>
        <v>8.4905660377358494</v>
      </c>
      <c r="K60" s="22">
        <f t="shared" si="26"/>
        <v>1.8867924528301887</v>
      </c>
      <c r="L60" s="22">
        <f t="shared" si="26"/>
        <v>1.8867924528301887</v>
      </c>
      <c r="M60" s="22">
        <f t="shared" si="26"/>
        <v>25.471698113207548</v>
      </c>
      <c r="N60" s="22"/>
      <c r="O60" s="22"/>
      <c r="P60" s="22"/>
      <c r="Q60" s="22"/>
      <c r="R60" s="22"/>
      <c r="S60" s="23"/>
      <c r="T60" s="22"/>
      <c r="U60" s="24"/>
    </row>
    <row r="61" spans="2:21" x14ac:dyDescent="0.15">
      <c r="B61" s="39"/>
      <c r="C61" s="34" t="s">
        <v>18</v>
      </c>
      <c r="D61" s="16">
        <v>118</v>
      </c>
      <c r="E61" s="17">
        <v>12</v>
      </c>
      <c r="F61" s="18">
        <v>3</v>
      </c>
      <c r="G61" s="18">
        <v>27</v>
      </c>
      <c r="H61" s="18">
        <v>5</v>
      </c>
      <c r="I61" s="18">
        <v>8</v>
      </c>
      <c r="J61" s="18">
        <v>13</v>
      </c>
      <c r="K61" s="18">
        <v>8</v>
      </c>
      <c r="L61" s="18">
        <v>9</v>
      </c>
      <c r="M61" s="18">
        <v>33</v>
      </c>
      <c r="N61" s="18"/>
      <c r="O61" s="18"/>
      <c r="P61" s="18"/>
      <c r="Q61" s="18"/>
      <c r="R61" s="18"/>
      <c r="S61" s="19"/>
      <c r="T61" s="18"/>
      <c r="U61" s="20"/>
    </row>
    <row r="62" spans="2:21" x14ac:dyDescent="0.15">
      <c r="B62" s="39"/>
      <c r="C62" s="35"/>
      <c r="D62" s="21"/>
      <c r="E62" s="25">
        <f t="shared" ref="E62:M62" si="27">IFERROR(E61/$D61*100,0)</f>
        <v>10.16949152542373</v>
      </c>
      <c r="F62" s="22">
        <f t="shared" si="27"/>
        <v>2.5423728813559325</v>
      </c>
      <c r="G62" s="22">
        <f t="shared" si="27"/>
        <v>22.881355932203391</v>
      </c>
      <c r="H62" s="22">
        <f t="shared" si="27"/>
        <v>4.2372881355932197</v>
      </c>
      <c r="I62" s="22">
        <f t="shared" si="27"/>
        <v>6.7796610169491522</v>
      </c>
      <c r="J62" s="22">
        <f t="shared" si="27"/>
        <v>11.016949152542372</v>
      </c>
      <c r="K62" s="22">
        <f t="shared" si="27"/>
        <v>6.7796610169491522</v>
      </c>
      <c r="L62" s="22">
        <f t="shared" si="27"/>
        <v>7.6271186440677967</v>
      </c>
      <c r="M62" s="22">
        <f t="shared" si="27"/>
        <v>27.966101694915253</v>
      </c>
      <c r="N62" s="22"/>
      <c r="O62" s="22"/>
      <c r="P62" s="22"/>
      <c r="Q62" s="22"/>
      <c r="R62" s="22"/>
      <c r="S62" s="23"/>
      <c r="T62" s="22"/>
      <c r="U62" s="24"/>
    </row>
    <row r="63" spans="2:21" x14ac:dyDescent="0.15">
      <c r="B63" s="39"/>
      <c r="C63" s="34" t="s">
        <v>19</v>
      </c>
      <c r="D63" s="16">
        <v>7</v>
      </c>
      <c r="E63" s="17">
        <v>1</v>
      </c>
      <c r="F63" s="18">
        <v>0</v>
      </c>
      <c r="G63" s="18">
        <v>0</v>
      </c>
      <c r="H63" s="18">
        <v>2</v>
      </c>
      <c r="I63" s="18">
        <v>0</v>
      </c>
      <c r="J63" s="18">
        <v>0</v>
      </c>
      <c r="K63" s="18">
        <v>1</v>
      </c>
      <c r="L63" s="18">
        <v>1</v>
      </c>
      <c r="M63" s="18">
        <v>2</v>
      </c>
      <c r="N63" s="18"/>
      <c r="O63" s="18"/>
      <c r="P63" s="18"/>
      <c r="Q63" s="18"/>
      <c r="R63" s="18"/>
      <c r="S63" s="19"/>
      <c r="T63" s="18"/>
      <c r="U63" s="20"/>
    </row>
    <row r="64" spans="2:21" x14ac:dyDescent="0.15">
      <c r="B64" s="39"/>
      <c r="C64" s="35"/>
      <c r="D64" s="21"/>
      <c r="E64" s="25">
        <f t="shared" ref="E64:M64" si="28">IFERROR(E63/$D63*100,0)</f>
        <v>14.285714285714285</v>
      </c>
      <c r="F64" s="22">
        <f t="shared" si="28"/>
        <v>0</v>
      </c>
      <c r="G64" s="22">
        <f t="shared" si="28"/>
        <v>0</v>
      </c>
      <c r="H64" s="22">
        <f t="shared" si="28"/>
        <v>28.571428571428569</v>
      </c>
      <c r="I64" s="22">
        <f t="shared" si="28"/>
        <v>0</v>
      </c>
      <c r="J64" s="22">
        <f t="shared" si="28"/>
        <v>0</v>
      </c>
      <c r="K64" s="22">
        <f t="shared" si="28"/>
        <v>14.285714285714285</v>
      </c>
      <c r="L64" s="22">
        <f t="shared" si="28"/>
        <v>14.285714285714285</v>
      </c>
      <c r="M64" s="22">
        <f t="shared" si="28"/>
        <v>28.571428571428569</v>
      </c>
      <c r="N64" s="22"/>
      <c r="O64" s="22"/>
      <c r="P64" s="22"/>
      <c r="Q64" s="22"/>
      <c r="R64" s="22"/>
      <c r="S64" s="23"/>
      <c r="T64" s="22"/>
      <c r="U64" s="24"/>
    </row>
    <row r="65" spans="2:21" x14ac:dyDescent="0.15">
      <c r="B65" s="39"/>
      <c r="C65" s="34" t="s">
        <v>20</v>
      </c>
      <c r="D65" s="16">
        <v>215</v>
      </c>
      <c r="E65" s="17">
        <v>4</v>
      </c>
      <c r="F65" s="18">
        <v>4</v>
      </c>
      <c r="G65" s="18">
        <v>49</v>
      </c>
      <c r="H65" s="18">
        <v>17</v>
      </c>
      <c r="I65" s="18">
        <v>30</v>
      </c>
      <c r="J65" s="18">
        <v>37</v>
      </c>
      <c r="K65" s="18">
        <v>22</v>
      </c>
      <c r="L65" s="18">
        <v>15</v>
      </c>
      <c r="M65" s="18">
        <v>37</v>
      </c>
      <c r="N65" s="18"/>
      <c r="O65" s="18"/>
      <c r="P65" s="18"/>
      <c r="Q65" s="18"/>
      <c r="R65" s="18"/>
      <c r="S65" s="19"/>
      <c r="T65" s="18"/>
      <c r="U65" s="20"/>
    </row>
    <row r="66" spans="2:21" x14ac:dyDescent="0.15">
      <c r="B66" s="39"/>
      <c r="C66" s="35"/>
      <c r="D66" s="21"/>
      <c r="E66" s="25">
        <f t="shared" ref="E66:M66" si="29">IFERROR(E65/$D65*100,0)</f>
        <v>1.8604651162790697</v>
      </c>
      <c r="F66" s="22">
        <f t="shared" si="29"/>
        <v>1.8604651162790697</v>
      </c>
      <c r="G66" s="22">
        <f t="shared" si="29"/>
        <v>22.790697674418606</v>
      </c>
      <c r="H66" s="22">
        <f t="shared" si="29"/>
        <v>7.9069767441860463</v>
      </c>
      <c r="I66" s="22">
        <f t="shared" si="29"/>
        <v>13.953488372093023</v>
      </c>
      <c r="J66" s="22">
        <f t="shared" si="29"/>
        <v>17.209302325581397</v>
      </c>
      <c r="K66" s="22">
        <f t="shared" si="29"/>
        <v>10.232558139534884</v>
      </c>
      <c r="L66" s="22">
        <f t="shared" si="29"/>
        <v>6.9767441860465116</v>
      </c>
      <c r="M66" s="22">
        <f t="shared" si="29"/>
        <v>17.209302325581397</v>
      </c>
      <c r="N66" s="22"/>
      <c r="O66" s="22"/>
      <c r="P66" s="22"/>
      <c r="Q66" s="22"/>
      <c r="R66" s="22"/>
      <c r="S66" s="23"/>
      <c r="T66" s="22"/>
      <c r="U66" s="24"/>
    </row>
    <row r="67" spans="2:21" x14ac:dyDescent="0.15">
      <c r="B67" s="39"/>
      <c r="C67" s="34" t="s">
        <v>21</v>
      </c>
      <c r="D67" s="16">
        <v>37</v>
      </c>
      <c r="E67" s="17">
        <v>2</v>
      </c>
      <c r="F67" s="18">
        <v>2</v>
      </c>
      <c r="G67" s="18">
        <v>7</v>
      </c>
      <c r="H67" s="18">
        <v>3</v>
      </c>
      <c r="I67" s="18">
        <v>5</v>
      </c>
      <c r="J67" s="18">
        <v>1</v>
      </c>
      <c r="K67" s="18">
        <v>6</v>
      </c>
      <c r="L67" s="18">
        <v>3</v>
      </c>
      <c r="M67" s="18">
        <v>8</v>
      </c>
      <c r="N67" s="18"/>
      <c r="O67" s="18"/>
      <c r="P67" s="18"/>
      <c r="Q67" s="18"/>
      <c r="R67" s="18"/>
      <c r="S67" s="19"/>
      <c r="T67" s="18"/>
      <c r="U67" s="20"/>
    </row>
    <row r="68" spans="2:21" x14ac:dyDescent="0.15">
      <c r="B68" s="39"/>
      <c r="C68" s="35"/>
      <c r="D68" s="21"/>
      <c r="E68" s="25">
        <f t="shared" ref="E68:M68" si="30">IFERROR(E67/$D67*100,0)</f>
        <v>5.4054054054054053</v>
      </c>
      <c r="F68" s="22">
        <f t="shared" si="30"/>
        <v>5.4054054054054053</v>
      </c>
      <c r="G68" s="22">
        <f t="shared" si="30"/>
        <v>18.918918918918919</v>
      </c>
      <c r="H68" s="22">
        <f t="shared" si="30"/>
        <v>8.1081081081081088</v>
      </c>
      <c r="I68" s="22">
        <f t="shared" si="30"/>
        <v>13.513513513513514</v>
      </c>
      <c r="J68" s="22">
        <f t="shared" si="30"/>
        <v>2.7027027027027026</v>
      </c>
      <c r="K68" s="22">
        <f t="shared" si="30"/>
        <v>16.216216216216218</v>
      </c>
      <c r="L68" s="22">
        <f t="shared" si="30"/>
        <v>8.1081081081081088</v>
      </c>
      <c r="M68" s="22">
        <f t="shared" si="30"/>
        <v>21.621621621621621</v>
      </c>
      <c r="N68" s="22"/>
      <c r="O68" s="22"/>
      <c r="P68" s="22"/>
      <c r="Q68" s="22"/>
      <c r="R68" s="22"/>
      <c r="S68" s="23"/>
      <c r="T68" s="22"/>
      <c r="U68" s="24"/>
    </row>
    <row r="69" spans="2:21" ht="9.75" customHeight="1" x14ac:dyDescent="0.15">
      <c r="B69" s="39"/>
      <c r="C69" s="34" t="s">
        <v>0</v>
      </c>
      <c r="D69" s="16">
        <v>14</v>
      </c>
      <c r="E69" s="17">
        <v>2</v>
      </c>
      <c r="F69" s="18">
        <v>0</v>
      </c>
      <c r="G69" s="18">
        <v>3</v>
      </c>
      <c r="H69" s="18">
        <v>2</v>
      </c>
      <c r="I69" s="18">
        <v>1</v>
      </c>
      <c r="J69" s="18">
        <v>4</v>
      </c>
      <c r="K69" s="18">
        <v>0</v>
      </c>
      <c r="L69" s="18">
        <v>0</v>
      </c>
      <c r="M69" s="18">
        <v>2</v>
      </c>
      <c r="N69" s="18"/>
      <c r="O69" s="18"/>
      <c r="P69" s="18"/>
      <c r="Q69" s="18"/>
      <c r="R69" s="18"/>
      <c r="S69" s="19"/>
      <c r="T69" s="18"/>
      <c r="U69" s="20"/>
    </row>
    <row r="70" spans="2:21" x14ac:dyDescent="0.15">
      <c r="B70" s="40"/>
      <c r="C70" s="35"/>
      <c r="D70" s="21"/>
      <c r="E70" s="25">
        <f t="shared" ref="E70:M70" si="31">IFERROR(E69/$D69*100,0)</f>
        <v>14.285714285714285</v>
      </c>
      <c r="F70" s="22">
        <f t="shared" si="31"/>
        <v>0</v>
      </c>
      <c r="G70" s="22">
        <f t="shared" si="31"/>
        <v>21.428571428571427</v>
      </c>
      <c r="H70" s="22">
        <f t="shared" si="31"/>
        <v>14.285714285714285</v>
      </c>
      <c r="I70" s="22">
        <f t="shared" si="31"/>
        <v>7.1428571428571423</v>
      </c>
      <c r="J70" s="22">
        <f t="shared" si="31"/>
        <v>28.571428571428569</v>
      </c>
      <c r="K70" s="22">
        <f t="shared" si="31"/>
        <v>0</v>
      </c>
      <c r="L70" s="22">
        <f t="shared" si="31"/>
        <v>0</v>
      </c>
      <c r="M70" s="22">
        <f t="shared" si="31"/>
        <v>14.285714285714285</v>
      </c>
      <c r="N70" s="22"/>
      <c r="O70" s="22"/>
      <c r="P70" s="22"/>
      <c r="Q70" s="22"/>
      <c r="R70" s="22"/>
      <c r="S70" s="23"/>
      <c r="T70" s="22"/>
      <c r="U70" s="24"/>
    </row>
    <row r="71" spans="2:21" x14ac:dyDescent="0.15">
      <c r="B71" s="31" t="s">
        <v>26</v>
      </c>
      <c r="C71" s="34" t="s">
        <v>27</v>
      </c>
      <c r="D71" s="16">
        <v>460</v>
      </c>
      <c r="E71" s="17">
        <v>72</v>
      </c>
      <c r="F71" s="18">
        <v>14</v>
      </c>
      <c r="G71" s="18">
        <v>80</v>
      </c>
      <c r="H71" s="18">
        <v>29</v>
      </c>
      <c r="I71" s="18">
        <v>51</v>
      </c>
      <c r="J71" s="18">
        <v>50</v>
      </c>
      <c r="K71" s="18">
        <v>29</v>
      </c>
      <c r="L71" s="18">
        <v>22</v>
      </c>
      <c r="M71" s="18">
        <v>113</v>
      </c>
      <c r="N71" s="18"/>
      <c r="O71" s="18"/>
      <c r="P71" s="18"/>
      <c r="Q71" s="18"/>
      <c r="R71" s="18"/>
      <c r="S71" s="19"/>
      <c r="T71" s="18"/>
      <c r="U71" s="20"/>
    </row>
    <row r="72" spans="2:21" x14ac:dyDescent="0.15">
      <c r="B72" s="32"/>
      <c r="C72" s="35"/>
      <c r="D72" s="21"/>
      <c r="E72" s="25">
        <f t="shared" ref="E72:M72" si="32">IFERROR(E71/$D71*100,0)</f>
        <v>15.65217391304348</v>
      </c>
      <c r="F72" s="22">
        <f t="shared" si="32"/>
        <v>3.0434782608695654</v>
      </c>
      <c r="G72" s="22">
        <f t="shared" si="32"/>
        <v>17.391304347826086</v>
      </c>
      <c r="H72" s="22">
        <f t="shared" si="32"/>
        <v>6.3043478260869561</v>
      </c>
      <c r="I72" s="22">
        <f t="shared" si="32"/>
        <v>11.086956521739131</v>
      </c>
      <c r="J72" s="22">
        <f t="shared" si="32"/>
        <v>10.869565217391305</v>
      </c>
      <c r="K72" s="22">
        <f t="shared" si="32"/>
        <v>6.3043478260869561</v>
      </c>
      <c r="L72" s="22">
        <f t="shared" si="32"/>
        <v>4.7826086956521738</v>
      </c>
      <c r="M72" s="22">
        <f t="shared" si="32"/>
        <v>24.565217391304348</v>
      </c>
      <c r="N72" s="22"/>
      <c r="O72" s="22"/>
      <c r="P72" s="22"/>
      <c r="Q72" s="22"/>
      <c r="R72" s="22"/>
      <c r="S72" s="23"/>
      <c r="T72" s="22"/>
      <c r="U72" s="24"/>
    </row>
    <row r="73" spans="2:21" x14ac:dyDescent="0.15">
      <c r="B73" s="32"/>
      <c r="C73" s="34" t="s">
        <v>31</v>
      </c>
      <c r="D73" s="16">
        <v>17</v>
      </c>
      <c r="E73" s="17">
        <v>7</v>
      </c>
      <c r="F73" s="18">
        <v>1</v>
      </c>
      <c r="G73" s="18">
        <v>0</v>
      </c>
      <c r="H73" s="18">
        <v>2</v>
      </c>
      <c r="I73" s="18">
        <v>0</v>
      </c>
      <c r="J73" s="18">
        <v>1</v>
      </c>
      <c r="K73" s="18">
        <v>1</v>
      </c>
      <c r="L73" s="18">
        <v>1</v>
      </c>
      <c r="M73" s="18">
        <v>4</v>
      </c>
      <c r="N73" s="18"/>
      <c r="O73" s="18"/>
      <c r="P73" s="18"/>
      <c r="Q73" s="18"/>
      <c r="R73" s="18"/>
      <c r="S73" s="19"/>
      <c r="T73" s="18"/>
      <c r="U73" s="20"/>
    </row>
    <row r="74" spans="2:21" x14ac:dyDescent="0.15">
      <c r="B74" s="32"/>
      <c r="C74" s="35"/>
      <c r="D74" s="21"/>
      <c r="E74" s="25">
        <f t="shared" ref="E74:M74" si="33">IFERROR(E73/$D73*100,0)</f>
        <v>41.17647058823529</v>
      </c>
      <c r="F74" s="22">
        <f t="shared" si="33"/>
        <v>5.8823529411764701</v>
      </c>
      <c r="G74" s="22">
        <f t="shared" si="33"/>
        <v>0</v>
      </c>
      <c r="H74" s="22">
        <f t="shared" si="33"/>
        <v>11.76470588235294</v>
      </c>
      <c r="I74" s="22">
        <f t="shared" si="33"/>
        <v>0</v>
      </c>
      <c r="J74" s="22">
        <f t="shared" si="33"/>
        <v>5.8823529411764701</v>
      </c>
      <c r="K74" s="22">
        <f t="shared" si="33"/>
        <v>5.8823529411764701</v>
      </c>
      <c r="L74" s="22">
        <f t="shared" si="33"/>
        <v>5.8823529411764701</v>
      </c>
      <c r="M74" s="22">
        <f t="shared" si="33"/>
        <v>23.52941176470588</v>
      </c>
      <c r="N74" s="22"/>
      <c r="O74" s="22"/>
      <c r="P74" s="22"/>
      <c r="Q74" s="22"/>
      <c r="R74" s="22"/>
      <c r="S74" s="23"/>
      <c r="T74" s="22"/>
      <c r="U74" s="24"/>
    </row>
    <row r="75" spans="2:21" x14ac:dyDescent="0.15">
      <c r="B75" s="32"/>
      <c r="C75" s="34" t="s">
        <v>32</v>
      </c>
      <c r="D75" s="16">
        <v>22</v>
      </c>
      <c r="E75" s="17">
        <v>9</v>
      </c>
      <c r="F75" s="18">
        <v>0</v>
      </c>
      <c r="G75" s="18">
        <v>0</v>
      </c>
      <c r="H75" s="18">
        <v>1</v>
      </c>
      <c r="I75" s="18">
        <v>0</v>
      </c>
      <c r="J75" s="18">
        <v>5</v>
      </c>
      <c r="K75" s="18">
        <v>0</v>
      </c>
      <c r="L75" s="18">
        <v>0</v>
      </c>
      <c r="M75" s="18">
        <v>7</v>
      </c>
      <c r="N75" s="18"/>
      <c r="O75" s="18"/>
      <c r="P75" s="18"/>
      <c r="Q75" s="18"/>
      <c r="R75" s="18"/>
      <c r="S75" s="19"/>
      <c r="T75" s="18"/>
      <c r="U75" s="20"/>
    </row>
    <row r="76" spans="2:21" x14ac:dyDescent="0.15">
      <c r="B76" s="32"/>
      <c r="C76" s="35"/>
      <c r="D76" s="21"/>
      <c r="E76" s="25">
        <f t="shared" ref="E76:M76" si="34">IFERROR(E75/$D75*100,0)</f>
        <v>40.909090909090914</v>
      </c>
      <c r="F76" s="22">
        <f t="shared" si="34"/>
        <v>0</v>
      </c>
      <c r="G76" s="22">
        <f t="shared" si="34"/>
        <v>0</v>
      </c>
      <c r="H76" s="22">
        <f t="shared" si="34"/>
        <v>4.5454545454545459</v>
      </c>
      <c r="I76" s="22">
        <f t="shared" si="34"/>
        <v>0</v>
      </c>
      <c r="J76" s="22">
        <f t="shared" si="34"/>
        <v>22.727272727272727</v>
      </c>
      <c r="K76" s="22">
        <f t="shared" si="34"/>
        <v>0</v>
      </c>
      <c r="L76" s="22">
        <f t="shared" si="34"/>
        <v>0</v>
      </c>
      <c r="M76" s="22">
        <f t="shared" si="34"/>
        <v>31.818181818181817</v>
      </c>
      <c r="N76" s="22"/>
      <c r="O76" s="22"/>
      <c r="P76" s="22"/>
      <c r="Q76" s="22"/>
      <c r="R76" s="22"/>
      <c r="S76" s="23"/>
      <c r="T76" s="22"/>
      <c r="U76" s="24"/>
    </row>
    <row r="77" spans="2:21" x14ac:dyDescent="0.15">
      <c r="B77" s="32"/>
      <c r="C77" s="34" t="s">
        <v>33</v>
      </c>
      <c r="D77" s="16">
        <v>43</v>
      </c>
      <c r="E77" s="17">
        <v>16</v>
      </c>
      <c r="F77" s="18">
        <v>1</v>
      </c>
      <c r="G77" s="18">
        <v>4</v>
      </c>
      <c r="H77" s="18">
        <v>0</v>
      </c>
      <c r="I77" s="18">
        <v>3</v>
      </c>
      <c r="J77" s="18">
        <v>3</v>
      </c>
      <c r="K77" s="18">
        <v>3</v>
      </c>
      <c r="L77" s="18">
        <v>1</v>
      </c>
      <c r="M77" s="18">
        <v>12</v>
      </c>
      <c r="N77" s="18"/>
      <c r="O77" s="18"/>
      <c r="P77" s="18"/>
      <c r="Q77" s="18"/>
      <c r="R77" s="18"/>
      <c r="S77" s="19"/>
      <c r="T77" s="18"/>
      <c r="U77" s="20"/>
    </row>
    <row r="78" spans="2:21" x14ac:dyDescent="0.15">
      <c r="B78" s="32"/>
      <c r="C78" s="35"/>
      <c r="D78" s="21"/>
      <c r="E78" s="25">
        <f t="shared" ref="E78:M78" si="35">IFERROR(E77/$D77*100,0)</f>
        <v>37.209302325581397</v>
      </c>
      <c r="F78" s="22">
        <f t="shared" si="35"/>
        <v>2.3255813953488373</v>
      </c>
      <c r="G78" s="22">
        <f t="shared" si="35"/>
        <v>9.3023255813953494</v>
      </c>
      <c r="H78" s="22">
        <f t="shared" si="35"/>
        <v>0</v>
      </c>
      <c r="I78" s="22">
        <f t="shared" si="35"/>
        <v>6.9767441860465116</v>
      </c>
      <c r="J78" s="22">
        <f t="shared" si="35"/>
        <v>6.9767441860465116</v>
      </c>
      <c r="K78" s="22">
        <f t="shared" si="35"/>
        <v>6.9767441860465116</v>
      </c>
      <c r="L78" s="22">
        <f t="shared" si="35"/>
        <v>2.3255813953488373</v>
      </c>
      <c r="M78" s="22">
        <f t="shared" si="35"/>
        <v>27.906976744186046</v>
      </c>
      <c r="N78" s="22"/>
      <c r="O78" s="22"/>
      <c r="P78" s="22"/>
      <c r="Q78" s="22"/>
      <c r="R78" s="22"/>
      <c r="S78" s="23"/>
      <c r="T78" s="22"/>
      <c r="U78" s="24"/>
    </row>
    <row r="79" spans="2:21" x14ac:dyDescent="0.15">
      <c r="B79" s="32"/>
      <c r="C79" s="34" t="s">
        <v>34</v>
      </c>
      <c r="D79" s="16">
        <v>29</v>
      </c>
      <c r="E79" s="17">
        <v>5</v>
      </c>
      <c r="F79" s="18">
        <v>1</v>
      </c>
      <c r="G79" s="18">
        <v>3</v>
      </c>
      <c r="H79" s="18">
        <v>1</v>
      </c>
      <c r="I79" s="18">
        <v>7</v>
      </c>
      <c r="J79" s="18">
        <v>2</v>
      </c>
      <c r="K79" s="18">
        <v>2</v>
      </c>
      <c r="L79" s="18">
        <v>0</v>
      </c>
      <c r="M79" s="18">
        <v>8</v>
      </c>
      <c r="N79" s="18"/>
      <c r="O79" s="18"/>
      <c r="P79" s="18"/>
      <c r="Q79" s="18"/>
      <c r="R79" s="18"/>
      <c r="S79" s="19"/>
      <c r="T79" s="18"/>
      <c r="U79" s="20"/>
    </row>
    <row r="80" spans="2:21" x14ac:dyDescent="0.15">
      <c r="B80" s="32"/>
      <c r="C80" s="35"/>
      <c r="D80" s="21"/>
      <c r="E80" s="25">
        <f t="shared" ref="E80:M80" si="36">IFERROR(E79/$D79*100,0)</f>
        <v>17.241379310344829</v>
      </c>
      <c r="F80" s="22">
        <f t="shared" si="36"/>
        <v>3.4482758620689653</v>
      </c>
      <c r="G80" s="22">
        <f t="shared" si="36"/>
        <v>10.344827586206897</v>
      </c>
      <c r="H80" s="22">
        <f t="shared" si="36"/>
        <v>3.4482758620689653</v>
      </c>
      <c r="I80" s="22">
        <f t="shared" si="36"/>
        <v>24.137931034482758</v>
      </c>
      <c r="J80" s="22">
        <f t="shared" si="36"/>
        <v>6.8965517241379306</v>
      </c>
      <c r="K80" s="22">
        <f t="shared" si="36"/>
        <v>6.8965517241379306</v>
      </c>
      <c r="L80" s="22">
        <f t="shared" si="36"/>
        <v>0</v>
      </c>
      <c r="M80" s="22">
        <f t="shared" si="36"/>
        <v>27.586206896551722</v>
      </c>
      <c r="N80" s="22"/>
      <c r="O80" s="22"/>
      <c r="P80" s="22"/>
      <c r="Q80" s="22"/>
      <c r="R80" s="22"/>
      <c r="S80" s="23"/>
      <c r="T80" s="22"/>
      <c r="U80" s="24"/>
    </row>
    <row r="81" spans="2:21" x14ac:dyDescent="0.15">
      <c r="B81" s="32"/>
      <c r="C81" s="34" t="s">
        <v>35</v>
      </c>
      <c r="D81" s="16">
        <v>36</v>
      </c>
      <c r="E81" s="17">
        <v>7</v>
      </c>
      <c r="F81" s="18">
        <v>0</v>
      </c>
      <c r="G81" s="18">
        <v>2</v>
      </c>
      <c r="H81" s="18">
        <v>2</v>
      </c>
      <c r="I81" s="18">
        <v>7</v>
      </c>
      <c r="J81" s="18">
        <v>3</v>
      </c>
      <c r="K81" s="18">
        <v>3</v>
      </c>
      <c r="L81" s="18">
        <v>0</v>
      </c>
      <c r="M81" s="18">
        <v>12</v>
      </c>
      <c r="N81" s="18"/>
      <c r="O81" s="18"/>
      <c r="P81" s="18"/>
      <c r="Q81" s="18"/>
      <c r="R81" s="18"/>
      <c r="S81" s="19"/>
      <c r="T81" s="18"/>
      <c r="U81" s="20"/>
    </row>
    <row r="82" spans="2:21" x14ac:dyDescent="0.15">
      <c r="B82" s="32"/>
      <c r="C82" s="35"/>
      <c r="D82" s="21"/>
      <c r="E82" s="25">
        <f t="shared" ref="E82:M82" si="37">IFERROR(E81/$D81*100,0)</f>
        <v>19.444444444444446</v>
      </c>
      <c r="F82" s="22">
        <f t="shared" si="37"/>
        <v>0</v>
      </c>
      <c r="G82" s="22">
        <f t="shared" si="37"/>
        <v>5.5555555555555554</v>
      </c>
      <c r="H82" s="22">
        <f t="shared" si="37"/>
        <v>5.5555555555555554</v>
      </c>
      <c r="I82" s="22">
        <f t="shared" si="37"/>
        <v>19.444444444444446</v>
      </c>
      <c r="J82" s="22">
        <f t="shared" si="37"/>
        <v>8.3333333333333321</v>
      </c>
      <c r="K82" s="22">
        <f t="shared" si="37"/>
        <v>8.3333333333333321</v>
      </c>
      <c r="L82" s="22">
        <f t="shared" si="37"/>
        <v>0</v>
      </c>
      <c r="M82" s="22">
        <f t="shared" si="37"/>
        <v>33.333333333333329</v>
      </c>
      <c r="N82" s="22"/>
      <c r="O82" s="22"/>
      <c r="P82" s="22"/>
      <c r="Q82" s="22"/>
      <c r="R82" s="22"/>
      <c r="S82" s="23"/>
      <c r="T82" s="22"/>
      <c r="U82" s="24"/>
    </row>
    <row r="83" spans="2:21" x14ac:dyDescent="0.15">
      <c r="B83" s="32"/>
      <c r="C83" s="34" t="s">
        <v>36</v>
      </c>
      <c r="D83" s="16">
        <v>29</v>
      </c>
      <c r="E83" s="17">
        <v>9</v>
      </c>
      <c r="F83" s="18">
        <v>1</v>
      </c>
      <c r="G83" s="18">
        <v>4</v>
      </c>
      <c r="H83" s="18">
        <v>1</v>
      </c>
      <c r="I83" s="18">
        <v>3</v>
      </c>
      <c r="J83" s="18">
        <v>2</v>
      </c>
      <c r="K83" s="18">
        <v>0</v>
      </c>
      <c r="L83" s="18">
        <v>2</v>
      </c>
      <c r="M83" s="18">
        <v>7</v>
      </c>
      <c r="N83" s="18"/>
      <c r="O83" s="18"/>
      <c r="P83" s="18"/>
      <c r="Q83" s="18"/>
      <c r="R83" s="18"/>
      <c r="S83" s="19"/>
      <c r="T83" s="18"/>
      <c r="U83" s="20"/>
    </row>
    <row r="84" spans="2:21" x14ac:dyDescent="0.15">
      <c r="B84" s="32"/>
      <c r="C84" s="35"/>
      <c r="D84" s="21"/>
      <c r="E84" s="25">
        <f t="shared" ref="E84:M84" si="38">IFERROR(E83/$D83*100,0)</f>
        <v>31.03448275862069</v>
      </c>
      <c r="F84" s="22">
        <f t="shared" si="38"/>
        <v>3.4482758620689653</v>
      </c>
      <c r="G84" s="22">
        <f t="shared" si="38"/>
        <v>13.793103448275861</v>
      </c>
      <c r="H84" s="22">
        <f t="shared" si="38"/>
        <v>3.4482758620689653</v>
      </c>
      <c r="I84" s="22">
        <f t="shared" si="38"/>
        <v>10.344827586206897</v>
      </c>
      <c r="J84" s="22">
        <f t="shared" si="38"/>
        <v>6.8965517241379306</v>
      </c>
      <c r="K84" s="22">
        <f t="shared" si="38"/>
        <v>0</v>
      </c>
      <c r="L84" s="22">
        <f t="shared" si="38"/>
        <v>6.8965517241379306</v>
      </c>
      <c r="M84" s="22">
        <f t="shared" si="38"/>
        <v>24.137931034482758</v>
      </c>
      <c r="N84" s="22"/>
      <c r="O84" s="22"/>
      <c r="P84" s="22"/>
      <c r="Q84" s="22"/>
      <c r="R84" s="22"/>
      <c r="S84" s="23"/>
      <c r="T84" s="22"/>
      <c r="U84" s="24"/>
    </row>
    <row r="85" spans="2:21" x14ac:dyDescent="0.15">
      <c r="B85" s="32"/>
      <c r="C85" s="34" t="s">
        <v>29</v>
      </c>
      <c r="D85" s="16">
        <v>96</v>
      </c>
      <c r="E85" s="17">
        <v>12</v>
      </c>
      <c r="F85" s="18">
        <v>1</v>
      </c>
      <c r="G85" s="18">
        <v>20</v>
      </c>
      <c r="H85" s="18">
        <v>9</v>
      </c>
      <c r="I85" s="18">
        <v>7</v>
      </c>
      <c r="J85" s="18">
        <v>8</v>
      </c>
      <c r="K85" s="18">
        <v>7</v>
      </c>
      <c r="L85" s="18">
        <v>11</v>
      </c>
      <c r="M85" s="18">
        <v>21</v>
      </c>
      <c r="N85" s="18"/>
      <c r="O85" s="18"/>
      <c r="P85" s="18"/>
      <c r="Q85" s="18"/>
      <c r="R85" s="18"/>
      <c r="S85" s="19"/>
      <c r="T85" s="18"/>
      <c r="U85" s="20"/>
    </row>
    <row r="86" spans="2:21" x14ac:dyDescent="0.15">
      <c r="B86" s="32"/>
      <c r="C86" s="35"/>
      <c r="D86" s="21"/>
      <c r="E86" s="25">
        <f t="shared" ref="E86:M86" si="39">IFERROR(E85/$D85*100,0)</f>
        <v>12.5</v>
      </c>
      <c r="F86" s="22">
        <f t="shared" si="39"/>
        <v>1.0416666666666665</v>
      </c>
      <c r="G86" s="22">
        <f t="shared" si="39"/>
        <v>20.833333333333336</v>
      </c>
      <c r="H86" s="22">
        <f t="shared" si="39"/>
        <v>9.375</v>
      </c>
      <c r="I86" s="22">
        <f t="shared" si="39"/>
        <v>7.291666666666667</v>
      </c>
      <c r="J86" s="22">
        <f t="shared" si="39"/>
        <v>8.3333333333333321</v>
      </c>
      <c r="K86" s="22">
        <f t="shared" si="39"/>
        <v>7.291666666666667</v>
      </c>
      <c r="L86" s="22">
        <f t="shared" si="39"/>
        <v>11.458333333333332</v>
      </c>
      <c r="M86" s="22">
        <f t="shared" si="39"/>
        <v>21.875</v>
      </c>
      <c r="N86" s="22"/>
      <c r="O86" s="22"/>
      <c r="P86" s="22"/>
      <c r="Q86" s="22"/>
      <c r="R86" s="22"/>
      <c r="S86" s="23"/>
      <c r="T86" s="22"/>
      <c r="U86" s="24"/>
    </row>
    <row r="87" spans="2:21" x14ac:dyDescent="0.15">
      <c r="B87" s="32"/>
      <c r="C87" s="34" t="s">
        <v>28</v>
      </c>
      <c r="D87" s="16">
        <v>158</v>
      </c>
      <c r="E87" s="17">
        <v>22</v>
      </c>
      <c r="F87" s="18">
        <v>5</v>
      </c>
      <c r="G87" s="18">
        <v>34</v>
      </c>
      <c r="H87" s="18">
        <v>12</v>
      </c>
      <c r="I87" s="18">
        <v>17</v>
      </c>
      <c r="J87" s="18">
        <v>20</v>
      </c>
      <c r="K87" s="18">
        <v>10</v>
      </c>
      <c r="L87" s="18">
        <v>9</v>
      </c>
      <c r="M87" s="18">
        <v>29</v>
      </c>
      <c r="N87" s="18"/>
      <c r="O87" s="18"/>
      <c r="P87" s="18"/>
      <c r="Q87" s="18"/>
      <c r="R87" s="18"/>
      <c r="S87" s="19"/>
      <c r="T87" s="18"/>
      <c r="U87" s="20"/>
    </row>
    <row r="88" spans="2:21" x14ac:dyDescent="0.15">
      <c r="B88" s="32"/>
      <c r="C88" s="35"/>
      <c r="D88" s="21"/>
      <c r="E88" s="25">
        <f t="shared" ref="E88:M88" si="40">IFERROR(E87/$D87*100,0)</f>
        <v>13.924050632911392</v>
      </c>
      <c r="F88" s="22">
        <f t="shared" si="40"/>
        <v>3.1645569620253164</v>
      </c>
      <c r="G88" s="22">
        <f t="shared" si="40"/>
        <v>21.518987341772153</v>
      </c>
      <c r="H88" s="22">
        <f t="shared" si="40"/>
        <v>7.59493670886076</v>
      </c>
      <c r="I88" s="22">
        <f t="shared" si="40"/>
        <v>10.759493670886076</v>
      </c>
      <c r="J88" s="22">
        <f t="shared" si="40"/>
        <v>12.658227848101266</v>
      </c>
      <c r="K88" s="22">
        <f t="shared" si="40"/>
        <v>6.3291139240506329</v>
      </c>
      <c r="L88" s="22">
        <f t="shared" si="40"/>
        <v>5.6962025316455698</v>
      </c>
      <c r="M88" s="22">
        <f t="shared" si="40"/>
        <v>18.354430379746837</v>
      </c>
      <c r="N88" s="22"/>
      <c r="O88" s="22"/>
      <c r="P88" s="22"/>
      <c r="Q88" s="22"/>
      <c r="R88" s="22"/>
      <c r="S88" s="23"/>
      <c r="T88" s="22"/>
      <c r="U88" s="24"/>
    </row>
    <row r="89" spans="2:21" ht="9.75" customHeight="1" x14ac:dyDescent="0.15">
      <c r="B89" s="32"/>
      <c r="C89" s="34" t="s">
        <v>30</v>
      </c>
      <c r="D89" s="16">
        <v>129</v>
      </c>
      <c r="E89" s="17">
        <v>12</v>
      </c>
      <c r="F89" s="18">
        <v>4</v>
      </c>
      <c r="G89" s="18">
        <v>20</v>
      </c>
      <c r="H89" s="18">
        <v>11</v>
      </c>
      <c r="I89" s="18">
        <v>12</v>
      </c>
      <c r="J89" s="18">
        <v>25</v>
      </c>
      <c r="K89" s="18">
        <v>13</v>
      </c>
      <c r="L89" s="18">
        <v>9</v>
      </c>
      <c r="M89" s="18">
        <v>23</v>
      </c>
      <c r="N89" s="18"/>
      <c r="O89" s="18"/>
      <c r="P89" s="18"/>
      <c r="Q89" s="18"/>
      <c r="R89" s="18"/>
      <c r="S89" s="19"/>
      <c r="T89" s="18"/>
      <c r="U89" s="20"/>
    </row>
    <row r="90" spans="2:21" x14ac:dyDescent="0.15">
      <c r="B90" s="32"/>
      <c r="C90" s="35"/>
      <c r="D90" s="21"/>
      <c r="E90" s="25">
        <f t="shared" ref="E90:M90" si="41">IFERROR(E89/$D89*100,0)</f>
        <v>9.3023255813953494</v>
      </c>
      <c r="F90" s="22">
        <f t="shared" si="41"/>
        <v>3.1007751937984498</v>
      </c>
      <c r="G90" s="22">
        <f t="shared" si="41"/>
        <v>15.503875968992247</v>
      </c>
      <c r="H90" s="22">
        <f t="shared" si="41"/>
        <v>8.5271317829457356</v>
      </c>
      <c r="I90" s="22">
        <f t="shared" si="41"/>
        <v>9.3023255813953494</v>
      </c>
      <c r="J90" s="22">
        <f t="shared" si="41"/>
        <v>19.379844961240313</v>
      </c>
      <c r="K90" s="22">
        <f t="shared" si="41"/>
        <v>10.077519379844961</v>
      </c>
      <c r="L90" s="22">
        <f t="shared" si="41"/>
        <v>6.9767441860465116</v>
      </c>
      <c r="M90" s="22">
        <f t="shared" si="41"/>
        <v>17.829457364341085</v>
      </c>
      <c r="N90" s="22"/>
      <c r="O90" s="22"/>
      <c r="P90" s="22"/>
      <c r="Q90" s="22"/>
      <c r="R90" s="22"/>
      <c r="S90" s="23"/>
      <c r="T90" s="22"/>
      <c r="U90" s="24"/>
    </row>
    <row r="91" spans="2:21" x14ac:dyDescent="0.15">
      <c r="B91" s="32"/>
      <c r="C91" s="34" t="s">
        <v>0</v>
      </c>
      <c r="D91" s="16">
        <v>12</v>
      </c>
      <c r="E91" s="17">
        <v>2</v>
      </c>
      <c r="F91" s="18">
        <v>0</v>
      </c>
      <c r="G91" s="18">
        <v>3</v>
      </c>
      <c r="H91" s="18">
        <v>1</v>
      </c>
      <c r="I91" s="18">
        <v>1</v>
      </c>
      <c r="J91" s="18">
        <v>3</v>
      </c>
      <c r="K91" s="18">
        <v>0</v>
      </c>
      <c r="L91" s="18">
        <v>0</v>
      </c>
      <c r="M91" s="18">
        <v>2</v>
      </c>
      <c r="N91" s="18"/>
      <c r="O91" s="18"/>
      <c r="P91" s="18"/>
      <c r="Q91" s="18"/>
      <c r="R91" s="18"/>
      <c r="S91" s="19"/>
      <c r="T91" s="18"/>
      <c r="U91" s="20"/>
    </row>
    <row r="92" spans="2:21" x14ac:dyDescent="0.15">
      <c r="B92" s="33"/>
      <c r="C92" s="35"/>
      <c r="D92" s="21"/>
      <c r="E92" s="25">
        <f t="shared" ref="E92:M92" si="42">IFERROR(E91/$D91*100,0)</f>
        <v>16.666666666666664</v>
      </c>
      <c r="F92" s="22">
        <f t="shared" si="42"/>
        <v>0</v>
      </c>
      <c r="G92" s="22">
        <f t="shared" si="42"/>
        <v>25</v>
      </c>
      <c r="H92" s="22">
        <f t="shared" si="42"/>
        <v>8.3333333333333321</v>
      </c>
      <c r="I92" s="22">
        <f t="shared" si="42"/>
        <v>8.3333333333333321</v>
      </c>
      <c r="J92" s="22">
        <f t="shared" si="42"/>
        <v>25</v>
      </c>
      <c r="K92" s="22">
        <f t="shared" si="42"/>
        <v>0</v>
      </c>
      <c r="L92" s="22">
        <f t="shared" si="42"/>
        <v>0</v>
      </c>
      <c r="M92" s="22">
        <f t="shared" si="42"/>
        <v>16.666666666666664</v>
      </c>
      <c r="N92" s="22"/>
      <c r="O92" s="22"/>
      <c r="P92" s="22"/>
      <c r="Q92" s="22"/>
      <c r="R92" s="22"/>
      <c r="S92" s="23"/>
      <c r="T92" s="22"/>
      <c r="U92" s="24"/>
    </row>
    <row r="93" spans="2:21" x14ac:dyDescent="0.15">
      <c r="B93" s="31" t="s">
        <v>40</v>
      </c>
      <c r="C93" s="34" t="s">
        <v>41</v>
      </c>
      <c r="D93" s="16">
        <v>357</v>
      </c>
      <c r="E93" s="17">
        <v>44</v>
      </c>
      <c r="F93" s="18">
        <v>6</v>
      </c>
      <c r="G93" s="18">
        <v>71</v>
      </c>
      <c r="H93" s="18">
        <v>19</v>
      </c>
      <c r="I93" s="18">
        <v>30</v>
      </c>
      <c r="J93" s="18">
        <v>49</v>
      </c>
      <c r="K93" s="18">
        <v>27</v>
      </c>
      <c r="L93" s="18">
        <v>23</v>
      </c>
      <c r="M93" s="18">
        <v>88</v>
      </c>
      <c r="N93" s="18"/>
      <c r="O93" s="18"/>
      <c r="P93" s="18"/>
      <c r="Q93" s="18"/>
      <c r="R93" s="18"/>
      <c r="S93" s="19"/>
      <c r="T93" s="18"/>
      <c r="U93" s="20"/>
    </row>
    <row r="94" spans="2:21" x14ac:dyDescent="0.15">
      <c r="B94" s="32"/>
      <c r="C94" s="35"/>
      <c r="D94" s="21"/>
      <c r="E94" s="25">
        <f t="shared" ref="E94:M94" si="43">IFERROR(E93/$D93*100,0)</f>
        <v>12.324929971988796</v>
      </c>
      <c r="F94" s="22">
        <f t="shared" si="43"/>
        <v>1.680672268907563</v>
      </c>
      <c r="G94" s="22">
        <f t="shared" si="43"/>
        <v>19.88795518207283</v>
      </c>
      <c r="H94" s="22">
        <f t="shared" si="43"/>
        <v>5.322128851540616</v>
      </c>
      <c r="I94" s="22">
        <f t="shared" si="43"/>
        <v>8.4033613445378155</v>
      </c>
      <c r="J94" s="22">
        <f t="shared" si="43"/>
        <v>13.725490196078432</v>
      </c>
      <c r="K94" s="22">
        <f t="shared" si="43"/>
        <v>7.5630252100840334</v>
      </c>
      <c r="L94" s="22">
        <f t="shared" si="43"/>
        <v>6.4425770308123242</v>
      </c>
      <c r="M94" s="22">
        <f t="shared" si="43"/>
        <v>24.649859943977592</v>
      </c>
      <c r="N94" s="22"/>
      <c r="O94" s="22"/>
      <c r="P94" s="22"/>
      <c r="Q94" s="22"/>
      <c r="R94" s="22"/>
      <c r="S94" s="23"/>
      <c r="T94" s="22"/>
      <c r="U94" s="24"/>
    </row>
    <row r="95" spans="2:21" x14ac:dyDescent="0.15">
      <c r="B95" s="32"/>
      <c r="C95" s="34" t="s">
        <v>42</v>
      </c>
      <c r="D95" s="16">
        <v>367</v>
      </c>
      <c r="E95" s="17">
        <v>60</v>
      </c>
      <c r="F95" s="18">
        <v>14</v>
      </c>
      <c r="G95" s="18">
        <v>60</v>
      </c>
      <c r="H95" s="18">
        <v>30</v>
      </c>
      <c r="I95" s="18">
        <v>45</v>
      </c>
      <c r="J95" s="18">
        <v>43</v>
      </c>
      <c r="K95" s="18">
        <v>22</v>
      </c>
      <c r="L95" s="18">
        <v>20</v>
      </c>
      <c r="M95" s="18">
        <v>73</v>
      </c>
      <c r="N95" s="18"/>
      <c r="O95" s="18"/>
      <c r="P95" s="18"/>
      <c r="Q95" s="18"/>
      <c r="R95" s="18"/>
      <c r="S95" s="19"/>
      <c r="T95" s="18"/>
      <c r="U95" s="20"/>
    </row>
    <row r="96" spans="2:21" x14ac:dyDescent="0.15">
      <c r="B96" s="32"/>
      <c r="C96" s="35"/>
      <c r="D96" s="21"/>
      <c r="E96" s="25">
        <f t="shared" ref="E96:M96" si="44">IFERROR(E95/$D95*100,0)</f>
        <v>16.348773841961854</v>
      </c>
      <c r="F96" s="22">
        <f t="shared" si="44"/>
        <v>3.8147138964577656</v>
      </c>
      <c r="G96" s="22">
        <f t="shared" si="44"/>
        <v>16.348773841961854</v>
      </c>
      <c r="H96" s="22">
        <f t="shared" si="44"/>
        <v>8.1743869209809272</v>
      </c>
      <c r="I96" s="22">
        <f t="shared" si="44"/>
        <v>12.26158038147139</v>
      </c>
      <c r="J96" s="22">
        <f t="shared" si="44"/>
        <v>11.716621253405995</v>
      </c>
      <c r="K96" s="22">
        <f t="shared" si="44"/>
        <v>5.9945504087193457</v>
      </c>
      <c r="L96" s="22">
        <f t="shared" si="44"/>
        <v>5.4495912806539506</v>
      </c>
      <c r="M96" s="22">
        <f t="shared" si="44"/>
        <v>19.891008174386922</v>
      </c>
      <c r="N96" s="22"/>
      <c r="O96" s="22"/>
      <c r="P96" s="22"/>
      <c r="Q96" s="22"/>
      <c r="R96" s="22"/>
      <c r="S96" s="23"/>
      <c r="T96" s="22"/>
      <c r="U96" s="24"/>
    </row>
    <row r="97" spans="2:21" x14ac:dyDescent="0.15">
      <c r="B97" s="32"/>
      <c r="C97" s="34" t="s">
        <v>21</v>
      </c>
      <c r="D97" s="16">
        <v>11</v>
      </c>
      <c r="E97" s="17">
        <v>0</v>
      </c>
      <c r="F97" s="18">
        <v>0</v>
      </c>
      <c r="G97" s="18">
        <v>5</v>
      </c>
      <c r="H97" s="18">
        <v>1</v>
      </c>
      <c r="I97" s="18">
        <v>0</v>
      </c>
      <c r="J97" s="18">
        <v>0</v>
      </c>
      <c r="K97" s="18">
        <v>2</v>
      </c>
      <c r="L97" s="18">
        <v>1</v>
      </c>
      <c r="M97" s="18">
        <v>2</v>
      </c>
      <c r="N97" s="18"/>
      <c r="O97" s="18"/>
      <c r="P97" s="18"/>
      <c r="Q97" s="18"/>
      <c r="R97" s="18"/>
      <c r="S97" s="19"/>
      <c r="T97" s="18"/>
      <c r="U97" s="20"/>
    </row>
    <row r="98" spans="2:21" x14ac:dyDescent="0.15">
      <c r="B98" s="32"/>
      <c r="C98" s="35"/>
      <c r="D98" s="21"/>
      <c r="E98" s="25">
        <f t="shared" ref="E98:M98" si="45">IFERROR(E97/$D97*100,0)</f>
        <v>0</v>
      </c>
      <c r="F98" s="22">
        <f t="shared" si="45"/>
        <v>0</v>
      </c>
      <c r="G98" s="22">
        <f t="shared" si="45"/>
        <v>45.454545454545453</v>
      </c>
      <c r="H98" s="22">
        <f t="shared" si="45"/>
        <v>9.0909090909090917</v>
      </c>
      <c r="I98" s="22">
        <f t="shared" si="45"/>
        <v>0</v>
      </c>
      <c r="J98" s="22">
        <f t="shared" si="45"/>
        <v>0</v>
      </c>
      <c r="K98" s="22">
        <f t="shared" si="45"/>
        <v>18.181818181818183</v>
      </c>
      <c r="L98" s="22">
        <f t="shared" si="45"/>
        <v>9.0909090909090917</v>
      </c>
      <c r="M98" s="22">
        <f t="shared" si="45"/>
        <v>18.181818181818183</v>
      </c>
      <c r="N98" s="22"/>
      <c r="O98" s="22"/>
      <c r="P98" s="22"/>
      <c r="Q98" s="22"/>
      <c r="R98" s="22"/>
      <c r="S98" s="23"/>
      <c r="T98" s="22"/>
      <c r="U98" s="24"/>
    </row>
    <row r="99" spans="2:21" x14ac:dyDescent="0.15">
      <c r="B99" s="32"/>
      <c r="C99" s="34" t="s">
        <v>0</v>
      </c>
      <c r="D99" s="16">
        <v>12</v>
      </c>
      <c r="E99" s="17">
        <v>2</v>
      </c>
      <c r="F99" s="18">
        <v>1</v>
      </c>
      <c r="G99" s="18">
        <v>1</v>
      </c>
      <c r="H99" s="18">
        <v>1</v>
      </c>
      <c r="I99" s="18">
        <v>1</v>
      </c>
      <c r="J99" s="18">
        <v>3</v>
      </c>
      <c r="K99" s="18">
        <v>1</v>
      </c>
      <c r="L99" s="18">
        <v>1</v>
      </c>
      <c r="M99" s="18">
        <v>1</v>
      </c>
      <c r="N99" s="18"/>
      <c r="O99" s="18"/>
      <c r="P99" s="18"/>
      <c r="Q99" s="18"/>
      <c r="R99" s="18"/>
      <c r="S99" s="19"/>
      <c r="T99" s="18"/>
      <c r="U99" s="20"/>
    </row>
    <row r="100" spans="2:21" x14ac:dyDescent="0.15">
      <c r="B100" s="33"/>
      <c r="C100" s="35"/>
      <c r="D100" s="21"/>
      <c r="E100" s="25">
        <f t="shared" ref="E100:M100" si="46">IFERROR(E99/$D99*100,0)</f>
        <v>16.666666666666664</v>
      </c>
      <c r="F100" s="22">
        <f t="shared" si="46"/>
        <v>8.3333333333333321</v>
      </c>
      <c r="G100" s="22">
        <f t="shared" si="46"/>
        <v>8.3333333333333321</v>
      </c>
      <c r="H100" s="22">
        <f t="shared" si="46"/>
        <v>8.3333333333333321</v>
      </c>
      <c r="I100" s="22">
        <f t="shared" si="46"/>
        <v>8.3333333333333321</v>
      </c>
      <c r="J100" s="22">
        <f t="shared" si="46"/>
        <v>25</v>
      </c>
      <c r="K100" s="22">
        <f t="shared" si="46"/>
        <v>8.3333333333333321</v>
      </c>
      <c r="L100" s="22">
        <f t="shared" si="46"/>
        <v>8.3333333333333321</v>
      </c>
      <c r="M100" s="22">
        <f t="shared" si="46"/>
        <v>8.3333333333333321</v>
      </c>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2"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 priority="2" operator="greaterThan">
      <formula>100</formula>
    </cfRule>
  </conditionalFormatting>
  <conditionalFormatting sqref="E94:Q94 E96:Q96 E98:Q98 E100:Q100">
    <cfRule type="cellIs" dxfId="0"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問14</vt:lpstr>
      <vt:lpstr>問14-1</vt:lpstr>
      <vt:lpstr>問15</vt:lpstr>
      <vt:lpstr>問16</vt:lpstr>
      <vt:lpstr>問17</vt:lpstr>
      <vt:lpstr>問17-1</vt:lpstr>
      <vt:lpstr>問18</vt:lpstr>
      <vt:lpstr>問18-1</vt:lpstr>
      <vt:lpstr>問18-2</vt:lpstr>
      <vt:lpstr>問14!Print_Area</vt:lpstr>
      <vt:lpstr>'問14-1'!Print_Area</vt:lpstr>
      <vt:lpstr>問15!Print_Area</vt:lpstr>
      <vt:lpstr>問16!Print_Area</vt:lpstr>
      <vt:lpstr>問17!Print_Area</vt:lpstr>
      <vt:lpstr>'問17-1'!Print_Area</vt:lpstr>
      <vt:lpstr>問18!Print_Area</vt:lpstr>
      <vt:lpstr>'問18-1'!Print_Area</vt:lpstr>
      <vt:lpstr>'問18-2'!Print_Area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dc:creator>
  <cp:lastModifiedBy>佐藤 駿吾</cp:lastModifiedBy>
  <cp:lastPrinted>2023-08-09T07:19:17Z</cp:lastPrinted>
  <dcterms:created xsi:type="dcterms:W3CDTF">2020-07-15T03:37:12Z</dcterms:created>
  <dcterms:modified xsi:type="dcterms:W3CDTF">2024-08-27T06:04:33Z</dcterms:modified>
</cp:coreProperties>
</file>